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3\05_SMBNU\23smbnu\"/>
    </mc:Choice>
  </mc:AlternateContent>
  <xr:revisionPtr revIDLastSave="0" documentId="13_ncr:1_{19F444F1-C150-43ED-82B4-919CDD969E7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data" sheetId="1" r:id="rId1"/>
    <sheet name="registrasi" sheetId="4" r:id="rId2"/>
    <sheet name="nim" sheetId="5" r:id="rId3"/>
    <sheet name="Sheet1" sheetId="2" r:id="rId4"/>
  </sheets>
  <externalReferences>
    <externalReference r:id="rId5"/>
    <externalReference r:id="rId6"/>
  </externalReferences>
  <definedNames>
    <definedName name="_xlnm._FilterDatabase" localSheetId="0" hidden="1">data!$A$1:$AC$1174</definedName>
    <definedName name="_xlnm._FilterDatabase" localSheetId="1" hidden="1">registrasi!$A$1:$C$930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3" i="1"/>
  <c r="AB4" i="1"/>
  <c r="AB5" i="1"/>
  <c r="AB6" i="1"/>
  <c r="AB2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R15" i="1"/>
  <c r="S15" i="1"/>
  <c r="R79" i="1"/>
  <c r="S79" i="1"/>
  <c r="R98" i="1"/>
  <c r="S98" i="1"/>
  <c r="R533" i="1"/>
  <c r="S533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Q204" i="1"/>
  <c r="R204" i="1"/>
  <c r="S204" i="1"/>
  <c r="Q205" i="1"/>
  <c r="R205" i="1"/>
  <c r="S205" i="1"/>
  <c r="Q206" i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300" i="1"/>
  <c r="R300" i="1"/>
  <c r="S300" i="1"/>
  <c r="Q301" i="1"/>
  <c r="R301" i="1"/>
  <c r="S301" i="1"/>
  <c r="Q302" i="1"/>
  <c r="R302" i="1"/>
  <c r="S302" i="1"/>
  <c r="Q303" i="1"/>
  <c r="R303" i="1"/>
  <c r="S303" i="1"/>
  <c r="Q304" i="1"/>
  <c r="R304" i="1"/>
  <c r="S304" i="1"/>
  <c r="Q305" i="1"/>
  <c r="R305" i="1"/>
  <c r="S305" i="1"/>
  <c r="Q306" i="1"/>
  <c r="R306" i="1"/>
  <c r="S306" i="1"/>
  <c r="Q307" i="1"/>
  <c r="R307" i="1"/>
  <c r="S307" i="1"/>
  <c r="Q308" i="1"/>
  <c r="R308" i="1"/>
  <c r="S308" i="1"/>
  <c r="Q309" i="1"/>
  <c r="R309" i="1"/>
  <c r="S309" i="1"/>
  <c r="Q310" i="1"/>
  <c r="R310" i="1"/>
  <c r="S310" i="1"/>
  <c r="Q311" i="1"/>
  <c r="R311" i="1"/>
  <c r="S311" i="1"/>
  <c r="Q312" i="1"/>
  <c r="R312" i="1"/>
  <c r="S312" i="1"/>
  <c r="Q313" i="1"/>
  <c r="R313" i="1"/>
  <c r="S313" i="1"/>
  <c r="Q314" i="1"/>
  <c r="R314" i="1"/>
  <c r="S314" i="1"/>
  <c r="Q315" i="1"/>
  <c r="R315" i="1"/>
  <c r="S315" i="1"/>
  <c r="Q316" i="1"/>
  <c r="R316" i="1"/>
  <c r="S316" i="1"/>
  <c r="Q317" i="1"/>
  <c r="R317" i="1"/>
  <c r="S317" i="1"/>
  <c r="Q318" i="1"/>
  <c r="R318" i="1"/>
  <c r="S318" i="1"/>
  <c r="Q319" i="1"/>
  <c r="R319" i="1"/>
  <c r="S319" i="1"/>
  <c r="Q320" i="1"/>
  <c r="R320" i="1"/>
  <c r="S320" i="1"/>
  <c r="Q321" i="1"/>
  <c r="R321" i="1"/>
  <c r="S321" i="1"/>
  <c r="Q322" i="1"/>
  <c r="R322" i="1"/>
  <c r="S322" i="1"/>
  <c r="Q323" i="1"/>
  <c r="R323" i="1"/>
  <c r="S323" i="1"/>
  <c r="Q324" i="1"/>
  <c r="R324" i="1"/>
  <c r="S324" i="1"/>
  <c r="Q325" i="1"/>
  <c r="R325" i="1"/>
  <c r="S325" i="1"/>
  <c r="Q326" i="1"/>
  <c r="R326" i="1"/>
  <c r="S326" i="1"/>
  <c r="Q327" i="1"/>
  <c r="R327" i="1"/>
  <c r="S327" i="1"/>
  <c r="Q328" i="1"/>
  <c r="R328" i="1"/>
  <c r="S328" i="1"/>
  <c r="Q329" i="1"/>
  <c r="R329" i="1"/>
  <c r="S329" i="1"/>
  <c r="Q330" i="1"/>
  <c r="R330" i="1"/>
  <c r="S330" i="1"/>
  <c r="Q331" i="1"/>
  <c r="R331" i="1"/>
  <c r="S331" i="1"/>
  <c r="Q332" i="1"/>
  <c r="R332" i="1"/>
  <c r="S332" i="1"/>
  <c r="Q333" i="1"/>
  <c r="R333" i="1"/>
  <c r="S333" i="1"/>
  <c r="Q334" i="1"/>
  <c r="R334" i="1"/>
  <c r="S334" i="1"/>
  <c r="Q335" i="1"/>
  <c r="R335" i="1"/>
  <c r="S335" i="1"/>
  <c r="Q336" i="1"/>
  <c r="R336" i="1"/>
  <c r="S336" i="1"/>
  <c r="Q337" i="1"/>
  <c r="R337" i="1"/>
  <c r="S337" i="1"/>
  <c r="Q338" i="1"/>
  <c r="R338" i="1"/>
  <c r="S338" i="1"/>
  <c r="Q339" i="1"/>
  <c r="R339" i="1"/>
  <c r="S339" i="1"/>
  <c r="Q340" i="1"/>
  <c r="R340" i="1"/>
  <c r="S340" i="1"/>
  <c r="Q341" i="1"/>
  <c r="R341" i="1"/>
  <c r="S341" i="1"/>
  <c r="Q342" i="1"/>
  <c r="R342" i="1"/>
  <c r="S342" i="1"/>
  <c r="Q343" i="1"/>
  <c r="R343" i="1"/>
  <c r="S343" i="1"/>
  <c r="Q344" i="1"/>
  <c r="R344" i="1"/>
  <c r="S344" i="1"/>
  <c r="Q345" i="1"/>
  <c r="R345" i="1"/>
  <c r="S345" i="1"/>
  <c r="Q346" i="1"/>
  <c r="R346" i="1"/>
  <c r="S346" i="1"/>
  <c r="Q347" i="1"/>
  <c r="R347" i="1"/>
  <c r="S347" i="1"/>
  <c r="Q348" i="1"/>
  <c r="R348" i="1"/>
  <c r="S348" i="1"/>
  <c r="Q349" i="1"/>
  <c r="R349" i="1"/>
  <c r="S349" i="1"/>
  <c r="Q350" i="1"/>
  <c r="R350" i="1"/>
  <c r="S350" i="1"/>
  <c r="Q351" i="1"/>
  <c r="R351" i="1"/>
  <c r="S351" i="1"/>
  <c r="Q352" i="1"/>
  <c r="R352" i="1"/>
  <c r="S352" i="1"/>
  <c r="Q353" i="1"/>
  <c r="R353" i="1"/>
  <c r="S353" i="1"/>
  <c r="Q354" i="1"/>
  <c r="R354" i="1"/>
  <c r="S354" i="1"/>
  <c r="Q355" i="1"/>
  <c r="R355" i="1"/>
  <c r="S355" i="1"/>
  <c r="Q356" i="1"/>
  <c r="R356" i="1"/>
  <c r="S356" i="1"/>
  <c r="Q357" i="1"/>
  <c r="R357" i="1"/>
  <c r="S357" i="1"/>
  <c r="Q358" i="1"/>
  <c r="R358" i="1"/>
  <c r="S358" i="1"/>
  <c r="Q359" i="1"/>
  <c r="R359" i="1"/>
  <c r="S359" i="1"/>
  <c r="Q360" i="1"/>
  <c r="R360" i="1"/>
  <c r="S360" i="1"/>
  <c r="Q361" i="1"/>
  <c r="R361" i="1"/>
  <c r="S361" i="1"/>
  <c r="Q362" i="1"/>
  <c r="R362" i="1"/>
  <c r="S362" i="1"/>
  <c r="Q363" i="1"/>
  <c r="R363" i="1"/>
  <c r="S363" i="1"/>
  <c r="Q364" i="1"/>
  <c r="R364" i="1"/>
  <c r="S364" i="1"/>
  <c r="Q365" i="1"/>
  <c r="R365" i="1"/>
  <c r="S365" i="1"/>
  <c r="Q366" i="1"/>
  <c r="R366" i="1"/>
  <c r="S366" i="1"/>
  <c r="Q367" i="1"/>
  <c r="R367" i="1"/>
  <c r="S367" i="1"/>
  <c r="Q368" i="1"/>
  <c r="R368" i="1"/>
  <c r="S368" i="1"/>
  <c r="Q369" i="1"/>
  <c r="R369" i="1"/>
  <c r="S369" i="1"/>
  <c r="Q370" i="1"/>
  <c r="R370" i="1"/>
  <c r="S370" i="1"/>
  <c r="Q371" i="1"/>
  <c r="R371" i="1"/>
  <c r="Q372" i="1"/>
  <c r="R372" i="1"/>
  <c r="S372" i="1"/>
  <c r="Q373" i="1"/>
  <c r="R373" i="1"/>
  <c r="S373" i="1"/>
  <c r="Q374" i="1"/>
  <c r="R374" i="1"/>
  <c r="S374" i="1"/>
  <c r="Q375" i="1"/>
  <c r="R375" i="1"/>
  <c r="S375" i="1"/>
  <c r="Q376" i="1"/>
  <c r="R376" i="1"/>
  <c r="S376" i="1"/>
  <c r="Q377" i="1"/>
  <c r="R377" i="1"/>
  <c r="S377" i="1"/>
  <c r="Q378" i="1"/>
  <c r="R378" i="1"/>
  <c r="S378" i="1"/>
  <c r="Q379" i="1"/>
  <c r="R379" i="1"/>
  <c r="S379" i="1"/>
  <c r="Q380" i="1"/>
  <c r="R380" i="1"/>
  <c r="S380" i="1"/>
  <c r="Q381" i="1"/>
  <c r="R381" i="1"/>
  <c r="S381" i="1"/>
  <c r="Q382" i="1"/>
  <c r="R382" i="1"/>
  <c r="S382" i="1"/>
  <c r="Q383" i="1"/>
  <c r="R383" i="1"/>
  <c r="S383" i="1"/>
  <c r="Q384" i="1"/>
  <c r="R384" i="1"/>
  <c r="S384" i="1"/>
  <c r="Q385" i="1"/>
  <c r="R385" i="1"/>
  <c r="S385" i="1"/>
  <c r="Q386" i="1"/>
  <c r="R386" i="1"/>
  <c r="S386" i="1"/>
  <c r="Q387" i="1"/>
  <c r="R387" i="1"/>
  <c r="S387" i="1"/>
  <c r="Q388" i="1"/>
  <c r="R388" i="1"/>
  <c r="S388" i="1"/>
  <c r="Q389" i="1"/>
  <c r="R389" i="1"/>
  <c r="S389" i="1"/>
  <c r="Q390" i="1"/>
  <c r="R390" i="1"/>
  <c r="S390" i="1"/>
  <c r="Q391" i="1"/>
  <c r="R391" i="1"/>
  <c r="S391" i="1"/>
  <c r="Q392" i="1"/>
  <c r="R392" i="1"/>
  <c r="S392" i="1"/>
  <c r="Q393" i="1"/>
  <c r="R393" i="1"/>
  <c r="S393" i="1"/>
  <c r="Q394" i="1"/>
  <c r="R394" i="1"/>
  <c r="S394" i="1"/>
  <c r="Q395" i="1"/>
  <c r="R395" i="1"/>
  <c r="Q396" i="1"/>
  <c r="R396" i="1"/>
  <c r="S396" i="1"/>
  <c r="Q397" i="1"/>
  <c r="R397" i="1"/>
  <c r="S397" i="1"/>
  <c r="Q398" i="1"/>
  <c r="R398" i="1"/>
  <c r="S398" i="1"/>
  <c r="Q399" i="1"/>
  <c r="R399" i="1"/>
  <c r="S399" i="1"/>
  <c r="Q400" i="1"/>
  <c r="R400" i="1"/>
  <c r="S400" i="1"/>
  <c r="Q401" i="1"/>
  <c r="R401" i="1"/>
  <c r="S401" i="1"/>
  <c r="Q402" i="1"/>
  <c r="R402" i="1"/>
  <c r="S402" i="1"/>
  <c r="Q403" i="1"/>
  <c r="R403" i="1"/>
  <c r="S403" i="1"/>
  <c r="Q404" i="1"/>
  <c r="R404" i="1"/>
  <c r="S404" i="1"/>
  <c r="Q405" i="1"/>
  <c r="R405" i="1"/>
  <c r="S405" i="1"/>
  <c r="Q406" i="1"/>
  <c r="R406" i="1"/>
  <c r="S406" i="1"/>
  <c r="Q407" i="1"/>
  <c r="R407" i="1"/>
  <c r="S407" i="1"/>
  <c r="Q408" i="1"/>
  <c r="R408" i="1"/>
  <c r="S408" i="1"/>
  <c r="Q409" i="1"/>
  <c r="R409" i="1"/>
  <c r="S409" i="1"/>
  <c r="Q410" i="1"/>
  <c r="R410" i="1"/>
  <c r="S410" i="1"/>
  <c r="Q411" i="1"/>
  <c r="R411" i="1"/>
  <c r="S411" i="1"/>
  <c r="Q412" i="1"/>
  <c r="R412" i="1"/>
  <c r="Q413" i="1"/>
  <c r="R413" i="1"/>
  <c r="S413" i="1"/>
  <c r="Q414" i="1"/>
  <c r="R414" i="1"/>
  <c r="S414" i="1"/>
  <c r="Q415" i="1"/>
  <c r="R415" i="1"/>
  <c r="S415" i="1"/>
  <c r="Q416" i="1"/>
  <c r="R416" i="1"/>
  <c r="S416" i="1"/>
  <c r="Q417" i="1"/>
  <c r="R417" i="1"/>
  <c r="S417" i="1"/>
  <c r="Q418" i="1"/>
  <c r="R418" i="1"/>
  <c r="S418" i="1"/>
  <c r="Q419" i="1"/>
  <c r="R419" i="1"/>
  <c r="S419" i="1"/>
  <c r="Q420" i="1"/>
  <c r="R420" i="1"/>
  <c r="S420" i="1"/>
  <c r="Q421" i="1"/>
  <c r="R421" i="1"/>
  <c r="S421" i="1"/>
  <c r="Q422" i="1"/>
  <c r="R422" i="1"/>
  <c r="S422" i="1"/>
  <c r="Q423" i="1"/>
  <c r="R423" i="1"/>
  <c r="S423" i="1"/>
  <c r="Q424" i="1"/>
  <c r="R424" i="1"/>
  <c r="S424" i="1"/>
  <c r="Q425" i="1"/>
  <c r="R425" i="1"/>
  <c r="S425" i="1"/>
  <c r="Q426" i="1"/>
  <c r="R426" i="1"/>
  <c r="S426" i="1"/>
  <c r="Q427" i="1"/>
  <c r="R427" i="1"/>
  <c r="S427" i="1"/>
  <c r="Q428" i="1"/>
  <c r="R428" i="1"/>
  <c r="S428" i="1"/>
  <c r="Q429" i="1"/>
  <c r="R429" i="1"/>
  <c r="S429" i="1"/>
  <c r="Q430" i="1"/>
  <c r="R430" i="1"/>
  <c r="S430" i="1"/>
  <c r="Q431" i="1"/>
  <c r="R431" i="1"/>
  <c r="S431" i="1"/>
  <c r="Q432" i="1"/>
  <c r="R432" i="1"/>
  <c r="S432" i="1"/>
  <c r="Q433" i="1"/>
  <c r="R433" i="1"/>
  <c r="S433" i="1"/>
  <c r="Q434" i="1"/>
  <c r="R434" i="1"/>
  <c r="S434" i="1"/>
  <c r="Q435" i="1"/>
  <c r="R435" i="1"/>
  <c r="S435" i="1"/>
  <c r="Q436" i="1"/>
  <c r="R436" i="1"/>
  <c r="S436" i="1"/>
  <c r="Q437" i="1"/>
  <c r="R437" i="1"/>
  <c r="S437" i="1"/>
  <c r="Q438" i="1"/>
  <c r="R438" i="1"/>
  <c r="S438" i="1"/>
  <c r="Q439" i="1"/>
  <c r="R439" i="1"/>
  <c r="S439" i="1"/>
  <c r="Q440" i="1"/>
  <c r="R440" i="1"/>
  <c r="S440" i="1"/>
  <c r="Q441" i="1"/>
  <c r="R441" i="1"/>
  <c r="S441" i="1"/>
  <c r="Q442" i="1"/>
  <c r="R442" i="1"/>
  <c r="S442" i="1"/>
  <c r="Q443" i="1"/>
  <c r="R443" i="1"/>
  <c r="S443" i="1"/>
  <c r="Q444" i="1"/>
  <c r="R444" i="1"/>
  <c r="S444" i="1"/>
  <c r="Q445" i="1"/>
  <c r="R445" i="1"/>
  <c r="S445" i="1"/>
  <c r="Q446" i="1"/>
  <c r="R446" i="1"/>
  <c r="S446" i="1"/>
  <c r="Q447" i="1"/>
  <c r="R447" i="1"/>
  <c r="S447" i="1"/>
  <c r="Q448" i="1"/>
  <c r="R448" i="1"/>
  <c r="S448" i="1"/>
  <c r="Q449" i="1"/>
  <c r="R449" i="1"/>
  <c r="S449" i="1"/>
  <c r="Q450" i="1"/>
  <c r="R450" i="1"/>
  <c r="S450" i="1"/>
  <c r="Q451" i="1"/>
  <c r="R451" i="1"/>
  <c r="S451" i="1"/>
  <c r="Q452" i="1"/>
  <c r="R452" i="1"/>
  <c r="S452" i="1"/>
  <c r="Q453" i="1"/>
  <c r="R453" i="1"/>
  <c r="S453" i="1"/>
  <c r="Q454" i="1"/>
  <c r="R454" i="1"/>
  <c r="S454" i="1"/>
  <c r="Q455" i="1"/>
  <c r="R455" i="1"/>
  <c r="S455" i="1"/>
  <c r="Q456" i="1"/>
  <c r="R456" i="1"/>
  <c r="S456" i="1"/>
  <c r="Q457" i="1"/>
  <c r="R457" i="1"/>
  <c r="S457" i="1"/>
  <c r="Q458" i="1"/>
  <c r="R458" i="1"/>
  <c r="S458" i="1"/>
  <c r="Q459" i="1"/>
  <c r="R459" i="1"/>
  <c r="S459" i="1"/>
  <c r="Q460" i="1"/>
  <c r="R460" i="1"/>
  <c r="S460" i="1"/>
  <c r="Q461" i="1"/>
  <c r="R461" i="1"/>
  <c r="S461" i="1"/>
  <c r="Q462" i="1"/>
  <c r="R462" i="1"/>
  <c r="S462" i="1"/>
  <c r="Q463" i="1"/>
  <c r="R463" i="1"/>
  <c r="S463" i="1"/>
  <c r="Q464" i="1"/>
  <c r="R464" i="1"/>
  <c r="S464" i="1"/>
  <c r="Q465" i="1"/>
  <c r="R465" i="1"/>
  <c r="S465" i="1"/>
  <c r="Q466" i="1"/>
  <c r="R466" i="1"/>
  <c r="S466" i="1"/>
  <c r="Q467" i="1"/>
  <c r="R467" i="1"/>
  <c r="S467" i="1"/>
  <c r="Q468" i="1"/>
  <c r="R468" i="1"/>
  <c r="S468" i="1"/>
  <c r="Q469" i="1"/>
  <c r="R469" i="1"/>
  <c r="S469" i="1"/>
  <c r="Q470" i="1"/>
  <c r="R470" i="1"/>
  <c r="S470" i="1"/>
  <c r="Q471" i="1"/>
  <c r="R471" i="1"/>
  <c r="S471" i="1"/>
  <c r="Q472" i="1"/>
  <c r="R472" i="1"/>
  <c r="S472" i="1"/>
  <c r="Q473" i="1"/>
  <c r="R473" i="1"/>
  <c r="S473" i="1"/>
  <c r="Q474" i="1"/>
  <c r="R474" i="1"/>
  <c r="S474" i="1"/>
  <c r="Q475" i="1"/>
  <c r="R475" i="1"/>
  <c r="S475" i="1"/>
  <c r="Q476" i="1"/>
  <c r="R476" i="1"/>
  <c r="S476" i="1"/>
  <c r="Q477" i="1"/>
  <c r="R477" i="1"/>
  <c r="S477" i="1"/>
  <c r="Q478" i="1"/>
  <c r="R478" i="1"/>
  <c r="S478" i="1"/>
  <c r="Q479" i="1"/>
  <c r="R479" i="1"/>
  <c r="S479" i="1"/>
  <c r="Q480" i="1"/>
  <c r="R480" i="1"/>
  <c r="S480" i="1"/>
  <c r="Q481" i="1"/>
  <c r="R481" i="1"/>
  <c r="S481" i="1"/>
  <c r="Q482" i="1"/>
  <c r="R482" i="1"/>
  <c r="S482" i="1"/>
  <c r="Q483" i="1"/>
  <c r="R483" i="1"/>
  <c r="S483" i="1"/>
  <c r="Q484" i="1"/>
  <c r="R484" i="1"/>
  <c r="S484" i="1"/>
  <c r="Q485" i="1"/>
  <c r="R485" i="1"/>
  <c r="S485" i="1"/>
  <c r="Q486" i="1"/>
  <c r="R486" i="1"/>
  <c r="S486" i="1"/>
  <c r="Q487" i="1"/>
  <c r="R487" i="1"/>
  <c r="S487" i="1"/>
  <c r="Q488" i="1"/>
  <c r="R488" i="1"/>
  <c r="S488" i="1"/>
  <c r="Q489" i="1"/>
  <c r="R489" i="1"/>
  <c r="S489" i="1"/>
  <c r="Q490" i="1"/>
  <c r="R490" i="1"/>
  <c r="S490" i="1"/>
  <c r="Q491" i="1"/>
  <c r="R491" i="1"/>
  <c r="S491" i="1"/>
  <c r="Q492" i="1"/>
  <c r="R492" i="1"/>
  <c r="S492" i="1"/>
  <c r="Q493" i="1"/>
  <c r="R493" i="1"/>
  <c r="S493" i="1"/>
  <c r="Q494" i="1"/>
  <c r="R494" i="1"/>
  <c r="S494" i="1"/>
  <c r="Q495" i="1"/>
  <c r="R495" i="1"/>
  <c r="S495" i="1"/>
  <c r="Q496" i="1"/>
  <c r="R496" i="1"/>
  <c r="S496" i="1"/>
  <c r="Q497" i="1"/>
  <c r="R497" i="1"/>
  <c r="S497" i="1"/>
  <c r="Q498" i="1"/>
  <c r="R498" i="1"/>
  <c r="S498" i="1"/>
  <c r="Q499" i="1"/>
  <c r="R499" i="1"/>
  <c r="S499" i="1"/>
  <c r="Q500" i="1"/>
  <c r="R500" i="1"/>
  <c r="S500" i="1"/>
  <c r="Q501" i="1"/>
  <c r="R501" i="1"/>
  <c r="S501" i="1"/>
  <c r="Q502" i="1"/>
  <c r="R502" i="1"/>
  <c r="S502" i="1"/>
  <c r="Q503" i="1"/>
  <c r="R503" i="1"/>
  <c r="S503" i="1"/>
  <c r="Q504" i="1"/>
  <c r="R504" i="1"/>
  <c r="S504" i="1"/>
  <c r="Q505" i="1"/>
  <c r="R505" i="1"/>
  <c r="S505" i="1"/>
  <c r="Q506" i="1"/>
  <c r="R506" i="1"/>
  <c r="S506" i="1"/>
  <c r="Q507" i="1"/>
  <c r="R507" i="1"/>
  <c r="S507" i="1"/>
  <c r="Q508" i="1"/>
  <c r="R508" i="1"/>
  <c r="S508" i="1"/>
  <c r="Q509" i="1"/>
  <c r="R509" i="1"/>
  <c r="S509" i="1"/>
  <c r="Q510" i="1"/>
  <c r="R510" i="1"/>
  <c r="S510" i="1"/>
  <c r="Q511" i="1"/>
  <c r="R511" i="1"/>
  <c r="S511" i="1"/>
  <c r="Q512" i="1"/>
  <c r="R512" i="1"/>
  <c r="S512" i="1"/>
  <c r="Q513" i="1"/>
  <c r="R513" i="1"/>
  <c r="S513" i="1"/>
  <c r="Q514" i="1"/>
  <c r="R514" i="1"/>
  <c r="S514" i="1"/>
  <c r="Q515" i="1"/>
  <c r="R515" i="1"/>
  <c r="S515" i="1"/>
  <c r="Q516" i="1"/>
  <c r="R516" i="1"/>
  <c r="S516" i="1"/>
  <c r="Q517" i="1"/>
  <c r="R517" i="1"/>
  <c r="S517" i="1"/>
  <c r="Q518" i="1"/>
  <c r="R518" i="1"/>
  <c r="S518" i="1"/>
  <c r="Q519" i="1"/>
  <c r="R519" i="1"/>
  <c r="S519" i="1"/>
  <c r="Q520" i="1"/>
  <c r="R520" i="1"/>
  <c r="S520" i="1"/>
  <c r="Q521" i="1"/>
  <c r="R521" i="1"/>
  <c r="S521" i="1"/>
  <c r="Q522" i="1"/>
  <c r="R522" i="1"/>
  <c r="S522" i="1"/>
  <c r="Q523" i="1"/>
  <c r="R523" i="1"/>
  <c r="S523" i="1"/>
  <c r="Q524" i="1"/>
  <c r="R524" i="1"/>
  <c r="S524" i="1"/>
  <c r="Q525" i="1"/>
  <c r="R525" i="1"/>
  <c r="S525" i="1"/>
  <c r="Q526" i="1"/>
  <c r="R526" i="1"/>
  <c r="S526" i="1"/>
  <c r="Q527" i="1"/>
  <c r="R527" i="1"/>
  <c r="S527" i="1"/>
  <c r="Q528" i="1"/>
  <c r="R528" i="1"/>
  <c r="S528" i="1"/>
  <c r="Q529" i="1"/>
  <c r="R529" i="1"/>
  <c r="S529" i="1"/>
  <c r="Q530" i="1"/>
  <c r="R530" i="1"/>
  <c r="S530" i="1"/>
  <c r="Q531" i="1"/>
  <c r="R531" i="1"/>
  <c r="S531" i="1"/>
  <c r="Q532" i="1"/>
  <c r="R532" i="1"/>
  <c r="S532" i="1"/>
  <c r="Q533" i="1"/>
  <c r="Q534" i="1"/>
  <c r="R534" i="1"/>
  <c r="S534" i="1"/>
  <c r="Q535" i="1"/>
  <c r="R535" i="1"/>
  <c r="S535" i="1"/>
  <c r="Q536" i="1"/>
  <c r="R536" i="1"/>
  <c r="S536" i="1"/>
  <c r="Q537" i="1"/>
  <c r="R537" i="1"/>
  <c r="S537" i="1"/>
  <c r="Q538" i="1"/>
  <c r="R538" i="1"/>
  <c r="S538" i="1"/>
  <c r="Q539" i="1"/>
  <c r="R539" i="1"/>
  <c r="S539" i="1"/>
  <c r="Q540" i="1"/>
  <c r="R540" i="1"/>
  <c r="S540" i="1"/>
  <c r="Q541" i="1"/>
  <c r="R541" i="1"/>
  <c r="S541" i="1"/>
  <c r="Q542" i="1"/>
  <c r="R542" i="1"/>
  <c r="S542" i="1"/>
  <c r="Q543" i="1"/>
  <c r="R543" i="1"/>
  <c r="S543" i="1"/>
  <c r="Q544" i="1"/>
  <c r="R544" i="1"/>
  <c r="S544" i="1"/>
  <c r="Q545" i="1"/>
  <c r="R545" i="1"/>
  <c r="S545" i="1"/>
  <c r="Q546" i="1"/>
  <c r="R546" i="1"/>
  <c r="S546" i="1"/>
  <c r="Q547" i="1"/>
  <c r="R547" i="1"/>
  <c r="S547" i="1"/>
  <c r="Q548" i="1"/>
  <c r="R548" i="1"/>
  <c r="S548" i="1"/>
  <c r="Q549" i="1"/>
  <c r="R549" i="1"/>
  <c r="S549" i="1"/>
  <c r="Q550" i="1"/>
  <c r="R550" i="1"/>
  <c r="S550" i="1"/>
  <c r="Q551" i="1"/>
  <c r="R551" i="1"/>
  <c r="S551" i="1"/>
  <c r="Q552" i="1"/>
  <c r="R552" i="1"/>
  <c r="S552" i="1"/>
  <c r="Q553" i="1"/>
  <c r="R553" i="1"/>
  <c r="S553" i="1"/>
  <c r="Q554" i="1"/>
  <c r="R554" i="1"/>
  <c r="S554" i="1"/>
  <c r="Q555" i="1"/>
  <c r="R555" i="1"/>
  <c r="S555" i="1"/>
  <c r="Q556" i="1"/>
  <c r="R556" i="1"/>
  <c r="S556" i="1"/>
  <c r="Q557" i="1"/>
  <c r="R557" i="1"/>
  <c r="S557" i="1"/>
  <c r="Q558" i="1"/>
  <c r="R558" i="1"/>
  <c r="S558" i="1"/>
  <c r="Q559" i="1"/>
  <c r="R559" i="1"/>
  <c r="S559" i="1"/>
  <c r="Q560" i="1"/>
  <c r="R560" i="1"/>
  <c r="S560" i="1"/>
  <c r="Q561" i="1"/>
  <c r="R561" i="1"/>
  <c r="S561" i="1"/>
  <c r="Q562" i="1"/>
  <c r="R562" i="1"/>
  <c r="S562" i="1"/>
  <c r="Q563" i="1"/>
  <c r="R563" i="1"/>
  <c r="S563" i="1"/>
  <c r="Q564" i="1"/>
  <c r="R564" i="1"/>
  <c r="S564" i="1"/>
  <c r="Q565" i="1"/>
  <c r="R565" i="1"/>
  <c r="S565" i="1"/>
  <c r="Q566" i="1"/>
  <c r="R566" i="1"/>
  <c r="S566" i="1"/>
  <c r="Q567" i="1"/>
  <c r="R567" i="1"/>
  <c r="S567" i="1"/>
  <c r="Q568" i="1"/>
  <c r="R568" i="1"/>
  <c r="S568" i="1"/>
  <c r="Q569" i="1"/>
  <c r="R569" i="1"/>
  <c r="S569" i="1"/>
  <c r="Q570" i="1"/>
  <c r="R570" i="1"/>
  <c r="S570" i="1"/>
  <c r="Q571" i="1"/>
  <c r="R571" i="1"/>
  <c r="S571" i="1"/>
  <c r="Q572" i="1"/>
  <c r="R572" i="1"/>
  <c r="S572" i="1"/>
  <c r="Q573" i="1"/>
  <c r="R573" i="1"/>
  <c r="S573" i="1"/>
  <c r="Q574" i="1"/>
  <c r="R574" i="1"/>
  <c r="S574" i="1"/>
  <c r="Q575" i="1"/>
  <c r="R575" i="1"/>
  <c r="S575" i="1"/>
  <c r="Q576" i="1"/>
  <c r="R576" i="1"/>
  <c r="S576" i="1"/>
  <c r="Q577" i="1"/>
  <c r="R577" i="1"/>
  <c r="S577" i="1"/>
  <c r="Q578" i="1"/>
  <c r="R578" i="1"/>
  <c r="S578" i="1"/>
  <c r="Q579" i="1"/>
  <c r="R579" i="1"/>
  <c r="S579" i="1"/>
  <c r="Q580" i="1"/>
  <c r="R580" i="1"/>
  <c r="S580" i="1"/>
  <c r="Q581" i="1"/>
  <c r="R581" i="1"/>
  <c r="S581" i="1"/>
  <c r="Q582" i="1"/>
  <c r="R582" i="1"/>
  <c r="S582" i="1"/>
  <c r="Q583" i="1"/>
  <c r="R583" i="1"/>
  <c r="S583" i="1"/>
  <c r="Q584" i="1"/>
  <c r="R584" i="1"/>
  <c r="S584" i="1"/>
  <c r="Q585" i="1"/>
  <c r="R585" i="1"/>
  <c r="S585" i="1"/>
  <c r="Q586" i="1"/>
  <c r="R586" i="1"/>
  <c r="S586" i="1"/>
  <c r="Q587" i="1"/>
  <c r="R587" i="1"/>
  <c r="S587" i="1"/>
  <c r="Q588" i="1"/>
  <c r="R588" i="1"/>
  <c r="S588" i="1"/>
  <c r="Q589" i="1"/>
  <c r="R589" i="1"/>
  <c r="S589" i="1"/>
  <c r="Q590" i="1"/>
  <c r="R590" i="1"/>
  <c r="S590" i="1"/>
  <c r="Q591" i="1"/>
  <c r="R591" i="1"/>
  <c r="S591" i="1"/>
  <c r="Q592" i="1"/>
  <c r="R592" i="1"/>
  <c r="S592" i="1"/>
  <c r="Q593" i="1"/>
  <c r="R593" i="1"/>
  <c r="S593" i="1"/>
  <c r="Q594" i="1"/>
  <c r="R594" i="1"/>
  <c r="S594" i="1"/>
  <c r="Q595" i="1"/>
  <c r="R595" i="1"/>
  <c r="S595" i="1"/>
  <c r="Q596" i="1"/>
  <c r="R596" i="1"/>
  <c r="S596" i="1"/>
  <c r="Q597" i="1"/>
  <c r="R597" i="1"/>
  <c r="S597" i="1"/>
  <c r="Q598" i="1"/>
  <c r="R598" i="1"/>
  <c r="S598" i="1"/>
  <c r="Q599" i="1"/>
  <c r="R599" i="1"/>
  <c r="S599" i="1"/>
  <c r="Q600" i="1"/>
  <c r="R600" i="1"/>
  <c r="S600" i="1"/>
  <c r="Q601" i="1"/>
  <c r="R601" i="1"/>
  <c r="S601" i="1"/>
  <c r="Q602" i="1"/>
  <c r="R602" i="1"/>
  <c r="S602" i="1"/>
  <c r="Q603" i="1"/>
  <c r="R603" i="1"/>
  <c r="S603" i="1"/>
  <c r="Q604" i="1"/>
  <c r="R604" i="1"/>
  <c r="S604" i="1"/>
  <c r="Q605" i="1"/>
  <c r="R605" i="1"/>
  <c r="S605" i="1"/>
  <c r="Q606" i="1"/>
  <c r="R606" i="1"/>
  <c r="S606" i="1"/>
  <c r="Q607" i="1"/>
  <c r="R607" i="1"/>
  <c r="S607" i="1"/>
  <c r="Q608" i="1"/>
  <c r="R608" i="1"/>
  <c r="S608" i="1"/>
  <c r="Q609" i="1"/>
  <c r="R609" i="1"/>
  <c r="S609" i="1"/>
  <c r="Q610" i="1"/>
  <c r="R610" i="1"/>
  <c r="S610" i="1"/>
  <c r="Q611" i="1"/>
  <c r="R611" i="1"/>
  <c r="S611" i="1"/>
  <c r="Q612" i="1"/>
  <c r="R612" i="1"/>
  <c r="S612" i="1"/>
  <c r="Q613" i="1"/>
  <c r="R613" i="1"/>
  <c r="S613" i="1"/>
  <c r="Q614" i="1"/>
  <c r="R614" i="1"/>
  <c r="S614" i="1"/>
  <c r="Q615" i="1"/>
  <c r="R615" i="1"/>
  <c r="S615" i="1"/>
  <c r="Q616" i="1"/>
  <c r="R616" i="1"/>
  <c r="S616" i="1"/>
  <c r="Q617" i="1"/>
  <c r="R617" i="1"/>
  <c r="S617" i="1"/>
  <c r="Q618" i="1"/>
  <c r="R618" i="1"/>
  <c r="S618" i="1"/>
  <c r="Q619" i="1"/>
  <c r="R619" i="1"/>
  <c r="S619" i="1"/>
  <c r="Q620" i="1"/>
  <c r="R620" i="1"/>
  <c r="S620" i="1"/>
  <c r="Q621" i="1"/>
  <c r="R621" i="1"/>
  <c r="S621" i="1"/>
  <c r="Q622" i="1"/>
  <c r="R622" i="1"/>
  <c r="S622" i="1"/>
  <c r="Q623" i="1"/>
  <c r="R623" i="1"/>
  <c r="S623" i="1"/>
  <c r="Q624" i="1"/>
  <c r="R624" i="1"/>
  <c r="S624" i="1"/>
  <c r="Q625" i="1"/>
  <c r="R625" i="1"/>
  <c r="S625" i="1"/>
  <c r="Q626" i="1"/>
  <c r="R626" i="1"/>
  <c r="S626" i="1"/>
  <c r="Q627" i="1"/>
  <c r="R627" i="1"/>
  <c r="S627" i="1"/>
  <c r="Q628" i="1"/>
  <c r="R628" i="1"/>
  <c r="S628" i="1"/>
  <c r="Q629" i="1"/>
  <c r="R629" i="1"/>
  <c r="S629" i="1"/>
  <c r="Q630" i="1"/>
  <c r="R630" i="1"/>
  <c r="S630" i="1"/>
  <c r="Q631" i="1"/>
  <c r="R631" i="1"/>
  <c r="S631" i="1"/>
  <c r="Q632" i="1"/>
  <c r="R632" i="1"/>
  <c r="S632" i="1"/>
  <c r="Q633" i="1"/>
  <c r="R633" i="1"/>
  <c r="S633" i="1"/>
  <c r="Q634" i="1"/>
  <c r="R634" i="1"/>
  <c r="S634" i="1"/>
  <c r="Q635" i="1"/>
  <c r="R635" i="1"/>
  <c r="S635" i="1"/>
  <c r="Q636" i="1"/>
  <c r="R636" i="1"/>
  <c r="S636" i="1"/>
  <c r="Q637" i="1"/>
  <c r="R637" i="1"/>
  <c r="S637" i="1"/>
  <c r="Q638" i="1"/>
  <c r="R638" i="1"/>
  <c r="S638" i="1"/>
  <c r="Q639" i="1"/>
  <c r="R639" i="1"/>
  <c r="S639" i="1"/>
  <c r="Q640" i="1"/>
  <c r="R640" i="1"/>
  <c r="S640" i="1"/>
  <c r="Q641" i="1"/>
  <c r="R641" i="1"/>
  <c r="S641" i="1"/>
  <c r="Q642" i="1"/>
  <c r="R642" i="1"/>
  <c r="S642" i="1"/>
  <c r="Q643" i="1"/>
  <c r="R643" i="1"/>
  <c r="S643" i="1"/>
  <c r="Q644" i="1"/>
  <c r="R644" i="1"/>
  <c r="S644" i="1"/>
  <c r="Q645" i="1"/>
  <c r="R645" i="1"/>
  <c r="S645" i="1"/>
  <c r="Q646" i="1"/>
  <c r="R646" i="1"/>
  <c r="S646" i="1"/>
  <c r="Q647" i="1"/>
  <c r="R647" i="1"/>
  <c r="S647" i="1"/>
  <c r="Q648" i="1"/>
  <c r="R648" i="1"/>
  <c r="S648" i="1"/>
  <c r="Q649" i="1"/>
  <c r="R649" i="1"/>
  <c r="S649" i="1"/>
  <c r="Q650" i="1"/>
  <c r="R650" i="1"/>
  <c r="S650" i="1"/>
  <c r="Q651" i="1"/>
  <c r="R651" i="1"/>
  <c r="S651" i="1"/>
  <c r="Q652" i="1"/>
  <c r="R652" i="1"/>
  <c r="S652" i="1"/>
  <c r="Q653" i="1"/>
  <c r="R653" i="1"/>
  <c r="S653" i="1"/>
  <c r="Q654" i="1"/>
  <c r="R654" i="1"/>
  <c r="S654" i="1"/>
  <c r="Q655" i="1"/>
  <c r="R655" i="1"/>
  <c r="S655" i="1"/>
  <c r="Q656" i="1"/>
  <c r="R656" i="1"/>
  <c r="S656" i="1"/>
  <c r="Q657" i="1"/>
  <c r="R657" i="1"/>
  <c r="S657" i="1"/>
  <c r="Q658" i="1"/>
  <c r="R658" i="1"/>
  <c r="S658" i="1"/>
  <c r="Q659" i="1"/>
  <c r="R659" i="1"/>
  <c r="S659" i="1"/>
  <c r="Q660" i="1"/>
  <c r="R660" i="1"/>
  <c r="S660" i="1"/>
  <c r="Q661" i="1"/>
  <c r="R661" i="1"/>
  <c r="S661" i="1"/>
  <c r="Q662" i="1"/>
  <c r="R662" i="1"/>
  <c r="S662" i="1"/>
  <c r="Q663" i="1"/>
  <c r="R663" i="1"/>
  <c r="S663" i="1"/>
  <c r="Q664" i="1"/>
  <c r="R664" i="1"/>
  <c r="S664" i="1"/>
  <c r="Q665" i="1"/>
  <c r="R665" i="1"/>
  <c r="S665" i="1"/>
  <c r="Q666" i="1"/>
  <c r="R666" i="1"/>
  <c r="S666" i="1"/>
  <c r="Q667" i="1"/>
  <c r="R667" i="1"/>
  <c r="S667" i="1"/>
  <c r="Q668" i="1"/>
  <c r="R668" i="1"/>
  <c r="S668" i="1"/>
  <c r="Q669" i="1"/>
  <c r="R669" i="1"/>
  <c r="S669" i="1"/>
  <c r="Q670" i="1"/>
  <c r="R670" i="1"/>
  <c r="S670" i="1"/>
  <c r="Q671" i="1"/>
  <c r="R671" i="1"/>
  <c r="S671" i="1"/>
  <c r="Q672" i="1"/>
  <c r="R672" i="1"/>
  <c r="S672" i="1"/>
  <c r="Q673" i="1"/>
  <c r="R673" i="1"/>
  <c r="S673" i="1"/>
  <c r="Q674" i="1"/>
  <c r="R674" i="1"/>
  <c r="S674" i="1"/>
  <c r="Q675" i="1"/>
  <c r="R675" i="1"/>
  <c r="S675" i="1"/>
  <c r="Q676" i="1"/>
  <c r="R676" i="1"/>
  <c r="S676" i="1"/>
  <c r="Q677" i="1"/>
  <c r="R677" i="1"/>
  <c r="S677" i="1"/>
  <c r="Q678" i="1"/>
  <c r="R678" i="1"/>
  <c r="S678" i="1"/>
  <c r="Q679" i="1"/>
  <c r="R679" i="1"/>
  <c r="S679" i="1"/>
  <c r="Q680" i="1"/>
  <c r="R680" i="1"/>
  <c r="S680" i="1"/>
  <c r="Q681" i="1"/>
  <c r="R681" i="1"/>
  <c r="S681" i="1"/>
  <c r="Q682" i="1"/>
  <c r="R682" i="1"/>
  <c r="S682" i="1"/>
  <c r="Q683" i="1"/>
  <c r="R683" i="1"/>
  <c r="S683" i="1"/>
  <c r="Q684" i="1"/>
  <c r="R684" i="1"/>
  <c r="S684" i="1"/>
  <c r="Q685" i="1"/>
  <c r="R685" i="1"/>
  <c r="S685" i="1"/>
  <c r="Q686" i="1"/>
  <c r="R686" i="1"/>
  <c r="S686" i="1"/>
  <c r="Q687" i="1"/>
  <c r="R687" i="1"/>
  <c r="S687" i="1"/>
  <c r="Q688" i="1"/>
  <c r="R688" i="1"/>
  <c r="S688" i="1"/>
  <c r="Q689" i="1"/>
  <c r="R689" i="1"/>
  <c r="S689" i="1"/>
  <c r="Q690" i="1"/>
  <c r="R690" i="1"/>
  <c r="S690" i="1"/>
  <c r="Q691" i="1"/>
  <c r="R691" i="1"/>
  <c r="S691" i="1"/>
  <c r="Q692" i="1"/>
  <c r="R692" i="1"/>
  <c r="S692" i="1"/>
  <c r="Q693" i="1"/>
  <c r="R693" i="1"/>
  <c r="S693" i="1"/>
  <c r="Q694" i="1"/>
  <c r="R694" i="1"/>
  <c r="S694" i="1"/>
  <c r="Q695" i="1"/>
  <c r="R695" i="1"/>
  <c r="S695" i="1"/>
  <c r="Q696" i="1"/>
  <c r="R696" i="1"/>
  <c r="S696" i="1"/>
  <c r="Q697" i="1"/>
  <c r="R697" i="1"/>
  <c r="S697" i="1"/>
  <c r="Q698" i="1"/>
  <c r="R698" i="1"/>
  <c r="S698" i="1"/>
  <c r="Q699" i="1"/>
  <c r="R699" i="1"/>
  <c r="S699" i="1"/>
  <c r="Q700" i="1"/>
  <c r="R700" i="1"/>
  <c r="S700" i="1"/>
  <c r="Q701" i="1"/>
  <c r="R701" i="1"/>
  <c r="S701" i="1"/>
  <c r="Q702" i="1"/>
  <c r="R702" i="1"/>
  <c r="S702" i="1"/>
  <c r="Q703" i="1"/>
  <c r="R703" i="1"/>
  <c r="S703" i="1"/>
  <c r="Q704" i="1"/>
  <c r="R704" i="1"/>
  <c r="S704" i="1"/>
  <c r="Q705" i="1"/>
  <c r="R705" i="1"/>
  <c r="S705" i="1"/>
  <c r="Q706" i="1"/>
  <c r="R706" i="1"/>
  <c r="S706" i="1"/>
  <c r="Q707" i="1"/>
  <c r="R707" i="1"/>
  <c r="S707" i="1"/>
  <c r="Q708" i="1"/>
  <c r="R708" i="1"/>
  <c r="S708" i="1"/>
  <c r="Q709" i="1"/>
  <c r="R709" i="1"/>
  <c r="S709" i="1"/>
  <c r="Q710" i="1"/>
  <c r="R710" i="1"/>
  <c r="S710" i="1"/>
  <c r="Q711" i="1"/>
  <c r="R711" i="1"/>
  <c r="S711" i="1"/>
  <c r="Q712" i="1"/>
  <c r="R712" i="1"/>
  <c r="S712" i="1"/>
  <c r="Q713" i="1"/>
  <c r="R713" i="1"/>
  <c r="S713" i="1"/>
  <c r="Q714" i="1"/>
  <c r="R714" i="1"/>
  <c r="S714" i="1"/>
  <c r="Q715" i="1"/>
  <c r="R715" i="1"/>
  <c r="S715" i="1"/>
  <c r="Q716" i="1"/>
  <c r="R716" i="1"/>
  <c r="S716" i="1"/>
  <c r="Q717" i="1"/>
  <c r="R717" i="1"/>
  <c r="S717" i="1"/>
  <c r="Q718" i="1"/>
  <c r="R718" i="1"/>
  <c r="S718" i="1"/>
  <c r="Q719" i="1"/>
  <c r="R719" i="1"/>
  <c r="S719" i="1"/>
  <c r="Q720" i="1"/>
  <c r="R720" i="1"/>
  <c r="S720" i="1"/>
  <c r="Q721" i="1"/>
  <c r="R721" i="1"/>
  <c r="S721" i="1"/>
  <c r="Q722" i="1"/>
  <c r="R722" i="1"/>
  <c r="S722" i="1"/>
  <c r="Q723" i="1"/>
  <c r="R723" i="1"/>
  <c r="S723" i="1"/>
  <c r="Q724" i="1"/>
  <c r="R724" i="1"/>
  <c r="S724" i="1"/>
  <c r="Q725" i="1"/>
  <c r="R725" i="1"/>
  <c r="S725" i="1"/>
  <c r="Q726" i="1"/>
  <c r="R726" i="1"/>
  <c r="S726" i="1"/>
  <c r="Q727" i="1"/>
  <c r="R727" i="1"/>
  <c r="S727" i="1"/>
  <c r="Q728" i="1"/>
  <c r="R728" i="1"/>
  <c r="S728" i="1"/>
  <c r="Q729" i="1"/>
  <c r="R729" i="1"/>
  <c r="S729" i="1"/>
  <c r="Q730" i="1"/>
  <c r="R730" i="1"/>
  <c r="S730" i="1"/>
  <c r="Q731" i="1"/>
  <c r="R731" i="1"/>
  <c r="S731" i="1"/>
  <c r="Q732" i="1"/>
  <c r="R732" i="1"/>
  <c r="S732" i="1"/>
  <c r="Q733" i="1"/>
  <c r="R733" i="1"/>
  <c r="S733" i="1"/>
  <c r="Q734" i="1"/>
  <c r="R734" i="1"/>
  <c r="S734" i="1"/>
  <c r="Q735" i="1"/>
  <c r="R735" i="1"/>
  <c r="S735" i="1"/>
  <c r="Q736" i="1"/>
  <c r="R736" i="1"/>
  <c r="S736" i="1"/>
  <c r="Q737" i="1"/>
  <c r="R737" i="1"/>
  <c r="S737" i="1"/>
  <c r="Q738" i="1"/>
  <c r="R738" i="1"/>
  <c r="S738" i="1"/>
  <c r="Q739" i="1"/>
  <c r="R739" i="1"/>
  <c r="S739" i="1"/>
  <c r="Q740" i="1"/>
  <c r="R740" i="1"/>
  <c r="S740" i="1"/>
  <c r="Q741" i="1"/>
  <c r="R741" i="1"/>
  <c r="S741" i="1"/>
  <c r="Q742" i="1"/>
  <c r="R742" i="1"/>
  <c r="S742" i="1"/>
  <c r="Q743" i="1"/>
  <c r="R743" i="1"/>
  <c r="S743" i="1"/>
  <c r="Q744" i="1"/>
  <c r="R744" i="1"/>
  <c r="S744" i="1"/>
  <c r="Q745" i="1"/>
  <c r="R745" i="1"/>
  <c r="S745" i="1"/>
  <c r="Q746" i="1"/>
  <c r="R746" i="1"/>
  <c r="S746" i="1"/>
  <c r="Q747" i="1"/>
  <c r="R747" i="1"/>
  <c r="S747" i="1"/>
  <c r="Q748" i="1"/>
  <c r="R748" i="1"/>
  <c r="S748" i="1"/>
  <c r="Q749" i="1"/>
  <c r="R749" i="1"/>
  <c r="S749" i="1"/>
  <c r="Q750" i="1"/>
  <c r="R750" i="1"/>
  <c r="S750" i="1"/>
  <c r="Q751" i="1"/>
  <c r="R751" i="1"/>
  <c r="S751" i="1"/>
  <c r="Q752" i="1"/>
  <c r="R752" i="1"/>
  <c r="S752" i="1"/>
  <c r="Q753" i="1"/>
  <c r="R753" i="1"/>
  <c r="S753" i="1"/>
  <c r="Q754" i="1"/>
  <c r="R754" i="1"/>
  <c r="S754" i="1"/>
  <c r="Q755" i="1"/>
  <c r="R755" i="1"/>
  <c r="S755" i="1"/>
  <c r="Q756" i="1"/>
  <c r="R756" i="1"/>
  <c r="S756" i="1"/>
  <c r="Q757" i="1"/>
  <c r="R757" i="1"/>
  <c r="S757" i="1"/>
  <c r="Q758" i="1"/>
  <c r="R758" i="1"/>
  <c r="S758" i="1"/>
  <c r="Q759" i="1"/>
  <c r="R759" i="1"/>
  <c r="S759" i="1"/>
  <c r="Q760" i="1"/>
  <c r="R760" i="1"/>
  <c r="S760" i="1"/>
  <c r="Q761" i="1"/>
  <c r="R761" i="1"/>
  <c r="S761" i="1"/>
  <c r="Q762" i="1"/>
  <c r="R762" i="1"/>
  <c r="S762" i="1"/>
  <c r="Q763" i="1"/>
  <c r="R763" i="1"/>
  <c r="S763" i="1"/>
  <c r="Q764" i="1"/>
  <c r="R764" i="1"/>
  <c r="S764" i="1"/>
  <c r="Q765" i="1"/>
  <c r="R765" i="1"/>
  <c r="S765" i="1"/>
  <c r="Q766" i="1"/>
  <c r="R766" i="1"/>
  <c r="S766" i="1"/>
  <c r="Q767" i="1"/>
  <c r="R767" i="1"/>
  <c r="S767" i="1"/>
  <c r="Q768" i="1"/>
  <c r="R768" i="1"/>
  <c r="S768" i="1"/>
  <c r="Q769" i="1"/>
  <c r="R769" i="1"/>
  <c r="S769" i="1"/>
  <c r="Q770" i="1"/>
  <c r="R770" i="1"/>
  <c r="S770" i="1"/>
  <c r="Q771" i="1"/>
  <c r="R771" i="1"/>
  <c r="S771" i="1"/>
  <c r="Q772" i="1"/>
  <c r="R772" i="1"/>
  <c r="S772" i="1"/>
  <c r="Q773" i="1"/>
  <c r="R773" i="1"/>
  <c r="S773" i="1"/>
  <c r="Q774" i="1"/>
  <c r="R774" i="1"/>
  <c r="S774" i="1"/>
  <c r="Q775" i="1"/>
  <c r="R775" i="1"/>
  <c r="S775" i="1"/>
  <c r="Q776" i="1"/>
  <c r="R776" i="1"/>
  <c r="S776" i="1"/>
  <c r="Q777" i="1"/>
  <c r="R777" i="1"/>
  <c r="S777" i="1"/>
  <c r="Q778" i="1"/>
  <c r="R778" i="1"/>
  <c r="S778" i="1"/>
  <c r="Q779" i="1"/>
  <c r="R779" i="1"/>
  <c r="S779" i="1"/>
  <c r="Q780" i="1"/>
  <c r="R780" i="1"/>
  <c r="S780" i="1"/>
  <c r="Q781" i="1"/>
  <c r="R781" i="1"/>
  <c r="S781" i="1"/>
  <c r="Q782" i="1"/>
  <c r="R782" i="1"/>
  <c r="S782" i="1"/>
  <c r="Q783" i="1"/>
  <c r="R783" i="1"/>
  <c r="S783" i="1"/>
  <c r="Q784" i="1"/>
  <c r="R784" i="1"/>
  <c r="S784" i="1"/>
  <c r="Q785" i="1"/>
  <c r="R785" i="1"/>
  <c r="S785" i="1"/>
  <c r="Q786" i="1"/>
  <c r="R786" i="1"/>
  <c r="S786" i="1"/>
  <c r="Q787" i="1"/>
  <c r="R787" i="1"/>
  <c r="S787" i="1"/>
  <c r="Q788" i="1"/>
  <c r="R788" i="1"/>
  <c r="S788" i="1"/>
  <c r="Q789" i="1"/>
  <c r="R789" i="1"/>
  <c r="S789" i="1"/>
  <c r="Q790" i="1"/>
  <c r="R790" i="1"/>
  <c r="S790" i="1"/>
  <c r="Q791" i="1"/>
  <c r="R791" i="1"/>
  <c r="S791" i="1"/>
  <c r="Q792" i="1"/>
  <c r="R792" i="1"/>
  <c r="S792" i="1"/>
  <c r="Q793" i="1"/>
  <c r="R793" i="1"/>
  <c r="S793" i="1"/>
  <c r="Q794" i="1"/>
  <c r="R794" i="1"/>
  <c r="S794" i="1"/>
  <c r="Q795" i="1"/>
  <c r="R795" i="1"/>
  <c r="S795" i="1"/>
  <c r="Q796" i="1"/>
  <c r="R796" i="1"/>
  <c r="S796" i="1"/>
  <c r="Q797" i="1"/>
  <c r="R797" i="1"/>
  <c r="S797" i="1"/>
  <c r="Q798" i="1"/>
  <c r="R798" i="1"/>
  <c r="S798" i="1"/>
  <c r="Q799" i="1"/>
  <c r="R799" i="1"/>
  <c r="S799" i="1"/>
  <c r="Q800" i="1"/>
  <c r="R800" i="1"/>
  <c r="S800" i="1"/>
  <c r="Q801" i="1"/>
  <c r="R801" i="1"/>
  <c r="S801" i="1"/>
  <c r="Q802" i="1"/>
  <c r="R802" i="1"/>
  <c r="S802" i="1"/>
  <c r="Q803" i="1"/>
  <c r="R803" i="1"/>
  <c r="S803" i="1"/>
  <c r="Q804" i="1"/>
  <c r="R804" i="1"/>
  <c r="S804" i="1"/>
  <c r="Q805" i="1"/>
  <c r="R805" i="1"/>
  <c r="S805" i="1"/>
  <c r="Q806" i="1"/>
  <c r="R806" i="1"/>
  <c r="S806" i="1"/>
  <c r="Q807" i="1"/>
  <c r="R807" i="1"/>
  <c r="S807" i="1"/>
  <c r="Q808" i="1"/>
  <c r="R808" i="1"/>
  <c r="S808" i="1"/>
  <c r="Q809" i="1"/>
  <c r="R809" i="1"/>
  <c r="S809" i="1"/>
  <c r="Q810" i="1"/>
  <c r="R810" i="1"/>
  <c r="S810" i="1"/>
  <c r="Q811" i="1"/>
  <c r="R811" i="1"/>
  <c r="S811" i="1"/>
  <c r="Q812" i="1"/>
  <c r="R812" i="1"/>
  <c r="S812" i="1"/>
  <c r="Q813" i="1"/>
  <c r="R813" i="1"/>
  <c r="S813" i="1"/>
  <c r="Q814" i="1"/>
  <c r="R814" i="1"/>
  <c r="S814" i="1"/>
  <c r="Q815" i="1"/>
  <c r="R815" i="1"/>
  <c r="S815" i="1"/>
  <c r="Q816" i="1"/>
  <c r="R816" i="1"/>
  <c r="S816" i="1"/>
  <c r="Q817" i="1"/>
  <c r="R817" i="1"/>
  <c r="S817" i="1"/>
  <c r="Q818" i="1"/>
  <c r="R818" i="1"/>
  <c r="S818" i="1"/>
  <c r="Q819" i="1"/>
  <c r="R819" i="1"/>
  <c r="S819" i="1"/>
  <c r="Q820" i="1"/>
  <c r="R820" i="1"/>
  <c r="S820" i="1"/>
  <c r="Q821" i="1"/>
  <c r="R821" i="1"/>
  <c r="S821" i="1"/>
  <c r="Q822" i="1"/>
  <c r="R822" i="1"/>
  <c r="S822" i="1"/>
  <c r="Q823" i="1"/>
  <c r="R823" i="1"/>
  <c r="S823" i="1"/>
  <c r="Q824" i="1"/>
  <c r="R824" i="1"/>
  <c r="S824" i="1"/>
  <c r="Q825" i="1"/>
  <c r="R825" i="1"/>
  <c r="S825" i="1"/>
  <c r="Q826" i="1"/>
  <c r="R826" i="1"/>
  <c r="S826" i="1"/>
  <c r="Q827" i="1"/>
  <c r="R827" i="1"/>
  <c r="S827" i="1"/>
  <c r="Q828" i="1"/>
  <c r="R828" i="1"/>
  <c r="S828" i="1"/>
  <c r="Q829" i="1"/>
  <c r="R829" i="1"/>
  <c r="S829" i="1"/>
  <c r="Q830" i="1"/>
  <c r="R830" i="1"/>
  <c r="S830" i="1"/>
  <c r="Q831" i="1"/>
  <c r="R831" i="1"/>
  <c r="S831" i="1"/>
  <c r="Q832" i="1"/>
  <c r="R832" i="1"/>
  <c r="S832" i="1"/>
  <c r="Q833" i="1"/>
  <c r="R833" i="1"/>
  <c r="S833" i="1"/>
  <c r="Q834" i="1"/>
  <c r="R834" i="1"/>
  <c r="S834" i="1"/>
  <c r="Q835" i="1"/>
  <c r="R835" i="1"/>
  <c r="S835" i="1"/>
  <c r="Q836" i="1"/>
  <c r="R836" i="1"/>
  <c r="S836" i="1"/>
  <c r="Q837" i="1"/>
  <c r="R837" i="1"/>
  <c r="S837" i="1"/>
  <c r="Q838" i="1"/>
  <c r="R838" i="1"/>
  <c r="S838" i="1"/>
  <c r="Q839" i="1"/>
  <c r="R839" i="1"/>
  <c r="S839" i="1"/>
  <c r="Q840" i="1"/>
  <c r="R840" i="1"/>
  <c r="S840" i="1"/>
  <c r="Q841" i="1"/>
  <c r="R841" i="1"/>
  <c r="S841" i="1"/>
  <c r="Q842" i="1"/>
  <c r="R842" i="1"/>
  <c r="S842" i="1"/>
  <c r="Q843" i="1"/>
  <c r="R843" i="1"/>
  <c r="S843" i="1"/>
  <c r="Q844" i="1"/>
  <c r="R844" i="1"/>
  <c r="S844" i="1"/>
  <c r="Q845" i="1"/>
  <c r="R845" i="1"/>
  <c r="S845" i="1"/>
  <c r="Q846" i="1"/>
  <c r="R846" i="1"/>
  <c r="S846" i="1"/>
  <c r="Q847" i="1"/>
  <c r="R847" i="1"/>
  <c r="S847" i="1"/>
  <c r="Q848" i="1"/>
  <c r="R848" i="1"/>
  <c r="S848" i="1"/>
  <c r="Q849" i="1"/>
  <c r="R849" i="1"/>
  <c r="S849" i="1"/>
  <c r="Q850" i="1"/>
  <c r="R850" i="1"/>
  <c r="S850" i="1"/>
  <c r="Q851" i="1"/>
  <c r="R851" i="1"/>
  <c r="S851" i="1"/>
  <c r="Q852" i="1"/>
  <c r="R852" i="1"/>
  <c r="S852" i="1"/>
  <c r="Q853" i="1"/>
  <c r="R853" i="1"/>
  <c r="S853" i="1"/>
  <c r="Q854" i="1"/>
  <c r="R854" i="1"/>
  <c r="S854" i="1"/>
  <c r="Q855" i="1"/>
  <c r="R855" i="1"/>
  <c r="S855" i="1"/>
  <c r="Q856" i="1"/>
  <c r="R856" i="1"/>
  <c r="S856" i="1"/>
  <c r="Q857" i="1"/>
  <c r="R857" i="1"/>
  <c r="S857" i="1"/>
  <c r="Q858" i="1"/>
  <c r="R858" i="1"/>
  <c r="S858" i="1"/>
  <c r="Q859" i="1"/>
  <c r="R859" i="1"/>
  <c r="S859" i="1"/>
  <c r="Q860" i="1"/>
  <c r="R860" i="1"/>
  <c r="S860" i="1"/>
  <c r="Q861" i="1"/>
  <c r="R861" i="1"/>
  <c r="S861" i="1"/>
  <c r="Q862" i="1"/>
  <c r="R862" i="1"/>
  <c r="S862" i="1"/>
  <c r="Q863" i="1"/>
  <c r="R863" i="1"/>
  <c r="S863" i="1"/>
  <c r="Q864" i="1"/>
  <c r="R864" i="1"/>
  <c r="S864" i="1"/>
  <c r="Q865" i="1"/>
  <c r="R865" i="1"/>
  <c r="S865" i="1"/>
  <c r="Q866" i="1"/>
  <c r="R866" i="1"/>
  <c r="S866" i="1"/>
  <c r="Q867" i="1"/>
  <c r="R867" i="1"/>
  <c r="S867" i="1"/>
  <c r="Q868" i="1"/>
  <c r="R868" i="1"/>
  <c r="S868" i="1"/>
  <c r="Q869" i="1"/>
  <c r="R869" i="1"/>
  <c r="S869" i="1"/>
  <c r="Q870" i="1"/>
  <c r="R870" i="1"/>
  <c r="S870" i="1"/>
  <c r="Q871" i="1"/>
  <c r="R871" i="1"/>
  <c r="S871" i="1"/>
  <c r="Q872" i="1"/>
  <c r="R872" i="1"/>
  <c r="S872" i="1"/>
  <c r="Q873" i="1"/>
  <c r="R873" i="1"/>
  <c r="S873" i="1"/>
  <c r="Q874" i="1"/>
  <c r="R874" i="1"/>
  <c r="S874" i="1"/>
  <c r="Q875" i="1"/>
  <c r="R875" i="1"/>
  <c r="S875" i="1"/>
  <c r="Q876" i="1"/>
  <c r="R876" i="1"/>
  <c r="S876" i="1"/>
  <c r="Q877" i="1"/>
  <c r="R877" i="1"/>
  <c r="S877" i="1"/>
  <c r="Q878" i="1"/>
  <c r="R878" i="1"/>
  <c r="S878" i="1"/>
  <c r="Q879" i="1"/>
  <c r="R879" i="1"/>
  <c r="S879" i="1"/>
  <c r="Q880" i="1"/>
  <c r="R880" i="1"/>
  <c r="S880" i="1"/>
  <c r="Q881" i="1"/>
  <c r="R881" i="1"/>
  <c r="S881" i="1"/>
  <c r="Q882" i="1"/>
  <c r="R882" i="1"/>
  <c r="S882" i="1"/>
  <c r="Q883" i="1"/>
  <c r="R883" i="1"/>
  <c r="S883" i="1"/>
  <c r="Q884" i="1"/>
  <c r="R884" i="1"/>
  <c r="S884" i="1"/>
  <c r="Q885" i="1"/>
  <c r="R885" i="1"/>
  <c r="S885" i="1"/>
  <c r="Q886" i="1"/>
  <c r="R886" i="1"/>
  <c r="S886" i="1"/>
  <c r="Q887" i="1"/>
  <c r="R887" i="1"/>
  <c r="S887" i="1"/>
  <c r="Q888" i="1"/>
  <c r="R888" i="1"/>
  <c r="S888" i="1"/>
  <c r="Q889" i="1"/>
  <c r="R889" i="1"/>
  <c r="S889" i="1"/>
  <c r="Q890" i="1"/>
  <c r="R890" i="1"/>
  <c r="S890" i="1"/>
  <c r="Q891" i="1"/>
  <c r="R891" i="1"/>
  <c r="S891" i="1"/>
  <c r="Q892" i="1"/>
  <c r="R892" i="1"/>
  <c r="S892" i="1"/>
  <c r="Q893" i="1"/>
  <c r="R893" i="1"/>
  <c r="S893" i="1"/>
  <c r="Q894" i="1"/>
  <c r="R894" i="1"/>
  <c r="S894" i="1"/>
  <c r="Q895" i="1"/>
  <c r="R895" i="1"/>
  <c r="S895" i="1"/>
  <c r="Q896" i="1"/>
  <c r="R896" i="1"/>
  <c r="S896" i="1"/>
  <c r="Q897" i="1"/>
  <c r="R897" i="1"/>
  <c r="S897" i="1"/>
  <c r="Q898" i="1"/>
  <c r="R898" i="1"/>
  <c r="S898" i="1"/>
  <c r="Q899" i="1"/>
  <c r="R899" i="1"/>
  <c r="S899" i="1"/>
  <c r="Q900" i="1"/>
  <c r="R900" i="1"/>
  <c r="S900" i="1"/>
  <c r="Q901" i="1"/>
  <c r="R901" i="1"/>
  <c r="S901" i="1"/>
  <c r="Q902" i="1"/>
  <c r="R902" i="1"/>
  <c r="S902" i="1"/>
  <c r="Q903" i="1"/>
  <c r="R903" i="1"/>
  <c r="S903" i="1"/>
  <c r="Q904" i="1"/>
  <c r="R904" i="1"/>
  <c r="S904" i="1"/>
  <c r="Q905" i="1"/>
  <c r="R905" i="1"/>
  <c r="S905" i="1"/>
  <c r="Q906" i="1"/>
  <c r="R906" i="1"/>
  <c r="S906" i="1"/>
  <c r="Q907" i="1"/>
  <c r="R907" i="1"/>
  <c r="S907" i="1"/>
  <c r="Q908" i="1"/>
  <c r="R908" i="1"/>
  <c r="S908" i="1"/>
  <c r="Q909" i="1"/>
  <c r="R909" i="1"/>
  <c r="S909" i="1"/>
  <c r="Q910" i="1"/>
  <c r="R910" i="1"/>
  <c r="S910" i="1"/>
  <c r="Q911" i="1"/>
  <c r="R911" i="1"/>
  <c r="S911" i="1"/>
  <c r="Q912" i="1"/>
  <c r="R912" i="1"/>
  <c r="S912" i="1"/>
  <c r="Q913" i="1"/>
  <c r="R913" i="1"/>
  <c r="S913" i="1"/>
  <c r="Q914" i="1"/>
  <c r="R914" i="1"/>
  <c r="S914" i="1"/>
  <c r="Q915" i="1"/>
  <c r="R915" i="1"/>
  <c r="S915" i="1"/>
  <c r="Q916" i="1"/>
  <c r="R916" i="1"/>
  <c r="S916" i="1"/>
  <c r="Q917" i="1"/>
  <c r="R917" i="1"/>
  <c r="S917" i="1"/>
  <c r="Q918" i="1"/>
  <c r="R918" i="1"/>
  <c r="S918" i="1"/>
  <c r="Q919" i="1"/>
  <c r="R919" i="1"/>
  <c r="S919" i="1"/>
  <c r="Q920" i="1"/>
  <c r="R920" i="1"/>
  <c r="S920" i="1"/>
  <c r="Q921" i="1"/>
  <c r="R921" i="1"/>
  <c r="S921" i="1"/>
  <c r="Q922" i="1"/>
  <c r="R922" i="1"/>
  <c r="S922" i="1"/>
  <c r="Q923" i="1"/>
  <c r="R923" i="1"/>
  <c r="S923" i="1"/>
  <c r="Q924" i="1"/>
  <c r="R924" i="1"/>
  <c r="S924" i="1"/>
  <c r="Q925" i="1"/>
  <c r="R925" i="1"/>
  <c r="S925" i="1"/>
  <c r="Q926" i="1"/>
  <c r="R926" i="1"/>
  <c r="S926" i="1"/>
  <c r="Q927" i="1"/>
  <c r="R927" i="1"/>
  <c r="S927" i="1"/>
  <c r="Q928" i="1"/>
  <c r="R928" i="1"/>
  <c r="S928" i="1"/>
  <c r="Q929" i="1"/>
  <c r="R929" i="1"/>
  <c r="S929" i="1"/>
  <c r="Q930" i="1"/>
  <c r="R930" i="1"/>
  <c r="S930" i="1"/>
  <c r="Q931" i="1"/>
  <c r="R931" i="1"/>
  <c r="S931" i="1"/>
  <c r="Q932" i="1"/>
  <c r="R932" i="1"/>
  <c r="S932" i="1"/>
  <c r="Q933" i="1"/>
  <c r="R933" i="1"/>
  <c r="S933" i="1"/>
  <c r="Q934" i="1"/>
  <c r="R934" i="1"/>
  <c r="S934" i="1"/>
  <c r="Q935" i="1"/>
  <c r="R935" i="1"/>
  <c r="S935" i="1"/>
  <c r="Q936" i="1"/>
  <c r="R936" i="1"/>
  <c r="S936" i="1"/>
  <c r="Q937" i="1"/>
  <c r="R937" i="1"/>
  <c r="S937" i="1"/>
  <c r="Q938" i="1"/>
  <c r="R938" i="1"/>
  <c r="S938" i="1"/>
  <c r="Q939" i="1"/>
  <c r="R939" i="1"/>
  <c r="S939" i="1"/>
  <c r="Q940" i="1"/>
  <c r="R940" i="1"/>
  <c r="S940" i="1"/>
  <c r="Q941" i="1"/>
  <c r="R941" i="1"/>
  <c r="S941" i="1"/>
  <c r="Q942" i="1"/>
  <c r="R942" i="1"/>
  <c r="S942" i="1"/>
  <c r="Q943" i="1"/>
  <c r="R943" i="1"/>
  <c r="S943" i="1"/>
  <c r="Q944" i="1"/>
  <c r="R944" i="1"/>
  <c r="S944" i="1"/>
  <c r="Q945" i="1"/>
  <c r="R945" i="1"/>
  <c r="S945" i="1"/>
  <c r="Q946" i="1"/>
  <c r="R946" i="1"/>
  <c r="S946" i="1"/>
  <c r="Q947" i="1"/>
  <c r="R947" i="1"/>
  <c r="S947" i="1"/>
  <c r="Q948" i="1"/>
  <c r="R948" i="1"/>
  <c r="S948" i="1"/>
  <c r="Q949" i="1"/>
  <c r="R949" i="1"/>
  <c r="S949" i="1"/>
  <c r="Q950" i="1"/>
  <c r="R950" i="1"/>
  <c r="S950" i="1"/>
  <c r="Q951" i="1"/>
  <c r="R951" i="1"/>
  <c r="S951" i="1"/>
  <c r="Q952" i="1"/>
  <c r="R952" i="1"/>
  <c r="S952" i="1"/>
  <c r="Q953" i="1"/>
  <c r="R953" i="1"/>
  <c r="S953" i="1"/>
  <c r="Q954" i="1"/>
  <c r="R954" i="1"/>
  <c r="S954" i="1"/>
  <c r="Q955" i="1"/>
  <c r="R955" i="1"/>
  <c r="S955" i="1"/>
  <c r="Q956" i="1"/>
  <c r="R956" i="1"/>
  <c r="S956" i="1"/>
  <c r="Q957" i="1"/>
  <c r="R957" i="1"/>
  <c r="S957" i="1"/>
  <c r="Q958" i="1"/>
  <c r="R958" i="1"/>
  <c r="S958" i="1"/>
  <c r="Q959" i="1"/>
  <c r="R959" i="1"/>
  <c r="S959" i="1"/>
  <c r="Q960" i="1"/>
  <c r="R960" i="1"/>
  <c r="S960" i="1"/>
  <c r="Q961" i="1"/>
  <c r="R961" i="1"/>
  <c r="S961" i="1"/>
  <c r="Q962" i="1"/>
  <c r="R962" i="1"/>
  <c r="S962" i="1"/>
  <c r="Q963" i="1"/>
  <c r="R963" i="1"/>
  <c r="S963" i="1"/>
  <c r="Q964" i="1"/>
  <c r="R964" i="1"/>
  <c r="S964" i="1"/>
  <c r="Q965" i="1"/>
  <c r="R965" i="1"/>
  <c r="S965" i="1"/>
  <c r="Q966" i="1"/>
  <c r="R966" i="1"/>
  <c r="S966" i="1"/>
  <c r="Q967" i="1"/>
  <c r="R967" i="1"/>
  <c r="S967" i="1"/>
  <c r="Q968" i="1"/>
  <c r="R968" i="1"/>
  <c r="S968" i="1"/>
  <c r="Q969" i="1"/>
  <c r="R969" i="1"/>
  <c r="S969" i="1"/>
  <c r="Q970" i="1"/>
  <c r="R970" i="1"/>
  <c r="S970" i="1"/>
  <c r="Q971" i="1"/>
  <c r="R971" i="1"/>
  <c r="S971" i="1"/>
  <c r="Q972" i="1"/>
  <c r="R972" i="1"/>
  <c r="S972" i="1"/>
  <c r="Q973" i="1"/>
  <c r="R973" i="1"/>
  <c r="S973" i="1"/>
  <c r="Q974" i="1"/>
  <c r="R974" i="1"/>
  <c r="S974" i="1"/>
  <c r="Q975" i="1"/>
  <c r="R975" i="1"/>
  <c r="S975" i="1"/>
  <c r="Q976" i="1"/>
  <c r="R976" i="1"/>
  <c r="S976" i="1"/>
  <c r="Q977" i="1"/>
  <c r="R977" i="1"/>
  <c r="S977" i="1"/>
  <c r="Q978" i="1"/>
  <c r="R978" i="1"/>
  <c r="S978" i="1"/>
  <c r="Q979" i="1"/>
  <c r="R979" i="1"/>
  <c r="S979" i="1"/>
  <c r="Q980" i="1"/>
  <c r="R980" i="1"/>
  <c r="S980" i="1"/>
  <c r="Q981" i="1"/>
  <c r="R981" i="1"/>
  <c r="S981" i="1"/>
  <c r="Q982" i="1"/>
  <c r="R982" i="1"/>
  <c r="S982" i="1"/>
  <c r="Q983" i="1"/>
  <c r="R983" i="1"/>
  <c r="S983" i="1"/>
  <c r="Q984" i="1"/>
  <c r="R984" i="1"/>
  <c r="S984" i="1"/>
  <c r="Q985" i="1"/>
  <c r="R985" i="1"/>
  <c r="S985" i="1"/>
  <c r="Q986" i="1"/>
  <c r="R986" i="1"/>
  <c r="S986" i="1"/>
  <c r="Q987" i="1"/>
  <c r="R987" i="1"/>
  <c r="S987" i="1"/>
  <c r="Q988" i="1"/>
  <c r="R988" i="1"/>
  <c r="S988" i="1"/>
  <c r="Q989" i="1"/>
  <c r="R989" i="1"/>
  <c r="S989" i="1"/>
  <c r="Q990" i="1"/>
  <c r="R990" i="1"/>
  <c r="S990" i="1"/>
  <c r="Q991" i="1"/>
  <c r="R991" i="1"/>
  <c r="S991" i="1"/>
  <c r="Q992" i="1"/>
  <c r="R992" i="1"/>
  <c r="S992" i="1"/>
  <c r="Q993" i="1"/>
  <c r="R993" i="1"/>
  <c r="S993" i="1"/>
  <c r="Q994" i="1"/>
  <c r="R994" i="1"/>
  <c r="S994" i="1"/>
  <c r="Q995" i="1"/>
  <c r="R995" i="1"/>
  <c r="S995" i="1"/>
  <c r="Q996" i="1"/>
  <c r="R996" i="1"/>
  <c r="S996" i="1"/>
  <c r="Q997" i="1"/>
  <c r="R997" i="1"/>
  <c r="S997" i="1"/>
  <c r="Q998" i="1"/>
  <c r="R998" i="1"/>
  <c r="S998" i="1"/>
  <c r="Q999" i="1"/>
  <c r="R999" i="1"/>
  <c r="S999" i="1"/>
  <c r="Q1000" i="1"/>
  <c r="R1000" i="1"/>
  <c r="S1000" i="1"/>
  <c r="Q1001" i="1"/>
  <c r="R1001" i="1"/>
  <c r="S1001" i="1"/>
  <c r="Q1002" i="1"/>
  <c r="R1002" i="1"/>
  <c r="S1002" i="1"/>
  <c r="Q1003" i="1"/>
  <c r="R1003" i="1"/>
  <c r="S1003" i="1"/>
  <c r="Q1004" i="1"/>
  <c r="R1004" i="1"/>
  <c r="S1004" i="1"/>
  <c r="Q1005" i="1"/>
  <c r="R1005" i="1"/>
  <c r="S1005" i="1"/>
  <c r="Q1006" i="1"/>
  <c r="R1006" i="1"/>
  <c r="S1006" i="1"/>
  <c r="Q1007" i="1"/>
  <c r="R1007" i="1"/>
  <c r="S1007" i="1"/>
  <c r="Q1008" i="1"/>
  <c r="R1008" i="1"/>
  <c r="S1008" i="1"/>
  <c r="Q1009" i="1"/>
  <c r="R1009" i="1"/>
  <c r="S1009" i="1"/>
  <c r="Q1010" i="1"/>
  <c r="R1010" i="1"/>
  <c r="S1010" i="1"/>
  <c r="Q1011" i="1"/>
  <c r="R1011" i="1"/>
  <c r="S1011" i="1"/>
  <c r="Q1012" i="1"/>
  <c r="R1012" i="1"/>
  <c r="S1012" i="1"/>
  <c r="Q1013" i="1"/>
  <c r="R1013" i="1"/>
  <c r="S1013" i="1"/>
  <c r="Q1014" i="1"/>
  <c r="R1014" i="1"/>
  <c r="S1014" i="1"/>
  <c r="Q1015" i="1"/>
  <c r="R1015" i="1"/>
  <c r="S1015" i="1"/>
  <c r="Q1016" i="1"/>
  <c r="R1016" i="1"/>
  <c r="S1016" i="1"/>
  <c r="Q1017" i="1"/>
  <c r="R1017" i="1"/>
  <c r="S1017" i="1"/>
  <c r="Q1018" i="1"/>
  <c r="R1018" i="1"/>
  <c r="S1018" i="1"/>
  <c r="Q1019" i="1"/>
  <c r="R1019" i="1"/>
  <c r="S1019" i="1"/>
  <c r="Q1020" i="1"/>
  <c r="R1020" i="1"/>
  <c r="S1020" i="1"/>
  <c r="Q1021" i="1"/>
  <c r="R1021" i="1"/>
  <c r="S1021" i="1"/>
  <c r="Q1022" i="1"/>
  <c r="R1022" i="1"/>
  <c r="S1022" i="1"/>
  <c r="Q1023" i="1"/>
  <c r="R1023" i="1"/>
  <c r="S1023" i="1"/>
  <c r="Q1024" i="1"/>
  <c r="R1024" i="1"/>
  <c r="S1024" i="1"/>
  <c r="Q1025" i="1"/>
  <c r="R1025" i="1"/>
  <c r="S1025" i="1"/>
  <c r="Q1026" i="1"/>
  <c r="R1026" i="1"/>
  <c r="S1026" i="1"/>
  <c r="Q1027" i="1"/>
  <c r="R1027" i="1"/>
  <c r="S1027" i="1"/>
  <c r="Q1028" i="1"/>
  <c r="R1028" i="1"/>
  <c r="S1028" i="1"/>
  <c r="Q1029" i="1"/>
  <c r="R1029" i="1"/>
  <c r="S1029" i="1"/>
  <c r="Q1030" i="1"/>
  <c r="R1030" i="1"/>
  <c r="S1030" i="1"/>
  <c r="Q1031" i="1"/>
  <c r="R1031" i="1"/>
  <c r="S1031" i="1"/>
  <c r="Q1032" i="1"/>
  <c r="R1032" i="1"/>
  <c r="S1032" i="1"/>
  <c r="Q1033" i="1"/>
  <c r="R1033" i="1"/>
  <c r="S1033" i="1"/>
  <c r="Q1034" i="1"/>
  <c r="R1034" i="1"/>
  <c r="S1034" i="1"/>
  <c r="Q1035" i="1"/>
  <c r="R1035" i="1"/>
  <c r="S1035" i="1"/>
  <c r="Q1036" i="1"/>
  <c r="R1036" i="1"/>
  <c r="S1036" i="1"/>
  <c r="Q1037" i="1"/>
  <c r="R1037" i="1"/>
  <c r="S1037" i="1"/>
  <c r="Q1038" i="1"/>
  <c r="R1038" i="1"/>
  <c r="S1038" i="1"/>
  <c r="Q1039" i="1"/>
  <c r="R1039" i="1"/>
  <c r="S1039" i="1"/>
  <c r="Q1040" i="1"/>
  <c r="R1040" i="1"/>
  <c r="S1040" i="1"/>
  <c r="Q1041" i="1"/>
  <c r="R1041" i="1"/>
  <c r="S1041" i="1"/>
  <c r="Q1042" i="1"/>
  <c r="R1042" i="1"/>
  <c r="S1042" i="1"/>
  <c r="Q1043" i="1"/>
  <c r="R1043" i="1"/>
  <c r="S1043" i="1"/>
  <c r="Q1044" i="1"/>
  <c r="R1044" i="1"/>
  <c r="S1044" i="1"/>
  <c r="Q1045" i="1"/>
  <c r="R1045" i="1"/>
  <c r="S1045" i="1"/>
  <c r="Q1046" i="1"/>
  <c r="R1046" i="1"/>
  <c r="S1046" i="1"/>
  <c r="Q1047" i="1"/>
  <c r="R1047" i="1"/>
  <c r="S1047" i="1"/>
  <c r="Q1048" i="1"/>
  <c r="R1048" i="1"/>
  <c r="S1048" i="1"/>
  <c r="Q1049" i="1"/>
  <c r="R1049" i="1"/>
  <c r="S1049" i="1"/>
  <c r="Q1050" i="1"/>
  <c r="R1050" i="1"/>
  <c r="S1050" i="1"/>
  <c r="Q1051" i="1"/>
  <c r="R1051" i="1"/>
  <c r="S1051" i="1"/>
  <c r="Q1052" i="1"/>
  <c r="R1052" i="1"/>
  <c r="S1052" i="1"/>
  <c r="Q1053" i="1"/>
  <c r="R1053" i="1"/>
  <c r="S1053" i="1"/>
  <c r="Q1054" i="1"/>
  <c r="R1054" i="1"/>
  <c r="S1054" i="1"/>
  <c r="Q1055" i="1"/>
  <c r="R1055" i="1"/>
  <c r="S1055" i="1"/>
  <c r="Q1056" i="1"/>
  <c r="R1056" i="1"/>
  <c r="S1056" i="1"/>
  <c r="Q1057" i="1"/>
  <c r="R1057" i="1"/>
  <c r="S1057" i="1"/>
  <c r="Q1058" i="1"/>
  <c r="R1058" i="1"/>
  <c r="S1058" i="1"/>
  <c r="Q1059" i="1"/>
  <c r="R1059" i="1"/>
  <c r="S1059" i="1"/>
  <c r="Q1060" i="1"/>
  <c r="R1060" i="1"/>
  <c r="S1060" i="1"/>
  <c r="Q1061" i="1"/>
  <c r="R1061" i="1"/>
  <c r="S1061" i="1"/>
  <c r="Q1062" i="1"/>
  <c r="R1062" i="1"/>
  <c r="S1062" i="1"/>
  <c r="Q1063" i="1"/>
  <c r="R1063" i="1"/>
  <c r="S1063" i="1"/>
  <c r="Q1064" i="1"/>
  <c r="R1064" i="1"/>
  <c r="S1064" i="1"/>
  <c r="Q1065" i="1"/>
  <c r="R1065" i="1"/>
  <c r="S1065" i="1"/>
  <c r="Q1066" i="1"/>
  <c r="R1066" i="1"/>
  <c r="S1066" i="1"/>
  <c r="Q1067" i="1"/>
  <c r="R1067" i="1"/>
  <c r="S1067" i="1"/>
  <c r="Q1068" i="1"/>
  <c r="R1068" i="1"/>
  <c r="S1068" i="1"/>
  <c r="Q1069" i="1"/>
  <c r="R1069" i="1"/>
  <c r="S1069" i="1"/>
  <c r="Q1070" i="1"/>
  <c r="R1070" i="1"/>
  <c r="S1070" i="1"/>
  <c r="Q1071" i="1"/>
  <c r="R1071" i="1"/>
  <c r="S1071" i="1"/>
  <c r="Q1072" i="1"/>
  <c r="R1072" i="1"/>
  <c r="S1072" i="1"/>
  <c r="Q1073" i="1"/>
  <c r="R1073" i="1"/>
  <c r="S1073" i="1"/>
  <c r="Q1074" i="1"/>
  <c r="R1074" i="1"/>
  <c r="S1074" i="1"/>
  <c r="Q1075" i="1"/>
  <c r="R1075" i="1"/>
  <c r="S1075" i="1"/>
  <c r="Q1076" i="1"/>
  <c r="R1076" i="1"/>
  <c r="S1076" i="1"/>
  <c r="Q1077" i="1"/>
  <c r="R1077" i="1"/>
  <c r="S1077" i="1"/>
  <c r="Q1078" i="1"/>
  <c r="R1078" i="1"/>
  <c r="S1078" i="1"/>
  <c r="Q1079" i="1"/>
  <c r="R1079" i="1"/>
  <c r="S1079" i="1"/>
  <c r="Q1080" i="1"/>
  <c r="R1080" i="1"/>
  <c r="Q1081" i="1"/>
  <c r="R1081" i="1"/>
  <c r="S1081" i="1"/>
  <c r="Q1082" i="1"/>
  <c r="R1082" i="1"/>
  <c r="S1082" i="1"/>
  <c r="Q1083" i="1"/>
  <c r="R1083" i="1"/>
  <c r="S1083" i="1"/>
  <c r="Q1084" i="1"/>
  <c r="R1084" i="1"/>
  <c r="S1084" i="1"/>
  <c r="Q1085" i="1"/>
  <c r="R1085" i="1"/>
  <c r="S1085" i="1"/>
  <c r="Q1086" i="1"/>
  <c r="R1086" i="1"/>
  <c r="S1086" i="1"/>
  <c r="Q1087" i="1"/>
  <c r="R1087" i="1"/>
  <c r="S1087" i="1"/>
  <c r="Q1088" i="1"/>
  <c r="R1088" i="1"/>
  <c r="S1088" i="1"/>
  <c r="Q1089" i="1"/>
  <c r="R1089" i="1"/>
  <c r="S1089" i="1"/>
  <c r="Q1090" i="1"/>
  <c r="R1090" i="1"/>
  <c r="S1090" i="1"/>
  <c r="Q1091" i="1"/>
  <c r="R1091" i="1"/>
  <c r="S1091" i="1"/>
  <c r="Q1092" i="1"/>
  <c r="R1092" i="1"/>
  <c r="S1092" i="1"/>
  <c r="Q1093" i="1"/>
  <c r="R1093" i="1"/>
  <c r="S1093" i="1"/>
  <c r="Q1094" i="1"/>
  <c r="R1094" i="1"/>
  <c r="S1094" i="1"/>
  <c r="Q1095" i="1"/>
  <c r="R1095" i="1"/>
  <c r="S1095" i="1"/>
  <c r="Q1096" i="1"/>
  <c r="R1096" i="1"/>
  <c r="S1096" i="1"/>
  <c r="Q1097" i="1"/>
  <c r="R1097" i="1"/>
  <c r="S1097" i="1"/>
  <c r="Q1098" i="1"/>
  <c r="R1098" i="1"/>
  <c r="S1098" i="1"/>
  <c r="Q1099" i="1"/>
  <c r="R1099" i="1"/>
  <c r="S1099" i="1"/>
  <c r="Q1100" i="1"/>
  <c r="R1100" i="1"/>
  <c r="S1100" i="1"/>
  <c r="Q1101" i="1"/>
  <c r="R1101" i="1"/>
  <c r="Q1102" i="1"/>
  <c r="R1102" i="1"/>
  <c r="S1102" i="1"/>
  <c r="Q1103" i="1"/>
  <c r="R1103" i="1"/>
  <c r="S1103" i="1"/>
  <c r="Q1104" i="1"/>
  <c r="R1104" i="1"/>
  <c r="S1104" i="1"/>
  <c r="Q1105" i="1"/>
  <c r="R1105" i="1"/>
  <c r="S1105" i="1"/>
  <c r="Q1106" i="1"/>
  <c r="R1106" i="1"/>
  <c r="S1106" i="1"/>
  <c r="Q1107" i="1"/>
  <c r="R1107" i="1"/>
  <c r="S1107" i="1"/>
  <c r="Q1108" i="1"/>
  <c r="R1108" i="1"/>
  <c r="S1108" i="1"/>
  <c r="Q1109" i="1"/>
  <c r="R1109" i="1"/>
  <c r="S1109" i="1"/>
  <c r="Q1110" i="1"/>
  <c r="R1110" i="1"/>
  <c r="S1110" i="1"/>
  <c r="Q1111" i="1"/>
  <c r="R1111" i="1"/>
  <c r="S1111" i="1"/>
  <c r="Q1112" i="1"/>
  <c r="R1112" i="1"/>
  <c r="S1112" i="1"/>
  <c r="Q1113" i="1"/>
  <c r="R1113" i="1"/>
  <c r="S1113" i="1"/>
  <c r="Q1114" i="1"/>
  <c r="R1114" i="1"/>
  <c r="S1114" i="1"/>
  <c r="Q1115" i="1"/>
  <c r="R1115" i="1"/>
  <c r="S1115" i="1"/>
  <c r="Q1116" i="1"/>
  <c r="R1116" i="1"/>
  <c r="S1116" i="1"/>
  <c r="Q1117" i="1"/>
  <c r="R1117" i="1"/>
  <c r="S1117" i="1"/>
  <c r="Q1118" i="1"/>
  <c r="R1118" i="1"/>
  <c r="S1118" i="1"/>
  <c r="Q1119" i="1"/>
  <c r="R1119" i="1"/>
  <c r="S1119" i="1"/>
  <c r="Q1120" i="1"/>
  <c r="R1120" i="1"/>
  <c r="S1120" i="1"/>
  <c r="Q1121" i="1"/>
  <c r="R1121" i="1"/>
  <c r="S1121" i="1"/>
  <c r="Q1122" i="1"/>
  <c r="R1122" i="1"/>
  <c r="S1122" i="1"/>
  <c r="Q1123" i="1"/>
  <c r="R1123" i="1"/>
  <c r="S1123" i="1"/>
  <c r="Q1124" i="1"/>
  <c r="R1124" i="1"/>
  <c r="S1124" i="1"/>
  <c r="Q1125" i="1"/>
  <c r="R1125" i="1"/>
  <c r="S1125" i="1"/>
  <c r="Q1126" i="1"/>
  <c r="R1126" i="1"/>
  <c r="S1126" i="1"/>
  <c r="Q1127" i="1"/>
  <c r="R1127" i="1"/>
  <c r="S1127" i="1"/>
  <c r="Q1128" i="1"/>
  <c r="R1128" i="1"/>
  <c r="S1128" i="1"/>
  <c r="Q1129" i="1"/>
  <c r="R1129" i="1"/>
  <c r="S1129" i="1"/>
  <c r="Q1130" i="1"/>
  <c r="R1130" i="1"/>
  <c r="S1130" i="1"/>
  <c r="Q1131" i="1"/>
  <c r="R1131" i="1"/>
  <c r="S1131" i="1"/>
  <c r="Q1132" i="1"/>
  <c r="R1132" i="1"/>
  <c r="S1132" i="1"/>
  <c r="Q1133" i="1"/>
  <c r="R1133" i="1"/>
  <c r="S1133" i="1"/>
  <c r="Q1134" i="1"/>
  <c r="R1134" i="1"/>
  <c r="S1134" i="1"/>
  <c r="Q1135" i="1"/>
  <c r="R1135" i="1"/>
  <c r="S1135" i="1"/>
  <c r="Q1136" i="1"/>
  <c r="R1136" i="1"/>
  <c r="S1136" i="1"/>
  <c r="Q1137" i="1"/>
  <c r="R1137" i="1"/>
  <c r="S1137" i="1"/>
  <c r="Q1138" i="1"/>
  <c r="R1138" i="1"/>
  <c r="S1138" i="1"/>
  <c r="Q1139" i="1"/>
  <c r="R1139" i="1"/>
  <c r="S1139" i="1"/>
  <c r="Q1140" i="1"/>
  <c r="R1140" i="1"/>
  <c r="S1140" i="1"/>
  <c r="Q1141" i="1"/>
  <c r="R1141" i="1"/>
  <c r="S1141" i="1"/>
  <c r="Q1142" i="1"/>
  <c r="R1142" i="1"/>
  <c r="S1142" i="1"/>
  <c r="Q1143" i="1"/>
  <c r="R1143" i="1"/>
  <c r="S1143" i="1"/>
  <c r="Q1144" i="1"/>
  <c r="R1144" i="1"/>
  <c r="S1144" i="1"/>
  <c r="Q1145" i="1"/>
  <c r="R1145" i="1"/>
  <c r="S1145" i="1"/>
  <c r="Q1146" i="1"/>
  <c r="R1146" i="1"/>
  <c r="S1146" i="1"/>
  <c r="Q1147" i="1"/>
  <c r="R1147" i="1"/>
  <c r="S1147" i="1"/>
  <c r="Q1148" i="1"/>
  <c r="R1148" i="1"/>
  <c r="S1148" i="1"/>
  <c r="Q1149" i="1"/>
  <c r="R1149" i="1"/>
  <c r="S1149" i="1"/>
  <c r="Q1150" i="1"/>
  <c r="R1150" i="1"/>
  <c r="S1150" i="1"/>
  <c r="Q1151" i="1"/>
  <c r="R1151" i="1"/>
  <c r="S1151" i="1"/>
  <c r="Q1152" i="1"/>
  <c r="R1152" i="1"/>
  <c r="S1152" i="1"/>
  <c r="Q1153" i="1"/>
  <c r="R1153" i="1"/>
  <c r="S1153" i="1"/>
  <c r="Q1154" i="1"/>
  <c r="R1154" i="1"/>
  <c r="S1154" i="1"/>
  <c r="Q1155" i="1"/>
  <c r="R1155" i="1"/>
  <c r="S1155" i="1"/>
  <c r="Q1156" i="1"/>
  <c r="R1156" i="1"/>
  <c r="S1156" i="1"/>
  <c r="Q1157" i="1"/>
  <c r="R1157" i="1"/>
  <c r="S1157" i="1"/>
  <c r="Q1158" i="1"/>
  <c r="R1158" i="1"/>
  <c r="S1158" i="1"/>
  <c r="Q1159" i="1"/>
  <c r="R1159" i="1"/>
  <c r="S1159" i="1"/>
  <c r="Q1160" i="1"/>
  <c r="R1160" i="1"/>
  <c r="S1160" i="1"/>
  <c r="Q1161" i="1"/>
  <c r="R1161" i="1"/>
  <c r="S1161" i="1"/>
  <c r="Q1162" i="1"/>
  <c r="R1162" i="1"/>
  <c r="S1162" i="1"/>
  <c r="Q1163" i="1"/>
  <c r="R1163" i="1"/>
  <c r="S1163" i="1"/>
  <c r="Q1164" i="1"/>
  <c r="R1164" i="1"/>
  <c r="S1164" i="1"/>
  <c r="Q1165" i="1"/>
  <c r="R1165" i="1"/>
  <c r="S1165" i="1"/>
  <c r="Q1166" i="1"/>
  <c r="R1166" i="1"/>
  <c r="S1166" i="1"/>
  <c r="Q1167" i="1"/>
  <c r="R1167" i="1"/>
  <c r="S1167" i="1"/>
  <c r="Q1168" i="1"/>
  <c r="R1168" i="1"/>
  <c r="S1168" i="1"/>
  <c r="Q1169" i="1"/>
  <c r="R1169" i="1"/>
  <c r="S1169" i="1"/>
  <c r="Q1170" i="1"/>
  <c r="R1170" i="1"/>
  <c r="S1170" i="1"/>
  <c r="Q1171" i="1"/>
  <c r="R1171" i="1"/>
  <c r="S1171" i="1"/>
  <c r="Q1172" i="1"/>
  <c r="R1172" i="1"/>
  <c r="S1172" i="1"/>
  <c r="Q1173" i="1"/>
  <c r="R1173" i="1"/>
  <c r="S1173" i="1"/>
  <c r="Q1174" i="1"/>
  <c r="R1174" i="1"/>
  <c r="S1174" i="1"/>
  <c r="F3" i="1"/>
  <c r="G3" i="1" s="1"/>
  <c r="F4" i="1"/>
  <c r="F5" i="1"/>
  <c r="G5" i="1" s="1"/>
  <c r="F6" i="1"/>
  <c r="F7" i="1"/>
  <c r="F8" i="1"/>
  <c r="F9" i="1"/>
  <c r="G9" i="1" s="1"/>
  <c r="F10" i="1"/>
  <c r="F11" i="1"/>
  <c r="F12" i="1"/>
  <c r="F13" i="1"/>
  <c r="G13" i="1" s="1"/>
  <c r="F14" i="1"/>
  <c r="G14" i="1" s="1"/>
  <c r="F15" i="1"/>
  <c r="G15" i="1" s="1"/>
  <c r="F16" i="1"/>
  <c r="F17" i="1"/>
  <c r="G17" i="1" s="1"/>
  <c r="F18" i="1"/>
  <c r="F19" i="1"/>
  <c r="F20" i="1"/>
  <c r="F21" i="1"/>
  <c r="G21" i="1" s="1"/>
  <c r="F22" i="1"/>
  <c r="F23" i="1"/>
  <c r="F24" i="1"/>
  <c r="F25" i="1"/>
  <c r="G25" i="1" s="1"/>
  <c r="F26" i="1"/>
  <c r="G26" i="1" s="1"/>
  <c r="F27" i="1"/>
  <c r="G27" i="1" s="1"/>
  <c r="F28" i="1"/>
  <c r="F29" i="1"/>
  <c r="G29" i="1" s="1"/>
  <c r="F30" i="1"/>
  <c r="F31" i="1"/>
  <c r="F32" i="1"/>
  <c r="F33" i="1"/>
  <c r="G33" i="1" s="1"/>
  <c r="F34" i="1"/>
  <c r="F35" i="1"/>
  <c r="F36" i="1"/>
  <c r="F37" i="1"/>
  <c r="F38" i="1"/>
  <c r="F39" i="1"/>
  <c r="G39" i="1" s="1"/>
  <c r="F40" i="1"/>
  <c r="F41" i="1"/>
  <c r="G41" i="1" s="1"/>
  <c r="F42" i="1"/>
  <c r="F43" i="1"/>
  <c r="F44" i="1"/>
  <c r="F45" i="1"/>
  <c r="G45" i="1" s="1"/>
  <c r="F46" i="1"/>
  <c r="F47" i="1"/>
  <c r="F48" i="1"/>
  <c r="F49" i="1"/>
  <c r="G49" i="1" s="1"/>
  <c r="F50" i="1"/>
  <c r="G50" i="1" s="1"/>
  <c r="F51" i="1"/>
  <c r="G51" i="1" s="1"/>
  <c r="F52" i="1"/>
  <c r="F53" i="1"/>
  <c r="G53" i="1" s="1"/>
  <c r="F54" i="1"/>
  <c r="F55" i="1"/>
  <c r="F56" i="1"/>
  <c r="F57" i="1"/>
  <c r="G57" i="1" s="1"/>
  <c r="F58" i="1"/>
  <c r="F59" i="1"/>
  <c r="F60" i="1"/>
  <c r="F61" i="1"/>
  <c r="G61" i="1" s="1"/>
  <c r="F62" i="1"/>
  <c r="G62" i="1" s="1"/>
  <c r="F63" i="1"/>
  <c r="F64" i="1"/>
  <c r="F65" i="1"/>
  <c r="F66" i="1"/>
  <c r="F67" i="1"/>
  <c r="F68" i="1"/>
  <c r="F69" i="1"/>
  <c r="G69" i="1" s="1"/>
  <c r="F70" i="1"/>
  <c r="F71" i="1"/>
  <c r="F72" i="1"/>
  <c r="F73" i="1"/>
  <c r="G73" i="1" s="1"/>
  <c r="F74" i="1"/>
  <c r="G74" i="1" s="1"/>
  <c r="F75" i="1"/>
  <c r="G75" i="1" s="1"/>
  <c r="F76" i="1"/>
  <c r="F77" i="1"/>
  <c r="G77" i="1" s="1"/>
  <c r="F78" i="1"/>
  <c r="F79" i="1"/>
  <c r="F80" i="1"/>
  <c r="F81" i="1"/>
  <c r="G81" i="1" s="1"/>
  <c r="F82" i="1"/>
  <c r="F83" i="1"/>
  <c r="F84" i="1"/>
  <c r="F85" i="1"/>
  <c r="G85" i="1" s="1"/>
  <c r="F86" i="1"/>
  <c r="G86" i="1" s="1"/>
  <c r="F87" i="1"/>
  <c r="G87" i="1" s="1"/>
  <c r="F88" i="1"/>
  <c r="F89" i="1"/>
  <c r="G89" i="1" s="1"/>
  <c r="F90" i="1"/>
  <c r="F91" i="1"/>
  <c r="F92" i="1"/>
  <c r="F93" i="1"/>
  <c r="G93" i="1" s="1"/>
  <c r="F94" i="1"/>
  <c r="F95" i="1"/>
  <c r="F96" i="1"/>
  <c r="F97" i="1"/>
  <c r="G97" i="1" s="1"/>
  <c r="F98" i="1"/>
  <c r="G98" i="1" s="1"/>
  <c r="F99" i="1"/>
  <c r="G99" i="1" s="1"/>
  <c r="F100" i="1"/>
  <c r="F101" i="1"/>
  <c r="G101" i="1" s="1"/>
  <c r="F102" i="1"/>
  <c r="F103" i="1"/>
  <c r="F104" i="1"/>
  <c r="F105" i="1"/>
  <c r="G105" i="1" s="1"/>
  <c r="F106" i="1"/>
  <c r="F107" i="1"/>
  <c r="F108" i="1"/>
  <c r="F109" i="1"/>
  <c r="G109" i="1" s="1"/>
  <c r="F110" i="1"/>
  <c r="G110" i="1" s="1"/>
  <c r="F111" i="1"/>
  <c r="G111" i="1" s="1"/>
  <c r="F112" i="1"/>
  <c r="F113" i="1"/>
  <c r="G113" i="1" s="1"/>
  <c r="F114" i="1"/>
  <c r="F115" i="1"/>
  <c r="F116" i="1"/>
  <c r="F117" i="1"/>
  <c r="G117" i="1" s="1"/>
  <c r="F118" i="1"/>
  <c r="F119" i="1"/>
  <c r="F120" i="1"/>
  <c r="F121" i="1"/>
  <c r="G121" i="1" s="1"/>
  <c r="F122" i="1"/>
  <c r="F123" i="1"/>
  <c r="G123" i="1" s="1"/>
  <c r="F124" i="1"/>
  <c r="F125" i="1"/>
  <c r="G125" i="1" s="1"/>
  <c r="F126" i="1"/>
  <c r="F127" i="1"/>
  <c r="F128" i="1"/>
  <c r="F129" i="1"/>
  <c r="G129" i="1" s="1"/>
  <c r="F130" i="1"/>
  <c r="F131" i="1"/>
  <c r="F132" i="1"/>
  <c r="F133" i="1"/>
  <c r="G133" i="1" s="1"/>
  <c r="F134" i="1"/>
  <c r="G134" i="1" s="1"/>
  <c r="F135" i="1"/>
  <c r="G135" i="1" s="1"/>
  <c r="F136" i="1"/>
  <c r="F137" i="1"/>
  <c r="G137" i="1" s="1"/>
  <c r="F138" i="1"/>
  <c r="F139" i="1"/>
  <c r="F140" i="1"/>
  <c r="F141" i="1"/>
  <c r="G141" i="1" s="1"/>
  <c r="F142" i="1"/>
  <c r="F143" i="1"/>
  <c r="F144" i="1"/>
  <c r="F145" i="1"/>
  <c r="G145" i="1" s="1"/>
  <c r="F146" i="1"/>
  <c r="G146" i="1" s="1"/>
  <c r="F147" i="1"/>
  <c r="G147" i="1" s="1"/>
  <c r="F148" i="1"/>
  <c r="F149" i="1"/>
  <c r="G149" i="1" s="1"/>
  <c r="F150" i="1"/>
  <c r="F151" i="1"/>
  <c r="F152" i="1"/>
  <c r="F153" i="1"/>
  <c r="G153" i="1" s="1"/>
  <c r="F154" i="1"/>
  <c r="F155" i="1"/>
  <c r="F156" i="1"/>
  <c r="F157" i="1"/>
  <c r="G157" i="1" s="1"/>
  <c r="F158" i="1"/>
  <c r="G158" i="1" s="1"/>
  <c r="F159" i="1"/>
  <c r="G159" i="1" s="1"/>
  <c r="F160" i="1"/>
  <c r="F161" i="1"/>
  <c r="G161" i="1" s="1"/>
  <c r="F162" i="1"/>
  <c r="F163" i="1"/>
  <c r="F164" i="1"/>
  <c r="F165" i="1"/>
  <c r="G165" i="1" s="1"/>
  <c r="F166" i="1"/>
  <c r="F167" i="1"/>
  <c r="F168" i="1"/>
  <c r="F169" i="1"/>
  <c r="G169" i="1" s="1"/>
  <c r="F170" i="1"/>
  <c r="G170" i="1" s="1"/>
  <c r="F171" i="1"/>
  <c r="G171" i="1" s="1"/>
  <c r="F172" i="1"/>
  <c r="F173" i="1"/>
  <c r="G173" i="1" s="1"/>
  <c r="F174" i="1"/>
  <c r="F175" i="1"/>
  <c r="F176" i="1"/>
  <c r="F177" i="1"/>
  <c r="G177" i="1" s="1"/>
  <c r="F178" i="1"/>
  <c r="F179" i="1"/>
  <c r="F180" i="1"/>
  <c r="F181" i="1"/>
  <c r="G181" i="1" s="1"/>
  <c r="F182" i="1"/>
  <c r="G182" i="1" s="1"/>
  <c r="F183" i="1"/>
  <c r="G183" i="1" s="1"/>
  <c r="F184" i="1"/>
  <c r="F185" i="1"/>
  <c r="G185" i="1" s="1"/>
  <c r="F186" i="1"/>
  <c r="F187" i="1"/>
  <c r="F188" i="1"/>
  <c r="F189" i="1"/>
  <c r="G189" i="1" s="1"/>
  <c r="F190" i="1"/>
  <c r="F191" i="1"/>
  <c r="F192" i="1"/>
  <c r="F193" i="1"/>
  <c r="G193" i="1" s="1"/>
  <c r="F194" i="1"/>
  <c r="G194" i="1" s="1"/>
  <c r="F195" i="1"/>
  <c r="G195" i="1" s="1"/>
  <c r="F196" i="1"/>
  <c r="F197" i="1"/>
  <c r="G197" i="1" s="1"/>
  <c r="F198" i="1"/>
  <c r="F199" i="1"/>
  <c r="F200" i="1"/>
  <c r="F201" i="1"/>
  <c r="G201" i="1" s="1"/>
  <c r="F202" i="1"/>
  <c r="F203" i="1"/>
  <c r="F204" i="1"/>
  <c r="F205" i="1"/>
  <c r="G205" i="1" s="1"/>
  <c r="F206" i="1"/>
  <c r="G206" i="1" s="1"/>
  <c r="F207" i="1"/>
  <c r="G207" i="1" s="1"/>
  <c r="F208" i="1"/>
  <c r="F209" i="1"/>
  <c r="G209" i="1" s="1"/>
  <c r="F210" i="1"/>
  <c r="F211" i="1"/>
  <c r="F212" i="1"/>
  <c r="F213" i="1"/>
  <c r="G213" i="1" s="1"/>
  <c r="F214" i="1"/>
  <c r="F215" i="1"/>
  <c r="F216" i="1"/>
  <c r="F217" i="1"/>
  <c r="G217" i="1" s="1"/>
  <c r="F218" i="1"/>
  <c r="G218" i="1" s="1"/>
  <c r="F219" i="1"/>
  <c r="G219" i="1" s="1"/>
  <c r="F220" i="1"/>
  <c r="F221" i="1"/>
  <c r="G221" i="1" s="1"/>
  <c r="F222" i="1"/>
  <c r="F223" i="1"/>
  <c r="F224" i="1"/>
  <c r="F225" i="1"/>
  <c r="G225" i="1" s="1"/>
  <c r="F226" i="1"/>
  <c r="F227" i="1"/>
  <c r="F228" i="1"/>
  <c r="F229" i="1"/>
  <c r="G229" i="1" s="1"/>
  <c r="F230" i="1"/>
  <c r="G230" i="1" s="1"/>
  <c r="F231" i="1"/>
  <c r="G231" i="1" s="1"/>
  <c r="F232" i="1"/>
  <c r="F233" i="1"/>
  <c r="G233" i="1" s="1"/>
  <c r="F234" i="1"/>
  <c r="F235" i="1"/>
  <c r="F236" i="1"/>
  <c r="F237" i="1"/>
  <c r="G237" i="1" s="1"/>
  <c r="F238" i="1"/>
  <c r="F239" i="1"/>
  <c r="F240" i="1"/>
  <c r="F241" i="1"/>
  <c r="G241" i="1" s="1"/>
  <c r="F242" i="1"/>
  <c r="G242" i="1" s="1"/>
  <c r="F243" i="1"/>
  <c r="G243" i="1" s="1"/>
  <c r="F244" i="1"/>
  <c r="F245" i="1"/>
  <c r="G245" i="1" s="1"/>
  <c r="F246" i="1"/>
  <c r="F247" i="1"/>
  <c r="F248" i="1"/>
  <c r="F249" i="1"/>
  <c r="G249" i="1" s="1"/>
  <c r="F250" i="1"/>
  <c r="F251" i="1"/>
  <c r="F252" i="1"/>
  <c r="F253" i="1"/>
  <c r="G253" i="1" s="1"/>
  <c r="F254" i="1"/>
  <c r="G254" i="1" s="1"/>
  <c r="F255" i="1"/>
  <c r="G255" i="1" s="1"/>
  <c r="F256" i="1"/>
  <c r="F257" i="1"/>
  <c r="G257" i="1" s="1"/>
  <c r="F258" i="1"/>
  <c r="F259" i="1"/>
  <c r="F260" i="1"/>
  <c r="F261" i="1"/>
  <c r="G261" i="1" s="1"/>
  <c r="F262" i="1"/>
  <c r="F263" i="1"/>
  <c r="F264" i="1"/>
  <c r="F265" i="1"/>
  <c r="G265" i="1" s="1"/>
  <c r="F266" i="1"/>
  <c r="G266" i="1" s="1"/>
  <c r="F267" i="1"/>
  <c r="G267" i="1" s="1"/>
  <c r="F268" i="1"/>
  <c r="F269" i="1"/>
  <c r="G269" i="1" s="1"/>
  <c r="F270" i="1"/>
  <c r="F271" i="1"/>
  <c r="F272" i="1"/>
  <c r="F273" i="1"/>
  <c r="G273" i="1" s="1"/>
  <c r="F274" i="1"/>
  <c r="F275" i="1"/>
  <c r="F276" i="1"/>
  <c r="F277" i="1"/>
  <c r="G277" i="1" s="1"/>
  <c r="F278" i="1"/>
  <c r="G278" i="1" s="1"/>
  <c r="F279" i="1"/>
  <c r="G279" i="1" s="1"/>
  <c r="F280" i="1"/>
  <c r="F281" i="1"/>
  <c r="G281" i="1" s="1"/>
  <c r="F282" i="1"/>
  <c r="F283" i="1"/>
  <c r="F284" i="1"/>
  <c r="F285" i="1"/>
  <c r="G285" i="1" s="1"/>
  <c r="F286" i="1"/>
  <c r="F287" i="1"/>
  <c r="F288" i="1"/>
  <c r="F289" i="1"/>
  <c r="G289" i="1" s="1"/>
  <c r="F290" i="1"/>
  <c r="G290" i="1" s="1"/>
  <c r="F291" i="1"/>
  <c r="F292" i="1"/>
  <c r="F293" i="1"/>
  <c r="G293" i="1" s="1"/>
  <c r="F294" i="1"/>
  <c r="F295" i="1"/>
  <c r="F296" i="1"/>
  <c r="F297" i="1"/>
  <c r="G297" i="1" s="1"/>
  <c r="F298" i="1"/>
  <c r="F299" i="1"/>
  <c r="F300" i="1"/>
  <c r="F301" i="1"/>
  <c r="G301" i="1" s="1"/>
  <c r="F302" i="1"/>
  <c r="G302" i="1" s="1"/>
  <c r="F303" i="1"/>
  <c r="G303" i="1" s="1"/>
  <c r="F304" i="1"/>
  <c r="F305" i="1"/>
  <c r="G305" i="1" s="1"/>
  <c r="F306" i="1"/>
  <c r="F307" i="1"/>
  <c r="F308" i="1"/>
  <c r="F309" i="1"/>
  <c r="G309" i="1" s="1"/>
  <c r="F310" i="1"/>
  <c r="F311" i="1"/>
  <c r="F312" i="1"/>
  <c r="F313" i="1"/>
  <c r="G313" i="1" s="1"/>
  <c r="F314" i="1"/>
  <c r="G314" i="1" s="1"/>
  <c r="F315" i="1"/>
  <c r="G315" i="1" s="1"/>
  <c r="F316" i="1"/>
  <c r="F317" i="1"/>
  <c r="G317" i="1" s="1"/>
  <c r="F318" i="1"/>
  <c r="F319" i="1"/>
  <c r="F320" i="1"/>
  <c r="F321" i="1"/>
  <c r="G321" i="1" s="1"/>
  <c r="F322" i="1"/>
  <c r="F323" i="1"/>
  <c r="F324" i="1"/>
  <c r="F325" i="1"/>
  <c r="G325" i="1" s="1"/>
  <c r="F326" i="1"/>
  <c r="G326" i="1" s="1"/>
  <c r="F327" i="1"/>
  <c r="F328" i="1"/>
  <c r="F329" i="1"/>
  <c r="G329" i="1" s="1"/>
  <c r="F330" i="1"/>
  <c r="F331" i="1"/>
  <c r="G331" i="1" s="1"/>
  <c r="F332" i="1"/>
  <c r="F333" i="1"/>
  <c r="G333" i="1" s="1"/>
  <c r="F334" i="1"/>
  <c r="F335" i="1"/>
  <c r="F336" i="1"/>
  <c r="F337" i="1"/>
  <c r="G337" i="1" s="1"/>
  <c r="F338" i="1"/>
  <c r="F339" i="1"/>
  <c r="G339" i="1" s="1"/>
  <c r="F340" i="1"/>
  <c r="F341" i="1"/>
  <c r="G341" i="1" s="1"/>
  <c r="F342" i="1"/>
  <c r="F343" i="1"/>
  <c r="F344" i="1"/>
  <c r="F345" i="1"/>
  <c r="G345" i="1" s="1"/>
  <c r="F346" i="1"/>
  <c r="F347" i="1"/>
  <c r="F348" i="1"/>
  <c r="F349" i="1"/>
  <c r="G349" i="1" s="1"/>
  <c r="F350" i="1"/>
  <c r="G350" i="1" s="1"/>
  <c r="F351" i="1"/>
  <c r="G351" i="1" s="1"/>
  <c r="F352" i="1"/>
  <c r="F353" i="1"/>
  <c r="F354" i="1"/>
  <c r="F355" i="1"/>
  <c r="F356" i="1"/>
  <c r="F357" i="1"/>
  <c r="G357" i="1" s="1"/>
  <c r="F358" i="1"/>
  <c r="F359" i="1"/>
  <c r="F360" i="1"/>
  <c r="F361" i="1"/>
  <c r="G361" i="1" s="1"/>
  <c r="F362" i="1"/>
  <c r="G362" i="1" s="1"/>
  <c r="F363" i="1"/>
  <c r="G363" i="1" s="1"/>
  <c r="F364" i="1"/>
  <c r="F365" i="1"/>
  <c r="G365" i="1" s="1"/>
  <c r="F366" i="1"/>
  <c r="F367" i="1"/>
  <c r="F368" i="1"/>
  <c r="F369" i="1"/>
  <c r="G369" i="1" s="1"/>
  <c r="F370" i="1"/>
  <c r="F371" i="1"/>
  <c r="F372" i="1"/>
  <c r="F373" i="1"/>
  <c r="G373" i="1" s="1"/>
  <c r="F374" i="1"/>
  <c r="G374" i="1" s="1"/>
  <c r="F375" i="1"/>
  <c r="G375" i="1" s="1"/>
  <c r="F376" i="1"/>
  <c r="F377" i="1"/>
  <c r="G377" i="1" s="1"/>
  <c r="F378" i="1"/>
  <c r="F379" i="1"/>
  <c r="F380" i="1"/>
  <c r="F381" i="1"/>
  <c r="G381" i="1" s="1"/>
  <c r="F382" i="1"/>
  <c r="F383" i="1"/>
  <c r="F384" i="1"/>
  <c r="F385" i="1"/>
  <c r="G385" i="1" s="1"/>
  <c r="F386" i="1"/>
  <c r="G386" i="1" s="1"/>
  <c r="F387" i="1"/>
  <c r="G387" i="1" s="1"/>
  <c r="F388" i="1"/>
  <c r="F389" i="1"/>
  <c r="G389" i="1" s="1"/>
  <c r="F390" i="1"/>
  <c r="F391" i="1"/>
  <c r="G391" i="1" s="1"/>
  <c r="F392" i="1"/>
  <c r="F393" i="1"/>
  <c r="G393" i="1" s="1"/>
  <c r="F394" i="1"/>
  <c r="F395" i="1"/>
  <c r="F396" i="1"/>
  <c r="F397" i="1"/>
  <c r="G397" i="1" s="1"/>
  <c r="F398" i="1"/>
  <c r="G398" i="1" s="1"/>
  <c r="F399" i="1"/>
  <c r="G399" i="1" s="1"/>
  <c r="F400" i="1"/>
  <c r="F401" i="1"/>
  <c r="G401" i="1" s="1"/>
  <c r="F402" i="1"/>
  <c r="F403" i="1"/>
  <c r="F404" i="1"/>
  <c r="F405" i="1"/>
  <c r="G405" i="1" s="1"/>
  <c r="F406" i="1"/>
  <c r="F407" i="1"/>
  <c r="F408" i="1"/>
  <c r="F409" i="1"/>
  <c r="G409" i="1" s="1"/>
  <c r="F410" i="1"/>
  <c r="G410" i="1" s="1"/>
  <c r="F411" i="1"/>
  <c r="G411" i="1" s="1"/>
  <c r="F412" i="1"/>
  <c r="F413" i="1"/>
  <c r="G413" i="1" s="1"/>
  <c r="F414" i="1"/>
  <c r="F415" i="1"/>
  <c r="G415" i="1" s="1"/>
  <c r="F416" i="1"/>
  <c r="F417" i="1"/>
  <c r="G417" i="1" s="1"/>
  <c r="F418" i="1"/>
  <c r="F419" i="1"/>
  <c r="F420" i="1"/>
  <c r="F421" i="1"/>
  <c r="G421" i="1" s="1"/>
  <c r="F422" i="1"/>
  <c r="F423" i="1"/>
  <c r="G423" i="1" s="1"/>
  <c r="F424" i="1"/>
  <c r="F425" i="1"/>
  <c r="G425" i="1" s="1"/>
  <c r="F426" i="1"/>
  <c r="F427" i="1"/>
  <c r="F428" i="1"/>
  <c r="F429" i="1"/>
  <c r="G429" i="1" s="1"/>
  <c r="F430" i="1"/>
  <c r="F431" i="1"/>
  <c r="F432" i="1"/>
  <c r="F433" i="1"/>
  <c r="G433" i="1" s="1"/>
  <c r="F434" i="1"/>
  <c r="G434" i="1" s="1"/>
  <c r="F435" i="1"/>
  <c r="G435" i="1" s="1"/>
  <c r="F436" i="1"/>
  <c r="F437" i="1"/>
  <c r="G437" i="1" s="1"/>
  <c r="F438" i="1"/>
  <c r="F439" i="1"/>
  <c r="F440" i="1"/>
  <c r="F441" i="1"/>
  <c r="G441" i="1" s="1"/>
  <c r="F442" i="1"/>
  <c r="F443" i="1"/>
  <c r="F444" i="1"/>
  <c r="F445" i="1"/>
  <c r="G445" i="1" s="1"/>
  <c r="F446" i="1"/>
  <c r="G446" i="1" s="1"/>
  <c r="F447" i="1"/>
  <c r="G447" i="1" s="1"/>
  <c r="F448" i="1"/>
  <c r="F449" i="1"/>
  <c r="G449" i="1" s="1"/>
  <c r="F450" i="1"/>
  <c r="F451" i="1"/>
  <c r="G451" i="1" s="1"/>
  <c r="F452" i="1"/>
  <c r="F453" i="1"/>
  <c r="G453" i="1" s="1"/>
  <c r="F454" i="1"/>
  <c r="F455" i="1"/>
  <c r="F456" i="1"/>
  <c r="F457" i="1"/>
  <c r="G457" i="1" s="1"/>
  <c r="F458" i="1"/>
  <c r="G458" i="1" s="1"/>
  <c r="F459" i="1"/>
  <c r="G459" i="1" s="1"/>
  <c r="F460" i="1"/>
  <c r="F461" i="1"/>
  <c r="G461" i="1" s="1"/>
  <c r="F462" i="1"/>
  <c r="F463" i="1"/>
  <c r="F464" i="1"/>
  <c r="F465" i="1"/>
  <c r="G465" i="1" s="1"/>
  <c r="F466" i="1"/>
  <c r="F467" i="1"/>
  <c r="F468" i="1"/>
  <c r="F469" i="1"/>
  <c r="G469" i="1" s="1"/>
  <c r="F470" i="1"/>
  <c r="G470" i="1" s="1"/>
  <c r="F471" i="1"/>
  <c r="G471" i="1" s="1"/>
  <c r="F472" i="1"/>
  <c r="F473" i="1"/>
  <c r="G473" i="1" s="1"/>
  <c r="F474" i="1"/>
  <c r="F475" i="1"/>
  <c r="F476" i="1"/>
  <c r="F477" i="1"/>
  <c r="G477" i="1" s="1"/>
  <c r="F478" i="1"/>
  <c r="F479" i="1"/>
  <c r="F480" i="1"/>
  <c r="F481" i="1"/>
  <c r="G481" i="1" s="1"/>
  <c r="F482" i="1"/>
  <c r="G482" i="1" s="1"/>
  <c r="F483" i="1"/>
  <c r="G483" i="1" s="1"/>
  <c r="F484" i="1"/>
  <c r="F485" i="1"/>
  <c r="G485" i="1" s="1"/>
  <c r="F486" i="1"/>
  <c r="F487" i="1"/>
  <c r="F488" i="1"/>
  <c r="F489" i="1"/>
  <c r="G489" i="1" s="1"/>
  <c r="F490" i="1"/>
  <c r="F491" i="1"/>
  <c r="F492" i="1"/>
  <c r="F493" i="1"/>
  <c r="G493" i="1" s="1"/>
  <c r="F494" i="1"/>
  <c r="G494" i="1" s="1"/>
  <c r="F495" i="1"/>
  <c r="G495" i="1" s="1"/>
  <c r="F496" i="1"/>
  <c r="F497" i="1"/>
  <c r="F498" i="1"/>
  <c r="F499" i="1"/>
  <c r="F500" i="1"/>
  <c r="F501" i="1"/>
  <c r="G501" i="1" s="1"/>
  <c r="F502" i="1"/>
  <c r="F503" i="1"/>
  <c r="F504" i="1"/>
  <c r="F505" i="1"/>
  <c r="G505" i="1" s="1"/>
  <c r="F506" i="1"/>
  <c r="G506" i="1" s="1"/>
  <c r="F507" i="1"/>
  <c r="G507" i="1" s="1"/>
  <c r="F508" i="1"/>
  <c r="F509" i="1"/>
  <c r="G509" i="1" s="1"/>
  <c r="F510" i="1"/>
  <c r="F511" i="1"/>
  <c r="G511" i="1" s="1"/>
  <c r="F512" i="1"/>
  <c r="F513" i="1"/>
  <c r="G513" i="1" s="1"/>
  <c r="F514" i="1"/>
  <c r="F515" i="1"/>
  <c r="F516" i="1"/>
  <c r="F517" i="1"/>
  <c r="G517" i="1" s="1"/>
  <c r="F518" i="1"/>
  <c r="G518" i="1" s="1"/>
  <c r="F519" i="1"/>
  <c r="G519" i="1" s="1"/>
  <c r="F520" i="1"/>
  <c r="F521" i="1"/>
  <c r="G521" i="1" s="1"/>
  <c r="F522" i="1"/>
  <c r="F523" i="1"/>
  <c r="F524" i="1"/>
  <c r="F525" i="1"/>
  <c r="G525" i="1" s="1"/>
  <c r="F526" i="1"/>
  <c r="F527" i="1"/>
  <c r="F528" i="1"/>
  <c r="F529" i="1"/>
  <c r="G529" i="1" s="1"/>
  <c r="F530" i="1"/>
  <c r="G530" i="1" s="1"/>
  <c r="F531" i="1"/>
  <c r="G531" i="1" s="1"/>
  <c r="F532" i="1"/>
  <c r="F533" i="1"/>
  <c r="G533" i="1" s="1"/>
  <c r="F534" i="1"/>
  <c r="F535" i="1"/>
  <c r="F536" i="1"/>
  <c r="F537" i="1"/>
  <c r="G537" i="1" s="1"/>
  <c r="F538" i="1"/>
  <c r="F539" i="1"/>
  <c r="F540" i="1"/>
  <c r="F541" i="1"/>
  <c r="G541" i="1" s="1"/>
  <c r="F542" i="1"/>
  <c r="G542" i="1" s="1"/>
  <c r="F543" i="1"/>
  <c r="G543" i="1" s="1"/>
  <c r="F544" i="1"/>
  <c r="F545" i="1"/>
  <c r="G545" i="1" s="1"/>
  <c r="F546" i="1"/>
  <c r="F547" i="1"/>
  <c r="G547" i="1" s="1"/>
  <c r="F548" i="1"/>
  <c r="F549" i="1"/>
  <c r="G549" i="1" s="1"/>
  <c r="F550" i="1"/>
  <c r="F551" i="1"/>
  <c r="F552" i="1"/>
  <c r="F553" i="1"/>
  <c r="G553" i="1" s="1"/>
  <c r="F554" i="1"/>
  <c r="G554" i="1" s="1"/>
  <c r="F555" i="1"/>
  <c r="G555" i="1" s="1"/>
  <c r="F556" i="1"/>
  <c r="F557" i="1"/>
  <c r="G557" i="1" s="1"/>
  <c r="F558" i="1"/>
  <c r="F559" i="1"/>
  <c r="F560" i="1"/>
  <c r="F561" i="1"/>
  <c r="G561" i="1" s="1"/>
  <c r="F562" i="1"/>
  <c r="F563" i="1"/>
  <c r="F564" i="1"/>
  <c r="F565" i="1"/>
  <c r="G565" i="1" s="1"/>
  <c r="F566" i="1"/>
  <c r="F567" i="1"/>
  <c r="G567" i="1" s="1"/>
  <c r="F568" i="1"/>
  <c r="F569" i="1"/>
  <c r="G569" i="1" s="1"/>
  <c r="F570" i="1"/>
  <c r="F571" i="1"/>
  <c r="G571" i="1" s="1"/>
  <c r="F572" i="1"/>
  <c r="F573" i="1"/>
  <c r="G573" i="1" s="1"/>
  <c r="F574" i="1"/>
  <c r="F575" i="1"/>
  <c r="F576" i="1"/>
  <c r="F577" i="1"/>
  <c r="G577" i="1" s="1"/>
  <c r="F578" i="1"/>
  <c r="G578" i="1" s="1"/>
  <c r="F579" i="1"/>
  <c r="G579" i="1" s="1"/>
  <c r="F580" i="1"/>
  <c r="F581" i="1"/>
  <c r="G581" i="1" s="1"/>
  <c r="F582" i="1"/>
  <c r="F583" i="1"/>
  <c r="F584" i="1"/>
  <c r="F585" i="1"/>
  <c r="G585" i="1" s="1"/>
  <c r="F586" i="1"/>
  <c r="F587" i="1"/>
  <c r="F588" i="1"/>
  <c r="F589" i="1"/>
  <c r="G589" i="1" s="1"/>
  <c r="F590" i="1"/>
  <c r="G590" i="1" s="1"/>
  <c r="F591" i="1"/>
  <c r="G591" i="1" s="1"/>
  <c r="F592" i="1"/>
  <c r="F593" i="1"/>
  <c r="G593" i="1" s="1"/>
  <c r="F594" i="1"/>
  <c r="F595" i="1"/>
  <c r="F596" i="1"/>
  <c r="F597" i="1"/>
  <c r="G597" i="1" s="1"/>
  <c r="F598" i="1"/>
  <c r="F599" i="1"/>
  <c r="F600" i="1"/>
  <c r="F601" i="1"/>
  <c r="G601" i="1" s="1"/>
  <c r="F602" i="1"/>
  <c r="G602" i="1" s="1"/>
  <c r="F603" i="1"/>
  <c r="G603" i="1" s="1"/>
  <c r="F604" i="1"/>
  <c r="F605" i="1"/>
  <c r="G605" i="1" s="1"/>
  <c r="F606" i="1"/>
  <c r="F607" i="1"/>
  <c r="G607" i="1" s="1"/>
  <c r="F608" i="1"/>
  <c r="F609" i="1"/>
  <c r="G609" i="1" s="1"/>
  <c r="F610" i="1"/>
  <c r="F611" i="1"/>
  <c r="F612" i="1"/>
  <c r="F613" i="1"/>
  <c r="G613" i="1" s="1"/>
  <c r="F614" i="1"/>
  <c r="G614" i="1" s="1"/>
  <c r="F615" i="1"/>
  <c r="G615" i="1" s="1"/>
  <c r="F616" i="1"/>
  <c r="F617" i="1"/>
  <c r="G617" i="1" s="1"/>
  <c r="F618" i="1"/>
  <c r="F619" i="1"/>
  <c r="F620" i="1"/>
  <c r="F621" i="1"/>
  <c r="G621" i="1" s="1"/>
  <c r="F622" i="1"/>
  <c r="F623" i="1"/>
  <c r="F624" i="1"/>
  <c r="F625" i="1"/>
  <c r="G625" i="1" s="1"/>
  <c r="F626" i="1"/>
  <c r="G626" i="1" s="1"/>
  <c r="F627" i="1"/>
  <c r="G627" i="1" s="1"/>
  <c r="F628" i="1"/>
  <c r="F629" i="1"/>
  <c r="G629" i="1" s="1"/>
  <c r="F630" i="1"/>
  <c r="F631" i="1"/>
  <c r="F632" i="1"/>
  <c r="F633" i="1"/>
  <c r="G633" i="1" s="1"/>
  <c r="F634" i="1"/>
  <c r="F635" i="1"/>
  <c r="F636" i="1"/>
  <c r="F637" i="1"/>
  <c r="G637" i="1" s="1"/>
  <c r="F638" i="1"/>
  <c r="G638" i="1" s="1"/>
  <c r="F639" i="1"/>
  <c r="G639" i="1" s="1"/>
  <c r="F640" i="1"/>
  <c r="F641" i="1"/>
  <c r="F642" i="1"/>
  <c r="F643" i="1"/>
  <c r="G643" i="1" s="1"/>
  <c r="F644" i="1"/>
  <c r="F645" i="1"/>
  <c r="G645" i="1" s="1"/>
  <c r="F646" i="1"/>
  <c r="F647" i="1"/>
  <c r="F648" i="1"/>
  <c r="F649" i="1"/>
  <c r="G649" i="1" s="1"/>
  <c r="F650" i="1"/>
  <c r="G650" i="1" s="1"/>
  <c r="F651" i="1"/>
  <c r="G651" i="1" s="1"/>
  <c r="F652" i="1"/>
  <c r="F653" i="1"/>
  <c r="G653" i="1" s="1"/>
  <c r="F654" i="1"/>
  <c r="F655" i="1"/>
  <c r="G655" i="1" s="1"/>
  <c r="F656" i="1"/>
  <c r="F657" i="1"/>
  <c r="G657" i="1" s="1"/>
  <c r="F658" i="1"/>
  <c r="F659" i="1"/>
  <c r="F660" i="1"/>
  <c r="F661" i="1"/>
  <c r="G661" i="1" s="1"/>
  <c r="F662" i="1"/>
  <c r="G662" i="1" s="1"/>
  <c r="F663" i="1"/>
  <c r="G663" i="1" s="1"/>
  <c r="F664" i="1"/>
  <c r="F665" i="1"/>
  <c r="G665" i="1" s="1"/>
  <c r="F666" i="1"/>
  <c r="F667" i="1"/>
  <c r="F668" i="1"/>
  <c r="F669" i="1"/>
  <c r="G669" i="1" s="1"/>
  <c r="F670" i="1"/>
  <c r="F671" i="1"/>
  <c r="F672" i="1"/>
  <c r="F673" i="1"/>
  <c r="G673" i="1" s="1"/>
  <c r="F674" i="1"/>
  <c r="G674" i="1" s="1"/>
  <c r="F675" i="1"/>
  <c r="G675" i="1" s="1"/>
  <c r="F676" i="1"/>
  <c r="F677" i="1"/>
  <c r="G677" i="1" s="1"/>
  <c r="F678" i="1"/>
  <c r="F679" i="1"/>
  <c r="G679" i="1" s="1"/>
  <c r="F680" i="1"/>
  <c r="F681" i="1"/>
  <c r="G681" i="1" s="1"/>
  <c r="F682" i="1"/>
  <c r="F683" i="1"/>
  <c r="F684" i="1"/>
  <c r="F685" i="1"/>
  <c r="G685" i="1" s="1"/>
  <c r="F686" i="1"/>
  <c r="G686" i="1" s="1"/>
  <c r="F687" i="1"/>
  <c r="F688" i="1"/>
  <c r="F689" i="1"/>
  <c r="G689" i="1" s="1"/>
  <c r="F690" i="1"/>
  <c r="F691" i="1"/>
  <c r="G691" i="1" s="1"/>
  <c r="F692" i="1"/>
  <c r="F693" i="1"/>
  <c r="G693" i="1" s="1"/>
  <c r="F694" i="1"/>
  <c r="F695" i="1"/>
  <c r="F696" i="1"/>
  <c r="F697" i="1"/>
  <c r="G697" i="1" s="1"/>
  <c r="F698" i="1"/>
  <c r="G698" i="1" s="1"/>
  <c r="F699" i="1"/>
  <c r="G699" i="1" s="1"/>
  <c r="F700" i="1"/>
  <c r="F701" i="1"/>
  <c r="G701" i="1" s="1"/>
  <c r="F702" i="1"/>
  <c r="F703" i="1"/>
  <c r="F704" i="1"/>
  <c r="F705" i="1"/>
  <c r="G705" i="1" s="1"/>
  <c r="F706" i="1"/>
  <c r="F707" i="1"/>
  <c r="F708" i="1"/>
  <c r="F709" i="1"/>
  <c r="G709" i="1" s="1"/>
  <c r="F710" i="1"/>
  <c r="G710" i="1" s="1"/>
  <c r="F711" i="1"/>
  <c r="G711" i="1" s="1"/>
  <c r="F712" i="1"/>
  <c r="F713" i="1"/>
  <c r="G713" i="1" s="1"/>
  <c r="F714" i="1"/>
  <c r="F715" i="1"/>
  <c r="F716" i="1"/>
  <c r="F717" i="1"/>
  <c r="G717" i="1" s="1"/>
  <c r="F718" i="1"/>
  <c r="F719" i="1"/>
  <c r="F720" i="1"/>
  <c r="F721" i="1"/>
  <c r="G721" i="1" s="1"/>
  <c r="F722" i="1"/>
  <c r="G722" i="1" s="1"/>
  <c r="F723" i="1"/>
  <c r="G723" i="1" s="1"/>
  <c r="F724" i="1"/>
  <c r="F725" i="1"/>
  <c r="G725" i="1" s="1"/>
  <c r="F726" i="1"/>
  <c r="F727" i="1"/>
  <c r="G727" i="1" s="1"/>
  <c r="F728" i="1"/>
  <c r="F729" i="1"/>
  <c r="G729" i="1" s="1"/>
  <c r="F730" i="1"/>
  <c r="F731" i="1"/>
  <c r="F732" i="1"/>
  <c r="F733" i="1"/>
  <c r="G733" i="1" s="1"/>
  <c r="F734" i="1"/>
  <c r="G734" i="1" s="1"/>
  <c r="F735" i="1"/>
  <c r="G735" i="1" s="1"/>
  <c r="F736" i="1"/>
  <c r="F737" i="1"/>
  <c r="G737" i="1" s="1"/>
  <c r="F738" i="1"/>
  <c r="F739" i="1"/>
  <c r="F740" i="1"/>
  <c r="F741" i="1"/>
  <c r="G741" i="1" s="1"/>
  <c r="F742" i="1"/>
  <c r="F743" i="1"/>
  <c r="F744" i="1"/>
  <c r="F745" i="1"/>
  <c r="G745" i="1" s="1"/>
  <c r="F746" i="1"/>
  <c r="G746" i="1" s="1"/>
  <c r="F747" i="1"/>
  <c r="G747" i="1" s="1"/>
  <c r="F748" i="1"/>
  <c r="F749" i="1"/>
  <c r="G749" i="1" s="1"/>
  <c r="F750" i="1"/>
  <c r="F751" i="1"/>
  <c r="F752" i="1"/>
  <c r="F753" i="1"/>
  <c r="G753" i="1" s="1"/>
  <c r="F754" i="1"/>
  <c r="F755" i="1"/>
  <c r="F756" i="1"/>
  <c r="F757" i="1"/>
  <c r="G757" i="1" s="1"/>
  <c r="F758" i="1"/>
  <c r="G758" i="1" s="1"/>
  <c r="F759" i="1"/>
  <c r="G759" i="1" s="1"/>
  <c r="F760" i="1"/>
  <c r="F761" i="1"/>
  <c r="G761" i="1" s="1"/>
  <c r="F762" i="1"/>
  <c r="F763" i="1"/>
  <c r="G763" i="1" s="1"/>
  <c r="F764" i="1"/>
  <c r="F765" i="1"/>
  <c r="G765" i="1" s="1"/>
  <c r="F766" i="1"/>
  <c r="F767" i="1"/>
  <c r="F768" i="1"/>
  <c r="F769" i="1"/>
  <c r="G769" i="1" s="1"/>
  <c r="F770" i="1"/>
  <c r="G770" i="1" s="1"/>
  <c r="F771" i="1"/>
  <c r="G771" i="1" s="1"/>
  <c r="F772" i="1"/>
  <c r="F773" i="1"/>
  <c r="G773" i="1" s="1"/>
  <c r="F774" i="1"/>
  <c r="F775" i="1"/>
  <c r="F776" i="1"/>
  <c r="F777" i="1"/>
  <c r="G777" i="1" s="1"/>
  <c r="F778" i="1"/>
  <c r="F779" i="1"/>
  <c r="F780" i="1"/>
  <c r="F781" i="1"/>
  <c r="G781" i="1" s="1"/>
  <c r="F782" i="1"/>
  <c r="G782" i="1" s="1"/>
  <c r="F783" i="1"/>
  <c r="G783" i="1" s="1"/>
  <c r="F784" i="1"/>
  <c r="F785" i="1"/>
  <c r="G785" i="1" s="1"/>
  <c r="F786" i="1"/>
  <c r="F787" i="1"/>
  <c r="G787" i="1" s="1"/>
  <c r="F788" i="1"/>
  <c r="F789" i="1"/>
  <c r="G789" i="1" s="1"/>
  <c r="F790" i="1"/>
  <c r="F791" i="1"/>
  <c r="F792" i="1"/>
  <c r="F793" i="1"/>
  <c r="G793" i="1" s="1"/>
  <c r="F794" i="1"/>
  <c r="G794" i="1" s="1"/>
  <c r="F795" i="1"/>
  <c r="G795" i="1" s="1"/>
  <c r="F796" i="1"/>
  <c r="F797" i="1"/>
  <c r="G797" i="1" s="1"/>
  <c r="F798" i="1"/>
  <c r="F799" i="1"/>
  <c r="F800" i="1"/>
  <c r="F801" i="1"/>
  <c r="G801" i="1" s="1"/>
  <c r="F802" i="1"/>
  <c r="F803" i="1"/>
  <c r="F804" i="1"/>
  <c r="F805" i="1"/>
  <c r="G805" i="1" s="1"/>
  <c r="F806" i="1"/>
  <c r="G806" i="1" s="1"/>
  <c r="F807" i="1"/>
  <c r="G807" i="1" s="1"/>
  <c r="F808" i="1"/>
  <c r="F809" i="1"/>
  <c r="G809" i="1" s="1"/>
  <c r="F810" i="1"/>
  <c r="F811" i="1"/>
  <c r="G811" i="1" s="1"/>
  <c r="F812" i="1"/>
  <c r="F813" i="1"/>
  <c r="G813" i="1" s="1"/>
  <c r="F814" i="1"/>
  <c r="F815" i="1"/>
  <c r="F816" i="1"/>
  <c r="F817" i="1"/>
  <c r="G817" i="1" s="1"/>
  <c r="F818" i="1"/>
  <c r="G818" i="1" s="1"/>
  <c r="F819" i="1"/>
  <c r="F820" i="1"/>
  <c r="G820" i="1" s="1"/>
  <c r="F821" i="1"/>
  <c r="G821" i="1" s="1"/>
  <c r="F822" i="1"/>
  <c r="F823" i="1"/>
  <c r="F824" i="1"/>
  <c r="F825" i="1"/>
  <c r="G825" i="1" s="1"/>
  <c r="F826" i="1"/>
  <c r="F827" i="1"/>
  <c r="F828" i="1"/>
  <c r="F829" i="1"/>
  <c r="G829" i="1" s="1"/>
  <c r="F830" i="1"/>
  <c r="G830" i="1" s="1"/>
  <c r="F831" i="1"/>
  <c r="G831" i="1" s="1"/>
  <c r="F832" i="1"/>
  <c r="F833" i="1"/>
  <c r="G833" i="1" s="1"/>
  <c r="F834" i="1"/>
  <c r="F835" i="1"/>
  <c r="F836" i="1"/>
  <c r="F837" i="1"/>
  <c r="G837" i="1" s="1"/>
  <c r="F838" i="1"/>
  <c r="F839" i="1"/>
  <c r="F840" i="1"/>
  <c r="F841" i="1"/>
  <c r="G841" i="1" s="1"/>
  <c r="F842" i="1"/>
  <c r="G842" i="1" s="1"/>
  <c r="F843" i="1"/>
  <c r="G843" i="1" s="1"/>
  <c r="F844" i="1"/>
  <c r="F845" i="1"/>
  <c r="G845" i="1" s="1"/>
  <c r="F846" i="1"/>
  <c r="F847" i="1"/>
  <c r="G847" i="1" s="1"/>
  <c r="F848" i="1"/>
  <c r="F849" i="1"/>
  <c r="G849" i="1" s="1"/>
  <c r="F850" i="1"/>
  <c r="F851" i="1"/>
  <c r="F852" i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F859" i="1"/>
  <c r="F860" i="1"/>
  <c r="F861" i="1"/>
  <c r="G861" i="1" s="1"/>
  <c r="F862" i="1"/>
  <c r="F863" i="1"/>
  <c r="F864" i="1"/>
  <c r="F865" i="1"/>
  <c r="G865" i="1" s="1"/>
  <c r="F866" i="1"/>
  <c r="F867" i="1"/>
  <c r="G867" i="1" s="1"/>
  <c r="F868" i="1"/>
  <c r="F869" i="1"/>
  <c r="G869" i="1" s="1"/>
  <c r="F870" i="1"/>
  <c r="F871" i="1"/>
  <c r="G871" i="1" s="1"/>
  <c r="F872" i="1"/>
  <c r="F873" i="1"/>
  <c r="G873" i="1" s="1"/>
  <c r="F874" i="1"/>
  <c r="F875" i="1"/>
  <c r="F876" i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F883" i="1"/>
  <c r="F884" i="1"/>
  <c r="G884" i="1" s="1"/>
  <c r="F885" i="1"/>
  <c r="G885" i="1" s="1"/>
  <c r="F886" i="1"/>
  <c r="F887" i="1"/>
  <c r="F888" i="1"/>
  <c r="F889" i="1"/>
  <c r="G889" i="1" s="1"/>
  <c r="F890" i="1"/>
  <c r="G890" i="1" s="1"/>
  <c r="F891" i="1"/>
  <c r="G891" i="1" s="1"/>
  <c r="F892" i="1"/>
  <c r="F893" i="1"/>
  <c r="G893" i="1" s="1"/>
  <c r="F894" i="1"/>
  <c r="F895" i="1"/>
  <c r="G895" i="1" s="1"/>
  <c r="F896" i="1"/>
  <c r="G896" i="1" s="1"/>
  <c r="F897" i="1"/>
  <c r="G897" i="1" s="1"/>
  <c r="F898" i="1"/>
  <c r="F899" i="1"/>
  <c r="F900" i="1"/>
  <c r="F901" i="1"/>
  <c r="G901" i="1" s="1"/>
  <c r="F902" i="1"/>
  <c r="G902" i="1" s="1"/>
  <c r="F903" i="1"/>
  <c r="G903" i="1" s="1"/>
  <c r="F904" i="1"/>
  <c r="F905" i="1"/>
  <c r="G905" i="1" s="1"/>
  <c r="F906" i="1"/>
  <c r="F907" i="1"/>
  <c r="G907" i="1" s="1"/>
  <c r="F908" i="1"/>
  <c r="F909" i="1"/>
  <c r="G909" i="1" s="1"/>
  <c r="F910" i="1"/>
  <c r="F911" i="1"/>
  <c r="F912" i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F919" i="1"/>
  <c r="F920" i="1"/>
  <c r="G920" i="1" s="1"/>
  <c r="F921" i="1"/>
  <c r="G921" i="1" s="1"/>
  <c r="F922" i="1"/>
  <c r="F923" i="1"/>
  <c r="F924" i="1"/>
  <c r="F925" i="1"/>
  <c r="G925" i="1" s="1"/>
  <c r="F926" i="1"/>
  <c r="G926" i="1" s="1"/>
  <c r="F927" i="1"/>
  <c r="G927" i="1" s="1"/>
  <c r="F928" i="1"/>
  <c r="F929" i="1"/>
  <c r="F930" i="1"/>
  <c r="F931" i="1"/>
  <c r="G931" i="1" s="1"/>
  <c r="F932" i="1"/>
  <c r="G932" i="1" s="1"/>
  <c r="F933" i="1"/>
  <c r="G933" i="1" s="1"/>
  <c r="F934" i="1"/>
  <c r="F935" i="1"/>
  <c r="F936" i="1"/>
  <c r="F937" i="1"/>
  <c r="F938" i="1"/>
  <c r="G938" i="1" s="1"/>
  <c r="F939" i="1"/>
  <c r="G939" i="1" s="1"/>
  <c r="F940" i="1"/>
  <c r="G940" i="1" s="1"/>
  <c r="F941" i="1"/>
  <c r="G941" i="1" s="1"/>
  <c r="F942" i="1"/>
  <c r="F943" i="1"/>
  <c r="F944" i="1"/>
  <c r="F945" i="1"/>
  <c r="G945" i="1" s="1"/>
  <c r="F946" i="1"/>
  <c r="F947" i="1"/>
  <c r="F948" i="1"/>
  <c r="F949" i="1"/>
  <c r="G949" i="1" s="1"/>
  <c r="F950" i="1"/>
  <c r="G950" i="1" s="1"/>
  <c r="F951" i="1"/>
  <c r="G951" i="1" s="1"/>
  <c r="F952" i="1"/>
  <c r="F953" i="1"/>
  <c r="G953" i="1" s="1"/>
  <c r="F954" i="1"/>
  <c r="F955" i="1"/>
  <c r="G955" i="1" s="1"/>
  <c r="F956" i="1"/>
  <c r="F957" i="1"/>
  <c r="G957" i="1" s="1"/>
  <c r="F958" i="1"/>
  <c r="F959" i="1"/>
  <c r="F960" i="1"/>
  <c r="F961" i="1"/>
  <c r="G961" i="1" s="1"/>
  <c r="F962" i="1"/>
  <c r="G962" i="1" s="1"/>
  <c r="F963" i="1"/>
  <c r="G963" i="1" s="1"/>
  <c r="F964" i="1"/>
  <c r="F965" i="1"/>
  <c r="G965" i="1" s="1"/>
  <c r="F966" i="1"/>
  <c r="F967" i="1"/>
  <c r="G967" i="1" s="1"/>
  <c r="F968" i="1"/>
  <c r="F969" i="1"/>
  <c r="G969" i="1" s="1"/>
  <c r="F970" i="1"/>
  <c r="F971" i="1"/>
  <c r="F972" i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F979" i="1"/>
  <c r="F980" i="1"/>
  <c r="F981" i="1"/>
  <c r="G981" i="1" s="1"/>
  <c r="F982" i="1"/>
  <c r="F983" i="1"/>
  <c r="F984" i="1"/>
  <c r="F985" i="1"/>
  <c r="G985" i="1" s="1"/>
  <c r="F986" i="1"/>
  <c r="G986" i="1" s="1"/>
  <c r="F987" i="1"/>
  <c r="G987" i="1" s="1"/>
  <c r="F988" i="1"/>
  <c r="F989" i="1"/>
  <c r="G989" i="1" s="1"/>
  <c r="F990" i="1"/>
  <c r="F991" i="1"/>
  <c r="G991" i="1" s="1"/>
  <c r="F992" i="1"/>
  <c r="F993" i="1"/>
  <c r="G993" i="1" s="1"/>
  <c r="F994" i="1"/>
  <c r="F995" i="1"/>
  <c r="F996" i="1"/>
  <c r="F997" i="1"/>
  <c r="G997" i="1" s="1"/>
  <c r="F998" i="1"/>
  <c r="G998" i="1" s="1"/>
  <c r="F999" i="1"/>
  <c r="F1000" i="1"/>
  <c r="F1001" i="1"/>
  <c r="G1001" i="1" s="1"/>
  <c r="F1002" i="1"/>
  <c r="F1003" i="1"/>
  <c r="G1003" i="1" s="1"/>
  <c r="F1004" i="1"/>
  <c r="F1005" i="1"/>
  <c r="G1005" i="1" s="1"/>
  <c r="F1006" i="1"/>
  <c r="F1007" i="1"/>
  <c r="F1008" i="1"/>
  <c r="F1009" i="1"/>
  <c r="G1009" i="1" s="1"/>
  <c r="F1010" i="1"/>
  <c r="G1010" i="1" s="1"/>
  <c r="F1011" i="1"/>
  <c r="G1011" i="1" s="1"/>
  <c r="F1012" i="1"/>
  <c r="F1013" i="1"/>
  <c r="G1013" i="1" s="1"/>
  <c r="F1014" i="1"/>
  <c r="F1015" i="1"/>
  <c r="F1016" i="1"/>
  <c r="G1016" i="1" s="1"/>
  <c r="F1017" i="1"/>
  <c r="G1017" i="1" s="1"/>
  <c r="F1018" i="1"/>
  <c r="F1019" i="1"/>
  <c r="F1020" i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F1027" i="1"/>
  <c r="G1027" i="1" s="1"/>
  <c r="F1028" i="1"/>
  <c r="G1028" i="1" s="1"/>
  <c r="F1029" i="1"/>
  <c r="G1029" i="1" s="1"/>
  <c r="F1030" i="1"/>
  <c r="F1031" i="1"/>
  <c r="F1032" i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F1039" i="1"/>
  <c r="F1040" i="1"/>
  <c r="F1041" i="1"/>
  <c r="G1041" i="1" s="1"/>
  <c r="F1042" i="1"/>
  <c r="F1043" i="1"/>
  <c r="F1044" i="1"/>
  <c r="F1045" i="1"/>
  <c r="G1045" i="1" s="1"/>
  <c r="F1046" i="1"/>
  <c r="G1046" i="1" s="1"/>
  <c r="F1047" i="1"/>
  <c r="G1047" i="1" s="1"/>
  <c r="F1048" i="1"/>
  <c r="F1049" i="1"/>
  <c r="G1049" i="1" s="1"/>
  <c r="F1050" i="1"/>
  <c r="F1051" i="1"/>
  <c r="G1051" i="1" s="1"/>
  <c r="F1052" i="1"/>
  <c r="G1052" i="1" s="1"/>
  <c r="F1053" i="1"/>
  <c r="G1053" i="1" s="1"/>
  <c r="F1054" i="1"/>
  <c r="F1055" i="1"/>
  <c r="F1056" i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F1063" i="1"/>
  <c r="G1063" i="1" s="1"/>
  <c r="F1064" i="1"/>
  <c r="G1064" i="1" s="1"/>
  <c r="F1065" i="1"/>
  <c r="G1065" i="1" s="1"/>
  <c r="F1066" i="1"/>
  <c r="F1067" i="1"/>
  <c r="F1068" i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F1075" i="1"/>
  <c r="G1075" i="1" s="1"/>
  <c r="F1076" i="1"/>
  <c r="G1076" i="1" s="1"/>
  <c r="F1077" i="1"/>
  <c r="G1077" i="1" s="1"/>
  <c r="F1078" i="1"/>
  <c r="F1079" i="1"/>
  <c r="F1080" i="1"/>
  <c r="F1081" i="1"/>
  <c r="G1081" i="1" s="1"/>
  <c r="F1082" i="1"/>
  <c r="G1082" i="1" s="1"/>
  <c r="F1083" i="1"/>
  <c r="G1083" i="1" s="1"/>
  <c r="F1084" i="1"/>
  <c r="F1085" i="1"/>
  <c r="G1085" i="1" s="1"/>
  <c r="F1086" i="1"/>
  <c r="F1087" i="1"/>
  <c r="G1087" i="1" s="1"/>
  <c r="F1088" i="1"/>
  <c r="G1088" i="1" s="1"/>
  <c r="F1089" i="1"/>
  <c r="G1089" i="1" s="1"/>
  <c r="F1090" i="1"/>
  <c r="F1091" i="1"/>
  <c r="F1092" i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F1099" i="1"/>
  <c r="G1099" i="1" s="1"/>
  <c r="F1100" i="1"/>
  <c r="F1101" i="1"/>
  <c r="G1101" i="1" s="1"/>
  <c r="F1102" i="1"/>
  <c r="F1103" i="1"/>
  <c r="F1104" i="1"/>
  <c r="F1105" i="1"/>
  <c r="G1105" i="1" s="1"/>
  <c r="F1106" i="1"/>
  <c r="G1106" i="1" s="1"/>
  <c r="F1107" i="1"/>
  <c r="F1108" i="1"/>
  <c r="F1109" i="1"/>
  <c r="G1109" i="1" s="1"/>
  <c r="F1110" i="1"/>
  <c r="F1111" i="1"/>
  <c r="G1111" i="1" s="1"/>
  <c r="F1112" i="1"/>
  <c r="F1113" i="1"/>
  <c r="G1113" i="1" s="1"/>
  <c r="F1114" i="1"/>
  <c r="F1115" i="1"/>
  <c r="F1116" i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F1123" i="1"/>
  <c r="G1123" i="1" s="1"/>
  <c r="F1124" i="1"/>
  <c r="F1125" i="1"/>
  <c r="G1125" i="1" s="1"/>
  <c r="F1126" i="1"/>
  <c r="F1127" i="1"/>
  <c r="F1128" i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F1135" i="1"/>
  <c r="F1136" i="1"/>
  <c r="F1137" i="1"/>
  <c r="G1137" i="1" s="1"/>
  <c r="F1138" i="1"/>
  <c r="F1139" i="1"/>
  <c r="F1140" i="1"/>
  <c r="F1141" i="1"/>
  <c r="G1141" i="1" s="1"/>
  <c r="F1142" i="1"/>
  <c r="G1142" i="1" s="1"/>
  <c r="F1143" i="1"/>
  <c r="G1143" i="1" s="1"/>
  <c r="F1144" i="1"/>
  <c r="F1145" i="1"/>
  <c r="G1145" i="1" s="1"/>
  <c r="F1146" i="1"/>
  <c r="F1147" i="1"/>
  <c r="F1148" i="1"/>
  <c r="F1149" i="1"/>
  <c r="G1149" i="1" s="1"/>
  <c r="F1150" i="1"/>
  <c r="F1151" i="1"/>
  <c r="F1152" i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F1159" i="1"/>
  <c r="G1159" i="1" s="1"/>
  <c r="F1160" i="1"/>
  <c r="F1161" i="1"/>
  <c r="G1161" i="1" s="1"/>
  <c r="F1162" i="1"/>
  <c r="F1163" i="1"/>
  <c r="F1164" i="1"/>
  <c r="F1165" i="1"/>
  <c r="G1165" i="1" s="1"/>
  <c r="F1166" i="1"/>
  <c r="G1166" i="1" s="1"/>
  <c r="F1167" i="1"/>
  <c r="F1168" i="1"/>
  <c r="F1169" i="1"/>
  <c r="G1169" i="1" s="1"/>
  <c r="F1170" i="1"/>
  <c r="F1171" i="1"/>
  <c r="G1171" i="1" s="1"/>
  <c r="F1172" i="1"/>
  <c r="G1172" i="1" s="1"/>
  <c r="F1173" i="1"/>
  <c r="G1173" i="1" s="1"/>
  <c r="F1174" i="1"/>
  <c r="F2" i="1"/>
  <c r="G7" i="1"/>
  <c r="G8" i="1"/>
  <c r="G10" i="1"/>
  <c r="G11" i="1"/>
  <c r="G12" i="1"/>
  <c r="G16" i="1"/>
  <c r="G18" i="1"/>
  <c r="G19" i="1"/>
  <c r="G20" i="1"/>
  <c r="G22" i="1"/>
  <c r="G23" i="1"/>
  <c r="G24" i="1"/>
  <c r="G28" i="1"/>
  <c r="G30" i="1"/>
  <c r="G31" i="1"/>
  <c r="G32" i="1"/>
  <c r="G34" i="1"/>
  <c r="G35" i="1"/>
  <c r="G36" i="1"/>
  <c r="G37" i="1"/>
  <c r="G38" i="1"/>
  <c r="G40" i="1"/>
  <c r="G42" i="1"/>
  <c r="G43" i="1"/>
  <c r="G44" i="1"/>
  <c r="G46" i="1"/>
  <c r="G47" i="1"/>
  <c r="G48" i="1"/>
  <c r="G52" i="1"/>
  <c r="G54" i="1"/>
  <c r="G55" i="1"/>
  <c r="G56" i="1"/>
  <c r="G58" i="1"/>
  <c r="G59" i="1"/>
  <c r="G60" i="1"/>
  <c r="G63" i="1"/>
  <c r="G64" i="1"/>
  <c r="G65" i="1"/>
  <c r="G66" i="1"/>
  <c r="G67" i="1"/>
  <c r="G68" i="1"/>
  <c r="G70" i="1"/>
  <c r="G71" i="1"/>
  <c r="G72" i="1"/>
  <c r="G76" i="1"/>
  <c r="G78" i="1"/>
  <c r="G79" i="1"/>
  <c r="G80" i="1"/>
  <c r="G82" i="1"/>
  <c r="G83" i="1"/>
  <c r="G84" i="1"/>
  <c r="G88" i="1"/>
  <c r="G90" i="1"/>
  <c r="G91" i="1"/>
  <c r="G92" i="1"/>
  <c r="G94" i="1"/>
  <c r="G95" i="1"/>
  <c r="G96" i="1"/>
  <c r="G100" i="1"/>
  <c r="G102" i="1"/>
  <c r="G103" i="1"/>
  <c r="G104" i="1"/>
  <c r="G106" i="1"/>
  <c r="G107" i="1"/>
  <c r="G108" i="1"/>
  <c r="G112" i="1"/>
  <c r="G114" i="1"/>
  <c r="G115" i="1"/>
  <c r="G116" i="1"/>
  <c r="G118" i="1"/>
  <c r="G119" i="1"/>
  <c r="G120" i="1"/>
  <c r="G122" i="1"/>
  <c r="G124" i="1"/>
  <c r="G126" i="1"/>
  <c r="G127" i="1"/>
  <c r="G128" i="1"/>
  <c r="G130" i="1"/>
  <c r="G131" i="1"/>
  <c r="G132" i="1"/>
  <c r="G136" i="1"/>
  <c r="G138" i="1"/>
  <c r="G139" i="1"/>
  <c r="G140" i="1"/>
  <c r="G142" i="1"/>
  <c r="G143" i="1"/>
  <c r="G144" i="1"/>
  <c r="G148" i="1"/>
  <c r="G150" i="1"/>
  <c r="G151" i="1"/>
  <c r="G152" i="1"/>
  <c r="G154" i="1"/>
  <c r="G155" i="1"/>
  <c r="G156" i="1"/>
  <c r="G160" i="1"/>
  <c r="G162" i="1"/>
  <c r="G163" i="1"/>
  <c r="G164" i="1"/>
  <c r="G166" i="1"/>
  <c r="G167" i="1"/>
  <c r="G168" i="1"/>
  <c r="G172" i="1"/>
  <c r="G174" i="1"/>
  <c r="G175" i="1"/>
  <c r="G176" i="1"/>
  <c r="G178" i="1"/>
  <c r="G179" i="1"/>
  <c r="G180" i="1"/>
  <c r="G184" i="1"/>
  <c r="G186" i="1"/>
  <c r="G187" i="1"/>
  <c r="G188" i="1"/>
  <c r="G190" i="1"/>
  <c r="G191" i="1"/>
  <c r="G192" i="1"/>
  <c r="G196" i="1"/>
  <c r="G198" i="1"/>
  <c r="G199" i="1"/>
  <c r="G200" i="1"/>
  <c r="G202" i="1"/>
  <c r="G203" i="1"/>
  <c r="G204" i="1"/>
  <c r="G208" i="1"/>
  <c r="G210" i="1"/>
  <c r="G211" i="1"/>
  <c r="G212" i="1"/>
  <c r="G214" i="1"/>
  <c r="G215" i="1"/>
  <c r="G216" i="1"/>
  <c r="G220" i="1"/>
  <c r="G222" i="1"/>
  <c r="G223" i="1"/>
  <c r="G224" i="1"/>
  <c r="G226" i="1"/>
  <c r="G227" i="1"/>
  <c r="G228" i="1"/>
  <c r="G232" i="1"/>
  <c r="G234" i="1"/>
  <c r="G235" i="1"/>
  <c r="G236" i="1"/>
  <c r="G238" i="1"/>
  <c r="G239" i="1"/>
  <c r="G240" i="1"/>
  <c r="G244" i="1"/>
  <c r="G246" i="1"/>
  <c r="G247" i="1"/>
  <c r="G248" i="1"/>
  <c r="G250" i="1"/>
  <c r="G251" i="1"/>
  <c r="G252" i="1"/>
  <c r="G256" i="1"/>
  <c r="G258" i="1"/>
  <c r="G259" i="1"/>
  <c r="G260" i="1"/>
  <c r="G262" i="1"/>
  <c r="G263" i="1"/>
  <c r="G264" i="1"/>
  <c r="G268" i="1"/>
  <c r="G270" i="1"/>
  <c r="G271" i="1"/>
  <c r="G272" i="1"/>
  <c r="G274" i="1"/>
  <c r="G275" i="1"/>
  <c r="G276" i="1"/>
  <c r="G280" i="1"/>
  <c r="G282" i="1"/>
  <c r="G283" i="1"/>
  <c r="G284" i="1"/>
  <c r="G286" i="1"/>
  <c r="G287" i="1"/>
  <c r="G288" i="1"/>
  <c r="G291" i="1"/>
  <c r="G292" i="1"/>
  <c r="G294" i="1"/>
  <c r="G295" i="1"/>
  <c r="G296" i="1"/>
  <c r="G298" i="1"/>
  <c r="G299" i="1"/>
  <c r="G300" i="1"/>
  <c r="G304" i="1"/>
  <c r="G306" i="1"/>
  <c r="G307" i="1"/>
  <c r="G308" i="1"/>
  <c r="G310" i="1"/>
  <c r="G311" i="1"/>
  <c r="G312" i="1"/>
  <c r="G316" i="1"/>
  <c r="G318" i="1"/>
  <c r="G319" i="1"/>
  <c r="G320" i="1"/>
  <c r="G322" i="1"/>
  <c r="G323" i="1"/>
  <c r="G324" i="1"/>
  <c r="G327" i="1"/>
  <c r="G328" i="1"/>
  <c r="G330" i="1"/>
  <c r="G332" i="1"/>
  <c r="G334" i="1"/>
  <c r="G335" i="1"/>
  <c r="G336" i="1"/>
  <c r="G338" i="1"/>
  <c r="G340" i="1"/>
  <c r="G342" i="1"/>
  <c r="G343" i="1"/>
  <c r="G344" i="1"/>
  <c r="G346" i="1"/>
  <c r="G347" i="1"/>
  <c r="G348" i="1"/>
  <c r="G352" i="1"/>
  <c r="G353" i="1"/>
  <c r="G354" i="1"/>
  <c r="G355" i="1"/>
  <c r="G356" i="1"/>
  <c r="G358" i="1"/>
  <c r="G359" i="1"/>
  <c r="G360" i="1"/>
  <c r="G364" i="1"/>
  <c r="G366" i="1"/>
  <c r="G367" i="1"/>
  <c r="G368" i="1"/>
  <c r="G370" i="1"/>
  <c r="G371" i="1"/>
  <c r="G372" i="1"/>
  <c r="G376" i="1"/>
  <c r="G378" i="1"/>
  <c r="G379" i="1"/>
  <c r="G380" i="1"/>
  <c r="G382" i="1"/>
  <c r="G383" i="1"/>
  <c r="G384" i="1"/>
  <c r="G388" i="1"/>
  <c r="G390" i="1"/>
  <c r="G392" i="1"/>
  <c r="G394" i="1"/>
  <c r="G395" i="1"/>
  <c r="G396" i="1"/>
  <c r="G400" i="1"/>
  <c r="G402" i="1"/>
  <c r="G403" i="1"/>
  <c r="G404" i="1"/>
  <c r="G406" i="1"/>
  <c r="G407" i="1"/>
  <c r="G408" i="1"/>
  <c r="G412" i="1"/>
  <c r="G414" i="1"/>
  <c r="G416" i="1"/>
  <c r="G418" i="1"/>
  <c r="G419" i="1"/>
  <c r="G420" i="1"/>
  <c r="G422" i="1"/>
  <c r="G424" i="1"/>
  <c r="G426" i="1"/>
  <c r="G427" i="1"/>
  <c r="G428" i="1"/>
  <c r="G430" i="1"/>
  <c r="G431" i="1"/>
  <c r="G432" i="1"/>
  <c r="G436" i="1"/>
  <c r="G438" i="1"/>
  <c r="G439" i="1"/>
  <c r="G440" i="1"/>
  <c r="G442" i="1"/>
  <c r="G443" i="1"/>
  <c r="G444" i="1"/>
  <c r="G448" i="1"/>
  <c r="G450" i="1"/>
  <c r="G452" i="1"/>
  <c r="G454" i="1"/>
  <c r="G455" i="1"/>
  <c r="G456" i="1"/>
  <c r="G460" i="1"/>
  <c r="G462" i="1"/>
  <c r="G463" i="1"/>
  <c r="G464" i="1"/>
  <c r="G466" i="1"/>
  <c r="G467" i="1"/>
  <c r="G468" i="1"/>
  <c r="G472" i="1"/>
  <c r="G474" i="1"/>
  <c r="G475" i="1"/>
  <c r="G476" i="1"/>
  <c r="G478" i="1"/>
  <c r="G479" i="1"/>
  <c r="G480" i="1"/>
  <c r="G484" i="1"/>
  <c r="G486" i="1"/>
  <c r="G487" i="1"/>
  <c r="G488" i="1"/>
  <c r="G490" i="1"/>
  <c r="G491" i="1"/>
  <c r="G492" i="1"/>
  <c r="G496" i="1"/>
  <c r="G497" i="1"/>
  <c r="G498" i="1"/>
  <c r="G499" i="1"/>
  <c r="G500" i="1"/>
  <c r="G502" i="1"/>
  <c r="G503" i="1"/>
  <c r="G504" i="1"/>
  <c r="G508" i="1"/>
  <c r="G510" i="1"/>
  <c r="G512" i="1"/>
  <c r="G514" i="1"/>
  <c r="G515" i="1"/>
  <c r="G516" i="1"/>
  <c r="G520" i="1"/>
  <c r="G522" i="1"/>
  <c r="G523" i="1"/>
  <c r="G524" i="1"/>
  <c r="G526" i="1"/>
  <c r="G527" i="1"/>
  <c r="G528" i="1"/>
  <c r="G532" i="1"/>
  <c r="G534" i="1"/>
  <c r="G535" i="1"/>
  <c r="G536" i="1"/>
  <c r="G538" i="1"/>
  <c r="G539" i="1"/>
  <c r="G540" i="1"/>
  <c r="G544" i="1"/>
  <c r="G546" i="1"/>
  <c r="G548" i="1"/>
  <c r="G550" i="1"/>
  <c r="G551" i="1"/>
  <c r="G552" i="1"/>
  <c r="G556" i="1"/>
  <c r="G558" i="1"/>
  <c r="G559" i="1"/>
  <c r="G560" i="1"/>
  <c r="G562" i="1"/>
  <c r="G563" i="1"/>
  <c r="G564" i="1"/>
  <c r="G566" i="1"/>
  <c r="G568" i="1"/>
  <c r="G570" i="1"/>
  <c r="G572" i="1"/>
  <c r="G574" i="1"/>
  <c r="G575" i="1"/>
  <c r="G576" i="1"/>
  <c r="G580" i="1"/>
  <c r="G582" i="1"/>
  <c r="G583" i="1"/>
  <c r="G584" i="1"/>
  <c r="G586" i="1"/>
  <c r="G587" i="1"/>
  <c r="G588" i="1"/>
  <c r="G592" i="1"/>
  <c r="G594" i="1"/>
  <c r="G595" i="1"/>
  <c r="G596" i="1"/>
  <c r="G598" i="1"/>
  <c r="G599" i="1"/>
  <c r="G600" i="1"/>
  <c r="G604" i="1"/>
  <c r="G606" i="1"/>
  <c r="G608" i="1"/>
  <c r="G610" i="1"/>
  <c r="G611" i="1"/>
  <c r="G612" i="1"/>
  <c r="G616" i="1"/>
  <c r="G618" i="1"/>
  <c r="G619" i="1"/>
  <c r="G620" i="1"/>
  <c r="G622" i="1"/>
  <c r="G623" i="1"/>
  <c r="G624" i="1"/>
  <c r="G628" i="1"/>
  <c r="G630" i="1"/>
  <c r="G631" i="1"/>
  <c r="G632" i="1"/>
  <c r="G634" i="1"/>
  <c r="G635" i="1"/>
  <c r="G636" i="1"/>
  <c r="G640" i="1"/>
  <c r="G641" i="1"/>
  <c r="G642" i="1"/>
  <c r="G644" i="1"/>
  <c r="G646" i="1"/>
  <c r="G647" i="1"/>
  <c r="G648" i="1"/>
  <c r="G652" i="1"/>
  <c r="G654" i="1"/>
  <c r="G656" i="1"/>
  <c r="G658" i="1"/>
  <c r="G659" i="1"/>
  <c r="G660" i="1"/>
  <c r="G664" i="1"/>
  <c r="G666" i="1"/>
  <c r="G667" i="1"/>
  <c r="G668" i="1"/>
  <c r="G670" i="1"/>
  <c r="G671" i="1"/>
  <c r="G672" i="1"/>
  <c r="G676" i="1"/>
  <c r="G678" i="1"/>
  <c r="G680" i="1"/>
  <c r="G682" i="1"/>
  <c r="G683" i="1"/>
  <c r="G684" i="1"/>
  <c r="G687" i="1"/>
  <c r="G688" i="1"/>
  <c r="G690" i="1"/>
  <c r="G692" i="1"/>
  <c r="G694" i="1"/>
  <c r="G695" i="1"/>
  <c r="G696" i="1"/>
  <c r="G700" i="1"/>
  <c r="G702" i="1"/>
  <c r="G703" i="1"/>
  <c r="G704" i="1"/>
  <c r="G706" i="1"/>
  <c r="G707" i="1"/>
  <c r="G708" i="1"/>
  <c r="G712" i="1"/>
  <c r="G714" i="1"/>
  <c r="G715" i="1"/>
  <c r="G716" i="1"/>
  <c r="G718" i="1"/>
  <c r="G719" i="1"/>
  <c r="G720" i="1"/>
  <c r="G724" i="1"/>
  <c r="G726" i="1"/>
  <c r="G728" i="1"/>
  <c r="G730" i="1"/>
  <c r="G731" i="1"/>
  <c r="G732" i="1"/>
  <c r="G736" i="1"/>
  <c r="G738" i="1"/>
  <c r="G739" i="1"/>
  <c r="G740" i="1"/>
  <c r="G742" i="1"/>
  <c r="G743" i="1"/>
  <c r="G744" i="1"/>
  <c r="G748" i="1"/>
  <c r="G750" i="1"/>
  <c r="G751" i="1"/>
  <c r="G752" i="1"/>
  <c r="G754" i="1"/>
  <c r="G755" i="1"/>
  <c r="G756" i="1"/>
  <c r="G760" i="1"/>
  <c r="G762" i="1"/>
  <c r="G764" i="1"/>
  <c r="G766" i="1"/>
  <c r="G767" i="1"/>
  <c r="G768" i="1"/>
  <c r="G772" i="1"/>
  <c r="G774" i="1"/>
  <c r="G775" i="1"/>
  <c r="G776" i="1"/>
  <c r="G778" i="1"/>
  <c r="G779" i="1"/>
  <c r="G780" i="1"/>
  <c r="G784" i="1"/>
  <c r="G786" i="1"/>
  <c r="G788" i="1"/>
  <c r="G790" i="1"/>
  <c r="G791" i="1"/>
  <c r="G792" i="1"/>
  <c r="G796" i="1"/>
  <c r="G798" i="1"/>
  <c r="G799" i="1"/>
  <c r="G800" i="1"/>
  <c r="G802" i="1"/>
  <c r="G803" i="1"/>
  <c r="G804" i="1"/>
  <c r="G808" i="1"/>
  <c r="G810" i="1"/>
  <c r="G812" i="1"/>
  <c r="G814" i="1"/>
  <c r="G815" i="1"/>
  <c r="G816" i="1"/>
  <c r="G819" i="1"/>
  <c r="G822" i="1"/>
  <c r="G823" i="1"/>
  <c r="G824" i="1"/>
  <c r="G826" i="1"/>
  <c r="G827" i="1"/>
  <c r="G828" i="1"/>
  <c r="G832" i="1"/>
  <c r="G834" i="1"/>
  <c r="G835" i="1"/>
  <c r="G836" i="1"/>
  <c r="G838" i="1"/>
  <c r="G839" i="1"/>
  <c r="G840" i="1"/>
  <c r="G844" i="1"/>
  <c r="G846" i="1"/>
  <c r="G848" i="1"/>
  <c r="G850" i="1"/>
  <c r="G851" i="1"/>
  <c r="G852" i="1"/>
  <c r="G858" i="1"/>
  <c r="G859" i="1"/>
  <c r="G860" i="1"/>
  <c r="G862" i="1"/>
  <c r="G863" i="1"/>
  <c r="G864" i="1"/>
  <c r="G866" i="1"/>
  <c r="G868" i="1"/>
  <c r="G870" i="1"/>
  <c r="G872" i="1"/>
  <c r="G874" i="1"/>
  <c r="G875" i="1"/>
  <c r="G876" i="1"/>
  <c r="G882" i="1"/>
  <c r="G883" i="1"/>
  <c r="G886" i="1"/>
  <c r="G887" i="1"/>
  <c r="G888" i="1"/>
  <c r="G892" i="1"/>
  <c r="G894" i="1"/>
  <c r="G898" i="1"/>
  <c r="G899" i="1"/>
  <c r="G900" i="1"/>
  <c r="G904" i="1"/>
  <c r="G906" i="1"/>
  <c r="G908" i="1"/>
  <c r="G910" i="1"/>
  <c r="G911" i="1"/>
  <c r="G912" i="1"/>
  <c r="G918" i="1"/>
  <c r="G919" i="1"/>
  <c r="G922" i="1"/>
  <c r="G923" i="1"/>
  <c r="G924" i="1"/>
  <c r="G928" i="1"/>
  <c r="G929" i="1"/>
  <c r="G930" i="1"/>
  <c r="G934" i="1"/>
  <c r="G935" i="1"/>
  <c r="G936" i="1"/>
  <c r="G937" i="1"/>
  <c r="G942" i="1"/>
  <c r="G943" i="1"/>
  <c r="G944" i="1"/>
  <c r="G946" i="1"/>
  <c r="G947" i="1"/>
  <c r="G948" i="1"/>
  <c r="G952" i="1"/>
  <c r="G954" i="1"/>
  <c r="G956" i="1"/>
  <c r="G958" i="1"/>
  <c r="G959" i="1"/>
  <c r="G960" i="1"/>
  <c r="G964" i="1"/>
  <c r="G966" i="1"/>
  <c r="G968" i="1"/>
  <c r="G970" i="1"/>
  <c r="G971" i="1"/>
  <c r="G972" i="1"/>
  <c r="G978" i="1"/>
  <c r="G979" i="1"/>
  <c r="G980" i="1"/>
  <c r="G982" i="1"/>
  <c r="G983" i="1"/>
  <c r="G984" i="1"/>
  <c r="G988" i="1"/>
  <c r="G990" i="1"/>
  <c r="G992" i="1"/>
  <c r="G994" i="1"/>
  <c r="G995" i="1"/>
  <c r="G996" i="1"/>
  <c r="G999" i="1"/>
  <c r="G1000" i="1"/>
  <c r="G1002" i="1"/>
  <c r="G1004" i="1"/>
  <c r="G1006" i="1"/>
  <c r="G1007" i="1"/>
  <c r="G1008" i="1"/>
  <c r="G1012" i="1"/>
  <c r="G1014" i="1"/>
  <c r="G1015" i="1"/>
  <c r="G1018" i="1"/>
  <c r="G1019" i="1"/>
  <c r="G1020" i="1"/>
  <c r="G1026" i="1"/>
  <c r="G1030" i="1"/>
  <c r="G1031" i="1"/>
  <c r="G1032" i="1"/>
  <c r="G1038" i="1"/>
  <c r="G1039" i="1"/>
  <c r="G1040" i="1"/>
  <c r="G1042" i="1"/>
  <c r="G1043" i="1"/>
  <c r="G1044" i="1"/>
  <c r="G1048" i="1"/>
  <c r="G1050" i="1"/>
  <c r="G1054" i="1"/>
  <c r="G1055" i="1"/>
  <c r="G1056" i="1"/>
  <c r="G1062" i="1"/>
  <c r="G1066" i="1"/>
  <c r="G1067" i="1"/>
  <c r="G1068" i="1"/>
  <c r="G1074" i="1"/>
  <c r="G1078" i="1"/>
  <c r="G1079" i="1"/>
  <c r="G1080" i="1"/>
  <c r="G1084" i="1"/>
  <c r="G1086" i="1"/>
  <c r="G1090" i="1"/>
  <c r="G1091" i="1"/>
  <c r="G1092" i="1"/>
  <c r="G1098" i="1"/>
  <c r="G1100" i="1"/>
  <c r="G1102" i="1"/>
  <c r="G1103" i="1"/>
  <c r="G1104" i="1"/>
  <c r="G1107" i="1"/>
  <c r="G1108" i="1"/>
  <c r="G1110" i="1"/>
  <c r="G1112" i="1"/>
  <c r="G1114" i="1"/>
  <c r="G1115" i="1"/>
  <c r="G1116" i="1"/>
  <c r="G1122" i="1"/>
  <c r="G1124" i="1"/>
  <c r="G1126" i="1"/>
  <c r="G1127" i="1"/>
  <c r="G1128" i="1"/>
  <c r="G1134" i="1"/>
  <c r="G1135" i="1"/>
  <c r="G1136" i="1"/>
  <c r="G1138" i="1"/>
  <c r="G1139" i="1"/>
  <c r="G1140" i="1"/>
  <c r="G1144" i="1"/>
  <c r="G1146" i="1"/>
  <c r="G1147" i="1"/>
  <c r="G1148" i="1"/>
  <c r="G1150" i="1"/>
  <c r="G1151" i="1"/>
  <c r="G1152" i="1"/>
  <c r="G1158" i="1"/>
  <c r="G1160" i="1"/>
  <c r="G1162" i="1"/>
  <c r="G1163" i="1"/>
  <c r="G1164" i="1"/>
  <c r="G1167" i="1"/>
  <c r="G1168" i="1"/>
  <c r="G1170" i="1"/>
  <c r="G1174" i="1"/>
  <c r="AC3" i="1"/>
  <c r="AC4" i="1"/>
  <c r="AC5" i="1"/>
  <c r="AC6" i="1"/>
  <c r="AC2" i="1"/>
  <c r="AA3" i="1"/>
  <c r="AA4" i="1"/>
  <c r="AA5" i="1"/>
  <c r="AA6" i="1"/>
  <c r="AA2" i="1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07" i="4"/>
  <c r="A208" i="4"/>
  <c r="A209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4" i="4"/>
  <c r="A265" i="4"/>
  <c r="A266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87" i="4"/>
  <c r="A288" i="4"/>
  <c r="A289" i="4"/>
  <c r="A290" i="4"/>
  <c r="A291" i="4"/>
  <c r="A292" i="4"/>
  <c r="A293" i="4"/>
  <c r="A294" i="4"/>
  <c r="A295" i="4"/>
  <c r="A296" i="4"/>
  <c r="A297" i="4"/>
  <c r="A298" i="4"/>
  <c r="A299" i="4"/>
  <c r="A300" i="4"/>
  <c r="A301" i="4"/>
  <c r="A302" i="4"/>
  <c r="A303" i="4"/>
  <c r="A304" i="4"/>
  <c r="A305" i="4"/>
  <c r="A306" i="4"/>
  <c r="A307" i="4"/>
  <c r="A308" i="4"/>
  <c r="A309" i="4"/>
  <c r="A310" i="4"/>
  <c r="A311" i="4"/>
  <c r="A312" i="4"/>
  <c r="A313" i="4"/>
  <c r="A314" i="4"/>
  <c r="A315" i="4"/>
  <c r="A316" i="4"/>
  <c r="A317" i="4"/>
  <c r="A318" i="4"/>
  <c r="A319" i="4"/>
  <c r="A320" i="4"/>
  <c r="A321" i="4"/>
  <c r="A322" i="4"/>
  <c r="A323" i="4"/>
  <c r="A324" i="4"/>
  <c r="A325" i="4"/>
  <c r="A326" i="4"/>
  <c r="A327" i="4"/>
  <c r="A328" i="4"/>
  <c r="A329" i="4"/>
  <c r="A330" i="4"/>
  <c r="A331" i="4"/>
  <c r="A332" i="4"/>
  <c r="A333" i="4"/>
  <c r="A334" i="4"/>
  <c r="A335" i="4"/>
  <c r="A336" i="4"/>
  <c r="A337" i="4"/>
  <c r="A338" i="4"/>
  <c r="A339" i="4"/>
  <c r="A340" i="4"/>
  <c r="A341" i="4"/>
  <c r="A342" i="4"/>
  <c r="A343" i="4"/>
  <c r="A344" i="4"/>
  <c r="A345" i="4"/>
  <c r="A346" i="4"/>
  <c r="A347" i="4"/>
  <c r="A348" i="4"/>
  <c r="A349" i="4"/>
  <c r="A350" i="4"/>
  <c r="A351" i="4"/>
  <c r="A352" i="4"/>
  <c r="A353" i="4"/>
  <c r="A354" i="4"/>
  <c r="A355" i="4"/>
  <c r="A356" i="4"/>
  <c r="A357" i="4"/>
  <c r="A358" i="4"/>
  <c r="A359" i="4"/>
  <c r="A360" i="4"/>
  <c r="A361" i="4"/>
  <c r="A362" i="4"/>
  <c r="A363" i="4"/>
  <c r="A364" i="4"/>
  <c r="A365" i="4"/>
  <c r="A366" i="4"/>
  <c r="A367" i="4"/>
  <c r="A368" i="4"/>
  <c r="A369" i="4"/>
  <c r="A370" i="4"/>
  <c r="A371" i="4"/>
  <c r="A372" i="4"/>
  <c r="A373" i="4"/>
  <c r="A374" i="4"/>
  <c r="A375" i="4"/>
  <c r="A376" i="4"/>
  <c r="A377" i="4"/>
  <c r="A378" i="4"/>
  <c r="A379" i="4"/>
  <c r="A380" i="4"/>
  <c r="A381" i="4"/>
  <c r="A382" i="4"/>
  <c r="A383" i="4"/>
  <c r="A384" i="4"/>
  <c r="A385" i="4"/>
  <c r="A386" i="4"/>
  <c r="A387" i="4"/>
  <c r="A388" i="4"/>
  <c r="A389" i="4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A415" i="4"/>
  <c r="A416" i="4"/>
  <c r="A417" i="4"/>
  <c r="A418" i="4"/>
  <c r="A419" i="4"/>
  <c r="A420" i="4"/>
  <c r="A421" i="4"/>
  <c r="A422" i="4"/>
  <c r="A423" i="4"/>
  <c r="A424" i="4"/>
  <c r="A425" i="4"/>
  <c r="A426" i="4"/>
  <c r="A427" i="4"/>
  <c r="A428" i="4"/>
  <c r="A429" i="4"/>
  <c r="A430" i="4"/>
  <c r="A431" i="4"/>
  <c r="A432" i="4"/>
  <c r="A433" i="4"/>
  <c r="A434" i="4"/>
  <c r="A435" i="4"/>
  <c r="A436" i="4"/>
  <c r="A437" i="4"/>
  <c r="A438" i="4"/>
  <c r="A439" i="4"/>
  <c r="A440" i="4"/>
  <c r="A441" i="4"/>
  <c r="A442" i="4"/>
  <c r="A443" i="4"/>
  <c r="A444" i="4"/>
  <c r="A445" i="4"/>
  <c r="A446" i="4"/>
  <c r="A447" i="4"/>
  <c r="A448" i="4"/>
  <c r="A449" i="4"/>
  <c r="A450" i="4"/>
  <c r="A451" i="4"/>
  <c r="A452" i="4"/>
  <c r="A453" i="4"/>
  <c r="A454" i="4"/>
  <c r="A455" i="4"/>
  <c r="A456" i="4"/>
  <c r="A457" i="4"/>
  <c r="A458" i="4"/>
  <c r="A459" i="4"/>
  <c r="A460" i="4"/>
  <c r="A461" i="4"/>
  <c r="A462" i="4"/>
  <c r="A463" i="4"/>
  <c r="A464" i="4"/>
  <c r="A465" i="4"/>
  <c r="A466" i="4"/>
  <c r="A467" i="4"/>
  <c r="A468" i="4"/>
  <c r="A469" i="4"/>
  <c r="A470" i="4"/>
  <c r="A471" i="4"/>
  <c r="A472" i="4"/>
  <c r="A473" i="4"/>
  <c r="A474" i="4"/>
  <c r="A475" i="4"/>
  <c r="A476" i="4"/>
  <c r="A477" i="4"/>
  <c r="A478" i="4"/>
  <c r="A479" i="4"/>
  <c r="A480" i="4"/>
  <c r="A481" i="4"/>
  <c r="A482" i="4"/>
  <c r="A483" i="4"/>
  <c r="A484" i="4"/>
  <c r="A485" i="4"/>
  <c r="A486" i="4"/>
  <c r="A487" i="4"/>
  <c r="A488" i="4"/>
  <c r="A489" i="4"/>
  <c r="A490" i="4"/>
  <c r="A491" i="4"/>
  <c r="A492" i="4"/>
  <c r="A493" i="4"/>
  <c r="A494" i="4"/>
  <c r="A495" i="4"/>
  <c r="A496" i="4"/>
  <c r="A497" i="4"/>
  <c r="A498" i="4"/>
  <c r="A499" i="4"/>
  <c r="A500" i="4"/>
  <c r="A501" i="4"/>
  <c r="A502" i="4"/>
  <c r="A503" i="4"/>
  <c r="A504" i="4"/>
  <c r="A505" i="4"/>
  <c r="A506" i="4"/>
  <c r="A507" i="4"/>
  <c r="A508" i="4"/>
  <c r="A509" i="4"/>
  <c r="A510" i="4"/>
  <c r="A511" i="4"/>
  <c r="A512" i="4"/>
  <c r="A513" i="4"/>
  <c r="A514" i="4"/>
  <c r="A515" i="4"/>
  <c r="A516" i="4"/>
  <c r="A517" i="4"/>
  <c r="A518" i="4"/>
  <c r="A519" i="4"/>
  <c r="A520" i="4"/>
  <c r="A521" i="4"/>
  <c r="A522" i="4"/>
  <c r="A523" i="4"/>
  <c r="A524" i="4"/>
  <c r="A525" i="4"/>
  <c r="A526" i="4"/>
  <c r="A527" i="4"/>
  <c r="A528" i="4"/>
  <c r="A529" i="4"/>
  <c r="A530" i="4"/>
  <c r="A531" i="4"/>
  <c r="A532" i="4"/>
  <c r="A533" i="4"/>
  <c r="A534" i="4"/>
  <c r="A535" i="4"/>
  <c r="A536" i="4"/>
  <c r="A537" i="4"/>
  <c r="A538" i="4"/>
  <c r="A539" i="4"/>
  <c r="A540" i="4"/>
  <c r="A541" i="4"/>
  <c r="A542" i="4"/>
  <c r="A543" i="4"/>
  <c r="A544" i="4"/>
  <c r="A545" i="4"/>
  <c r="A546" i="4"/>
  <c r="A547" i="4"/>
  <c r="A548" i="4"/>
  <c r="A549" i="4"/>
  <c r="A550" i="4"/>
  <c r="A551" i="4"/>
  <c r="A552" i="4"/>
  <c r="A553" i="4"/>
  <c r="A554" i="4"/>
  <c r="A555" i="4"/>
  <c r="A556" i="4"/>
  <c r="A557" i="4"/>
  <c r="A558" i="4"/>
  <c r="A559" i="4"/>
  <c r="A560" i="4"/>
  <c r="A561" i="4"/>
  <c r="A562" i="4"/>
  <c r="A563" i="4"/>
  <c r="A564" i="4"/>
  <c r="A565" i="4"/>
  <c r="A566" i="4"/>
  <c r="A567" i="4"/>
  <c r="A568" i="4"/>
  <c r="A569" i="4"/>
  <c r="A570" i="4"/>
  <c r="A571" i="4"/>
  <c r="A572" i="4"/>
  <c r="A573" i="4"/>
  <c r="A574" i="4"/>
  <c r="A575" i="4"/>
  <c r="A576" i="4"/>
  <c r="A577" i="4"/>
  <c r="A578" i="4"/>
  <c r="A579" i="4"/>
  <c r="A580" i="4"/>
  <c r="A581" i="4"/>
  <c r="A582" i="4"/>
  <c r="A583" i="4"/>
  <c r="A584" i="4"/>
  <c r="A585" i="4"/>
  <c r="A586" i="4"/>
  <c r="A587" i="4"/>
  <c r="A588" i="4"/>
  <c r="A589" i="4"/>
  <c r="A590" i="4"/>
  <c r="A591" i="4"/>
  <c r="A592" i="4"/>
  <c r="A593" i="4"/>
  <c r="A594" i="4"/>
  <c r="A595" i="4"/>
  <c r="A596" i="4"/>
  <c r="A597" i="4"/>
  <c r="A598" i="4"/>
  <c r="A599" i="4"/>
  <c r="A600" i="4"/>
  <c r="A601" i="4"/>
  <c r="A602" i="4"/>
  <c r="A603" i="4"/>
  <c r="A604" i="4"/>
  <c r="A605" i="4"/>
  <c r="A606" i="4"/>
  <c r="A607" i="4"/>
  <c r="A608" i="4"/>
  <c r="A609" i="4"/>
  <c r="A610" i="4"/>
  <c r="A611" i="4"/>
  <c r="A612" i="4"/>
  <c r="A613" i="4"/>
  <c r="A614" i="4"/>
  <c r="A615" i="4"/>
  <c r="A616" i="4"/>
  <c r="A617" i="4"/>
  <c r="A618" i="4"/>
  <c r="A619" i="4"/>
  <c r="A620" i="4"/>
  <c r="A621" i="4"/>
  <c r="A622" i="4"/>
  <c r="A623" i="4"/>
  <c r="A624" i="4"/>
  <c r="A625" i="4"/>
  <c r="A626" i="4"/>
  <c r="A627" i="4"/>
  <c r="A628" i="4"/>
  <c r="A629" i="4"/>
  <c r="A630" i="4"/>
  <c r="A631" i="4"/>
  <c r="A632" i="4"/>
  <c r="A633" i="4"/>
  <c r="A634" i="4"/>
  <c r="A635" i="4"/>
  <c r="A636" i="4"/>
  <c r="A637" i="4"/>
  <c r="A638" i="4"/>
  <c r="A639" i="4"/>
  <c r="A640" i="4"/>
  <c r="A641" i="4"/>
  <c r="A642" i="4"/>
  <c r="A643" i="4"/>
  <c r="A644" i="4"/>
  <c r="A645" i="4"/>
  <c r="A646" i="4"/>
  <c r="A647" i="4"/>
  <c r="A648" i="4"/>
  <c r="A649" i="4"/>
  <c r="A650" i="4"/>
  <c r="A651" i="4"/>
  <c r="A652" i="4"/>
  <c r="A653" i="4"/>
  <c r="A654" i="4"/>
  <c r="A655" i="4"/>
  <c r="A656" i="4"/>
  <c r="A657" i="4"/>
  <c r="A658" i="4"/>
  <c r="A659" i="4"/>
  <c r="A660" i="4"/>
  <c r="A661" i="4"/>
  <c r="A662" i="4"/>
  <c r="A663" i="4"/>
  <c r="A664" i="4"/>
  <c r="A665" i="4"/>
  <c r="A666" i="4"/>
  <c r="A667" i="4"/>
  <c r="A668" i="4"/>
  <c r="A669" i="4"/>
  <c r="A670" i="4"/>
  <c r="A671" i="4"/>
  <c r="A672" i="4"/>
  <c r="A673" i="4"/>
  <c r="A674" i="4"/>
  <c r="A675" i="4"/>
  <c r="A676" i="4"/>
  <c r="A677" i="4"/>
  <c r="A678" i="4"/>
  <c r="A679" i="4"/>
  <c r="A680" i="4"/>
  <c r="A681" i="4"/>
  <c r="A682" i="4"/>
  <c r="A683" i="4"/>
  <c r="A684" i="4"/>
  <c r="A685" i="4"/>
  <c r="A686" i="4"/>
  <c r="A687" i="4"/>
  <c r="A688" i="4"/>
  <c r="A689" i="4"/>
  <c r="A690" i="4"/>
  <c r="A691" i="4"/>
  <c r="A692" i="4"/>
  <c r="A693" i="4"/>
  <c r="A694" i="4"/>
  <c r="A695" i="4"/>
  <c r="A696" i="4"/>
  <c r="A697" i="4"/>
  <c r="A698" i="4"/>
  <c r="A699" i="4"/>
  <c r="A700" i="4"/>
  <c r="A701" i="4"/>
  <c r="A702" i="4"/>
  <c r="A703" i="4"/>
  <c r="A704" i="4"/>
  <c r="A705" i="4"/>
  <c r="A706" i="4"/>
  <c r="A707" i="4"/>
  <c r="A708" i="4"/>
  <c r="A709" i="4"/>
  <c r="A710" i="4"/>
  <c r="A711" i="4"/>
  <c r="A712" i="4"/>
  <c r="A713" i="4"/>
  <c r="A714" i="4"/>
  <c r="A715" i="4"/>
  <c r="A716" i="4"/>
  <c r="A717" i="4"/>
  <c r="A718" i="4"/>
  <c r="A719" i="4"/>
  <c r="A720" i="4"/>
  <c r="A721" i="4"/>
  <c r="A722" i="4"/>
  <c r="A723" i="4"/>
  <c r="A724" i="4"/>
  <c r="A725" i="4"/>
  <c r="A726" i="4"/>
  <c r="A727" i="4"/>
  <c r="A728" i="4"/>
  <c r="A729" i="4"/>
  <c r="A730" i="4"/>
  <c r="A731" i="4"/>
  <c r="A732" i="4"/>
  <c r="A733" i="4"/>
  <c r="A734" i="4"/>
  <c r="A735" i="4"/>
  <c r="A736" i="4"/>
  <c r="A737" i="4"/>
  <c r="A738" i="4"/>
  <c r="A739" i="4"/>
  <c r="A740" i="4"/>
  <c r="A741" i="4"/>
  <c r="A742" i="4"/>
  <c r="A743" i="4"/>
  <c r="A744" i="4"/>
  <c r="A745" i="4"/>
  <c r="A746" i="4"/>
  <c r="A747" i="4"/>
  <c r="A748" i="4"/>
  <c r="A749" i="4"/>
  <c r="A750" i="4"/>
  <c r="A751" i="4"/>
  <c r="A752" i="4"/>
  <c r="A753" i="4"/>
  <c r="A754" i="4"/>
  <c r="A755" i="4"/>
  <c r="A756" i="4"/>
  <c r="A757" i="4"/>
  <c r="A758" i="4"/>
  <c r="A759" i="4"/>
  <c r="A760" i="4"/>
  <c r="A761" i="4"/>
  <c r="A762" i="4"/>
  <c r="A763" i="4"/>
  <c r="A764" i="4"/>
  <c r="A765" i="4"/>
  <c r="A766" i="4"/>
  <c r="A767" i="4"/>
  <c r="A768" i="4"/>
  <c r="A769" i="4"/>
  <c r="A770" i="4"/>
  <c r="A771" i="4"/>
  <c r="A772" i="4"/>
  <c r="A773" i="4"/>
  <c r="A774" i="4"/>
  <c r="A775" i="4"/>
  <c r="A776" i="4"/>
  <c r="A777" i="4"/>
  <c r="A778" i="4"/>
  <c r="A779" i="4"/>
  <c r="A780" i="4"/>
  <c r="A781" i="4"/>
  <c r="A782" i="4"/>
  <c r="A783" i="4"/>
  <c r="A784" i="4"/>
  <c r="A785" i="4"/>
  <c r="A786" i="4"/>
  <c r="A787" i="4"/>
  <c r="A788" i="4"/>
  <c r="A789" i="4"/>
  <c r="A790" i="4"/>
  <c r="A791" i="4"/>
  <c r="A792" i="4"/>
  <c r="A793" i="4"/>
  <c r="A794" i="4"/>
  <c r="A795" i="4"/>
  <c r="A796" i="4"/>
  <c r="A797" i="4"/>
  <c r="A798" i="4"/>
  <c r="A799" i="4"/>
  <c r="A800" i="4"/>
  <c r="A801" i="4"/>
  <c r="A802" i="4"/>
  <c r="A803" i="4"/>
  <c r="A804" i="4"/>
  <c r="A805" i="4"/>
  <c r="A806" i="4"/>
  <c r="A807" i="4"/>
  <c r="A808" i="4"/>
  <c r="A809" i="4"/>
  <c r="A810" i="4"/>
  <c r="A811" i="4"/>
  <c r="A812" i="4"/>
  <c r="A813" i="4"/>
  <c r="A814" i="4"/>
  <c r="A815" i="4"/>
  <c r="A816" i="4"/>
  <c r="A817" i="4"/>
  <c r="A818" i="4"/>
  <c r="A819" i="4"/>
  <c r="A820" i="4"/>
  <c r="A821" i="4"/>
  <c r="A822" i="4"/>
  <c r="A823" i="4"/>
  <c r="A824" i="4"/>
  <c r="A825" i="4"/>
  <c r="A826" i="4"/>
  <c r="A827" i="4"/>
  <c r="A828" i="4"/>
  <c r="A829" i="4"/>
  <c r="A830" i="4"/>
  <c r="A831" i="4"/>
  <c r="A832" i="4"/>
  <c r="A833" i="4"/>
  <c r="A834" i="4"/>
  <c r="A835" i="4"/>
  <c r="A836" i="4"/>
  <c r="A837" i="4"/>
  <c r="A838" i="4"/>
  <c r="A839" i="4"/>
  <c r="A840" i="4"/>
  <c r="A841" i="4"/>
  <c r="A842" i="4"/>
  <c r="A843" i="4"/>
  <c r="A844" i="4"/>
  <c r="A845" i="4"/>
  <c r="A846" i="4"/>
  <c r="A847" i="4"/>
  <c r="A848" i="4"/>
  <c r="A849" i="4"/>
  <c r="A850" i="4"/>
  <c r="A851" i="4"/>
  <c r="A852" i="4"/>
  <c r="A853" i="4"/>
  <c r="A854" i="4"/>
  <c r="A855" i="4"/>
  <c r="A856" i="4"/>
  <c r="A857" i="4"/>
  <c r="A858" i="4"/>
  <c r="A859" i="4"/>
  <c r="A860" i="4"/>
  <c r="A861" i="4"/>
  <c r="A862" i="4"/>
  <c r="A863" i="4"/>
  <c r="A864" i="4"/>
  <c r="A865" i="4"/>
  <c r="A866" i="4"/>
  <c r="A867" i="4"/>
  <c r="A868" i="4"/>
  <c r="A869" i="4"/>
  <c r="A870" i="4"/>
  <c r="A871" i="4"/>
  <c r="A872" i="4"/>
  <c r="A873" i="4"/>
  <c r="A874" i="4"/>
  <c r="A875" i="4"/>
  <c r="A876" i="4"/>
  <c r="A877" i="4"/>
  <c r="A878" i="4"/>
  <c r="A879" i="4"/>
  <c r="A880" i="4"/>
  <c r="A881" i="4"/>
  <c r="A882" i="4"/>
  <c r="A883" i="4"/>
  <c r="A884" i="4"/>
  <c r="A885" i="4"/>
  <c r="A886" i="4"/>
  <c r="A887" i="4"/>
  <c r="A888" i="4"/>
  <c r="A889" i="4"/>
  <c r="A890" i="4"/>
  <c r="A891" i="4"/>
  <c r="A892" i="4"/>
  <c r="A893" i="4"/>
  <c r="A894" i="4"/>
  <c r="A895" i="4"/>
  <c r="A896" i="4"/>
  <c r="A897" i="4"/>
  <c r="A898" i="4"/>
  <c r="A899" i="4"/>
  <c r="A900" i="4"/>
  <c r="A901" i="4"/>
  <c r="A902" i="4"/>
  <c r="A903" i="4"/>
  <c r="A904" i="4"/>
  <c r="A905" i="4"/>
  <c r="A906" i="4"/>
  <c r="A907" i="4"/>
  <c r="A908" i="4"/>
  <c r="A909" i="4"/>
  <c r="A910" i="4"/>
  <c r="A911" i="4"/>
  <c r="A912" i="4"/>
  <c r="A913" i="4"/>
  <c r="A914" i="4"/>
  <c r="A915" i="4"/>
  <c r="A916" i="4"/>
  <c r="A917" i="4"/>
  <c r="A918" i="4"/>
  <c r="A919" i="4"/>
  <c r="A920" i="4"/>
  <c r="A921" i="4"/>
  <c r="A922" i="4"/>
  <c r="A923" i="4"/>
  <c r="A924" i="4"/>
  <c r="A925" i="4"/>
  <c r="A926" i="4"/>
  <c r="A927" i="4"/>
  <c r="A928" i="4"/>
  <c r="A929" i="4"/>
  <c r="A930" i="4"/>
  <c r="A931" i="4"/>
  <c r="A932" i="4"/>
  <c r="A933" i="4"/>
  <c r="A934" i="4"/>
  <c r="A935" i="4"/>
  <c r="A936" i="4"/>
  <c r="A937" i="4"/>
  <c r="A938" i="4"/>
  <c r="A939" i="4"/>
  <c r="A940" i="4"/>
  <c r="A941" i="4"/>
  <c r="A942" i="4"/>
  <c r="A943" i="4"/>
  <c r="A944" i="4"/>
  <c r="A945" i="4"/>
  <c r="A946" i="4"/>
  <c r="A947" i="4"/>
  <c r="A948" i="4"/>
  <c r="A949" i="4"/>
  <c r="A950" i="4"/>
  <c r="A951" i="4"/>
  <c r="A952" i="4"/>
  <c r="A953" i="4"/>
  <c r="A954" i="4"/>
  <c r="A955" i="4"/>
  <c r="A956" i="4"/>
  <c r="A957" i="4"/>
  <c r="A958" i="4"/>
  <c r="A959" i="4"/>
  <c r="A960" i="4"/>
  <c r="A961" i="4"/>
  <c r="A962" i="4"/>
  <c r="A963" i="4"/>
  <c r="A964" i="4"/>
  <c r="A965" i="4"/>
  <c r="A966" i="4"/>
  <c r="A967" i="4"/>
  <c r="A968" i="4"/>
  <c r="A969" i="4"/>
  <c r="A970" i="4"/>
  <c r="A971" i="4"/>
  <c r="A972" i="4"/>
  <c r="A973" i="4"/>
  <c r="A974" i="4"/>
  <c r="A975" i="4"/>
  <c r="A976" i="4"/>
  <c r="A977" i="4"/>
  <c r="A978" i="4"/>
  <c r="A979" i="4"/>
  <c r="A980" i="4"/>
  <c r="A981" i="4"/>
  <c r="A982" i="4"/>
  <c r="A983" i="4"/>
  <c r="A984" i="4"/>
  <c r="A985" i="4"/>
  <c r="A986" i="4"/>
  <c r="A987" i="4"/>
  <c r="A988" i="4"/>
  <c r="A989" i="4"/>
  <c r="A990" i="4"/>
  <c r="A991" i="4"/>
  <c r="A992" i="4"/>
  <c r="A993" i="4"/>
  <c r="A994" i="4"/>
  <c r="A995" i="4"/>
  <c r="A996" i="4"/>
  <c r="A997" i="4"/>
  <c r="A998" i="4"/>
  <c r="A999" i="4"/>
  <c r="A1000" i="4"/>
  <c r="A1001" i="4"/>
  <c r="A1002" i="4"/>
  <c r="A1003" i="4"/>
  <c r="A1004" i="4"/>
  <c r="A1005" i="4"/>
  <c r="A1006" i="4"/>
  <c r="A1007" i="4"/>
  <c r="A1008" i="4"/>
  <c r="A1009" i="4"/>
  <c r="A1010" i="4"/>
  <c r="A1011" i="4"/>
  <c r="A1012" i="4"/>
  <c r="A1013" i="4"/>
  <c r="A1014" i="4"/>
  <c r="A1015" i="4"/>
  <c r="A1016" i="4"/>
  <c r="A1017" i="4"/>
  <c r="A1018" i="4"/>
  <c r="A1019" i="4"/>
  <c r="A1020" i="4"/>
  <c r="A1021" i="4"/>
  <c r="A1022" i="4"/>
  <c r="A1023" i="4"/>
  <c r="A1024" i="4"/>
  <c r="A1025" i="4"/>
  <c r="A1026" i="4"/>
  <c r="A1027" i="4"/>
  <c r="A1028" i="4"/>
  <c r="A1029" i="4"/>
  <c r="A1030" i="4"/>
  <c r="A1031" i="4"/>
  <c r="A1032" i="4"/>
  <c r="A1033" i="4"/>
  <c r="A1034" i="4"/>
  <c r="A1035" i="4"/>
  <c r="A1036" i="4"/>
  <c r="A1037" i="4"/>
  <c r="A1038" i="4"/>
  <c r="A1039" i="4"/>
  <c r="A1040" i="4"/>
  <c r="A1041" i="4"/>
  <c r="A1042" i="4"/>
  <c r="A1043" i="4"/>
  <c r="A1044" i="4"/>
  <c r="A1045" i="4"/>
  <c r="A1046" i="4"/>
  <c r="A1047" i="4"/>
  <c r="A1048" i="4"/>
  <c r="A1049" i="4"/>
  <c r="A1050" i="4"/>
  <c r="A1051" i="4"/>
  <c r="A1052" i="4"/>
  <c r="A1053" i="4"/>
  <c r="A1054" i="4"/>
  <c r="A1055" i="4"/>
  <c r="A1056" i="4"/>
  <c r="A1057" i="4"/>
  <c r="A1058" i="4"/>
  <c r="A1059" i="4"/>
  <c r="A1060" i="4"/>
  <c r="A1061" i="4"/>
  <c r="A1062" i="4"/>
  <c r="A1063" i="4"/>
  <c r="A1064" i="4"/>
  <c r="A1065" i="4"/>
  <c r="A1066" i="4"/>
  <c r="A1067" i="4"/>
  <c r="A1068" i="4"/>
  <c r="A1069" i="4"/>
  <c r="A1070" i="4"/>
  <c r="A1071" i="4"/>
  <c r="A1072" i="4"/>
  <c r="A1073" i="4"/>
  <c r="A1074" i="4"/>
  <c r="A1075" i="4"/>
  <c r="A1076" i="4"/>
  <c r="A1077" i="4"/>
  <c r="A1078" i="4"/>
  <c r="A1079" i="4"/>
  <c r="A1080" i="4"/>
  <c r="A1081" i="4"/>
  <c r="A1082" i="4"/>
  <c r="A1083" i="4"/>
  <c r="A1084" i="4"/>
  <c r="A1085" i="4"/>
  <c r="A1086" i="4"/>
  <c r="A1087" i="4"/>
  <c r="A1088" i="4"/>
  <c r="A1089" i="4"/>
  <c r="A1090" i="4"/>
  <c r="A1091" i="4"/>
  <c r="A1092" i="4"/>
  <c r="A1093" i="4"/>
  <c r="A1094" i="4"/>
  <c r="A1095" i="4"/>
  <c r="A1096" i="4"/>
  <c r="A1097" i="4"/>
  <c r="A1098" i="4"/>
  <c r="A1099" i="4"/>
  <c r="A1100" i="4"/>
  <c r="A1101" i="4"/>
  <c r="A1102" i="4"/>
  <c r="A1103" i="4"/>
  <c r="A1104" i="4"/>
  <c r="A1105" i="4"/>
  <c r="A1106" i="4"/>
  <c r="A1107" i="4"/>
  <c r="A1108" i="4"/>
  <c r="A1109" i="4"/>
  <c r="A1110" i="4"/>
  <c r="A1111" i="4"/>
  <c r="A1112" i="4"/>
  <c r="A1113" i="4"/>
  <c r="A1114" i="4"/>
  <c r="A1115" i="4"/>
  <c r="A1116" i="4"/>
  <c r="A1117" i="4"/>
  <c r="A1118" i="4"/>
  <c r="A1119" i="4"/>
  <c r="A1120" i="4"/>
  <c r="A1121" i="4"/>
  <c r="A1122" i="4"/>
  <c r="A1123" i="4"/>
  <c r="A1124" i="4"/>
  <c r="A1125" i="4"/>
  <c r="A1126" i="4"/>
  <c r="A1127" i="4"/>
  <c r="A1128" i="4"/>
  <c r="A1129" i="4"/>
  <c r="A1130" i="4"/>
  <c r="A1131" i="4"/>
  <c r="A1132" i="4"/>
  <c r="A1133" i="4"/>
  <c r="A1134" i="4"/>
  <c r="A1135" i="4"/>
  <c r="A1136" i="4"/>
  <c r="A1137" i="4"/>
  <c r="A1138" i="4"/>
  <c r="A1139" i="4"/>
  <c r="A1140" i="4"/>
  <c r="A1141" i="4"/>
  <c r="A1142" i="4"/>
  <c r="A1143" i="4"/>
  <c r="A1144" i="4"/>
  <c r="A1145" i="4"/>
  <c r="A1146" i="4"/>
  <c r="A1147" i="4"/>
  <c r="A1148" i="4"/>
  <c r="A1149" i="4"/>
  <c r="A1150" i="4"/>
  <c r="A1151" i="4"/>
  <c r="A1152" i="4"/>
  <c r="A1153" i="4"/>
  <c r="A1154" i="4"/>
  <c r="A1155" i="4"/>
  <c r="A1156" i="4"/>
  <c r="A1157" i="4"/>
  <c r="A1158" i="4"/>
  <c r="A1159" i="4"/>
  <c r="A1160" i="4"/>
  <c r="A1161" i="4"/>
  <c r="A1162" i="4"/>
  <c r="A1163" i="4"/>
  <c r="A1164" i="4"/>
  <c r="A1165" i="4"/>
  <c r="A1166" i="4"/>
  <c r="A1167" i="4"/>
  <c r="A1168" i="4"/>
  <c r="A1169" i="4"/>
  <c r="A1170" i="4"/>
  <c r="A1171" i="4"/>
  <c r="A1172" i="4"/>
  <c r="A1173" i="4"/>
  <c r="A1174" i="4"/>
  <c r="A1175" i="4"/>
  <c r="A1176" i="4"/>
  <c r="A1177" i="4"/>
  <c r="A1178" i="4"/>
  <c r="A1179" i="4"/>
  <c r="A1180" i="4"/>
  <c r="A1181" i="4"/>
  <c r="A1182" i="4"/>
  <c r="A1183" i="4"/>
  <c r="A1184" i="4"/>
  <c r="A1185" i="4"/>
  <c r="A1186" i="4"/>
  <c r="A1187" i="4"/>
  <c r="A1188" i="4"/>
  <c r="A1189" i="4"/>
  <c r="A1190" i="4"/>
  <c r="A1191" i="4"/>
  <c r="A1192" i="4"/>
  <c r="A1193" i="4"/>
  <c r="A1194" i="4"/>
  <c r="A1195" i="4"/>
  <c r="A1196" i="4"/>
  <c r="A1197" i="4"/>
  <c r="A1198" i="4"/>
  <c r="A1199" i="4"/>
  <c r="A1200" i="4"/>
  <c r="A1201" i="4"/>
  <c r="A1202" i="4"/>
  <c r="A1203" i="4"/>
  <c r="A1204" i="4"/>
  <c r="A1205" i="4"/>
  <c r="A1206" i="4"/>
  <c r="A1207" i="4"/>
  <c r="A1208" i="4"/>
  <c r="A1209" i="4"/>
  <c r="A1210" i="4"/>
  <c r="A1211" i="4"/>
  <c r="A1212" i="4"/>
  <c r="A1213" i="4"/>
  <c r="A1214" i="4"/>
  <c r="A1215" i="4"/>
  <c r="A1216" i="4"/>
  <c r="A1217" i="4"/>
  <c r="A1218" i="4"/>
  <c r="A1219" i="4"/>
  <c r="A1220" i="4"/>
  <c r="A1221" i="4"/>
  <c r="A1222" i="4"/>
  <c r="A1223" i="4"/>
  <c r="A1224" i="4"/>
  <c r="A1225" i="4"/>
  <c r="A1226" i="4"/>
  <c r="A1227" i="4"/>
  <c r="A1228" i="4"/>
  <c r="A1229" i="4"/>
  <c r="A1230" i="4"/>
  <c r="A1231" i="4"/>
  <c r="A1232" i="4"/>
  <c r="A1233" i="4"/>
  <c r="A1234" i="4"/>
  <c r="A1235" i="4"/>
  <c r="A1236" i="4"/>
  <c r="A1237" i="4"/>
  <c r="A1238" i="4"/>
  <c r="A1239" i="4"/>
  <c r="A1240" i="4"/>
  <c r="A1241" i="4"/>
  <c r="A1242" i="4"/>
  <c r="A1243" i="4"/>
  <c r="A1244" i="4"/>
  <c r="A1245" i="4"/>
  <c r="A1246" i="4"/>
  <c r="A1247" i="4"/>
  <c r="A1248" i="4"/>
  <c r="A1249" i="4"/>
  <c r="A1250" i="4"/>
  <c r="A1251" i="4"/>
  <c r="A1252" i="4"/>
  <c r="A1253" i="4"/>
  <c r="A1254" i="4"/>
  <c r="A1255" i="4"/>
  <c r="A1256" i="4"/>
  <c r="A1257" i="4"/>
  <c r="A1258" i="4"/>
  <c r="A1259" i="4"/>
  <c r="A1260" i="4"/>
  <c r="A1261" i="4"/>
  <c r="A1262" i="4"/>
  <c r="A1263" i="4"/>
  <c r="A1264" i="4"/>
  <c r="A1265" i="4"/>
  <c r="A1266" i="4"/>
  <c r="A1267" i="4"/>
  <c r="A1268" i="4"/>
  <c r="A1269" i="4"/>
  <c r="A1270" i="4"/>
  <c r="A1271" i="4"/>
  <c r="A1272" i="4"/>
  <c r="A1273" i="4"/>
  <c r="A1274" i="4"/>
  <c r="A1275" i="4"/>
  <c r="A1276" i="4"/>
  <c r="A1277" i="4"/>
  <c r="A1278" i="4"/>
  <c r="A1279" i="4"/>
  <c r="A1280" i="4"/>
  <c r="A1281" i="4"/>
  <c r="A1282" i="4"/>
  <c r="A1283" i="4"/>
  <c r="A1284" i="4"/>
  <c r="A1285" i="4"/>
  <c r="A1286" i="4"/>
  <c r="A1287" i="4"/>
  <c r="A1288" i="4"/>
  <c r="A1289" i="4"/>
  <c r="A1290" i="4"/>
  <c r="A1291" i="4"/>
  <c r="A1292" i="4"/>
  <c r="A1293" i="4"/>
  <c r="A1294" i="4"/>
  <c r="A1295" i="4"/>
  <c r="A1296" i="4"/>
  <c r="A1297" i="4"/>
  <c r="A1298" i="4"/>
  <c r="A1299" i="4"/>
  <c r="A1300" i="4"/>
  <c r="A1301" i="4"/>
  <c r="A1302" i="4"/>
  <c r="A1303" i="4"/>
  <c r="A1304" i="4"/>
  <c r="A1305" i="4"/>
  <c r="A1306" i="4"/>
  <c r="A1307" i="4"/>
  <c r="A1308" i="4"/>
  <c r="A1309" i="4"/>
  <c r="A1310" i="4"/>
  <c r="A1311" i="4"/>
  <c r="A1312" i="4"/>
  <c r="A1313" i="4"/>
  <c r="A1314" i="4"/>
  <c r="A1315" i="4"/>
  <c r="A1316" i="4"/>
  <c r="A1317" i="4"/>
  <c r="A1318" i="4"/>
  <c r="A1319" i="4"/>
  <c r="A1320" i="4"/>
  <c r="A1321" i="4"/>
  <c r="A1322" i="4"/>
  <c r="A1323" i="4"/>
  <c r="A1324" i="4"/>
  <c r="A1325" i="4"/>
  <c r="A1326" i="4"/>
  <c r="A1327" i="4"/>
  <c r="A1328" i="4"/>
  <c r="A1329" i="4"/>
  <c r="A1330" i="4"/>
  <c r="A1331" i="4"/>
  <c r="A1332" i="4"/>
  <c r="A1333" i="4"/>
  <c r="A1334" i="4"/>
  <c r="A1335" i="4"/>
  <c r="A1336" i="4"/>
  <c r="A1337" i="4"/>
  <c r="A1338" i="4"/>
  <c r="A1339" i="4"/>
  <c r="A1340" i="4"/>
  <c r="A1341" i="4"/>
  <c r="A1342" i="4"/>
  <c r="A1343" i="4"/>
  <c r="A1344" i="4"/>
  <c r="A1345" i="4"/>
  <c r="A1346" i="4"/>
  <c r="A1347" i="4"/>
  <c r="A1348" i="4"/>
  <c r="A1349" i="4"/>
  <c r="A1350" i="4"/>
  <c r="A1351" i="4"/>
  <c r="A1352" i="4"/>
  <c r="A1353" i="4"/>
  <c r="A1354" i="4"/>
  <c r="A1355" i="4"/>
  <c r="A1356" i="4"/>
  <c r="A1357" i="4"/>
  <c r="A1358" i="4"/>
  <c r="A1359" i="4"/>
  <c r="A1360" i="4"/>
  <c r="A1361" i="4"/>
  <c r="A1362" i="4"/>
  <c r="A1363" i="4"/>
  <c r="A1364" i="4"/>
  <c r="A1365" i="4"/>
  <c r="A1366" i="4"/>
  <c r="A1367" i="4"/>
  <c r="A1368" i="4"/>
  <c r="A1369" i="4"/>
  <c r="A1370" i="4"/>
  <c r="A1371" i="4"/>
  <c r="A1372" i="4"/>
  <c r="A1373" i="4"/>
  <c r="A1374" i="4"/>
  <c r="A1375" i="4"/>
  <c r="A1376" i="4"/>
  <c r="A1377" i="4"/>
  <c r="A1378" i="4"/>
  <c r="A1379" i="4"/>
  <c r="A1380" i="4"/>
  <c r="A1381" i="4"/>
  <c r="A1382" i="4"/>
  <c r="A1383" i="4"/>
  <c r="A1384" i="4"/>
  <c r="A1385" i="4"/>
  <c r="A1386" i="4"/>
  <c r="A1387" i="4"/>
  <c r="A1388" i="4"/>
  <c r="A1389" i="4"/>
  <c r="A1390" i="4"/>
  <c r="A1391" i="4"/>
  <c r="A1392" i="4"/>
  <c r="A1393" i="4"/>
  <c r="A1394" i="4"/>
  <c r="A1395" i="4"/>
  <c r="A1396" i="4"/>
  <c r="A1397" i="4"/>
  <c r="A1398" i="4"/>
  <c r="A1399" i="4"/>
  <c r="A1400" i="4"/>
  <c r="A1401" i="4"/>
  <c r="A1402" i="4"/>
  <c r="A1403" i="4"/>
  <c r="A1404" i="4"/>
  <c r="A1405" i="4"/>
  <c r="A1406" i="4"/>
  <c r="A1407" i="4"/>
  <c r="A1408" i="4"/>
  <c r="A1409" i="4"/>
  <c r="A1410" i="4"/>
  <c r="A1411" i="4"/>
  <c r="A1412" i="4"/>
  <c r="A1413" i="4"/>
  <c r="A1414" i="4"/>
  <c r="A1415" i="4"/>
  <c r="A1416" i="4"/>
  <c r="A1417" i="4"/>
  <c r="A1418" i="4"/>
  <c r="A1419" i="4"/>
  <c r="A1420" i="4"/>
  <c r="A1421" i="4"/>
  <c r="A1422" i="4"/>
  <c r="A1423" i="4"/>
  <c r="A1424" i="4"/>
  <c r="A1425" i="4"/>
  <c r="A1426" i="4"/>
  <c r="A1427" i="4"/>
  <c r="A1428" i="4"/>
  <c r="A1429" i="4"/>
  <c r="A1430" i="4"/>
  <c r="A1431" i="4"/>
  <c r="A1432" i="4"/>
  <c r="A1433" i="4"/>
  <c r="A1434" i="4"/>
  <c r="A1435" i="4"/>
  <c r="A1436" i="4"/>
  <c r="A1437" i="4"/>
  <c r="A1438" i="4"/>
  <c r="A1439" i="4"/>
  <c r="A1440" i="4"/>
  <c r="A1441" i="4"/>
  <c r="A1442" i="4"/>
  <c r="A1443" i="4"/>
  <c r="A1444" i="4"/>
  <c r="A1445" i="4"/>
  <c r="A1446" i="4"/>
  <c r="A1447" i="4"/>
  <c r="A1448" i="4"/>
  <c r="A1449" i="4"/>
  <c r="A1450" i="4"/>
  <c r="A1451" i="4"/>
  <c r="A1452" i="4"/>
  <c r="A1453" i="4"/>
  <c r="A1454" i="4"/>
  <c r="A1455" i="4"/>
  <c r="A1456" i="4"/>
  <c r="A1457" i="4"/>
  <c r="A1458" i="4"/>
  <c r="A1459" i="4"/>
  <c r="A1460" i="4"/>
  <c r="A1461" i="4"/>
  <c r="A1462" i="4"/>
  <c r="A1463" i="4"/>
  <c r="A1464" i="4"/>
  <c r="A1465" i="4"/>
  <c r="A1466" i="4"/>
  <c r="A1467" i="4"/>
  <c r="A1468" i="4"/>
  <c r="A1469" i="4"/>
  <c r="A1470" i="4"/>
  <c r="A1471" i="4"/>
  <c r="A1472" i="4"/>
  <c r="A1473" i="4"/>
  <c r="A1474" i="4"/>
  <c r="A1475" i="4"/>
  <c r="A1476" i="4"/>
  <c r="A1477" i="4"/>
  <c r="A1478" i="4"/>
  <c r="A1479" i="4"/>
  <c r="A1480" i="4"/>
  <c r="A1481" i="4"/>
  <c r="A1482" i="4"/>
  <c r="A1483" i="4"/>
  <c r="A1484" i="4"/>
  <c r="A1485" i="4"/>
  <c r="A1486" i="4"/>
  <c r="A1487" i="4"/>
  <c r="A1488" i="4"/>
  <c r="A1489" i="4"/>
  <c r="A1490" i="4"/>
  <c r="A1491" i="4"/>
  <c r="A1492" i="4"/>
  <c r="A1493" i="4"/>
  <c r="A1494" i="4"/>
  <c r="A1495" i="4"/>
  <c r="A1496" i="4"/>
  <c r="A1497" i="4"/>
  <c r="A1498" i="4"/>
  <c r="A1499" i="4"/>
  <c r="A1500" i="4"/>
  <c r="A1501" i="4"/>
  <c r="A1502" i="4"/>
  <c r="A1503" i="4"/>
  <c r="A1504" i="4"/>
  <c r="A1505" i="4"/>
  <c r="A1506" i="4"/>
  <c r="A1507" i="4"/>
  <c r="A1508" i="4"/>
  <c r="A1509" i="4"/>
  <c r="A1510" i="4"/>
  <c r="A1511" i="4"/>
  <c r="A1512" i="4"/>
  <c r="A1513" i="4"/>
  <c r="A1514" i="4"/>
  <c r="A1515" i="4"/>
  <c r="A1516" i="4"/>
  <c r="A1517" i="4"/>
  <c r="A1518" i="4"/>
  <c r="A1519" i="4"/>
  <c r="A1520" i="4"/>
  <c r="A1521" i="4"/>
  <c r="A1522" i="4"/>
  <c r="A1523" i="4"/>
  <c r="A1524" i="4"/>
  <c r="A1525" i="4"/>
  <c r="A1526" i="4"/>
  <c r="A1527" i="4"/>
  <c r="A1528" i="4"/>
  <c r="A1529" i="4"/>
  <c r="A1530" i="4"/>
  <c r="A1531" i="4"/>
  <c r="A1532" i="4"/>
  <c r="A1533" i="4"/>
  <c r="A1534" i="4"/>
  <c r="A1535" i="4"/>
  <c r="A1536" i="4"/>
  <c r="A1537" i="4"/>
  <c r="A1538" i="4"/>
  <c r="A1539" i="4"/>
  <c r="A1540" i="4"/>
  <c r="A1541" i="4"/>
  <c r="A1542" i="4"/>
  <c r="A1543" i="4"/>
  <c r="A1544" i="4"/>
  <c r="A1545" i="4"/>
  <c r="A1546" i="4"/>
  <c r="A1547" i="4"/>
  <c r="A1548" i="4"/>
  <c r="A1549" i="4"/>
  <c r="A1550" i="4"/>
  <c r="A1551" i="4"/>
  <c r="A1552" i="4"/>
  <c r="A1553" i="4"/>
  <c r="A1554" i="4"/>
  <c r="A1555" i="4"/>
  <c r="A1556" i="4"/>
  <c r="A1557" i="4"/>
  <c r="A1558" i="4"/>
  <c r="A1559" i="4"/>
  <c r="A1560" i="4"/>
  <c r="A1561" i="4"/>
  <c r="A1562" i="4"/>
  <c r="A1563" i="4"/>
  <c r="A1564" i="4"/>
  <c r="A1565" i="4"/>
  <c r="A1566" i="4"/>
  <c r="A1567" i="4"/>
  <c r="A1568" i="4"/>
  <c r="A1569" i="4"/>
  <c r="A1570" i="4"/>
  <c r="A1571" i="4"/>
  <c r="A1572" i="4"/>
  <c r="A1573" i="4"/>
  <c r="A1574" i="4"/>
  <c r="A1575" i="4"/>
  <c r="A1576" i="4"/>
  <c r="A1577" i="4"/>
  <c r="A1578" i="4"/>
  <c r="A1579" i="4"/>
  <c r="A1580" i="4"/>
  <c r="A1581" i="4"/>
  <c r="A1582" i="4"/>
  <c r="A1583" i="4"/>
  <c r="A1584" i="4"/>
  <c r="A1585" i="4"/>
  <c r="A1586" i="4"/>
  <c r="A1587" i="4"/>
  <c r="A1588" i="4"/>
  <c r="A1589" i="4"/>
  <c r="A1590" i="4"/>
  <c r="A1591" i="4"/>
  <c r="A1592" i="4"/>
  <c r="A1593" i="4"/>
  <c r="A1594" i="4"/>
  <c r="A1595" i="4"/>
  <c r="A1596" i="4"/>
  <c r="A1597" i="4"/>
  <c r="A1598" i="4"/>
  <c r="A1599" i="4"/>
  <c r="A1600" i="4"/>
  <c r="A1601" i="4"/>
  <c r="A1602" i="4"/>
  <c r="A1603" i="4"/>
  <c r="A1604" i="4"/>
  <c r="A1605" i="4"/>
  <c r="A1606" i="4"/>
  <c r="A1607" i="4"/>
  <c r="A1608" i="4"/>
  <c r="A1609" i="4"/>
  <c r="A1610" i="4"/>
  <c r="A1611" i="4"/>
  <c r="A1612" i="4"/>
  <c r="A1613" i="4"/>
  <c r="A1614" i="4"/>
  <c r="A1615" i="4"/>
  <c r="A1616" i="4"/>
  <c r="A1617" i="4"/>
  <c r="A1618" i="4"/>
  <c r="A1619" i="4"/>
  <c r="A1620" i="4"/>
  <c r="A1621" i="4"/>
  <c r="A1622" i="4"/>
  <c r="A1623" i="4"/>
  <c r="A1624" i="4"/>
  <c r="A1625" i="4"/>
  <c r="A1626" i="4"/>
  <c r="A1627" i="4"/>
  <c r="A1628" i="4"/>
  <c r="A1629" i="4"/>
  <c r="A1630" i="4"/>
  <c r="A1631" i="4"/>
  <c r="A1632" i="4"/>
  <c r="A1633" i="4"/>
  <c r="A1634" i="4"/>
  <c r="A1635" i="4"/>
  <c r="A1636" i="4"/>
  <c r="A1637" i="4"/>
  <c r="A1638" i="4"/>
  <c r="A1639" i="4"/>
  <c r="A1640" i="4"/>
  <c r="A1641" i="4"/>
  <c r="A1642" i="4"/>
  <c r="A1643" i="4"/>
  <c r="A1644" i="4"/>
  <c r="A1645" i="4"/>
  <c r="A1646" i="4"/>
  <c r="A1647" i="4"/>
  <c r="A1648" i="4"/>
  <c r="A1649" i="4"/>
  <c r="A1650" i="4"/>
  <c r="A1651" i="4"/>
  <c r="A1652" i="4"/>
  <c r="A1653" i="4"/>
  <c r="A1654" i="4"/>
  <c r="A1655" i="4"/>
  <c r="A1656" i="4"/>
  <c r="A1657" i="4"/>
  <c r="A1658" i="4"/>
  <c r="A1659" i="4"/>
  <c r="A1660" i="4"/>
  <c r="A1661" i="4"/>
  <c r="A1662" i="4"/>
  <c r="A1663" i="4"/>
  <c r="A1664" i="4"/>
  <c r="A1665" i="4"/>
  <c r="A1666" i="4"/>
  <c r="A1667" i="4"/>
  <c r="A1668" i="4"/>
  <c r="A1669" i="4"/>
  <c r="A1670" i="4"/>
  <c r="A1671" i="4"/>
  <c r="A1672" i="4"/>
  <c r="A1673" i="4"/>
  <c r="A1674" i="4"/>
  <c r="A1675" i="4"/>
  <c r="A1676" i="4"/>
  <c r="A1677" i="4"/>
  <c r="A1678" i="4"/>
  <c r="A1679" i="4"/>
  <c r="A1680" i="4"/>
  <c r="A1681" i="4"/>
  <c r="A1682" i="4"/>
  <c r="A1683" i="4"/>
  <c r="A1684" i="4"/>
  <c r="A1685" i="4"/>
  <c r="A1686" i="4"/>
  <c r="A1687" i="4"/>
  <c r="A1688" i="4"/>
  <c r="A1689" i="4"/>
  <c r="A1690" i="4"/>
  <c r="A1691" i="4"/>
  <c r="A1692" i="4"/>
  <c r="A1693" i="4"/>
  <c r="A1694" i="4"/>
  <c r="A1695" i="4"/>
  <c r="A1696" i="4"/>
  <c r="A1697" i="4"/>
  <c r="A1698" i="4"/>
  <c r="A1699" i="4"/>
  <c r="A1700" i="4"/>
  <c r="A1701" i="4"/>
  <c r="A1702" i="4"/>
  <c r="A1703" i="4"/>
  <c r="A1704" i="4"/>
  <c r="A1705" i="4"/>
  <c r="A1706" i="4"/>
  <c r="A1707" i="4"/>
  <c r="A1708" i="4"/>
  <c r="A1709" i="4"/>
  <c r="A1710" i="4"/>
  <c r="A1711" i="4"/>
  <c r="A1712" i="4"/>
  <c r="A1713" i="4"/>
  <c r="A1714" i="4"/>
  <c r="A1715" i="4"/>
  <c r="A1716" i="4"/>
  <c r="A1717" i="4"/>
  <c r="A1718" i="4"/>
  <c r="A1719" i="4"/>
  <c r="A1720" i="4"/>
  <c r="A1721" i="4"/>
  <c r="A1722" i="4"/>
  <c r="A1723" i="4"/>
  <c r="A1724" i="4"/>
  <c r="A1725" i="4"/>
  <c r="A1726" i="4"/>
  <c r="A1727" i="4"/>
  <c r="A1728" i="4"/>
  <c r="A1729" i="4"/>
  <c r="A1730" i="4"/>
  <c r="A1731" i="4"/>
  <c r="A1732" i="4"/>
  <c r="A1733" i="4"/>
  <c r="A1734" i="4"/>
  <c r="A1735" i="4"/>
  <c r="A1736" i="4"/>
  <c r="A1737" i="4"/>
  <c r="A1738" i="4"/>
  <c r="A1739" i="4"/>
  <c r="A1740" i="4"/>
  <c r="A1741" i="4"/>
  <c r="A1742" i="4"/>
  <c r="A1743" i="4"/>
  <c r="A1744" i="4"/>
  <c r="A1745" i="4"/>
  <c r="A1746" i="4"/>
  <c r="A1747" i="4"/>
  <c r="A1748" i="4"/>
  <c r="A1749" i="4"/>
  <c r="A1750" i="4"/>
  <c r="A1751" i="4"/>
  <c r="A1752" i="4"/>
  <c r="A1753" i="4"/>
  <c r="A1754" i="4"/>
  <c r="A1755" i="4"/>
  <c r="A1756" i="4"/>
  <c r="A1757" i="4"/>
  <c r="A1758" i="4"/>
  <c r="A1759" i="4"/>
  <c r="A1760" i="4"/>
  <c r="A1761" i="4"/>
  <c r="A1762" i="4"/>
  <c r="A1763" i="4"/>
  <c r="A1764" i="4"/>
  <c r="A1765" i="4"/>
  <c r="A1766" i="4"/>
  <c r="A1767" i="4"/>
  <c r="A1768" i="4"/>
  <c r="A1769" i="4"/>
  <c r="A1770" i="4"/>
  <c r="A1771" i="4"/>
  <c r="A1772" i="4"/>
  <c r="A1773" i="4"/>
  <c r="A1774" i="4"/>
  <c r="A1775" i="4"/>
  <c r="A1776" i="4"/>
  <c r="A1777" i="4"/>
  <c r="A1778" i="4"/>
  <c r="A1779" i="4"/>
  <c r="A1780" i="4"/>
  <c r="A1781" i="4"/>
  <c r="A1782" i="4"/>
  <c r="A1783" i="4"/>
  <c r="A1784" i="4"/>
  <c r="A1785" i="4"/>
  <c r="A1786" i="4"/>
  <c r="A1787" i="4"/>
  <c r="A1788" i="4"/>
  <c r="A1789" i="4"/>
  <c r="A1790" i="4"/>
  <c r="A1791" i="4"/>
  <c r="A1792" i="4"/>
  <c r="A1793" i="4"/>
  <c r="A1794" i="4"/>
  <c r="A1795" i="4"/>
  <c r="A1796" i="4"/>
  <c r="A1797" i="4"/>
  <c r="A1798" i="4"/>
  <c r="A1799" i="4"/>
  <c r="A1800" i="4"/>
  <c r="A1801" i="4"/>
  <c r="A1802" i="4"/>
  <c r="A1803" i="4"/>
  <c r="A1804" i="4"/>
  <c r="A1805" i="4"/>
  <c r="A1806" i="4"/>
  <c r="A1807" i="4"/>
  <c r="A1808" i="4"/>
  <c r="A1809" i="4"/>
  <c r="A1810" i="4"/>
  <c r="A1811" i="4"/>
  <c r="A1812" i="4"/>
  <c r="A1813" i="4"/>
  <c r="A1814" i="4"/>
  <c r="A1815" i="4"/>
  <c r="A1816" i="4"/>
  <c r="A1817" i="4"/>
  <c r="A1818" i="4"/>
  <c r="A1819" i="4"/>
  <c r="A1820" i="4"/>
  <c r="A1821" i="4"/>
  <c r="A1822" i="4"/>
  <c r="A1823" i="4"/>
  <c r="A1824" i="4"/>
  <c r="A1825" i="4"/>
  <c r="A1826" i="4"/>
  <c r="A1827" i="4"/>
  <c r="A1828" i="4"/>
  <c r="A1829" i="4"/>
  <c r="A1830" i="4"/>
  <c r="A1831" i="4"/>
  <c r="A1832" i="4"/>
  <c r="A1833" i="4"/>
  <c r="A1834" i="4"/>
  <c r="A1835" i="4"/>
  <c r="A1836" i="4"/>
  <c r="A1837" i="4"/>
  <c r="A1838" i="4"/>
  <c r="A1839" i="4"/>
  <c r="A1840" i="4"/>
  <c r="A1841" i="4"/>
  <c r="A1842" i="4"/>
  <c r="A1843" i="4"/>
  <c r="A1844" i="4"/>
  <c r="A1845" i="4"/>
  <c r="A1846" i="4"/>
  <c r="A1847" i="4"/>
  <c r="A1848" i="4"/>
  <c r="A1849" i="4"/>
  <c r="A1850" i="4"/>
  <c r="A1851" i="4"/>
  <c r="A1852" i="4"/>
  <c r="A1853" i="4"/>
  <c r="A1854" i="4"/>
  <c r="A1855" i="4"/>
  <c r="A1856" i="4"/>
  <c r="A1857" i="4"/>
  <c r="A1858" i="4"/>
  <c r="A1859" i="4"/>
  <c r="A1860" i="4"/>
  <c r="A1861" i="4"/>
  <c r="A1862" i="4"/>
  <c r="A1863" i="4"/>
  <c r="A1864" i="4"/>
  <c r="A1865" i="4"/>
  <c r="A1866" i="4"/>
  <c r="A1867" i="4"/>
  <c r="A1868" i="4"/>
  <c r="A1869" i="4"/>
  <c r="A1870" i="4"/>
  <c r="A1871" i="4"/>
  <c r="A1872" i="4"/>
  <c r="A1873" i="4"/>
  <c r="A1874" i="4"/>
  <c r="A1875" i="4"/>
  <c r="A1876" i="4"/>
  <c r="A1877" i="4"/>
  <c r="A1878" i="4"/>
  <c r="A1879" i="4"/>
  <c r="A1880" i="4"/>
  <c r="A1881" i="4"/>
  <c r="A1882" i="4"/>
  <c r="A1883" i="4"/>
  <c r="A1884" i="4"/>
  <c r="A1885" i="4"/>
  <c r="A1886" i="4"/>
  <c r="A1887" i="4"/>
  <c r="A1888" i="4"/>
  <c r="A1889" i="4"/>
  <c r="A1890" i="4"/>
  <c r="A1891" i="4"/>
  <c r="A1892" i="4"/>
  <c r="A1893" i="4"/>
  <c r="A1894" i="4"/>
  <c r="A1895" i="4"/>
  <c r="A1896" i="4"/>
  <c r="A1897" i="4"/>
  <c r="A1898" i="4"/>
  <c r="A1899" i="4"/>
  <c r="A1900" i="4"/>
  <c r="A1901" i="4"/>
  <c r="A1902" i="4"/>
  <c r="A1903" i="4"/>
  <c r="A1904" i="4"/>
  <c r="A1905" i="4"/>
  <c r="A1906" i="4"/>
  <c r="A1907" i="4"/>
  <c r="A1908" i="4"/>
  <c r="A1909" i="4"/>
  <c r="A1910" i="4"/>
  <c r="A1911" i="4"/>
  <c r="A1912" i="4"/>
  <c r="A1913" i="4"/>
  <c r="A1914" i="4"/>
  <c r="A1915" i="4"/>
  <c r="A1916" i="4"/>
  <c r="A1917" i="4"/>
  <c r="A1918" i="4"/>
  <c r="A1919" i="4"/>
  <c r="A1920" i="4"/>
  <c r="A1921" i="4"/>
  <c r="A1922" i="4"/>
  <c r="A1923" i="4"/>
  <c r="A1924" i="4"/>
  <c r="A1925" i="4"/>
  <c r="A1926" i="4"/>
  <c r="A1927" i="4"/>
  <c r="A1928" i="4"/>
  <c r="A1929" i="4"/>
  <c r="A1930" i="4"/>
  <c r="A1931" i="4"/>
  <c r="A1932" i="4"/>
  <c r="A1933" i="4"/>
  <c r="A1934" i="4"/>
  <c r="A1935" i="4"/>
  <c r="A1936" i="4"/>
  <c r="A1937" i="4"/>
  <c r="A1938" i="4"/>
  <c r="A1939" i="4"/>
  <c r="A1940" i="4"/>
  <c r="A1941" i="4"/>
  <c r="A1942" i="4"/>
  <c r="A1943" i="4"/>
  <c r="A1944" i="4"/>
  <c r="A1945" i="4"/>
  <c r="A1946" i="4"/>
  <c r="A1947" i="4"/>
  <c r="A1948" i="4"/>
  <c r="A1949" i="4"/>
  <c r="A1950" i="4"/>
  <c r="A1951" i="4"/>
  <c r="A1952" i="4"/>
  <c r="A1953" i="4"/>
  <c r="A1954" i="4"/>
  <c r="A1955" i="4"/>
  <c r="A1956" i="4"/>
  <c r="A1957" i="4"/>
  <c r="A1958" i="4"/>
  <c r="A1959" i="4"/>
  <c r="A1960" i="4"/>
  <c r="A1961" i="4"/>
  <c r="A1962" i="4"/>
  <c r="A1963" i="4"/>
  <c r="A1964" i="4"/>
  <c r="A1965" i="4"/>
  <c r="A1966" i="4"/>
  <c r="A1967" i="4"/>
  <c r="A1968" i="4"/>
  <c r="A1969" i="4"/>
  <c r="A1970" i="4"/>
  <c r="A1971" i="4"/>
  <c r="A1972" i="4"/>
  <c r="A1973" i="4"/>
  <c r="A1974" i="4"/>
  <c r="A1975" i="4"/>
  <c r="A1976" i="4"/>
  <c r="A1977" i="4"/>
  <c r="A1978" i="4"/>
  <c r="A1979" i="4"/>
  <c r="A1980" i="4"/>
  <c r="A1981" i="4"/>
  <c r="A1982" i="4"/>
  <c r="A1983" i="4"/>
  <c r="A1984" i="4"/>
  <c r="A1985" i="4"/>
  <c r="A1986" i="4"/>
  <c r="A1987" i="4"/>
  <c r="A1988" i="4"/>
  <c r="A1989" i="4"/>
  <c r="A1990" i="4"/>
  <c r="A1991" i="4"/>
  <c r="A1992" i="4"/>
  <c r="A1993" i="4"/>
  <c r="A1994" i="4"/>
  <c r="A1995" i="4"/>
  <c r="A1996" i="4"/>
  <c r="A1997" i="4"/>
  <c r="A1998" i="4"/>
  <c r="A1999" i="4"/>
  <c r="A2000" i="4"/>
  <c r="A2001" i="4"/>
  <c r="A2002" i="4"/>
  <c r="A2003" i="4"/>
  <c r="A2004" i="4"/>
  <c r="A2005" i="4"/>
  <c r="A2006" i="4"/>
  <c r="A2007" i="4"/>
  <c r="A2008" i="4"/>
  <c r="A2009" i="4"/>
  <c r="A2010" i="4"/>
  <c r="A2011" i="4"/>
  <c r="A2012" i="4"/>
  <c r="A2013" i="4"/>
  <c r="A2014" i="4"/>
  <c r="A2015" i="4"/>
  <c r="A2016" i="4"/>
  <c r="A2017" i="4"/>
  <c r="A2018" i="4"/>
  <c r="A2019" i="4"/>
  <c r="A2020" i="4"/>
  <c r="A2021" i="4"/>
  <c r="A2022" i="4"/>
  <c r="A2023" i="4"/>
  <c r="A2024" i="4"/>
  <c r="A2025" i="4"/>
  <c r="A2026" i="4"/>
  <c r="A2027" i="4"/>
  <c r="A2028" i="4"/>
  <c r="A2029" i="4"/>
  <c r="A2030" i="4"/>
  <c r="A2031" i="4"/>
  <c r="A2032" i="4"/>
  <c r="A2033" i="4"/>
  <c r="A2034" i="4"/>
  <c r="A2035" i="4"/>
  <c r="A2036" i="4"/>
  <c r="A2037" i="4"/>
  <c r="A2038" i="4"/>
  <c r="A2039" i="4"/>
  <c r="A2040" i="4"/>
  <c r="A2041" i="4"/>
  <c r="A2042" i="4"/>
  <c r="A2043" i="4"/>
  <c r="A2044" i="4"/>
  <c r="A2045" i="4"/>
  <c r="A2046" i="4"/>
  <c r="A2047" i="4"/>
  <c r="A2048" i="4"/>
  <c r="A2049" i="4"/>
  <c r="A2050" i="4"/>
  <c r="A2051" i="4"/>
  <c r="A2052" i="4"/>
  <c r="A2053" i="4"/>
  <c r="A2054" i="4"/>
  <c r="A2055" i="4"/>
  <c r="A2056" i="4"/>
  <c r="A2057" i="4"/>
  <c r="A2058" i="4"/>
  <c r="A2059" i="4"/>
  <c r="A2060" i="4"/>
  <c r="A2061" i="4"/>
  <c r="A2062" i="4"/>
  <c r="A2063" i="4"/>
  <c r="A2064" i="4"/>
  <c r="A2065" i="4"/>
  <c r="A2066" i="4"/>
  <c r="A2067" i="4"/>
  <c r="A2068" i="4"/>
  <c r="A2069" i="4"/>
  <c r="A2070" i="4"/>
  <c r="A2071" i="4"/>
  <c r="A2072" i="4"/>
  <c r="A2073" i="4"/>
  <c r="A2074" i="4"/>
  <c r="A2075" i="4"/>
  <c r="A2076" i="4"/>
  <c r="A2077" i="4"/>
  <c r="A2078" i="4"/>
  <c r="A2079" i="4"/>
  <c r="A2080" i="4"/>
  <c r="A2081" i="4"/>
  <c r="A2082" i="4"/>
  <c r="A2083" i="4"/>
  <c r="A2084" i="4"/>
  <c r="A2085" i="4"/>
  <c r="A2086" i="4"/>
  <c r="A2087" i="4"/>
  <c r="A2088" i="4"/>
  <c r="A2089" i="4"/>
  <c r="A2090" i="4"/>
  <c r="A2091" i="4"/>
  <c r="A2092" i="4"/>
  <c r="A2093" i="4"/>
  <c r="A2094" i="4"/>
  <c r="A2095" i="4"/>
  <c r="A2096" i="4"/>
  <c r="A2097" i="4"/>
  <c r="A2098" i="4"/>
  <c r="A2099" i="4"/>
  <c r="A2100" i="4"/>
  <c r="A2101" i="4"/>
  <c r="A2102" i="4"/>
  <c r="A2103" i="4"/>
  <c r="A2104" i="4"/>
  <c r="A2105" i="4"/>
  <c r="A2106" i="4"/>
  <c r="A2107" i="4"/>
  <c r="A2108" i="4"/>
  <c r="A2109" i="4"/>
  <c r="A2110" i="4"/>
  <c r="A2111" i="4"/>
  <c r="A2112" i="4"/>
  <c r="A2113" i="4"/>
  <c r="A2114" i="4"/>
  <c r="A2115" i="4"/>
  <c r="A2116" i="4"/>
  <c r="A2117" i="4"/>
  <c r="A2118" i="4"/>
  <c r="A2119" i="4"/>
  <c r="A2120" i="4"/>
  <c r="A2121" i="4"/>
  <c r="A2122" i="4"/>
  <c r="A2123" i="4"/>
  <c r="A2124" i="4"/>
  <c r="A2125" i="4"/>
  <c r="A2126" i="4"/>
  <c r="A2127" i="4"/>
  <c r="A2128" i="4"/>
  <c r="A2129" i="4"/>
  <c r="A2130" i="4"/>
  <c r="A2131" i="4"/>
  <c r="A2132" i="4"/>
  <c r="A2133" i="4"/>
  <c r="A2134" i="4"/>
  <c r="A2135" i="4"/>
  <c r="A2136" i="4"/>
  <c r="A2137" i="4"/>
  <c r="A2138" i="4"/>
  <c r="A2139" i="4"/>
  <c r="A2140" i="4"/>
  <c r="A2141" i="4"/>
  <c r="A2142" i="4"/>
  <c r="A2143" i="4"/>
  <c r="A2144" i="4"/>
  <c r="A2145" i="4"/>
  <c r="A2146" i="4"/>
  <c r="A2147" i="4"/>
  <c r="A2148" i="4"/>
  <c r="A2149" i="4"/>
  <c r="A2150" i="4"/>
  <c r="A2151" i="4"/>
  <c r="A2152" i="4"/>
  <c r="A2153" i="4"/>
  <c r="A2154" i="4"/>
  <c r="A2155" i="4"/>
  <c r="A2156" i="4"/>
  <c r="A2157" i="4"/>
  <c r="A2158" i="4"/>
  <c r="A2159" i="4"/>
  <c r="A2160" i="4"/>
  <c r="A2161" i="4"/>
  <c r="A2162" i="4"/>
  <c r="A2163" i="4"/>
  <c r="A2164" i="4"/>
  <c r="A2165" i="4"/>
  <c r="A2166" i="4"/>
  <c r="A2167" i="4"/>
  <c r="A2168" i="4"/>
  <c r="A2169" i="4"/>
  <c r="A2170" i="4"/>
  <c r="A2171" i="4"/>
  <c r="A2172" i="4"/>
  <c r="A2173" i="4"/>
  <c r="A2174" i="4"/>
  <c r="A2175" i="4"/>
  <c r="A2176" i="4"/>
  <c r="A2177" i="4"/>
  <c r="A2178" i="4"/>
  <c r="A2179" i="4"/>
  <c r="A2180" i="4"/>
  <c r="A2181" i="4"/>
  <c r="A2182" i="4"/>
  <c r="A2183" i="4"/>
  <c r="A2184" i="4"/>
  <c r="A2185" i="4"/>
  <c r="A2186" i="4"/>
  <c r="A2187" i="4"/>
  <c r="A2188" i="4"/>
  <c r="A2189" i="4"/>
  <c r="A2190" i="4"/>
  <c r="A2191" i="4"/>
  <c r="A2192" i="4"/>
  <c r="A2193" i="4"/>
  <c r="A2194" i="4"/>
  <c r="A2195" i="4"/>
  <c r="A2196" i="4"/>
  <c r="A2197" i="4"/>
  <c r="A2198" i="4"/>
  <c r="A2199" i="4"/>
  <c r="A2200" i="4"/>
  <c r="A2201" i="4"/>
  <c r="A2202" i="4"/>
  <c r="A2203" i="4"/>
  <c r="A2204" i="4"/>
  <c r="A2205" i="4"/>
  <c r="A2206" i="4"/>
  <c r="A2207" i="4"/>
  <c r="A2208" i="4"/>
  <c r="A2209" i="4"/>
  <c r="A2210" i="4"/>
  <c r="A2211" i="4"/>
  <c r="A2212" i="4"/>
  <c r="A2213" i="4"/>
  <c r="A2214" i="4"/>
  <c r="A2215" i="4"/>
  <c r="A2216" i="4"/>
  <c r="A2217" i="4"/>
  <c r="A2218" i="4"/>
  <c r="A2219" i="4"/>
  <c r="A2220" i="4"/>
  <c r="A2221" i="4"/>
  <c r="A2222" i="4"/>
  <c r="A2223" i="4"/>
  <c r="A2224" i="4"/>
  <c r="A2225" i="4"/>
  <c r="A2226" i="4"/>
  <c r="A2227" i="4"/>
  <c r="A2228" i="4"/>
  <c r="A2229" i="4"/>
  <c r="A2230" i="4"/>
  <c r="A2231" i="4"/>
  <c r="A2232" i="4"/>
  <c r="A2233" i="4"/>
  <c r="A2234" i="4"/>
  <c r="A2235" i="4"/>
  <c r="A2236" i="4"/>
  <c r="A2237" i="4"/>
  <c r="A2238" i="4"/>
  <c r="A2239" i="4"/>
  <c r="A2240" i="4"/>
  <c r="A2241" i="4"/>
  <c r="A2242" i="4"/>
  <c r="A2243" i="4"/>
  <c r="A2244" i="4"/>
  <c r="A2245" i="4"/>
  <c r="A2246" i="4"/>
  <c r="A2247" i="4"/>
  <c r="A2248" i="4"/>
  <c r="A2249" i="4"/>
  <c r="A2250" i="4"/>
  <c r="A2251" i="4"/>
  <c r="A2252" i="4"/>
  <c r="A2253" i="4"/>
  <c r="A2254" i="4"/>
  <c r="A2255" i="4"/>
  <c r="A2256" i="4"/>
  <c r="A2257" i="4"/>
  <c r="A2258" i="4"/>
  <c r="A2259" i="4"/>
  <c r="A2260" i="4"/>
  <c r="A2261" i="4"/>
  <c r="A2262" i="4"/>
  <c r="A2263" i="4"/>
  <c r="A2264" i="4"/>
  <c r="A2265" i="4"/>
  <c r="A2266" i="4"/>
  <c r="A2267" i="4"/>
  <c r="A2268" i="4"/>
  <c r="A2269" i="4"/>
  <c r="A2270" i="4"/>
  <c r="A2271" i="4"/>
  <c r="A2272" i="4"/>
  <c r="A2273" i="4"/>
  <c r="A2274" i="4"/>
  <c r="A2275" i="4"/>
  <c r="A2276" i="4"/>
  <c r="A2277" i="4"/>
  <c r="A2278" i="4"/>
  <c r="A2279" i="4"/>
  <c r="A2280" i="4"/>
  <c r="A2281" i="4"/>
  <c r="A2282" i="4"/>
  <c r="A2283" i="4"/>
  <c r="A2284" i="4"/>
  <c r="A2285" i="4"/>
  <c r="A2286" i="4"/>
  <c r="A2287" i="4"/>
  <c r="A2288" i="4"/>
  <c r="A2289" i="4"/>
  <c r="A2290" i="4"/>
  <c r="A2291" i="4"/>
  <c r="A2292" i="4"/>
  <c r="A2293" i="4"/>
  <c r="A2294" i="4"/>
  <c r="A2295" i="4"/>
  <c r="A2296" i="4"/>
  <c r="A2297" i="4"/>
  <c r="A2298" i="4"/>
  <c r="A2299" i="4"/>
  <c r="A2300" i="4"/>
  <c r="A2301" i="4"/>
  <c r="A2302" i="4"/>
  <c r="A2303" i="4"/>
  <c r="A2304" i="4"/>
  <c r="A2305" i="4"/>
  <c r="A2306" i="4"/>
  <c r="A2307" i="4"/>
  <c r="A2308" i="4"/>
  <c r="A2309" i="4"/>
  <c r="A2310" i="4"/>
  <c r="A2311" i="4"/>
  <c r="A2312" i="4"/>
  <c r="A2313" i="4"/>
  <c r="A2314" i="4"/>
  <c r="A2315" i="4"/>
  <c r="A2316" i="4"/>
  <c r="A2317" i="4"/>
  <c r="A2318" i="4"/>
  <c r="A2319" i="4"/>
  <c r="A2320" i="4"/>
  <c r="A2321" i="4"/>
  <c r="A2322" i="4"/>
  <c r="A2323" i="4"/>
  <c r="A2324" i="4"/>
  <c r="A2325" i="4"/>
  <c r="A2326" i="4"/>
  <c r="A2327" i="4"/>
  <c r="A2328" i="4"/>
  <c r="A2329" i="4"/>
  <c r="A2330" i="4"/>
  <c r="A2331" i="4"/>
  <c r="A2332" i="4"/>
  <c r="A2333" i="4"/>
  <c r="A2334" i="4"/>
  <c r="A2335" i="4"/>
  <c r="A2336" i="4"/>
  <c r="A2337" i="4"/>
  <c r="A2338" i="4"/>
  <c r="A2339" i="4"/>
  <c r="A2340" i="4"/>
  <c r="A2341" i="4"/>
  <c r="A2342" i="4"/>
  <c r="A2343" i="4"/>
  <c r="A2344" i="4"/>
  <c r="A2345" i="4"/>
  <c r="A2346" i="4"/>
  <c r="A2347" i="4"/>
  <c r="A2348" i="4"/>
  <c r="A2349" i="4"/>
  <c r="A2350" i="4"/>
  <c r="A2351" i="4"/>
  <c r="A2352" i="4"/>
  <c r="A2353" i="4"/>
  <c r="A2354" i="4"/>
  <c r="A2355" i="4"/>
  <c r="A2356" i="4"/>
  <c r="A2357" i="4"/>
  <c r="A2358" i="4"/>
  <c r="A2359" i="4"/>
  <c r="A2360" i="4"/>
  <c r="A2361" i="4"/>
  <c r="A2362" i="4"/>
  <c r="A2363" i="4"/>
  <c r="A2364" i="4"/>
  <c r="A2365" i="4"/>
  <c r="A2366" i="4"/>
  <c r="A2367" i="4"/>
  <c r="A2368" i="4"/>
  <c r="A2369" i="4"/>
  <c r="A2370" i="4"/>
  <c r="A2371" i="4"/>
  <c r="A2372" i="4"/>
  <c r="A2373" i="4"/>
  <c r="A2374" i="4"/>
  <c r="A2375" i="4"/>
  <c r="A2376" i="4"/>
  <c r="A2377" i="4"/>
  <c r="A2378" i="4"/>
  <c r="A2379" i="4"/>
  <c r="A2380" i="4"/>
  <c r="A2381" i="4"/>
  <c r="A2382" i="4"/>
  <c r="A2383" i="4"/>
  <c r="A2384" i="4"/>
  <c r="A2385" i="4"/>
  <c r="A2386" i="4"/>
  <c r="A2387" i="4"/>
  <c r="A2388" i="4"/>
  <c r="A2389" i="4"/>
  <c r="A2390" i="4"/>
  <c r="A2391" i="4"/>
  <c r="A2392" i="4"/>
  <c r="A2393" i="4"/>
  <c r="A2394" i="4"/>
  <c r="A2395" i="4"/>
  <c r="A2396" i="4"/>
  <c r="A2397" i="4"/>
  <c r="A2398" i="4"/>
  <c r="A2399" i="4"/>
  <c r="A2400" i="4"/>
  <c r="A2401" i="4"/>
  <c r="A2402" i="4"/>
  <c r="A2403" i="4"/>
  <c r="A2404" i="4"/>
  <c r="A2405" i="4"/>
  <c r="A2406" i="4"/>
  <c r="A2407" i="4"/>
  <c r="A2408" i="4"/>
  <c r="A2409" i="4"/>
  <c r="A2410" i="4"/>
  <c r="A2411" i="4"/>
  <c r="A2412" i="4"/>
  <c r="A2413" i="4"/>
  <c r="A2414" i="4"/>
  <c r="A2415" i="4"/>
  <c r="A2416" i="4"/>
  <c r="A2417" i="4"/>
  <c r="A2418" i="4"/>
  <c r="A2419" i="4"/>
  <c r="A2420" i="4"/>
  <c r="A2421" i="4"/>
  <c r="A2422" i="4"/>
  <c r="A2423" i="4"/>
  <c r="A2424" i="4"/>
  <c r="A2425" i="4"/>
  <c r="A2426" i="4"/>
  <c r="A2427" i="4"/>
  <c r="A2428" i="4"/>
  <c r="A2429" i="4"/>
  <c r="A2430" i="4"/>
  <c r="A2431" i="4"/>
  <c r="A2432" i="4"/>
  <c r="A2433" i="4"/>
  <c r="A2434" i="4"/>
  <c r="A2435" i="4"/>
  <c r="A2436" i="4"/>
  <c r="A2437" i="4"/>
  <c r="A2438" i="4"/>
  <c r="A2439" i="4"/>
  <c r="A2440" i="4"/>
  <c r="A2441" i="4"/>
  <c r="A2442" i="4"/>
  <c r="A2443" i="4"/>
  <c r="A2444" i="4"/>
  <c r="A2445" i="4"/>
  <c r="A2446" i="4"/>
  <c r="A2447" i="4"/>
  <c r="A2448" i="4"/>
  <c r="A2449" i="4"/>
  <c r="A2450" i="4"/>
  <c r="A2451" i="4"/>
  <c r="A2452" i="4"/>
  <c r="A2453" i="4"/>
  <c r="A2454" i="4"/>
  <c r="A2455" i="4"/>
  <c r="A2456" i="4"/>
  <c r="A2457" i="4"/>
  <c r="A2458" i="4"/>
  <c r="A2459" i="4"/>
  <c r="A2460" i="4"/>
  <c r="A2461" i="4"/>
  <c r="A2462" i="4"/>
  <c r="A2463" i="4"/>
  <c r="A2464" i="4"/>
  <c r="A2465" i="4"/>
  <c r="Q3" i="1"/>
  <c r="R3" i="1"/>
  <c r="S3" i="1"/>
  <c r="Q4" i="1"/>
  <c r="R4" i="1"/>
  <c r="S4" i="1"/>
  <c r="Q5" i="1"/>
  <c r="R5" i="1"/>
  <c r="S5" i="1"/>
  <c r="Q6" i="1"/>
  <c r="R6" i="1"/>
  <c r="S6" i="1"/>
  <c r="I5" i="2"/>
  <c r="I6" i="2"/>
  <c r="I7" i="2"/>
  <c r="I8" i="2"/>
  <c r="I9" i="2"/>
  <c r="I10" i="2"/>
  <c r="I11" i="2"/>
  <c r="I4" i="2"/>
  <c r="G2" i="1"/>
  <c r="G4" i="1"/>
  <c r="G6" i="1"/>
  <c r="Q2" i="1"/>
  <c r="R2" i="1"/>
  <c r="S2" i="1"/>
</calcChain>
</file>

<file path=xl/sharedStrings.xml><?xml version="1.0" encoding="utf-8"?>
<sst xmlns="http://schemas.openxmlformats.org/spreadsheetml/2006/main" count="16758" uniqueCount="2782">
  <si>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</si>
  <si>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</si>
  <si>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</si>
  <si>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</si>
  <si>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</si>
  <si>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</si>
  <si>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</si>
  <si>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</si>
  <si>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</si>
  <si>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</si>
  <si>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</si>
  <si>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</si>
  <si>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</si>
  <si>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</si>
  <si>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</si>
  <si>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</si>
  <si>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</si>
  <si>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</si>
  <si>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</si>
  <si>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</si>
  <si>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</si>
  <si>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</si>
  <si>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</si>
  <si>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</si>
  <si>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</si>
  <si>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</si>
  <si>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</si>
  <si>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</si>
  <si>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</si>
  <si>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</si>
  <si>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</si>
  <si>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</si>
  <si>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</si>
  <si>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</si>
  <si>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</si>
  <si>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</si>
  <si>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Hukum</t>
  </si>
  <si>
    <t>Kedokteran</t>
  </si>
  <si>
    <t>nim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</si>
  <si>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</si>
  <si>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</si>
  <si>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</si>
  <si>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</si>
  <si>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</si>
  <si>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</si>
  <si>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</si>
  <si>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</si>
  <si>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</si>
  <si>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</si>
  <si>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</si>
  <si>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</si>
  <si>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</si>
  <si>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</si>
  <si>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</si>
  <si>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</si>
  <si>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</si>
  <si>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</si>
  <si>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</si>
  <si>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</si>
  <si>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</si>
  <si>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</si>
  <si>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</si>
  <si>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</si>
  <si>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</si>
  <si>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</si>
  <si>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</si>
  <si>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</si>
  <si>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</si>
  <si>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</si>
  <si>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</si>
  <si>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</si>
  <si>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Sumatera Utara</t>
  </si>
  <si>
    <t>tahun_lulus</t>
  </si>
  <si>
    <t>Katolik</t>
  </si>
  <si>
    <t>Riau</t>
  </si>
  <si>
    <t>Sumatera Barat</t>
  </si>
  <si>
    <t>Lampung</t>
  </si>
  <si>
    <t>Sumatera Selatan</t>
  </si>
  <si>
    <t>Banten</t>
  </si>
  <si>
    <t>Jawa Barat</t>
  </si>
  <si>
    <t>Kota Serang</t>
  </si>
  <si>
    <t>Cilegon</t>
  </si>
  <si>
    <t>Bandung</t>
  </si>
  <si>
    <t>Tangerang</t>
  </si>
  <si>
    <t>Serang</t>
  </si>
  <si>
    <t>PANDEGLANG</t>
  </si>
  <si>
    <t>SUMEDANG</t>
  </si>
  <si>
    <t>SERANG</t>
  </si>
  <si>
    <t>Pandeglang</t>
  </si>
  <si>
    <t>Lebak</t>
  </si>
  <si>
    <t>Kota Cilegon</t>
  </si>
  <si>
    <t>DKI Jakarta</t>
  </si>
  <si>
    <t>Jawa Tengah</t>
  </si>
  <si>
    <t>Jawa Timur</t>
  </si>
  <si>
    <t>Jambi</t>
  </si>
  <si>
    <t>SMAN 2 KOTA SERANG</t>
  </si>
  <si>
    <t>SMAN 3 KOTA SERANG</t>
  </si>
  <si>
    <t>SMAN 1 KOTA SERANG</t>
  </si>
  <si>
    <t>SMAN 3 CILEGON</t>
  </si>
  <si>
    <t>SMKN 1 CILEGON</t>
  </si>
  <si>
    <t>MUHAMMAD ASLAM SIDDIQ</t>
  </si>
  <si>
    <t>FAURIZA AKBAR FADILLAH</t>
  </si>
  <si>
    <t>ALIZA ZAHARANI</t>
  </si>
  <si>
    <t>PRAYOGA ALIM WICAKSONO</t>
  </si>
  <si>
    <t>ALFAREZI HERDIKAPUTRA</t>
  </si>
  <si>
    <t>ETNA AURELIA TRIYANTO</t>
  </si>
  <si>
    <t>FIONA FITRIANI</t>
  </si>
  <si>
    <t>FARIS AHMAD NAJMUDDIN</t>
  </si>
  <si>
    <t>ZAHRA NAJWA HERLITA</t>
  </si>
  <si>
    <t>IZA MUHAMMAD MULKAN</t>
  </si>
  <si>
    <t>Buddha</t>
  </si>
  <si>
    <t>No. Tes</t>
  </si>
  <si>
    <t>status</t>
  </si>
  <si>
    <t>no</t>
  </si>
  <si>
    <t>diterima</t>
  </si>
  <si>
    <t>,</t>
  </si>
  <si>
    <t>ADMINISTRASI PUBLIK</t>
  </si>
  <si>
    <t>PENDIDIKAN SEJARAH</t>
  </si>
  <si>
    <t>PENDIDIKAN VOKASIONAL TEKNIK ELEKTRO</t>
  </si>
  <si>
    <t>AGROEKOTEKNOLOGI</t>
  </si>
  <si>
    <t>TEKNIK ELEKTRO</t>
  </si>
  <si>
    <t>AKUNTANSI</t>
  </si>
  <si>
    <t>HUKUM</t>
  </si>
  <si>
    <t>ILMU PEMERINTAHAN</t>
  </si>
  <si>
    <t>AGRIBISNIS</t>
  </si>
  <si>
    <t>TEKNIK MESIN</t>
  </si>
  <si>
    <t>STATISTIKA</t>
  </si>
  <si>
    <t>EKONOMI SYARIAH</t>
  </si>
  <si>
    <t>ILMU PERIKANAN</t>
  </si>
  <si>
    <t>PENDIDIKAN GURU SEKOLAH DASAR</t>
  </si>
  <si>
    <t>TEKNOLOGI PANGAN</t>
  </si>
  <si>
    <t>PENDIDIKAN NON FORMAL</t>
  </si>
  <si>
    <t>PENDIDIKAN SENI PERTUNJUKAN</t>
  </si>
  <si>
    <t>INFORMATIKA</t>
  </si>
  <si>
    <t>ILMU KOMUNIKASI</t>
  </si>
  <si>
    <t>TEKNIK KIMIA</t>
  </si>
  <si>
    <t>TEKNIK METALURGI</t>
  </si>
  <si>
    <t>TEKNIK SIPIL</t>
  </si>
  <si>
    <t>GIZI</t>
  </si>
  <si>
    <t>PENDIDIKAN BIOLOGI</t>
  </si>
  <si>
    <t>KEPERAWATAN</t>
  </si>
  <si>
    <t>PENDIDIKAN GURU PENDIDIKAN ANAK USIA DINI</t>
  </si>
  <si>
    <t>KEDOKTERAN</t>
  </si>
  <si>
    <t>MANAJEMEN</t>
  </si>
  <si>
    <t>TEKNIK INDUSTRI</t>
  </si>
  <si>
    <t>PENDIDIKAN MATEMATIKA</t>
  </si>
  <si>
    <t>PENDIDIKAN BAHASA INGGRIS</t>
  </si>
  <si>
    <t>PENDIDIKAN VOKASIONAL TEKNIK MESIN</t>
  </si>
  <si>
    <t>BIMBINGAN DAN KONSELING</t>
  </si>
  <si>
    <t>PENDIDIKAN PANCASILA DAN KEWARGANEGARAAN</t>
  </si>
  <si>
    <t>EKONOMI PEMBANGUNAN</t>
  </si>
  <si>
    <t>ILMU KELAUTAN</t>
  </si>
  <si>
    <t>ILMU KEOLAHRAGAAN</t>
  </si>
  <si>
    <t>PENDIDIKAN SOSIOLOGI</t>
  </si>
  <si>
    <t>PENDIDIKAN KHUSUS</t>
  </si>
  <si>
    <t>PENDIDIKAN BAHASA INDONESIA</t>
  </si>
  <si>
    <t>PENDIDIKAN FISIKA</t>
  </si>
  <si>
    <t>PENDIDIKAN KIMIA</t>
  </si>
  <si>
    <t>PETERNAKAN</t>
  </si>
  <si>
    <t>PENDIDIKAN IPA</t>
  </si>
  <si>
    <t>FADIA HAMID</t>
  </si>
  <si>
    <t>LAILATUL MAFULAH</t>
  </si>
  <si>
    <t>ERRISA ZULQA DESWANA</t>
  </si>
  <si>
    <t>NASYWA MEILIA</t>
  </si>
  <si>
    <t>NABILA ANISA PUTRI</t>
  </si>
  <si>
    <t>ERISKA DAMAYANTI SITANGGANG</t>
  </si>
  <si>
    <t>RABI'AH AL-ADAWIYAH</t>
  </si>
  <si>
    <t>MEI CANDRA AYU PUSPITA</t>
  </si>
  <si>
    <t>SINDI NURJANAH</t>
  </si>
  <si>
    <t>AYESHA ZIVANKA ANFASYAH</t>
  </si>
  <si>
    <t>YUNITA DHIYA ANGGRAINI</t>
  </si>
  <si>
    <t>NAILAH KHANSA RAMADHANI</t>
  </si>
  <si>
    <t>KIRANA ARMIDA HUDAWI</t>
  </si>
  <si>
    <t>HAFIDZ BAYU SAPUTRA</t>
  </si>
  <si>
    <t>ALYA VIRGIA AURELLINE</t>
  </si>
  <si>
    <t>NAJWA ALLOUI ADZAN KABAN</t>
  </si>
  <si>
    <t>AGNIA NURUNNISA</t>
  </si>
  <si>
    <t>RIO EKA PRATAMA</t>
  </si>
  <si>
    <t>MUHAMAD ZAKI RAFSANJANI</t>
  </si>
  <si>
    <t>DINDA DWI ANUGRAH PERTIWI</t>
  </si>
  <si>
    <t>MELVY AYU DIAN PANGESTI</t>
  </si>
  <si>
    <t>ILMAN IZZATURRAHMAN</t>
  </si>
  <si>
    <t>KHAIRANI AZKA MARDHIYYAH</t>
  </si>
  <si>
    <t>LUTHFI ANDI PADELANG</t>
  </si>
  <si>
    <t>SHAUMI NUR AFWA FAUZIAH</t>
  </si>
  <si>
    <t>HARVAN AZMI NUGRAHA</t>
  </si>
  <si>
    <t>NOVEMI MAHARANI</t>
  </si>
  <si>
    <t>AULIA TSABITA AL FAIZ</t>
  </si>
  <si>
    <t>SHAKILA NALANY SADMOKO</t>
  </si>
  <si>
    <t>FAYADH MUHAMMAD</t>
  </si>
  <si>
    <t>DIVA YOWANDA NATASYA SIREGAR</t>
  </si>
  <si>
    <t>LU'LUL AULIA SANIAH SYAFWAN</t>
  </si>
  <si>
    <t>DZAKY ADRIAN PERMANA</t>
  </si>
  <si>
    <t>NIA SYERNICOVA NATALIE SINAGA</t>
  </si>
  <si>
    <t>CARRISSA NAURAH SALSABILA</t>
  </si>
  <si>
    <t>MUHAMMAD FATIH PUTRA PURWANTO</t>
  </si>
  <si>
    <t>ARYA MAIS</t>
  </si>
  <si>
    <t>MUTHIA HASNA</t>
  </si>
  <si>
    <t>TAZAKIATUL MISKIAH</t>
  </si>
  <si>
    <t>HANS DHIA ABDILLAH</t>
  </si>
  <si>
    <t>ANNISA NUR PRASETYANINGRUM</t>
  </si>
  <si>
    <t>MUHAMMAD AVICENNA</t>
  </si>
  <si>
    <t>YASIFA AULIA ZAHRA</t>
  </si>
  <si>
    <t>FIKRI HAKIM SYAHPUTRA</t>
  </si>
  <si>
    <t>ALHENA ATTILA HENDRA</t>
  </si>
  <si>
    <t>YUMNA ARIESTAWIDYA</t>
  </si>
  <si>
    <t>MUHAMMAD MIFTAH FAUZI</t>
  </si>
  <si>
    <t>SARAH SCHATZI HANIF</t>
  </si>
  <si>
    <t>RARA AMELYA PUTRY</t>
  </si>
  <si>
    <t>THERESIA HEALTHY OCTAFRI SARAGIH SIDABALOK</t>
  </si>
  <si>
    <t>PUTRI SRIHARYANTI ADELINE</t>
  </si>
  <si>
    <t>LINDA DWI PERWITA</t>
  </si>
  <si>
    <t>RAMZY MUSYAFFA</t>
  </si>
  <si>
    <t>LOLA LUTHFIANA DEWI</t>
  </si>
  <si>
    <t>AULIA SYALSABINA</t>
  </si>
  <si>
    <t>MAHESWORO KUSWANDI</t>
  </si>
  <si>
    <t>ZHAFIRA FAIHA ADZRA</t>
  </si>
  <si>
    <t>KAMILA ZIKRIA HAKIM</t>
  </si>
  <si>
    <t>KHILDA SALLY MAULIDA</t>
  </si>
  <si>
    <t>HASNA AURELLIA WIDASARI</t>
  </si>
  <si>
    <t>SRI WULANDARI</t>
  </si>
  <si>
    <t>AHMAD ABDUR RASYID</t>
  </si>
  <si>
    <t>DIEO GARCIA PROPAN WIJAYA</t>
  </si>
  <si>
    <t>ASIFFA</t>
  </si>
  <si>
    <t>SALMA CHAIRUNNISA HANDOKO</t>
  </si>
  <si>
    <t>SALSABILLA NURVIDA DEWI</t>
  </si>
  <si>
    <t>HANIF ABDUL HAKIM</t>
  </si>
  <si>
    <t>HAIDIR UMAM ARIFIN</t>
  </si>
  <si>
    <t>MUHAMMAD DEVIN ASSYKAL</t>
  </si>
  <si>
    <t>FIRNA FARADISAH</t>
  </si>
  <si>
    <t>NAJLAH NURHAFSAH</t>
  </si>
  <si>
    <t>FERNANDA AURELLIA</t>
  </si>
  <si>
    <t>SITI LAILATUL MUSYAROFAH</t>
  </si>
  <si>
    <t>KIFLAN ARKANANTA</t>
  </si>
  <si>
    <t>ADY NURONA PRATAMA</t>
  </si>
  <si>
    <t>FAIZAH RIZKY NABILAH</t>
  </si>
  <si>
    <t>MUHAMMAD KEYSHA ADREVANKA</t>
  </si>
  <si>
    <t>UMI NURUL ALIYAH</t>
  </si>
  <si>
    <t>MOSES KRISTOPHANY SUSILO</t>
  </si>
  <si>
    <t>ADINDA NURUL AGHNIA</t>
  </si>
  <si>
    <t>AULIA BAHRUDIN</t>
  </si>
  <si>
    <t>KEZIA YANTIARA LOVELY</t>
  </si>
  <si>
    <t>ANANDA CHANAYA MEUTYA LESTARI</t>
  </si>
  <si>
    <t>FIRMAN HADI MUZAKI</t>
  </si>
  <si>
    <t>SITI FAUZIYAH NISA</t>
  </si>
  <si>
    <t>SABRINA ZUL SAPUTRI</t>
  </si>
  <si>
    <t>LAILA NUR AZIZAH</t>
  </si>
  <si>
    <t>ELIZABETH NATASYA LUBIS</t>
  </si>
  <si>
    <t>BIONDY LESMANA</t>
  </si>
  <si>
    <t>MUHAMMAD AZKA ALWAFI</t>
  </si>
  <si>
    <t>MUHAMAD RIZA RAHMATULLAH</t>
  </si>
  <si>
    <t>NUR CHAIRUN NISA</t>
  </si>
  <si>
    <t>MOCHAMAD DZICKY SULTHONI</t>
  </si>
  <si>
    <t>VINCENTIUS GERD</t>
  </si>
  <si>
    <t>KEVIN LEONARDO SINABUTAR</t>
  </si>
  <si>
    <t>FEBI YOLANDA PUTRI</t>
  </si>
  <si>
    <t>AFWERNANISA ABDILLAH FIRATMAN</t>
  </si>
  <si>
    <t>MAGHFIRA NUR REVIANA</t>
  </si>
  <si>
    <t>RAKA AZRIEL JODIYARIYAN</t>
  </si>
  <si>
    <t>ABDULLAH FARRAS MAHDI</t>
  </si>
  <si>
    <t>NUR RAISYA ADNAN</t>
  </si>
  <si>
    <t>RISKA ZAHRATUL AZIZAH</t>
  </si>
  <si>
    <t>WIDYA RINDU SASTRI</t>
  </si>
  <si>
    <t>FIRMANSYAH ADHI SAPUTRA</t>
  </si>
  <si>
    <t>ARY WIDODO PUTRA</t>
  </si>
  <si>
    <t>ZAHRA ARYA ZAURA</t>
  </si>
  <si>
    <t>IRA APIPAH</t>
  </si>
  <si>
    <t>EFRENA ALIYYAH HUTAMI VELARDO</t>
  </si>
  <si>
    <t>DENTI DANARYATI</t>
  </si>
  <si>
    <t>RIFQI MAULANA WALIUDDIN</t>
  </si>
  <si>
    <t>KAMIL RAFI MUHAMMAD</t>
  </si>
  <si>
    <t>ANDRIANI NUR HALIZA</t>
  </si>
  <si>
    <t>KAYLA AZZAHRA</t>
  </si>
  <si>
    <t>SILVANA NOVIANTI SAFITRI</t>
  </si>
  <si>
    <t>AZZAHRA ZALFA ANANDITHA</t>
  </si>
  <si>
    <t>MUHAMMAD JIBRAN ALFARUQ</t>
  </si>
  <si>
    <t>HUSNI THAMRIN</t>
  </si>
  <si>
    <t>RIFQI ZULFAHMI</t>
  </si>
  <si>
    <t>CHIKA AMARE AMODIA</t>
  </si>
  <si>
    <t>NAYASHINTA ELZAHRA</t>
  </si>
  <si>
    <t>AGYA MARSAA RANGGA PRADIPA</t>
  </si>
  <si>
    <t>FYOLA PERMATA JUNISA</t>
  </si>
  <si>
    <t>PUTRI MELANI</t>
  </si>
  <si>
    <t>QURRATU AINI APRILIA</t>
  </si>
  <si>
    <t>NUR AZIZAH</t>
  </si>
  <si>
    <t>MARIO ADI SURYO</t>
  </si>
  <si>
    <t>MUHAMMAD MAULANA FAKHRIY</t>
  </si>
  <si>
    <t>FARHAN FEBRI NURROHMAN</t>
  </si>
  <si>
    <t>ASTRIED MUSTIKA NILAKANDI</t>
  </si>
  <si>
    <t>NAILA ANNISA NAZAHRA</t>
  </si>
  <si>
    <t>FAIZ ARDY KRESNO</t>
  </si>
  <si>
    <t>HANIF MUCHTAFI RAMADHAN</t>
  </si>
  <si>
    <t>RAFLY PRIYANTAMA RAMADHAN BAGASKARA</t>
  </si>
  <si>
    <t>MAULANA AKBAR DEFANDA</t>
  </si>
  <si>
    <t>GHINA ZALFA NURAMALINA</t>
  </si>
  <si>
    <t>KEYSHA NABIH QURROTUN'AIN</t>
  </si>
  <si>
    <t>ASTI TRI WAHYUNI</t>
  </si>
  <si>
    <t>HALIZA LAYLA TSABITA</t>
  </si>
  <si>
    <t>IZZA FILLAHI</t>
  </si>
  <si>
    <t>MUHAMAD DIPA ALAM</t>
  </si>
  <si>
    <t>SHAFIRA AQMARINAZIA</t>
  </si>
  <si>
    <t>TITI ILA ASHARI</t>
  </si>
  <si>
    <t>RAUZA RUSYDAK HAKIM</t>
  </si>
  <si>
    <t>MUHAMMAD IRWANSYAH</t>
  </si>
  <si>
    <t>SANIYA PUTRI DWI ANANDA</t>
  </si>
  <si>
    <t>MAZAYA KHAIZAH ANNUR</t>
  </si>
  <si>
    <t>SITI NABILA ZAHRAH</t>
  </si>
  <si>
    <t>MUHAMMAD FUAD FIRDAUSY SYATTA</t>
  </si>
  <si>
    <t>MOHAMAD GILLAND HASHFI HAZAZI</t>
  </si>
  <si>
    <t>ARIEF BUDI</t>
  </si>
  <si>
    <t>SEPTIANDITA RIZKIHANA</t>
  </si>
  <si>
    <t>MUHAMMAD THORIQ AZIZ</t>
  </si>
  <si>
    <t>OWENS SAPUTRA SOVIAN HASIBUAN</t>
  </si>
  <si>
    <t>FATHIMAH AULIA ADILLA</t>
  </si>
  <si>
    <t>SALWA SHIRLEY ELYSIA</t>
  </si>
  <si>
    <t>EUVELINE NAFTALIANDA REVALINA</t>
  </si>
  <si>
    <t>HILMI NAJWA</t>
  </si>
  <si>
    <t>AMARE AMODYA UMAR</t>
  </si>
  <si>
    <t>APRILIANA SHEVIA DELAROSA</t>
  </si>
  <si>
    <t>SEPTIANA NUR SHADRINA</t>
  </si>
  <si>
    <t>HANIFAH KHANSA NABILA</t>
  </si>
  <si>
    <t>RADEN AYU KATHERINE RAHMAN NATAKUSUMAH</t>
  </si>
  <si>
    <t>DAFFA DHIYA ULHAQZA LAGOPUTRI</t>
  </si>
  <si>
    <t>FADHEL ACHMAD AZIS</t>
  </si>
  <si>
    <t>MUHAMMAD ILHAM MUZAFFAR</t>
  </si>
  <si>
    <t>NAZWA AULIA CHAIDIR</t>
  </si>
  <si>
    <t>ELSA NAZWA AULIA</t>
  </si>
  <si>
    <t>ANDHIKA JULIAN ALKINDI</t>
  </si>
  <si>
    <t>ZEPANYA JOICE SEREPINA MARPAUNG</t>
  </si>
  <si>
    <t>KHAYLA SYAHDA REVANI</t>
  </si>
  <si>
    <t>MUHAMMAD RAJABILLAH SUYANTO</t>
  </si>
  <si>
    <t>MARSYA AMELIA</t>
  </si>
  <si>
    <t>MARIA STEFFANI ADELINE</t>
  </si>
  <si>
    <t>NOVARINDY PUTRI ZAHARI</t>
  </si>
  <si>
    <t>OMAR MUKHTAR</t>
  </si>
  <si>
    <t>REKHIANNISA DWI HARNING</t>
  </si>
  <si>
    <t>AMANDA SYIFA CAHYANINGRUM</t>
  </si>
  <si>
    <t>INDRI RAMADAYANTI</t>
  </si>
  <si>
    <t>NARENDRA RASYID SIDHIQ</t>
  </si>
  <si>
    <t>AZKY AWANDANA PUTRA</t>
  </si>
  <si>
    <t>ALIYYAH BIRU AL-HAZIRAH</t>
  </si>
  <si>
    <t>HAIDAR DZAKWAN MISBAHUDIN</t>
  </si>
  <si>
    <t>SALMA SEPTIA WIDIASTARI</t>
  </si>
  <si>
    <t>MUHAMMAD SATRIA HIDAJATULLOH</t>
  </si>
  <si>
    <t>ALVIANI PUTRI</t>
  </si>
  <si>
    <t>GEFELA HANA ANARGYA ALTHAFARIANI</t>
  </si>
  <si>
    <t>ALIFTA INAYAH MAGHFIRA</t>
  </si>
  <si>
    <t>RAFIF FADHIL MUSYAFFA</t>
  </si>
  <si>
    <t>ACHDIAT FERDIAN YUNIARTO</t>
  </si>
  <si>
    <t>FATHIHAH RAHMADHANTI WIDYATNO</t>
  </si>
  <si>
    <t>ISNAYNI KALAMSYAH</t>
  </si>
  <si>
    <t>NADIA ZAHIRA MALVALENA PUTRI</t>
  </si>
  <si>
    <t>SAID ZHARFAN AL ZAHIR</t>
  </si>
  <si>
    <t>FATAH RIOPRATAMA</t>
  </si>
  <si>
    <t>SAYDINA MARIANTI</t>
  </si>
  <si>
    <t>IBTISAM KHANSA ABIDA HANDOYODISUMO</t>
  </si>
  <si>
    <t>OOM OMAH</t>
  </si>
  <si>
    <t>AURORA NABINKHA PUTRI ISMAIL</t>
  </si>
  <si>
    <t>ZAKYYATUN NUFUS</t>
  </si>
  <si>
    <t>GHANIA ARIFIN AHMAD HAQQ ALQY</t>
  </si>
  <si>
    <t>NENG DEFI</t>
  </si>
  <si>
    <t>NABILA KHOIRUNNISA AZIZAH</t>
  </si>
  <si>
    <t>MUHAMMAD RAFI RIZQULLAH</t>
  </si>
  <si>
    <t>FARID HIBATULLAH</t>
  </si>
  <si>
    <t>FADILATUL FAUZIAH</t>
  </si>
  <si>
    <t>GERALDI FISYABILLY DEHENDRA</t>
  </si>
  <si>
    <t>DIRA FARADITA</t>
  </si>
  <si>
    <t>PUTRA TANTRI SUGAMA</t>
  </si>
  <si>
    <t>GISKA APRILIANI</t>
  </si>
  <si>
    <t>NABILLA FEBRIANNISA</t>
  </si>
  <si>
    <t>CLARA AURABBELA</t>
  </si>
  <si>
    <t>TEARA CLARISSA PUTRI NANGGARA</t>
  </si>
  <si>
    <t>BELVA NAYA KUMALA</t>
  </si>
  <si>
    <t>YOCELINE NATALI EZRANY SIHOMBING</t>
  </si>
  <si>
    <t>NAILAH NUR AZIZAH</t>
  </si>
  <si>
    <t>KYNAR MALYA RAMANDHITA</t>
  </si>
  <si>
    <t>MUHAMMAD RUHBANI ARRAFI</t>
  </si>
  <si>
    <t>ALNOVIATI</t>
  </si>
  <si>
    <t>ALMAS LITAHAYU RAHMAWATY MOMUDU</t>
  </si>
  <si>
    <t>NADHIFAH DZAKIYYAH PURNAMA</t>
  </si>
  <si>
    <t>JULIAN RAISYAH PUTRI</t>
  </si>
  <si>
    <t>ATIRA KEISHA BELVA ARMANDA FADHILA</t>
  </si>
  <si>
    <t>ELDON FAUSTA</t>
  </si>
  <si>
    <t>AULIA NURAINI PUTRI</t>
  </si>
  <si>
    <t>ISNA WARDATUL HIKMAH</t>
  </si>
  <si>
    <t>AUDREY CLESCIKHA GLADYS</t>
  </si>
  <si>
    <t>ERSYAD OKTAVIAN RAMADHAN</t>
  </si>
  <si>
    <t>ANYA ZAHIRAH SALSABILA</t>
  </si>
  <si>
    <t>DENDRO IQBAL PRATAMA</t>
  </si>
  <si>
    <t>INDAH ARDILLAH</t>
  </si>
  <si>
    <t>NAJWA ICASIA ILAHI PERMADI</t>
  </si>
  <si>
    <t>AGATHA MALVALENA MUHSHI KATIDJAN</t>
  </si>
  <si>
    <t>ADINDA RAMADHANTI</t>
  </si>
  <si>
    <t>KHAIRUNNISA RAMADHANI AZ ZAHRA</t>
  </si>
  <si>
    <t>MUHAMMAD MIRZA RENANSYAH</t>
  </si>
  <si>
    <t>INDAH APRILIYANI</t>
  </si>
  <si>
    <t>NAILA FATIN</t>
  </si>
  <si>
    <t>ANISAH RANA RAIHANAH WIJAYA</t>
  </si>
  <si>
    <t>KHANSA RIHHADATUL AISY</t>
  </si>
  <si>
    <t>ANISA KUSUMA DEWI</t>
  </si>
  <si>
    <t>MOCHAMAD AR RAVEL DERISYANTO PUTRA</t>
  </si>
  <si>
    <t>HANEDA LINDA PRATIWI</t>
  </si>
  <si>
    <t>RIVANDYA AL GIFFARY</t>
  </si>
  <si>
    <t>ADINDA ROSHINTA RAHMA</t>
  </si>
  <si>
    <t>AUBREY RASENDRIYA ATHAYA HADIKA</t>
  </si>
  <si>
    <t>RADEN ACHMAD RAFI ADYATMA</t>
  </si>
  <si>
    <t>NADIA RAFIFAH</t>
  </si>
  <si>
    <t>BRIGITA NICOLE SILALAHI</t>
  </si>
  <si>
    <t>NOVITA PUTRI MAHARANI</t>
  </si>
  <si>
    <t>GHINA TSAQIFA</t>
  </si>
  <si>
    <t>ROBBY PRASETYO ARTANA</t>
  </si>
  <si>
    <t>FATIMA AZZAHRA</t>
  </si>
  <si>
    <t>KHOULAH QORRY SUMARSANA</t>
  </si>
  <si>
    <t>RAHMA ZENA</t>
  </si>
  <si>
    <t>ALIYA FAKHRUN NISA</t>
  </si>
  <si>
    <t>SYAHRIL ANDREAN</t>
  </si>
  <si>
    <t>NADYA PUTRI AULIA</t>
  </si>
  <si>
    <t>AHMAD FALAH</t>
  </si>
  <si>
    <t>AZIZAH VARA RAMADHANSYAH</t>
  </si>
  <si>
    <t>MARSYA AURORA NABILA</t>
  </si>
  <si>
    <t>ELEKTRA PUTRI PRISCILA</t>
  </si>
  <si>
    <t>NAURA FAHIRA SYAWALIA</t>
  </si>
  <si>
    <t>NAZHA GUSTIA RAHMADANI</t>
  </si>
  <si>
    <t>FIRYAL HASNA</t>
  </si>
  <si>
    <t>HANIFATUN NAZWA</t>
  </si>
  <si>
    <t>NASYWA NAJIHA</t>
  </si>
  <si>
    <t>ANDRIANI JOYCE EKKLESIA</t>
  </si>
  <si>
    <t>JASMINE AZ-ZAHRA</t>
  </si>
  <si>
    <t>NAILA BILBINA AULIA</t>
  </si>
  <si>
    <t>MOHAMMAD NABIL AL ASAD</t>
  </si>
  <si>
    <t>AULIA RAHMASARI</t>
  </si>
  <si>
    <t>SITI ANANDYA ZHAFIRAH</t>
  </si>
  <si>
    <t>PUTRI SEPTIARINI AKBAR</t>
  </si>
  <si>
    <t>ZASKIA ERMALIANA ROZ</t>
  </si>
  <si>
    <t>RISKA DEWI LARASATI</t>
  </si>
  <si>
    <t>DANISH NAJWA ALIYA</t>
  </si>
  <si>
    <t>KHILDA SHOFWANA</t>
  </si>
  <si>
    <t>GWEN PETRINA LATENRI TAPPU</t>
  </si>
  <si>
    <t>ELISHA FIRLI NURJANAH</t>
  </si>
  <si>
    <t>CHANSA ALIVIA</t>
  </si>
  <si>
    <t>DIANA ZAHRIN</t>
  </si>
  <si>
    <t>AZIZA NAWRA PASYA</t>
  </si>
  <si>
    <t>AURELLIA JASMINE SEPTIANA</t>
  </si>
  <si>
    <t>NASYWA FATIMA AZZAHRA</t>
  </si>
  <si>
    <t>NADYA BELLA ARTHAMEVIRA</t>
  </si>
  <si>
    <t>SETYO DWI IRAWAN</t>
  </si>
  <si>
    <t>FAUZAN KAMIL</t>
  </si>
  <si>
    <t>ANASTASYA AMALIA PUTRI SINAGA</t>
  </si>
  <si>
    <t>CINTIA PUTRI ARDANTI</t>
  </si>
  <si>
    <t>MUHAMAD FAYYADH MILZAM ARKYLLA</t>
  </si>
  <si>
    <t>DANU ALTAMIS NURHADI</t>
  </si>
  <si>
    <t>NATALIA KRISTIN</t>
  </si>
  <si>
    <t>NAYLA FACHRIZA</t>
  </si>
  <si>
    <t>CLARISSA ZEFANYA MADAME PARDEDE</t>
  </si>
  <si>
    <t>YEHEZKIEL HAT OGUAN SIAHAAN</t>
  </si>
  <si>
    <t>GINA FATQU RIZA BUDIMAN</t>
  </si>
  <si>
    <t>HANNI KAILA</t>
  </si>
  <si>
    <t>RIDHA ATHALIA BILQISH</t>
  </si>
  <si>
    <t>JEFFREY SEPTIAN TUAN LAVIT MAHULAE</t>
  </si>
  <si>
    <t>NISRINA AISYAH</t>
  </si>
  <si>
    <t>NAYLA SHABRINA</t>
  </si>
  <si>
    <t>ADINDA TASYA MAHARANI</t>
  </si>
  <si>
    <t>NAZWA AMALIA</t>
  </si>
  <si>
    <t>ZENITRA ALZENA PUJINUR AZIZAH</t>
  </si>
  <si>
    <t>HELSA MUTIARA RAHMAWATI</t>
  </si>
  <si>
    <t>ALLIZZA MAQFIRA PUTERI</t>
  </si>
  <si>
    <t>AISYAH NUR MAIDAH</t>
  </si>
  <si>
    <t>ADITYA CEISAR PUTRA</t>
  </si>
  <si>
    <t>MUHAMAD FAKIH PRAYATA</t>
  </si>
  <si>
    <t>WANDA AINUN SHABIYA</t>
  </si>
  <si>
    <t>HANIIFAH TAQIYYAH</t>
  </si>
  <si>
    <t>AMANDA DESTIANASARI</t>
  </si>
  <si>
    <t>FAUZAN LATHIF NAPASA</t>
  </si>
  <si>
    <t>RENATA PRISILIA</t>
  </si>
  <si>
    <t>HIDAYATU TAOHID</t>
  </si>
  <si>
    <t>NADHIFA DAMAYANTI</t>
  </si>
  <si>
    <t>JOY EIRENE SILAEN</t>
  </si>
  <si>
    <t>ADE IRSANI JULINDA SITUMORANG</t>
  </si>
  <si>
    <t>M. NAFIS ZIDAN</t>
  </si>
  <si>
    <t>ALMAS RIZQI NASRULLAH</t>
  </si>
  <si>
    <t>TIO RAMADHAN</t>
  </si>
  <si>
    <t>NAJWA SHAFARINA PUTRI</t>
  </si>
  <si>
    <t>TITO FAJAR SETIAWAN</t>
  </si>
  <si>
    <t>AINUN TSABITA</t>
  </si>
  <si>
    <t>HANUM CITA RESMI</t>
  </si>
  <si>
    <t>FAWWAZ SHADRA AVERROES</t>
  </si>
  <si>
    <t>SAUSAN PERMATA CAHYADI</t>
  </si>
  <si>
    <t>HANI NAZLA AFIFAH</t>
  </si>
  <si>
    <t>ALEXANDRO NOVYANTO FLOHR</t>
  </si>
  <si>
    <t>ANDIRMA RATU UTARI KADIR</t>
  </si>
  <si>
    <t>SEPTIAN IMANUEL PANJAITAN</t>
  </si>
  <si>
    <t>ALBA MEDINA BULAN MERAHJAMBU</t>
  </si>
  <si>
    <t>KEISHA NAJWA ARYANTI</t>
  </si>
  <si>
    <t>BYANDRA ANDYESA SYAFIRLLAHI</t>
  </si>
  <si>
    <t>SALMA NASIRA RUSDHA</t>
  </si>
  <si>
    <t>WAYAN YANNIC KUSUMANINGRUM</t>
  </si>
  <si>
    <t>GHIFARI DHAFIN PRATIDINNA</t>
  </si>
  <si>
    <t>MARCELLO AKRAMA PUTRA</t>
  </si>
  <si>
    <t>IZZAT MUBARAK</t>
  </si>
  <si>
    <t>RAIHANAH ASSHIFAH ANUGRAH SUBHAN</t>
  </si>
  <si>
    <t>ACH. ADWIT FAUZANAHYA</t>
  </si>
  <si>
    <t>YUSTIANA FEBRIANTI</t>
  </si>
  <si>
    <t>RAFLY AKBAR RAVSANJANI</t>
  </si>
  <si>
    <t>IMELDA DWI RAHMAN</t>
  </si>
  <si>
    <t>AULIA THOYYIBAH</t>
  </si>
  <si>
    <t>MUHAMMAD RAFFI SHIDQIE</t>
  </si>
  <si>
    <t>MUHAMMAD FAVIAN REVALDY</t>
  </si>
  <si>
    <t>NAFLA AULIA KHOIRINNISAH</t>
  </si>
  <si>
    <t>LESTI RESTIKAWATI SEPRAGI</t>
  </si>
  <si>
    <t>CINDY MEIRA LISTYANINGRUM</t>
  </si>
  <si>
    <t>SYUKRON FAIZ</t>
  </si>
  <si>
    <t>MUHAMMAD RAFAEL SOFYET</t>
  </si>
  <si>
    <t>DAFFA ARKAAN KEN HADID TUZZAHRA CANDRA</t>
  </si>
  <si>
    <t>NAUFAL ZAKI</t>
  </si>
  <si>
    <t>HATTA DEWANTARA</t>
  </si>
  <si>
    <t>NURSYIFA PUTRI AULIA</t>
  </si>
  <si>
    <t>FLORENS BAEDY</t>
  </si>
  <si>
    <t>ANANG ROFIF ZUFAR</t>
  </si>
  <si>
    <t>FAHMI HANIF ASSYAUQI</t>
  </si>
  <si>
    <t>ALFIWIRDA PUTRIANA MANSUR</t>
  </si>
  <si>
    <t>DAVID LIE AGATHA</t>
  </si>
  <si>
    <t>AISYAH HERAWATI</t>
  </si>
  <si>
    <t>ASHYIFA MAULIA AL FITRIANNY</t>
  </si>
  <si>
    <t>MUHAMMAD DZAKI DUTA AKBAR</t>
  </si>
  <si>
    <t>ALIFAN SYENDRA MAULANA MUHAMMAD</t>
  </si>
  <si>
    <t>TSALTSA AZALEA</t>
  </si>
  <si>
    <t>ALIVIKO ADI WIBOWO</t>
  </si>
  <si>
    <t>SEILA NABILAH TASYAR</t>
  </si>
  <si>
    <t>FAQIH NURHIDAYAT RAMADHANI</t>
  </si>
  <si>
    <t>LIDYA OKTAFRINDS EUINIKE SITUMORANG</t>
  </si>
  <si>
    <t>CHRISTOPHER MARTURIA KOINONIA TAMPUBOLON</t>
  </si>
  <si>
    <t>MUHAMMAD AMBARI RUWEM</t>
  </si>
  <si>
    <t>FAHIRA MUTHIA NAILA</t>
  </si>
  <si>
    <t>ANISA ADI AULIA</t>
  </si>
  <si>
    <t>NIKITA THEODORA JULIETTA MANURUNG</t>
  </si>
  <si>
    <t>MUHAMMAD SOLAHUDDIN MADJID</t>
  </si>
  <si>
    <t>FAIZ FAUZI</t>
  </si>
  <si>
    <t>RAFI RAMADHAN ASSHIDDIEQIE</t>
  </si>
  <si>
    <t>ZALFA SAFITRI</t>
  </si>
  <si>
    <t>SALSABILA MIFTAHUL ZANNAH</t>
  </si>
  <si>
    <t>MAULIDA FITRIA</t>
  </si>
  <si>
    <t>GIYAR SAPUTRA MUSTAR</t>
  </si>
  <si>
    <t>NAZWA IBTISAMAH ZAHRA</t>
  </si>
  <si>
    <t>GHIFAR WINRIS ASLAMY</t>
  </si>
  <si>
    <t>NUHA TAQIYYA ZAHRA</t>
  </si>
  <si>
    <t>RIZKA INDAH CAHYANI</t>
  </si>
  <si>
    <t>GRACIA ANASTASYA SIMANJUNTAK</t>
  </si>
  <si>
    <t>ZULFA MAULUDDIN QISTI</t>
  </si>
  <si>
    <t>MUHAMMAD RAFASYA ARDITAMA</t>
  </si>
  <si>
    <t>AMANDA NOVIANA</t>
  </si>
  <si>
    <t>DZIKRI MAULANA RAMADAN</t>
  </si>
  <si>
    <t>YOSHI SHERINA PUTRIA</t>
  </si>
  <si>
    <t>VINTA RETRIANI</t>
  </si>
  <si>
    <t>FADLA NURUL KHIAR</t>
  </si>
  <si>
    <t>HANISYA AURORA</t>
  </si>
  <si>
    <t>ZAIDAN RAFIF PUTRANTOKO</t>
  </si>
  <si>
    <t>ATRAS IHSAN FAUHAN</t>
  </si>
  <si>
    <t>NAURA KHALISHAH</t>
  </si>
  <si>
    <t>DIFFA DELLYA SAPUTRI</t>
  </si>
  <si>
    <t>ZAVICO MAHESAPUTRA</t>
  </si>
  <si>
    <t>ASTRI AZZAHRA PUTRI</t>
  </si>
  <si>
    <t>AFIFAH SINTA HAYUNINGRUM</t>
  </si>
  <si>
    <t>ZHAFIRA ADNA HUMAIRA</t>
  </si>
  <si>
    <t>SYIFA SUCI RAMADHINA</t>
  </si>
  <si>
    <t>DEWI SETYOWATI</t>
  </si>
  <si>
    <t>FARRAS ABIYYU TSANI</t>
  </si>
  <si>
    <t>ZELDA SALMA SAVIRA</t>
  </si>
  <si>
    <t>SHILHA RIZQIA UMMAMI</t>
  </si>
  <si>
    <t>MUHAMMAD SYAHMI ASH SHIDQI</t>
  </si>
  <si>
    <t>AHMAD ARIF FAUZAN HADI</t>
  </si>
  <si>
    <t>CARVER BRYANT HAREFA</t>
  </si>
  <si>
    <t>SALMA AZIZAH NURDIN</t>
  </si>
  <si>
    <t>FALIH RENDRAGRAHA EKA PRAMUDITA</t>
  </si>
  <si>
    <t>NATASYA TIURMA CELESTTE TAMPUBOLON</t>
  </si>
  <si>
    <t>ANDHIKA SATRIA PRATAMA</t>
  </si>
  <si>
    <t>AFRA DYAH AYUNING TYAS</t>
  </si>
  <si>
    <t>MUHAMMAD ROSYID RIDHO</t>
  </si>
  <si>
    <t>TASA DINDA AULIA</t>
  </si>
  <si>
    <t>JUNIOR TANSATRISNA</t>
  </si>
  <si>
    <t>NAYLA NAVITA</t>
  </si>
  <si>
    <t>NADIAH FARHANAH QOLBI</t>
  </si>
  <si>
    <t>ANASTASIA PUTRI PARDOSI</t>
  </si>
  <si>
    <t>MUHAMMAD AZMI MUBAROK</t>
  </si>
  <si>
    <t>GEORGE GERALD WILLYAM TAMBUNAN</t>
  </si>
  <si>
    <t>ANISA MINA MAULIDA</t>
  </si>
  <si>
    <t>FERDINAND RAFI ARYA PUTRA</t>
  </si>
  <si>
    <t>ARVITA PUTRI AUDINA SYAHRANI</t>
  </si>
  <si>
    <t>SYIFA AULIYA HARSOLEH</t>
  </si>
  <si>
    <t>REGINA DWIRAHMA ALISYA</t>
  </si>
  <si>
    <t>FIRSTANTI NINDYA PRAMESTI PUTRI SANTOSO</t>
  </si>
  <si>
    <t>EKA RISMA KURNIA SARI</t>
  </si>
  <si>
    <t>AMIRA RIFKA RAMADHANI</t>
  </si>
  <si>
    <t>ATMIRA LATIFAH HAPSARI</t>
  </si>
  <si>
    <t>FELISA ADRILIAN AMSAR</t>
  </si>
  <si>
    <t>SITUMORANG, CORRINA VIORTH EVALIN</t>
  </si>
  <si>
    <t>KARISHA SHAFIRA</t>
  </si>
  <si>
    <t>RAHMA NUR CHAERANI</t>
  </si>
  <si>
    <t>MUHAMMAD DHIMAS KHOIRUL ALAM</t>
  </si>
  <si>
    <t>SITI NUR ALIA</t>
  </si>
  <si>
    <t>RIZKY PUTRA JULIANNO</t>
  </si>
  <si>
    <t>MALIKA TIARA AZZAHRA</t>
  </si>
  <si>
    <t>MUHAMMAD NURIYA ARSY HANNAN</t>
  </si>
  <si>
    <t>SAIF ALI</t>
  </si>
  <si>
    <t>MUHAMAD DAFFARIIQ ALYAARAHMAN</t>
  </si>
  <si>
    <t>NABILLA DWISHA BARIQ RAMADHINA</t>
  </si>
  <si>
    <t>ZAHRA PUTRI MAWADDAH</t>
  </si>
  <si>
    <t>MUHAMMAD ALVITO NAJWAAN</t>
  </si>
  <si>
    <t>TRI FITRIANI</t>
  </si>
  <si>
    <t>NABILA AYU STYOYANTIWI</t>
  </si>
  <si>
    <t>ALVINO FAKHRI RABBANI</t>
  </si>
  <si>
    <t>HELGA ANDRIANTI</t>
  </si>
  <si>
    <t>EGBERT IMMANUEL KENFORTINO BUTAR BUTAR</t>
  </si>
  <si>
    <t>DESHANDA WILLA FERNANDA</t>
  </si>
  <si>
    <t>GLORIA SETYAULITA SIMBOLON</t>
  </si>
  <si>
    <t>AYU KAMILA</t>
  </si>
  <si>
    <t>NISA DYAN UTAMI</t>
  </si>
  <si>
    <t>NAJWA KHAIRUNNISA</t>
  </si>
  <si>
    <t>ARVA CALAGA ARYAGUNA</t>
  </si>
  <si>
    <t>HAVANDA ARGYA MAHIJA SEAN</t>
  </si>
  <si>
    <t>RISALAH KEISHATORA</t>
  </si>
  <si>
    <t>FADLI AZHARI</t>
  </si>
  <si>
    <t>FADEL MUHAMMAD RIZKI RADITYO</t>
  </si>
  <si>
    <t>REVA TRI ANINDITA</t>
  </si>
  <si>
    <t>SHALSABILA TRISMA RAMADHANI</t>
  </si>
  <si>
    <t>SILMI MAULIDA HUSANA</t>
  </si>
  <si>
    <t>HANNA MAULIA AFRIYANTI</t>
  </si>
  <si>
    <t>AYI YASMIN SAUMI</t>
  </si>
  <si>
    <t>KEVIN CHRISTIAN MANURUNG</t>
  </si>
  <si>
    <t>AFIFAH NUR QURANIYAH</t>
  </si>
  <si>
    <t>MUHAMAD FAIRUZ RAMADHAN</t>
  </si>
  <si>
    <t>GUNAWAN CHANDRA KUSUMA</t>
  </si>
  <si>
    <t>SITI NURBAITI</t>
  </si>
  <si>
    <t>ATIKA PRATIWI</t>
  </si>
  <si>
    <t>DITA OCTAVIANA PERMADANI</t>
  </si>
  <si>
    <t>MUHAMAD HARUN HARASYID</t>
  </si>
  <si>
    <t>AMIRA AZIZAH</t>
  </si>
  <si>
    <t>HAMDAN ATS TSAQOFI</t>
  </si>
  <si>
    <t>MUHAMMAD KYFLAN HERLANDA PUTRA</t>
  </si>
  <si>
    <t>RIFANI APRILIA PUTRI</t>
  </si>
  <si>
    <t>ANDI ARMANDO ARYO BIMO</t>
  </si>
  <si>
    <t>RANGGA FATHONY PRASETYA</t>
  </si>
  <si>
    <t>LATASYA HASNATRI</t>
  </si>
  <si>
    <t>ANDHIKA MUHAMAD ICHSAN</t>
  </si>
  <si>
    <t>PRAMUDYA BAKTI</t>
  </si>
  <si>
    <t>GILANG RAMADHAN</t>
  </si>
  <si>
    <t>MUHAMMAD FATHI</t>
  </si>
  <si>
    <t>GABY YUNI CINTHA SIBARANI</t>
  </si>
  <si>
    <t>AZKA AULIA FAUZI</t>
  </si>
  <si>
    <t>RAVINA RAFITRI HARYANTI</t>
  </si>
  <si>
    <t>ALIYA ZAFIRA ROKHANAN</t>
  </si>
  <si>
    <t>TIARA PRAMESTI WULANDARI</t>
  </si>
  <si>
    <t>RIZKY TRI WARDANA</t>
  </si>
  <si>
    <t>MODELLA RAGHEL MONIKA</t>
  </si>
  <si>
    <t>FARIZ HAIKAL DYANDI</t>
  </si>
  <si>
    <t>ATHILLAH RAZZANI NAHENDRA PUTRA</t>
  </si>
  <si>
    <t>NAUFAL BAYU AFRIANTO</t>
  </si>
  <si>
    <t>FARREL ZHAFRAN HALIM</t>
  </si>
  <si>
    <t>FITRIYANI</t>
  </si>
  <si>
    <t>BAYU ENDRU SUBIYAKTO</t>
  </si>
  <si>
    <t>SULISTIA</t>
  </si>
  <si>
    <t>VIONA AZZAHRA</t>
  </si>
  <si>
    <t>MUHAMAD AKBAR SUBARKAH</t>
  </si>
  <si>
    <t>BELLA ANJANI</t>
  </si>
  <si>
    <t>AULIA MIFTAHUL JANNAH</t>
  </si>
  <si>
    <t>DAFFA AL-FARID SYAEPI PUTRA</t>
  </si>
  <si>
    <t>MUHAMMAD FARIIDH ARDAN NUGROHO</t>
  </si>
  <si>
    <t>KHOIRUNITA ZAHWA SEPTIASSANI</t>
  </si>
  <si>
    <t>WISNU ARIF NUGROHO</t>
  </si>
  <si>
    <t>DYVIA AISYADINDA MULYA</t>
  </si>
  <si>
    <t>AMARRA NAYLA FATIHA PRANOTO</t>
  </si>
  <si>
    <t>AILA PRATIWI</t>
  </si>
  <si>
    <t>DEFFINA NISRINA QOTHRUNNASYWA</t>
  </si>
  <si>
    <t>YUDHA DWIPATI MARTELA</t>
  </si>
  <si>
    <t>RIFA SABIRA</t>
  </si>
  <si>
    <t>TIARA SALSABILA SINAGA</t>
  </si>
  <si>
    <t>ZAHRA NASYWA ZAIN</t>
  </si>
  <si>
    <t>DWI ANDARA IGNACIA</t>
  </si>
  <si>
    <t>SAYYIDATUN NOVALIYAH</t>
  </si>
  <si>
    <t>MUHAMMAD RASYAD AMRULLAH</t>
  </si>
  <si>
    <t>SUCI LESTARI</t>
  </si>
  <si>
    <t>RATU ROHATUL AZKIYA</t>
  </si>
  <si>
    <t>ALYA NIDA KHOFIYYA</t>
  </si>
  <si>
    <t>EVITHA SHERYN AMALIA</t>
  </si>
  <si>
    <t>AZKA MUTIA ZHAFIRAH</t>
  </si>
  <si>
    <t>HUSNUL ASIFAH</t>
  </si>
  <si>
    <t>ANANDA NAYLA FADIYAH SUPIN</t>
  </si>
  <si>
    <t>NOVALDI RAMDANI REZA</t>
  </si>
  <si>
    <t>IFA AFRINADYA</t>
  </si>
  <si>
    <t>REVALISTA QURROTU AINNI</t>
  </si>
  <si>
    <t>HAFSAH NAZWA FATIHAH</t>
  </si>
  <si>
    <t>AUREL RAMADHANI</t>
  </si>
  <si>
    <t>CINDY SALSABILLA</t>
  </si>
  <si>
    <t>DIKA ARDIANSYAH</t>
  </si>
  <si>
    <t>FAKHIRAH NAILAH ANROFI</t>
  </si>
  <si>
    <t>MUHAMMAD ARIF MAULUDI</t>
  </si>
  <si>
    <t>FITRI NOVIANTI</t>
  </si>
  <si>
    <t>ARTHUR BATARA PURBA</t>
  </si>
  <si>
    <t>MUHAMMAD DEIVA WICAKSANA HARJANTO</t>
  </si>
  <si>
    <t>RAYHAN AHMAD MUZAKKI</t>
  </si>
  <si>
    <t>AKMAL FAIZ SUWANDI</t>
  </si>
  <si>
    <t>SITI ADZANA NURQOLBI</t>
  </si>
  <si>
    <t>AMALIA MAHARANI SALSABILA</t>
  </si>
  <si>
    <t>AMARILA ACHMAD PUTRI</t>
  </si>
  <si>
    <t>STEVANA RUTHIA SIMBOLON</t>
  </si>
  <si>
    <t>DIAN INDRIANI</t>
  </si>
  <si>
    <t>MUHAMMAD QASHMAL HUSEIN EL MAHDI</t>
  </si>
  <si>
    <t>NAJMA MUFIDAH</t>
  </si>
  <si>
    <t>QYAS VICERO PUTRATAMA</t>
  </si>
  <si>
    <t>MOCHAMAD RAVY ARDYANSYAH</t>
  </si>
  <si>
    <t>WIANDA AZIZA APRILIA</t>
  </si>
  <si>
    <t>NURUL FAUZIAH MAR'ATUSH SHOLIHAH</t>
  </si>
  <si>
    <t>NASYILA ELYCIA CAHYANI</t>
  </si>
  <si>
    <t>GURUH WIDYADHANA ELVIN NAJAFI</t>
  </si>
  <si>
    <t>MUHAMMAD RIZKY YUDHAYANA</t>
  </si>
  <si>
    <t>ARYA AULIA RAHMAN</t>
  </si>
  <si>
    <t>MELISA FEBRIANI</t>
  </si>
  <si>
    <t>DHIANDRA MAHARANI SUHAERI</t>
  </si>
  <si>
    <t>DAFFA AGUNG RAHAYU</t>
  </si>
  <si>
    <t>ADITYA FIRMANSYAH</t>
  </si>
  <si>
    <t>SYAFIQ MUSYAFA</t>
  </si>
  <si>
    <t>MUHAMAD RIDWAN</t>
  </si>
  <si>
    <t>MUHAMAD HAFIDZUN AMIN</t>
  </si>
  <si>
    <t>SYNTIA NUREKA SAPITRI</t>
  </si>
  <si>
    <t>NAYLA ZHARIFAH</t>
  </si>
  <si>
    <t>AHMAD MUTROFIN</t>
  </si>
  <si>
    <t>BINTANG VIESNA RAHMAWATI</t>
  </si>
  <si>
    <t>SEAN ALAN HAQANY</t>
  </si>
  <si>
    <t>CANTIK ARSY APTA NISSA</t>
  </si>
  <si>
    <t>AHMAD FADHILAH MUSTAQIM</t>
  </si>
  <si>
    <t>SYIFA PUTRA FUADI AL GHIFARI</t>
  </si>
  <si>
    <t>FRANSISKA MAURA MEILAN KRISTANTI PASARIBU</t>
  </si>
  <si>
    <t>SITI SUFIYATI</t>
  </si>
  <si>
    <t>AGRIPINA ATHAILLAH RAMADHANI</t>
  </si>
  <si>
    <t>FAHRUROJI</t>
  </si>
  <si>
    <t>GADING PUTRI SUNARYO</t>
  </si>
  <si>
    <t>ZIDAN FAWWAZ HAYDAR</t>
  </si>
  <si>
    <t>NASYWA ALYA MAHARANNY</t>
  </si>
  <si>
    <t>NUR FADILAH</t>
  </si>
  <si>
    <t>NAILA NASYWA ISTIQOMAH</t>
  </si>
  <si>
    <t>AHMAD RIDHO RAMADHANI</t>
  </si>
  <si>
    <t>ZAHRA MAHENDRA PUTRI</t>
  </si>
  <si>
    <t>ALIIFAH BARIZA RAMADHANI</t>
  </si>
  <si>
    <t>MAHESA JENAR ALIEL 'HA DE MUCHTAR</t>
  </si>
  <si>
    <t>SEPTIA WULANDARI SIMBOLON</t>
  </si>
  <si>
    <t>FAYKA SYIFA SYAUQIYAH</t>
  </si>
  <si>
    <t>AUDREY NAJWA B SIMANULLANG</t>
  </si>
  <si>
    <t>HALILI NURISQI RAMADHAN</t>
  </si>
  <si>
    <t>RAVALINA NATJUA</t>
  </si>
  <si>
    <t>RAHMA ERLIANA ANASTASYA</t>
  </si>
  <si>
    <t>CHIKA ATHIYA FAWNIA</t>
  </si>
  <si>
    <t>NAZWA BELLA NUR FADILA</t>
  </si>
  <si>
    <t>KANINA DANASTRI RAFA</t>
  </si>
  <si>
    <t>GHANIAR ANDRIYASQI PUTRI SULISTYO</t>
  </si>
  <si>
    <t>FAWWAZ WIZDAN FIRZATULLAH</t>
  </si>
  <si>
    <t>AL GHAFIQY RAHMADYA PRADANA</t>
  </si>
  <si>
    <t>STEVEN HANDOKO</t>
  </si>
  <si>
    <t>ACHLYA SYIFARANI</t>
  </si>
  <si>
    <t>DIMAS PUTRA PRATAMA</t>
  </si>
  <si>
    <t>NINDYA RACHMAWATI</t>
  </si>
  <si>
    <t>FERI ABDUL RAHMAT</t>
  </si>
  <si>
    <t>MARIA FIRDASARI SITORUS</t>
  </si>
  <si>
    <t>SABIQUL HIMAM</t>
  </si>
  <si>
    <t>KHEZA ANANDA SETIYOKO</t>
  </si>
  <si>
    <t>MUFIDAH LAILATUL QODARIAH HARAHAP</t>
  </si>
  <si>
    <t>MUHAMMAD RAKA BASKARA</t>
  </si>
  <si>
    <t>NASYWA MUFIDAH</t>
  </si>
  <si>
    <t>GIEBRALT DHAAN AZIZHI</t>
  </si>
  <si>
    <t>SITI NURANISYA FADLAH</t>
  </si>
  <si>
    <t>ANDITA AMELIA</t>
  </si>
  <si>
    <t>TIANA KARTIKA NUR FAIZAH</t>
  </si>
  <si>
    <t>SYAHNAZ SYAWALIA RATU UTOMO</t>
  </si>
  <si>
    <t>SARAH SAMIRA</t>
  </si>
  <si>
    <t>MUHAMMAD AZIZ GHANI RAJA SIREGAR</t>
  </si>
  <si>
    <t>DYATMIKA WIRAWAN</t>
  </si>
  <si>
    <t>VINI AMELIA</t>
  </si>
  <si>
    <t>RADITYA NAGARA</t>
  </si>
  <si>
    <t>MUHAMMAD QO'IMUDDIN TAJUL QULUB</t>
  </si>
  <si>
    <t>AIZKA SHOFWA PUTRI RAMADHAN</t>
  </si>
  <si>
    <t>JAVIER BRYAN SETIAWAN</t>
  </si>
  <si>
    <t>MARIA DOMINICA FAUSTINA SARI</t>
  </si>
  <si>
    <t>RAEHAN BAYU WIJAYA</t>
  </si>
  <si>
    <t>DHANA RISYA AULIA</t>
  </si>
  <si>
    <t>MUHAMMAD AIDAN WIBOWO</t>
  </si>
  <si>
    <t>NURIN AHRIANI</t>
  </si>
  <si>
    <t>DAVINA SHAFA SALSABILA</t>
  </si>
  <si>
    <t>ERIKA DWI KUSUMA WARDANI</t>
  </si>
  <si>
    <t>FELITA KANAHAYA TSANA</t>
  </si>
  <si>
    <t>EVANA SALSABILA ATONG</t>
  </si>
  <si>
    <t>M. FABIAN REINHARD DELANO</t>
  </si>
  <si>
    <t>HANIF FAUZIAH KAMIL</t>
  </si>
  <si>
    <t>ALISSA NUR RAMADHANI</t>
  </si>
  <si>
    <t>RAYVALDO SAHALATUA BENJAMIN SIBURIAN</t>
  </si>
  <si>
    <t>PUTRI AMALIA NABELA</t>
  </si>
  <si>
    <t>IVANNYA RAHMA AULIA</t>
  </si>
  <si>
    <t>DANIEL LINTON FRIENDEL</t>
  </si>
  <si>
    <t>NEHEMIA CAHYANI SIRINGO RINGO</t>
  </si>
  <si>
    <t>EVA APRIANA SITUMORANG</t>
  </si>
  <si>
    <t>SINDY FATIKASARI</t>
  </si>
  <si>
    <t>FADEL SETIAWAN</t>
  </si>
  <si>
    <t>AISYAH SILMY NABILA</t>
  </si>
  <si>
    <t>NABILAH ALVI YANI</t>
  </si>
  <si>
    <t>BERYL ATHALARIQ RAMADHAN</t>
  </si>
  <si>
    <t>RIZNA FINURIL AULIA</t>
  </si>
  <si>
    <t>LUFAN NURRIZKI RAMADHANI</t>
  </si>
  <si>
    <t>JORDY ORLANDO</t>
  </si>
  <si>
    <t>KAYLA AZKURI NABILA</t>
  </si>
  <si>
    <t>DZAKWAN FADHLURROHMAN KARIM</t>
  </si>
  <si>
    <t>TAMARA DESVITARATRI KIRANA</t>
  </si>
  <si>
    <t>KEZIA AMANDA MISHELY</t>
  </si>
  <si>
    <t>TESALONIKA GRACESELLA SORMIN</t>
  </si>
  <si>
    <t>JELITA JUNIKE PRISKILA</t>
  </si>
  <si>
    <t>NATHANIA AULIA DAMAYANTI</t>
  </si>
  <si>
    <t>DESI LESTARI</t>
  </si>
  <si>
    <t>RIZQIA AR'RIDHA HAQUE</t>
  </si>
  <si>
    <t>ARIFA KHAIRUNNISA</t>
  </si>
  <si>
    <t>AUCKLAND PUTRI MAHARANI</t>
  </si>
  <si>
    <t>ANGEL MELATY PUTRI P</t>
  </si>
  <si>
    <t>MALDIPH ESTIKO HARYONO</t>
  </si>
  <si>
    <t>NINDA AISYA' NARULITA</t>
  </si>
  <si>
    <t>HEZKIEL ANGGA PUTRA MANGUNSONG</t>
  </si>
  <si>
    <t>ALYA RACHMADITA</t>
  </si>
  <si>
    <t>HAURA ZHAFIRA NUR AZIZAH</t>
  </si>
  <si>
    <t>AETHA MARANISA</t>
  </si>
  <si>
    <t>FARIZ UBAIDILLAH</t>
  </si>
  <si>
    <t>FIRYAL LATHIFAH</t>
  </si>
  <si>
    <t>BANGUN SUCIPTO</t>
  </si>
  <si>
    <t>ALPINTAN SAFARAH PUTRI</t>
  </si>
  <si>
    <t>FADHILAH NUR SALSABILA</t>
  </si>
  <si>
    <t>ANSISKA NUR SUSANTI</t>
  </si>
  <si>
    <t>NAJWA THIFAL TAHANI</t>
  </si>
  <si>
    <t>RAHMA AZZAHRA</t>
  </si>
  <si>
    <t>ZILDA AINUN TAZKIA</t>
  </si>
  <si>
    <t>NADYA FACHRANI</t>
  </si>
  <si>
    <t>LUTFHAN NAUFAL AKBAR</t>
  </si>
  <si>
    <t>DIAS FITRIANA</t>
  </si>
  <si>
    <t>RAHMAH NUR AZIZAH</t>
  </si>
  <si>
    <t>RADIFA MAFAZA BALQIS</t>
  </si>
  <si>
    <t>RAKKHITA ASTWA JUANDA</t>
  </si>
  <si>
    <t>NAJWA MUTIA DJUNAEDI</t>
  </si>
  <si>
    <t>ANANDA SOPHIA ABDILAH</t>
  </si>
  <si>
    <t>NADIA QOTHRUN NADA</t>
  </si>
  <si>
    <t>MUHAMMAD HAFIZ LUTFI</t>
  </si>
  <si>
    <t>AQILA MAHARANI ZELDA</t>
  </si>
  <si>
    <t>STELLA CAROLINE ROMA ITO</t>
  </si>
  <si>
    <t>DEDEN WIJAYA MUNARDI</t>
  </si>
  <si>
    <t>RATU AFIFAH KHAIRUNNISA</t>
  </si>
  <si>
    <t>ANYSSA HUMAIRA APRILLIANTHI</t>
  </si>
  <si>
    <t>ELQISHA AVATRY MAULA</t>
  </si>
  <si>
    <t>KHAAILA RIFQIAULIYA PRATAMA</t>
  </si>
  <si>
    <t>AMELIA JUNIARSA</t>
  </si>
  <si>
    <t>ARIQOH NUR AZZA</t>
  </si>
  <si>
    <t>FACHRIZA SHIDDIQ GUNAWAN</t>
  </si>
  <si>
    <t>BINTANG MAULANA HARIS</t>
  </si>
  <si>
    <t>ADE TAUFIK RASYADI</t>
  </si>
  <si>
    <t>ATHIATUN FAJRIYA MAULIDA</t>
  </si>
  <si>
    <t>HANUM MEUTIA VARILYNO</t>
  </si>
  <si>
    <t>DIANDRA MARESKA LINTANG YUDANTI</t>
  </si>
  <si>
    <t>DIAN ANANDA SILABAN</t>
  </si>
  <si>
    <t>KHALISHAH RAMADHIANI DHIYA WIJAYA</t>
  </si>
  <si>
    <t>SULAIMAN</t>
  </si>
  <si>
    <t>FIDELLA SORTA HELNA ZEGA</t>
  </si>
  <si>
    <t>EYNDA MARCELLO BREMANA SITEPU</t>
  </si>
  <si>
    <t>OCTAVIA NUR CHOIDAH</t>
  </si>
  <si>
    <t>MARSHALL MANURUNG</t>
  </si>
  <si>
    <t>LORDI MARETA SNELIA</t>
  </si>
  <si>
    <t>NAFISA NI'MATUL FADHILA</t>
  </si>
  <si>
    <t>NAZWA FIDA KARIMA</t>
  </si>
  <si>
    <t>ATHAYA EKANOVA ALKARIM</t>
  </si>
  <si>
    <t>HAIDAR NUANSA ILHAM</t>
  </si>
  <si>
    <t>NURFADINA WICAKSO SANTOSO</t>
  </si>
  <si>
    <t>DINDA FRISKA MAULIA</t>
  </si>
  <si>
    <t>NISA SULISTIAWATI</t>
  </si>
  <si>
    <t>KAYLA HAKIM SHALSABILA</t>
  </si>
  <si>
    <t>ANAK AGUNG RHEGINA PASYA IRAWAN</t>
  </si>
  <si>
    <t>CHINTYA ANINDYA PUTRI</t>
  </si>
  <si>
    <t>SUKMA BAHRUJUANSA PUTRI</t>
  </si>
  <si>
    <t>OKTAVINA PUTRI RAMADANNIA</t>
  </si>
  <si>
    <t>VILLAH PRAMUDYANAIM AL AMIN</t>
  </si>
  <si>
    <t>VITA ELMA KAMILA</t>
  </si>
  <si>
    <t>NURHALIZA AZ ZAHRA PUTRI ADSUTIEN</t>
  </si>
  <si>
    <t>ANNISA DINDA MADINAH</t>
  </si>
  <si>
    <t>MUHAMMAD RAFLI INDRA RAIHAN</t>
  </si>
  <si>
    <t>ARDITYA DIMAS DWI KUSUMA</t>
  </si>
  <si>
    <t>HAZEL MUHAMMAD AGUSTIYAN</t>
  </si>
  <si>
    <t>ELVINA MAHESWARI ANDRIANTO</t>
  </si>
  <si>
    <t>KIREINA PUTRI UNTARI</t>
  </si>
  <si>
    <t>VIRNA FIDELIA SUNDORO</t>
  </si>
  <si>
    <t>AZRA NUR AZIZAH</t>
  </si>
  <si>
    <t>ANNISA MAZA AYU UTAMI</t>
  </si>
  <si>
    <t>MUHAMMAD ARIK RABBANIE ALFIE</t>
  </si>
  <si>
    <t>SAHID PRAYOGI</t>
  </si>
  <si>
    <t>DENI NAUFAL SYAH</t>
  </si>
  <si>
    <t>ARIYA MANDALIKA WIJAYA</t>
  </si>
  <si>
    <t>HANANIA ELVARINI</t>
  </si>
  <si>
    <t>ALYA BELA SYADZWINA</t>
  </si>
  <si>
    <t>FAUZAN ALFADLY AKBAR</t>
  </si>
  <si>
    <t>NOVA MAWAR RAMADHANI</t>
  </si>
  <si>
    <t>ABELLIA JONANDA</t>
  </si>
  <si>
    <t>MUHAMMAD AKBAR MUJAHID BASKORO</t>
  </si>
  <si>
    <t>PUJI ASTRI</t>
  </si>
  <si>
    <t>ADISTI AUFIYA SASMITA</t>
  </si>
  <si>
    <t>NASYA AGENG REZKIANY BUATAN</t>
  </si>
  <si>
    <t>RASYADAN RAFIQIN RISQULLAH</t>
  </si>
  <si>
    <t>NUR HARRIS</t>
  </si>
  <si>
    <t>RAISA HAYAT AVRIELIA PUTRI</t>
  </si>
  <si>
    <t>MATTHEW NATHANAEL GULTOM</t>
  </si>
  <si>
    <t>JASMINE GHAISSANI</t>
  </si>
  <si>
    <t>SASKIA MULYANI PUTRI</t>
  </si>
  <si>
    <t>AMANDA DEVINA NOPER</t>
  </si>
  <si>
    <t>MUTIARA AZIZAH</t>
  </si>
  <si>
    <t>NIKE DWI MAHARANI</t>
  </si>
  <si>
    <t>MAYDINA DWI SAPHIRA</t>
  </si>
  <si>
    <t>MUHAMMAD FARIZ ALGHIFARI</t>
  </si>
  <si>
    <t>NOVA SAFITRI</t>
  </si>
  <si>
    <t>NADIA NUR AISYAH</t>
  </si>
  <si>
    <t>NADIRA ZAHRA ALIFA</t>
  </si>
  <si>
    <t>USWATUN HASANAH</t>
  </si>
  <si>
    <t>SHALLYNUR PUTRI NADIN</t>
  </si>
  <si>
    <t>MIFTAKHUL SAVANA AFIFAH</t>
  </si>
  <si>
    <t>OLGA AMANDA</t>
  </si>
  <si>
    <t>NANDA MELANDRI</t>
  </si>
  <si>
    <t>DIAH BUDIHARTINI</t>
  </si>
  <si>
    <t>REVINA RIZKY HERLIANA</t>
  </si>
  <si>
    <t>PUTRI CONELIA MINANGKO</t>
  </si>
  <si>
    <t>MARTIN CHANDRADINATA SIMANJUNTAK</t>
  </si>
  <si>
    <t>WIRANTI</t>
  </si>
  <si>
    <t>HISYAM ZEILE MANO</t>
  </si>
  <si>
    <t>MUHAMMAD JAMALUDDIN AL HAMZA</t>
  </si>
  <si>
    <t>NAFISAH AYU KINANTI</t>
  </si>
  <si>
    <t>MUHARRAM NUR FAIQ SETIAWAN</t>
  </si>
  <si>
    <t>SAVIRA MARLISTA</t>
  </si>
  <si>
    <t>MALIHAH NAJMAH TAQIYYAH</t>
  </si>
  <si>
    <t>ANDHIKA FATHIR RADJASA</t>
  </si>
  <si>
    <t>SITI ALYANA KHALIQUE</t>
  </si>
  <si>
    <t>MUHAMMAD AZMI AL FARUQ</t>
  </si>
  <si>
    <t>FATHURRAHMAN BINTANG ROMADONI</t>
  </si>
  <si>
    <t>SITI ZANIAH NUR HIDAYAH</t>
  </si>
  <si>
    <t>EDWIN KLOSE TIMOTHY BAKARA</t>
  </si>
  <si>
    <t>NUR FAIZAH ULYA</t>
  </si>
  <si>
    <t>FATHIA RAYNA PUTRI EDNAR</t>
  </si>
  <si>
    <t>FAJRIAN DEFARY</t>
  </si>
  <si>
    <t>AMALIA PUSPITASARI</t>
  </si>
  <si>
    <t>RAMZY ATCHALLAH PUTRA</t>
  </si>
  <si>
    <t>NURSABILA</t>
  </si>
  <si>
    <t>REGINA AZZAHRA</t>
  </si>
  <si>
    <t>FREDA NAUFAL AZMI</t>
  </si>
  <si>
    <t>MULIA MUKTI WIBOWO</t>
  </si>
  <si>
    <t>LAILA BADRIAH</t>
  </si>
  <si>
    <t>MUHAMMAD RILO PAMBUDI</t>
  </si>
  <si>
    <t>HASNA SAKHIYA HARTONO</t>
  </si>
  <si>
    <t>SATRIA DHARMA KESUMA</t>
  </si>
  <si>
    <t>ATHAYA RAHMAWATI</t>
  </si>
  <si>
    <t>BRAMANTYO DIFAIZ</t>
  </si>
  <si>
    <t>NADIA FERRY ALANA</t>
  </si>
  <si>
    <t>MUHAMMAD RIZKI AL GIBRAN</t>
  </si>
  <si>
    <t>MUHAMMAD FALIH AKBAR</t>
  </si>
  <si>
    <t>PRILLY SAKINAH PUTRI</t>
  </si>
  <si>
    <t>ANGGI INSANI PANJAITAN</t>
  </si>
  <si>
    <t>LAYLLA RAMADHANI</t>
  </si>
  <si>
    <t>MAHATIR MUHAMMAD</t>
  </si>
  <si>
    <t>ZAHRA MEIRINDA</t>
  </si>
  <si>
    <t>DITO ARIEL PANGESTU</t>
  </si>
  <si>
    <t>NAJMA FADIYAH RAIHANAH</t>
  </si>
  <si>
    <t>FRANS GERALD</t>
  </si>
  <si>
    <t>YAYAN TRISMANA</t>
  </si>
  <si>
    <t>AHMAD ALI RIDHO</t>
  </si>
  <si>
    <t>ALMA SUCIANI</t>
  </si>
  <si>
    <t>ALEXA KANAYA PRAMUDIANTO</t>
  </si>
  <si>
    <t>MUHAMMAD FITRAH RAMADANI</t>
  </si>
  <si>
    <t>ANDY BAYU JATMIKO</t>
  </si>
  <si>
    <t>RIZKA PUTRI JUNAIDY TARIGAN</t>
  </si>
  <si>
    <t>ARKAN MUHAMMAD RASHAD</t>
  </si>
  <si>
    <t>YULANTRI ULAESA</t>
  </si>
  <si>
    <t>VIDYA MAHARANI ANANNIDRA</t>
  </si>
  <si>
    <t>NISRINA ZAHRA APRILIAN</t>
  </si>
  <si>
    <t>ZELDA FARAH AWLIYA</t>
  </si>
  <si>
    <t>YUSFI SRI WAHYUNINGTIAS</t>
  </si>
  <si>
    <t>MUTHIA KAMILA</t>
  </si>
  <si>
    <t>SABRINA KAYLA AZRA ROYANI</t>
  </si>
  <si>
    <t>NAJWA PUTRI RAMADANI</t>
  </si>
  <si>
    <t>MUHAMMAD RIFQI AFFAN PUTRADALA</t>
  </si>
  <si>
    <t>SITI SHAFFIRA DWI MAHARANI</t>
  </si>
  <si>
    <t>RIFA NUR SALMA NAURAH</t>
  </si>
  <si>
    <t>MUHAMMAD ROOFI' ZUHAIR IRHAM</t>
  </si>
  <si>
    <t>MUHAMAD ILHAM SYACHFALEVI</t>
  </si>
  <si>
    <t>CLAVIA ELFATHINA DIMULYAN</t>
  </si>
  <si>
    <t>JEREMIA TOHONAN MARCELLINO MANURUNG</t>
  </si>
  <si>
    <t>AGNES DEA BENEDICTA</t>
  </si>
  <si>
    <t>LINGGAR NUR SYIFA ANUGRAKHMAN</t>
  </si>
  <si>
    <t>GARIN BERLIANA GIANS HIANGAN</t>
  </si>
  <si>
    <t>ARNOLD NABIL PANDYA</t>
  </si>
  <si>
    <t>AHMAD MAULANA</t>
  </si>
  <si>
    <t>ANGGITO AGUNG PAMBUDI</t>
  </si>
  <si>
    <t>ANGELICA HERAWATI DABUKKE</t>
  </si>
  <si>
    <t>MUHAMMAD FAIZ HISYAM</t>
  </si>
  <si>
    <t>MUHAMMAD ALIF ARSY ASSHIDIQI</t>
  </si>
  <si>
    <t>KENNY SAMUEL FAREL</t>
  </si>
  <si>
    <t>AISHA AULINA SIREGAR</t>
  </si>
  <si>
    <t>LAISYA RAMADHANTI</t>
  </si>
  <si>
    <t>FIKRI HIDAYAT</t>
  </si>
  <si>
    <t>NURAENI ZULFA FAISAL</t>
  </si>
  <si>
    <t>ALIYA SUSILAWATI</t>
  </si>
  <si>
    <t>TEGAR RAMADHAN</t>
  </si>
  <si>
    <t>ALIFIA ARUM AZZAHRA</t>
  </si>
  <si>
    <t>MARIA HERA AGATHEA MANIK</t>
  </si>
  <si>
    <t>NAUFAL MAULANA HARDYAN</t>
  </si>
  <si>
    <t>VANESA CATHY GULTOM</t>
  </si>
  <si>
    <t>CHOLIYANTI BUDIMAN</t>
  </si>
  <si>
    <t>DESTRIA KARTIKA SARI</t>
  </si>
  <si>
    <t>ZEVIMA ALWA</t>
  </si>
  <si>
    <t>NASYA ZAIDA AZIZ</t>
  </si>
  <si>
    <t>NABIL ALI AZMI</t>
  </si>
  <si>
    <t>NAVIDA FAUZIAH RAHMA</t>
  </si>
  <si>
    <t>NANDA DWI LESTARI</t>
  </si>
  <si>
    <t>NAIRA ALIFIA</t>
  </si>
  <si>
    <t>IBNU QOWIYUL AMIN</t>
  </si>
  <si>
    <t>PADRE WILLI EVANS SIMARMATA</t>
  </si>
  <si>
    <t>ROSMALIA SRI HARTINI</t>
  </si>
  <si>
    <t>MUHAMMAD NAWFAL HAQQANI</t>
  </si>
  <si>
    <t>SHOFIA ANNAFA</t>
  </si>
  <si>
    <t>LARAS SUCI WATI</t>
  </si>
  <si>
    <t>NAUFAL MUHAMMAD AINURRACHMAN</t>
  </si>
  <si>
    <t>ANINDYA SALFA PRATIWI</t>
  </si>
  <si>
    <t>NABILA ANGGITA SARI</t>
  </si>
  <si>
    <t>VINCENSIUS DAMAR DARMAWAN</t>
  </si>
  <si>
    <t>ATIKA WILDANNUR IBRAHIM</t>
  </si>
  <si>
    <t>AYSHA NUR RIZKIA</t>
  </si>
  <si>
    <t>SALSABILA HAKI GADING KINANTHI</t>
  </si>
  <si>
    <t>NIRINA SYIFA ATIKA SARI</t>
  </si>
  <si>
    <t>MUTHIYAH IRMALIYA YASMIN</t>
  </si>
  <si>
    <t>MUHAMMAD FAJRI HAKIM</t>
  </si>
  <si>
    <t>RAFELA DERIANANDA PUTRI</t>
  </si>
  <si>
    <t>PUTRI DWI WAHYUNI</t>
  </si>
  <si>
    <t>MUHAMMAD TEGUH SATRIO ERNALENDRO</t>
  </si>
  <si>
    <t>NASYA ASKAR PUTRI AZ ZAHRA</t>
  </si>
  <si>
    <t>FADHIL MUHAMMAD RAHMAN</t>
  </si>
  <si>
    <t>TASYA ALIFIA</t>
  </si>
  <si>
    <t>KIRANA AULIA RAHMADILLA</t>
  </si>
  <si>
    <t>ALYA KIREYNA RENEL</t>
  </si>
  <si>
    <t>M.SYAFIQ ABISALAM PUTRA WAHYUDI</t>
  </si>
  <si>
    <t>TRISNA DARA NINGRUM</t>
  </si>
  <si>
    <t>AZIZ RIZKY MAULANA</t>
  </si>
  <si>
    <t>GRACE NATASHYA SITOMPUL</t>
  </si>
  <si>
    <t>FA IQ NAUFAL AZHAR</t>
  </si>
  <si>
    <t>SEKAR ATHIFA NAYOTAMA PUTRI ADRIE</t>
  </si>
  <si>
    <t>NAFITRIANI ISRIYAH</t>
  </si>
  <si>
    <t>MUHAMMAD ABDULLAH BIN MATNI</t>
  </si>
  <si>
    <t>GHERIYA ZAHIRA SHOFA</t>
  </si>
  <si>
    <t>RISKA RISDIASMARA</t>
  </si>
  <si>
    <t>RIZKA LUKINABILAH</t>
  </si>
  <si>
    <t>DEULIS ADELIANA</t>
  </si>
  <si>
    <t>FADHIL ACEDYA ADHYATMOKO</t>
  </si>
  <si>
    <t>TAMARA MAHARANI LESILOLO</t>
  </si>
  <si>
    <t>TIARA RETNA SEPTIYANDHI</t>
  </si>
  <si>
    <t>RAFFIE MUHAMMAD PUTRA BUDIMAN</t>
  </si>
  <si>
    <t>ASTI FARIDA SUFI</t>
  </si>
  <si>
    <t>MUHAMMAD HAFIZH ZAIDAN ARDIANSYAH</t>
  </si>
  <si>
    <t>ZHAFIRA AULIA SABRINA</t>
  </si>
  <si>
    <t>FAWWAZ AQIL WAFII</t>
  </si>
  <si>
    <t>RAHMANIA SYAKIRA</t>
  </si>
  <si>
    <t>SITI SHABRINA KARTIKA MAWARNI</t>
  </si>
  <si>
    <t>NATASHA RIZKY SHAFIRA ARAKAS</t>
  </si>
  <si>
    <t>NADIA RIZKI MULYASARI</t>
  </si>
  <si>
    <t>ALFINO FAUZIAN TEDIANSYAH</t>
  </si>
  <si>
    <t>MUHAMMAD RAIHAN HARY PRADANA</t>
  </si>
  <si>
    <t>ALIYA MUTIARA ARTADEWI</t>
  </si>
  <si>
    <t>GHOSSAN DZAKWAN AL MUBAROK</t>
  </si>
  <si>
    <t>RASYID SHADIQ ALAUDDIN</t>
  </si>
  <si>
    <t>CHALISA SHALWA RAFIFA</t>
  </si>
  <si>
    <t>SALSABILA SAPUTRI</t>
  </si>
  <si>
    <t>CITRA WULANDARI</t>
  </si>
  <si>
    <t>MUHAMMAD FARREL ARDRAZIA</t>
  </si>
  <si>
    <t>IRMA SYFA NURAINI</t>
  </si>
  <si>
    <t>FITRIA JULIANA</t>
  </si>
  <si>
    <t>WAHYUANA ENDAH SETIANINGRUM</t>
  </si>
  <si>
    <t>KAYLA JASMINE ADHANEILA</t>
  </si>
  <si>
    <t>AKMAL JUNAR HARIYANTO</t>
  </si>
  <si>
    <t>NAYLATUR RIZKIYAH</t>
  </si>
  <si>
    <t>RIZKYA WINA YAHRIZA POHAN</t>
  </si>
  <si>
    <t>SYABILA ASSAFA</t>
  </si>
  <si>
    <t>CATHLEYA AURA RACHMA</t>
  </si>
  <si>
    <t>DIANRANA MUTIARA</t>
  </si>
  <si>
    <t>DAFA SHALMAN PUTRA</t>
  </si>
  <si>
    <t>NABILA FAJRIN</t>
  </si>
  <si>
    <t>SHOFWA RAMADHANEISYA HAQ</t>
  </si>
  <si>
    <t>MUHAMMAD RAFLY AFID</t>
  </si>
  <si>
    <t>RESTU AYU FEBRIASTUTI</t>
  </si>
  <si>
    <t>ADZKIA NAYLA ANSHARI</t>
  </si>
  <si>
    <t>AZCHAIRUL AZIS RAMADHAN</t>
  </si>
  <si>
    <t>SYIFA NUR SURURI</t>
  </si>
  <si>
    <t>VERONICA HARIMURTI DEWI MAHARANI</t>
  </si>
  <si>
    <t>FITRI JULIANTY</t>
  </si>
  <si>
    <t>DHEA AQILAH SYIFAUNNADA</t>
  </si>
  <si>
    <t>AGITA TRI ANANDA</t>
  </si>
  <si>
    <t>ANINDYA IFTITAH SYAUQIYAH</t>
  </si>
  <si>
    <t>AGNES PAULINA</t>
  </si>
  <si>
    <t>MUHAMMAD FARIS DZIKRI KARIM</t>
  </si>
  <si>
    <t>RYAN FADHIL SIDQI</t>
  </si>
  <si>
    <t>RATU FATHIA NURFAIZA</t>
  </si>
  <si>
    <t>MUHAMMAD IJLAL AZKA ISKANDAR</t>
  </si>
  <si>
    <t>BEATRIX PUTRI SEPTIANINGRUM</t>
  </si>
  <si>
    <t>FADILA NURUL AZIZIYAH</t>
  </si>
  <si>
    <t>EVA ANGELANY</t>
  </si>
  <si>
    <t>ALFINITA CIKA YUWANDA</t>
  </si>
  <si>
    <t>SYAFIRA KHAIRUN NAZHIFAH</t>
  </si>
  <si>
    <t>LATIFAH NUR ROHMAH</t>
  </si>
  <si>
    <t>DEVINA SAYYIDA NAFISA</t>
  </si>
  <si>
    <t>MUHAMMAD ARKAAN FEBRIAN</t>
  </si>
  <si>
    <t>WULAN SYAFITRI</t>
  </si>
  <si>
    <t>YUMNA NUR AZIZAH</t>
  </si>
  <si>
    <t>PATRICIA PINGKAN KUMENAP</t>
  </si>
  <si>
    <t>SAFIRA PUTRI KHOIRUNNISAA</t>
  </si>
  <si>
    <t>KANIZA ADRIENNA MARITZA KATILI</t>
  </si>
  <si>
    <t>LULU AFIFAH NABILAH</t>
  </si>
  <si>
    <t>MOHAMAD FIKRI RAMADHAN</t>
  </si>
  <si>
    <t>DAVID GARYKANO SABATIAN</t>
  </si>
  <si>
    <t>FAUZAN PUTRA MAULANA</t>
  </si>
  <si>
    <t>MUHAMMAD AQIL ALTAF</t>
  </si>
  <si>
    <t>KHALISHAH JIHAN MAHIRAH</t>
  </si>
  <si>
    <t>GHAITSA SALSABILA AZZAHRA</t>
  </si>
  <si>
    <t>ISMI NURAISA</t>
  </si>
  <si>
    <t>ELSA NAILA</t>
  </si>
  <si>
    <t>AYU KAVEENA NURAZKIA</t>
  </si>
  <si>
    <t>RHEIA RAHMASARI</t>
  </si>
  <si>
    <t>MARYAM</t>
  </si>
  <si>
    <t>RIFKY FITRIADI PUTRA</t>
  </si>
  <si>
    <t>SHEILA AVENIA SIHALOHO</t>
  </si>
  <si>
    <t>MUHAMMAD RAFIF NAUFAL</t>
  </si>
  <si>
    <t>MUHAMMAD ILHAM FAHMI</t>
  </si>
  <si>
    <t>MOHAMMAD ALGEBRA</t>
  </si>
  <si>
    <t>CHRISTIAN ARDY ARTHA SANJAYA</t>
  </si>
  <si>
    <t>ZAFARON WASILLAH KHAJATI</t>
  </si>
  <si>
    <t>ALYA SAFIRA</t>
  </si>
  <si>
    <t>LUMEKSO DEWO BUDI UTOMO</t>
  </si>
  <si>
    <t>MUHAMMAD FARIS AFDHOLI</t>
  </si>
  <si>
    <t>TEGAR ATTAR ARDIANSYAH</t>
  </si>
  <si>
    <t>NASYWA NILAM PUTI AS SYIFA</t>
  </si>
  <si>
    <t>NABILA BINTAN RAMADHANI</t>
  </si>
  <si>
    <t>M. MOCH. PERKASA PRAWIRANEGARA</t>
  </si>
  <si>
    <t>MUHAMAD NABIL</t>
  </si>
  <si>
    <t>SHIVA ALIVIA ANDYNA</t>
  </si>
  <si>
    <t>MUHAMMAD SANDY FIRMANSYAH</t>
  </si>
  <si>
    <t>FARIZ ARDIANSYAH</t>
  </si>
  <si>
    <t>ASEP NURUHMAN</t>
  </si>
  <si>
    <t>DIAR NURSEPTIA</t>
  </si>
  <si>
    <t>DAFFA HANIF MUHAMMAD</t>
  </si>
  <si>
    <t>HUSNA AIDA ZUWONO</t>
  </si>
  <si>
    <t>AURA LAQUISHA PUTRI FADILLAH</t>
  </si>
  <si>
    <t>RAIKKO SATRIA NEGARA JONED</t>
  </si>
  <si>
    <t>RANDY SARIF</t>
  </si>
  <si>
    <t>NADHIRAH LAILA HIKMAH HIDAYAT</t>
  </si>
  <si>
    <t>NEISA ANGGIANA PUTRI</t>
  </si>
  <si>
    <t>MUHAMMAD FIKRI HAFIZH</t>
  </si>
  <si>
    <t>SAFAA NAILA HUMAM</t>
  </si>
  <si>
    <t>MUTHIA LATHIFAH ZAIN</t>
  </si>
  <si>
    <t>NADYA MEIDIYANA</t>
  </si>
  <si>
    <t>WILDAN</t>
  </si>
  <si>
    <t>ILAYYA SALSABILA</t>
  </si>
  <si>
    <t>EUISNA WATI</t>
  </si>
  <si>
    <t>IRGI TRESNAWAN SYABINA</t>
  </si>
  <si>
    <t>INAYATU DZIL IZZAH</t>
  </si>
  <si>
    <t>DELLA ALVIANINGSIH</t>
  </si>
  <si>
    <t>VALERIE JULIETA</t>
  </si>
  <si>
    <t>RAFI YOS AL ISLAMI</t>
  </si>
  <si>
    <t>AURA SHAFA APRILIANA</t>
  </si>
  <si>
    <t>MUHAMAD RIFA'I JAKAYETA</t>
  </si>
  <si>
    <t>AZIERA DE MUNLY</t>
  </si>
  <si>
    <t>IRSHA NAZA NURRACHMA</t>
  </si>
  <si>
    <t>NAUFAL SULTHON DZAKI</t>
  </si>
  <si>
    <t>FIKRI AL QUSHOYYI AUFAA</t>
  </si>
  <si>
    <t>ROISYAH NURUL HIDAYAH SIREGAR</t>
  </si>
  <si>
    <t>SUKEN MUHAMAD FA'IQ</t>
  </si>
  <si>
    <t>DINDA NADYA ANASTASYA HUTAPEA</t>
  </si>
  <si>
    <t>NADIA AMALIA HUSNA</t>
  </si>
  <si>
    <t>ZAHRA KHOIRU NISA</t>
  </si>
  <si>
    <t>FITRI LIANA</t>
  </si>
  <si>
    <t>MEUTIA FAIZA AMMARA</t>
  </si>
  <si>
    <t>EMIR FARHAN KHUSYAERI</t>
  </si>
  <si>
    <t>NAZWA PERMATA SALSABILA</t>
  </si>
  <si>
    <t>DIANDRA ALBI KARIMA</t>
  </si>
  <si>
    <t>PADANTYA AGATHA ANANTA PHASYA</t>
  </si>
  <si>
    <t>AISYAH DEWI CAHAYA LESTARI</t>
  </si>
  <si>
    <t>DIVA ZAFIRA ANANDITA</t>
  </si>
  <si>
    <t>NABILA RAHIMI</t>
  </si>
  <si>
    <t>WAHYU ANGGARA</t>
  </si>
  <si>
    <t>RAHMA FATIMAH AZZAHRA</t>
  </si>
  <si>
    <t>RIYANTANIA ANUGRAHANTI</t>
  </si>
  <si>
    <t>HAIFA HUMAIRA ADI</t>
  </si>
  <si>
    <t>RISMA EKA PUTRI</t>
  </si>
  <si>
    <t>KURNIA FE AULIA</t>
  </si>
  <si>
    <t>TIA ZALIA ULFI</t>
  </si>
  <si>
    <t>CHAYARA LUBNA EZIZA</t>
  </si>
  <si>
    <t>M. HIBRON DHARURI</t>
  </si>
  <si>
    <t>ZAHRA ATHIRAH HUDA</t>
  </si>
  <si>
    <t>AHMAD JAELANI</t>
  </si>
  <si>
    <t>FERNANDA SATYA WIDYADANA</t>
  </si>
  <si>
    <t>MINATI FITRIANA HARAHAP</t>
  </si>
  <si>
    <t>SYIFA NURJANNAH</t>
  </si>
  <si>
    <t>SYIFA HUSNUL KHOTIMAH</t>
  </si>
  <si>
    <t>RIYAS RASYID ARYA WIBAWA</t>
  </si>
  <si>
    <t>MUHAMMAD RAYYAN FATHAN</t>
  </si>
  <si>
    <t>FULVIAN PRIMA BENEDICTA</t>
  </si>
  <si>
    <t>MAULIDYA FILDZAH</t>
  </si>
  <si>
    <t>ASTRI NUR APRIYANI MAULIDA</t>
  </si>
  <si>
    <t>SITI PURWANTI NURHASANAH</t>
  </si>
  <si>
    <t>STEPHANIE SANTI AURORA SINAGA</t>
  </si>
  <si>
    <t>DELVINA TRI ANDINI</t>
  </si>
  <si>
    <t>ENDA TARIGAN</t>
  </si>
  <si>
    <t>MELANDRI ILHAN WARDHANA</t>
  </si>
  <si>
    <t>ARINI PUTRI AYUNINGTYAS</t>
  </si>
  <si>
    <t>GAMALIEL CHRISTIAN MUNTHE</t>
  </si>
  <si>
    <t>TARISHAH MOZA FATIMAH</t>
  </si>
  <si>
    <t>YOHANES WILLIAM SITUMORANG</t>
  </si>
  <si>
    <t>MUHAMMAD SYAHRAKI AWANDI</t>
  </si>
  <si>
    <t>KINANTHI TRAH ASMARANINGTYAS</t>
  </si>
  <si>
    <t>FRISKY IHZA GYAVANO GUNAWAN</t>
  </si>
  <si>
    <t>HASNA ZAHRA SALSABILA</t>
  </si>
  <si>
    <t>MOCHAMAD AVIGNAM AL HADIAN</t>
  </si>
  <si>
    <t>SHERAVIA TIARA PUTRI</t>
  </si>
  <si>
    <t>NADIA NAZARINA PUTRI</t>
  </si>
  <si>
    <t>MUFID RABBANI</t>
  </si>
  <si>
    <t>SYIFANI ADILLAH SALSABILA</t>
  </si>
  <si>
    <t>AJRINA SYAHPUTRI</t>
  </si>
  <si>
    <t>MUHAMMAD TEGUH PANDITA</t>
  </si>
  <si>
    <t>CIMMY KUSUMADARA</t>
  </si>
  <si>
    <t>SANG ALANG GARDHA ISLAMY</t>
  </si>
  <si>
    <t>RAJENDRA KIMI MAULANA</t>
  </si>
  <si>
    <t>DAFFA RAHMAH FAUZIYAH</t>
  </si>
  <si>
    <t>TIARA PRAMANTA</t>
  </si>
  <si>
    <t>ABDULLAH BAKTI NASUTION</t>
  </si>
  <si>
    <t>ZAFIRA EDINA CANDRA YUNATA</t>
  </si>
  <si>
    <t>ANNISA WULANDARI</t>
  </si>
  <si>
    <t>ADRI FADHLANSYAH ALDINATA</t>
  </si>
  <si>
    <t>MUHAMMAD HASANNUDIN NAZURI</t>
  </si>
  <si>
    <t>SATRIA FAHMI FIRMANSYAH</t>
  </si>
  <si>
    <t>MUHAMAD IHSAN MAULANA</t>
  </si>
  <si>
    <t>M. RIVALDI. D</t>
  </si>
  <si>
    <t>ALISHA FAUZIYYAH</t>
  </si>
  <si>
    <t>ANNISA ANANDHITA SARI</t>
  </si>
  <si>
    <t>SHALIMAR MARYAM</t>
  </si>
  <si>
    <t>DEA NEYSA AZRAWI</t>
  </si>
  <si>
    <t>FARIS MUHAMMAD ARKAN</t>
  </si>
  <si>
    <t>MUHAMMAD FAIZ ABDURRAHMAN</t>
  </si>
  <si>
    <t>FERDI MUJIBURROHMAN</t>
  </si>
  <si>
    <t>HARDI ISMAWIJAYA KUSUMAHDININGRAT</t>
  </si>
  <si>
    <t>NAILA ZAHRA RAFAESYA</t>
  </si>
  <si>
    <t>ANINDYA SYAUQAN HAYDI</t>
  </si>
  <si>
    <t>MAULIDYA AYU NADHIFA</t>
  </si>
  <si>
    <t>MUHAMMAD RAFI</t>
  </si>
  <si>
    <t>NAUFAL RADIN AHMADI</t>
  </si>
  <si>
    <t>LUGAS ADZIKRA PRAJA</t>
  </si>
  <si>
    <t>DINDA SALSABILA PUTRI</t>
  </si>
  <si>
    <t>MOCHAMAD MOJA</t>
  </si>
  <si>
    <t>RAFAREL AL GHIFARI FIRDAUS</t>
  </si>
  <si>
    <t>NANDA MAHARANI</t>
  </si>
  <si>
    <t>VINCENT IVANDER WIBOWO</t>
  </si>
  <si>
    <t>SALMA PARAMITHA WIJAYA</t>
  </si>
  <si>
    <t>MUHAMMAD RIVALDI ASHARI</t>
  </si>
  <si>
    <t>SALSABILA NURUL HIDAYAH</t>
  </si>
  <si>
    <t>ZOLLA PERDANA PUTRA HARAHAP</t>
  </si>
  <si>
    <t>GADIS DAVINA FATTARANI</t>
  </si>
  <si>
    <t>AZIZAH PUTRI JODEA</t>
  </si>
  <si>
    <t>GINA NURAINI</t>
  </si>
  <si>
    <t>VERDINAND BOAS MICHAEL PARESTU SINAGA</t>
  </si>
  <si>
    <t>GIANTRI SITI SAFITRI</t>
  </si>
  <si>
    <t>MUTIA RAINI ADILAH</t>
  </si>
  <si>
    <t>MUHAMMAD RAFLY CHOI RULLAH</t>
  </si>
  <si>
    <t>NADYA PERMATA ERDAYANTI</t>
  </si>
  <si>
    <t>IRGI APRILIANSYAH</t>
  </si>
  <si>
    <t>MUHAMAD FAHRI HUSAINI</t>
  </si>
  <si>
    <t>IZZATI ADZRA MUMTAZAH</t>
  </si>
  <si>
    <t>NIRINA FADHILAH PUTRI</t>
  </si>
  <si>
    <t>TIARA MAHARANI</t>
  </si>
  <si>
    <t>MUTHMAINNAH</t>
  </si>
  <si>
    <t>ALYA NURSYA'BANI</t>
  </si>
  <si>
    <t>ALISSA ZULFA LABIBAH</t>
  </si>
  <si>
    <t>INEZ TRI AGUSTINA</t>
  </si>
  <si>
    <t>MUHAMMAD FAJAR SIDIK</t>
  </si>
  <si>
    <t>JUSTINA BARBARA BAY AMA</t>
  </si>
  <si>
    <t>AIDIL AKBAR MAULANA</t>
  </si>
  <si>
    <t>RESYANA BILQISTHI KIRANA</t>
  </si>
  <si>
    <t>NAILA SAYYIDINA PUTRI</t>
  </si>
  <si>
    <t>ANDRA KUSUMA</t>
  </si>
  <si>
    <t>ATTALLA FAREZA MULYA</t>
  </si>
  <si>
    <t>NADHESYA DEA NURAHMAH</t>
  </si>
  <si>
    <t>AISYAH NURWULANSARI</t>
  </si>
  <si>
    <t>DIVA PUTTY IMANI</t>
  </si>
  <si>
    <t>ZIYAD AL GHIFARI FAUZIE</t>
  </si>
  <si>
    <t>STEPHANIE MARISSA OKULI SIREGAR</t>
  </si>
  <si>
    <t>ABRAHAM LINCOLN BINTANG HASIHOLAN</t>
  </si>
  <si>
    <t>NAZWA KAMILIA SEPTIANI</t>
  </si>
  <si>
    <t>JENNYVER NATALIA LO</t>
  </si>
  <si>
    <t>MUHAMMAD HAIKAL FARHAN</t>
  </si>
  <si>
    <t>DIANTAQY PERMATA</t>
  </si>
  <si>
    <t>AUFRIDA NAILA ALEISHYA</t>
  </si>
  <si>
    <t>FIQRI AKHSAN NAQQINI</t>
  </si>
  <si>
    <t>MUHAMMAD KHALIFA SHADIQA</t>
  </si>
  <si>
    <t>ALLYSA DEWANTARI FAUZI</t>
  </si>
  <si>
    <t>DELA AYU JULIANY</t>
  </si>
  <si>
    <t>BILQIS NUR AZIZAH</t>
  </si>
  <si>
    <t>DIANDRA NAULI PARDEDE</t>
  </si>
  <si>
    <t>ROSA SALSABILA</t>
  </si>
  <si>
    <t>ANNISA FADILA KAMAL</t>
  </si>
  <si>
    <t>NAJWA BENING PUTRI</t>
  </si>
  <si>
    <t>SYIFAA NAFILLAH SUMANTRI</t>
  </si>
  <si>
    <t>SIPTA SYAAKIRA</t>
  </si>
  <si>
    <t>DANZEL RAZQA HANANPUTRA</t>
  </si>
  <si>
    <t>LUQMAN NURHOIRIZA</t>
  </si>
  <si>
    <t>VIFIEN WINA AGUSTIA</t>
  </si>
  <si>
    <t>QOFIFAH APRIDIKA SALSABILA</t>
  </si>
  <si>
    <t>HANIYYAH KAMILAH</t>
  </si>
  <si>
    <t>AISYAH FADHIA RAHLI</t>
  </si>
  <si>
    <t>JEZZSHINTA AMIR</t>
  </si>
  <si>
    <t>HAPPY PIYU DEPUTRA</t>
  </si>
  <si>
    <t>NAJWA ZAHIRA SHOFA</t>
  </si>
  <si>
    <t>ANANTA CESYLIA ZEFANYA NAINGGOLAN</t>
  </si>
  <si>
    <t>JHERTY SINAGA</t>
  </si>
  <si>
    <t>SIYFA NURUL HASANAH</t>
  </si>
  <si>
    <t>NAUFAL BARI KARRADI</t>
  </si>
  <si>
    <t>IDHAM JULIANSYAH</t>
  </si>
  <si>
    <t>IBNU AHMAD AVICENNA</t>
  </si>
  <si>
    <t>SHAZIA MIRZA</t>
  </si>
  <si>
    <t>BEKASI</t>
  </si>
  <si>
    <t>JAKARTA</t>
  </si>
  <si>
    <t>Demak</t>
  </si>
  <si>
    <t>Majalengka</t>
  </si>
  <si>
    <t>Semarang</t>
  </si>
  <si>
    <t>MEDAN</t>
  </si>
  <si>
    <t>Bekasi</t>
  </si>
  <si>
    <t>Purbalingga</t>
  </si>
  <si>
    <t>Bogor</t>
  </si>
  <si>
    <t>TANGERANG</t>
  </si>
  <si>
    <t>Bukittinggi</t>
  </si>
  <si>
    <t>Makassar</t>
  </si>
  <si>
    <t>BOGOR</t>
  </si>
  <si>
    <t>Cirebon</t>
  </si>
  <si>
    <t>Jakarta</t>
  </si>
  <si>
    <t>MAGELANG</t>
  </si>
  <si>
    <t>Tasikmalaya</t>
  </si>
  <si>
    <t>MATARAM</t>
  </si>
  <si>
    <t>Indramayu</t>
  </si>
  <si>
    <t>CILACAP</t>
  </si>
  <si>
    <t>PANGKALPINANG</t>
  </si>
  <si>
    <t>SIDOARJO</t>
  </si>
  <si>
    <t>Padang</t>
  </si>
  <si>
    <t>BANDAR LAMPUNG</t>
  </si>
  <si>
    <t>KEBUMEN</t>
  </si>
  <si>
    <t>PARIAMAN</t>
  </si>
  <si>
    <t>Desa Sumber Rejo</t>
  </si>
  <si>
    <t>Banyumas</t>
  </si>
  <si>
    <t>YOGYAKARTA</t>
  </si>
  <si>
    <t>LEBAK</t>
  </si>
  <si>
    <t>Bandar lampung</t>
  </si>
  <si>
    <t>Kuningan</t>
  </si>
  <si>
    <t>Wonogiri</t>
  </si>
  <si>
    <t>CILEGON</t>
  </si>
  <si>
    <t>Denpasar</t>
  </si>
  <si>
    <t>Bantul</t>
  </si>
  <si>
    <t>Pariaman</t>
  </si>
  <si>
    <t>Rangkasbitung-Lebak</t>
  </si>
  <si>
    <t>KUDUS</t>
  </si>
  <si>
    <t>DEPOK</t>
  </si>
  <si>
    <t>Ponorogo</t>
  </si>
  <si>
    <t>BATAM, KOTA BATAM</t>
  </si>
  <si>
    <t>CIANJUR</t>
  </si>
  <si>
    <t>KOTA BOGOR</t>
  </si>
  <si>
    <t>Subang</t>
  </si>
  <si>
    <t>Karawang</t>
  </si>
  <si>
    <t>KOTA BEKASI</t>
  </si>
  <si>
    <t>PEMALANG</t>
  </si>
  <si>
    <t>Wonosobo</t>
  </si>
  <si>
    <t>WONOSOBO</t>
  </si>
  <si>
    <t>KOTABUMI</t>
  </si>
  <si>
    <t>BANDUNG</t>
  </si>
  <si>
    <t>Garut</t>
  </si>
  <si>
    <t>Sleman</t>
  </si>
  <si>
    <t>MALANG</t>
  </si>
  <si>
    <t>MAKASSAR</t>
  </si>
  <si>
    <t>SUKABUMI</t>
  </si>
  <si>
    <t>CIREBON</t>
  </si>
  <si>
    <t>Sukabumi</t>
  </si>
  <si>
    <t>Madiun</t>
  </si>
  <si>
    <t>PALEMBANG</t>
  </si>
  <si>
    <t>PADANG PANJANG</t>
  </si>
  <si>
    <t>SURABAYA</t>
  </si>
  <si>
    <t>BANJARNEGARA</t>
  </si>
  <si>
    <t>CIAMIS</t>
  </si>
  <si>
    <t>PASURUAN</t>
  </si>
  <si>
    <t>WONOGIRI</t>
  </si>
  <si>
    <t>TEGAL</t>
  </si>
  <si>
    <t>Tanjung rebeb</t>
  </si>
  <si>
    <t>Sibolga</t>
  </si>
  <si>
    <t>Gedung Agung</t>
  </si>
  <si>
    <t>KENDARI</t>
  </si>
  <si>
    <t>Kuala Lumpur</t>
  </si>
  <si>
    <t>Pajar Esuk</t>
  </si>
  <si>
    <t>GUNUNGKIDUL</t>
  </si>
  <si>
    <t>KEPONGPONGAN, CIREBON</t>
  </si>
  <si>
    <t>SUBANG</t>
  </si>
  <si>
    <t>Ngawi</t>
  </si>
  <si>
    <t>Probolinggo</t>
  </si>
  <si>
    <t>BOJONEGORO</t>
  </si>
  <si>
    <t>Ciamis</t>
  </si>
  <si>
    <t>Surabaya</t>
  </si>
  <si>
    <t>Magetan</t>
  </si>
  <si>
    <t>PADANG</t>
  </si>
  <si>
    <t>PAYAKUMBUH</t>
  </si>
  <si>
    <t>Batam</t>
  </si>
  <si>
    <t>Kotaagung</t>
  </si>
  <si>
    <t>BALIGE</t>
  </si>
  <si>
    <t>Cianjur</t>
  </si>
  <si>
    <t>Pati</t>
  </si>
  <si>
    <t>Depok</t>
  </si>
  <si>
    <t>Purwakarta</t>
  </si>
  <si>
    <t>PURWOREJO</t>
  </si>
  <si>
    <t>SURAKARTA</t>
  </si>
  <si>
    <t>serang</t>
  </si>
  <si>
    <t>PACITAN</t>
  </si>
  <si>
    <t>Purworejo</t>
  </si>
  <si>
    <t>KARANGANYAR</t>
  </si>
  <si>
    <t>Palembang</t>
  </si>
  <si>
    <t>Serang,</t>
  </si>
  <si>
    <t>Bengkulu</t>
  </si>
  <si>
    <t>BLORA</t>
  </si>
  <si>
    <t>Kebumen</t>
  </si>
  <si>
    <t>Malang</t>
  </si>
  <si>
    <t>BEKKASI</t>
  </si>
  <si>
    <t>Klaten</t>
  </si>
  <si>
    <t>Pekanbaru</t>
  </si>
  <si>
    <t>CIMAHI</t>
  </si>
  <si>
    <t>BLITAR</t>
  </si>
  <si>
    <t>MUARATAIS I</t>
  </si>
  <si>
    <t>cilegon</t>
  </si>
  <si>
    <t>RANGKASBITUNG</t>
  </si>
  <si>
    <t>Nganjuk</t>
  </si>
  <si>
    <t>PEKALONGAN</t>
  </si>
  <si>
    <t>Jayapura</t>
  </si>
  <si>
    <t>NGAWI</t>
  </si>
  <si>
    <t>LAMONGAN</t>
  </si>
  <si>
    <t>BREBES</t>
  </si>
  <si>
    <t>PONTIANAK</t>
  </si>
  <si>
    <t>Tegal</t>
  </si>
  <si>
    <t>Lubuk Malako</t>
  </si>
  <si>
    <t>Tulungagung</t>
  </si>
  <si>
    <t>TUGUMULYO KAB. MUSI RAWAS</t>
  </si>
  <si>
    <t>GUNUNGSITOLI</t>
  </si>
  <si>
    <t>KOTA SUKABUMI</t>
  </si>
  <si>
    <t>Rembang</t>
  </si>
  <si>
    <t>Muara</t>
  </si>
  <si>
    <t>Blora</t>
  </si>
  <si>
    <t>KABUPATEN PATI</t>
  </si>
  <si>
    <t>Mataram</t>
  </si>
  <si>
    <t>Payakumbuh</t>
  </si>
  <si>
    <t>LUBUKLINGGAU</t>
  </si>
  <si>
    <t>Balikpapan</t>
  </si>
  <si>
    <t>Grobogan</t>
  </si>
  <si>
    <t>KLATEN</t>
  </si>
  <si>
    <t>SEMARANG</t>
  </si>
  <si>
    <t>Teluk Betung</t>
  </si>
  <si>
    <t>Rangkas Bitung</t>
  </si>
  <si>
    <t>Painan</t>
  </si>
  <si>
    <t>PEMATANG SIANTAR</t>
  </si>
  <si>
    <t>Sumedang</t>
  </si>
  <si>
    <t>Medan</t>
  </si>
  <si>
    <t>ULAK BANDUNG</t>
  </si>
  <si>
    <t>Purwokerto</t>
  </si>
  <si>
    <t>Wonokarto</t>
  </si>
  <si>
    <t>Bandar Lampung</t>
  </si>
  <si>
    <t>Brebes</t>
  </si>
  <si>
    <t>BAKAUHENI</t>
  </si>
  <si>
    <t>Tarakan</t>
  </si>
  <si>
    <t>BandarJaya</t>
  </si>
  <si>
    <t>SIBOLGA</t>
  </si>
  <si>
    <t>Blitar</t>
  </si>
  <si>
    <t>GRESIK</t>
  </si>
  <si>
    <t>T.AGUNG</t>
  </si>
  <si>
    <t>Pahang</t>
  </si>
  <si>
    <t>Muara Enim</t>
  </si>
  <si>
    <t>RANGKASBITUNG-LEBAK</t>
  </si>
  <si>
    <t>TARAKAN</t>
  </si>
  <si>
    <t>GUNUNG KIDUL</t>
  </si>
  <si>
    <t>Sumber Jaya</t>
  </si>
  <si>
    <t>Sragen,</t>
  </si>
  <si>
    <t>JAKARTA UTARA</t>
  </si>
  <si>
    <t>Sidoarjo</t>
  </si>
  <si>
    <t>Gresik</t>
  </si>
  <si>
    <t>Binabaru</t>
  </si>
  <si>
    <t>PEKANBARU</t>
  </si>
  <si>
    <t>SAMPIT</t>
  </si>
  <si>
    <t>banjarnegara</t>
  </si>
  <si>
    <t>TANJUNG PINANG</t>
  </si>
  <si>
    <t>PURWAKARTA</t>
  </si>
  <si>
    <t>Tanjungpandan</t>
  </si>
  <si>
    <t>pariaman</t>
  </si>
  <si>
    <t>BANYUWANGI</t>
  </si>
  <si>
    <t>MADINING SOPPENG</t>
  </si>
  <si>
    <t>manado</t>
  </si>
  <si>
    <t>BATAM</t>
  </si>
  <si>
    <t>Barito Utara</t>
  </si>
  <si>
    <t>pandeglang</t>
  </si>
  <si>
    <t>Bojonegoro</t>
  </si>
  <si>
    <t>KUNINGAN</t>
  </si>
  <si>
    <t>Jakarta Timur</t>
  </si>
  <si>
    <t>Wonogiri,</t>
  </si>
  <si>
    <t>WAY KANAN</t>
  </si>
  <si>
    <t>bukitinggi</t>
  </si>
  <si>
    <t>Tugumulyo</t>
  </si>
  <si>
    <t>Pringsewu</t>
  </si>
  <si>
    <t>RENGAT</t>
  </si>
  <si>
    <t>Magelang</t>
  </si>
  <si>
    <t>Ambon</t>
  </si>
  <si>
    <t>KOTA CIREBON</t>
  </si>
  <si>
    <t>JAYAPURA</t>
  </si>
  <si>
    <t>Sicincin</t>
  </si>
  <si>
    <t>Metro</t>
  </si>
  <si>
    <t>Protestan</t>
  </si>
  <si>
    <t>Hindu</t>
  </si>
  <si>
    <t>Sulawesi Selatan</t>
  </si>
  <si>
    <t>Nusa Tenggara Barat (NTB)</t>
  </si>
  <si>
    <t>Kepulauan Riau</t>
  </si>
  <si>
    <t>Kalimantan Timur</t>
  </si>
  <si>
    <t>DI Yogyakarta</t>
  </si>
  <si>
    <t>Sulawesi Tenggara</t>
  </si>
  <si>
    <t>Kalimantan Utara</t>
  </si>
  <si>
    <t>Kalimantan Tengah</t>
  </si>
  <si>
    <t>Bangka Belitung</t>
  </si>
  <si>
    <t>Jakarta Barat</t>
  </si>
  <si>
    <t>Jakarta Selatan</t>
  </si>
  <si>
    <t>Tangerang Selatan</t>
  </si>
  <si>
    <t>Cilacap</t>
  </si>
  <si>
    <t>Kendal</t>
  </si>
  <si>
    <t>Bengkulu Utara</t>
  </si>
  <si>
    <t>Lampung Tengah</t>
  </si>
  <si>
    <t>Jakarta Utara</t>
  </si>
  <si>
    <t>Jakarta Pusat</t>
  </si>
  <si>
    <t>Kudus</t>
  </si>
  <si>
    <t>Tulang Bawang Barat</t>
  </si>
  <si>
    <t>Pemalang</t>
  </si>
  <si>
    <t>Yogyakarta</t>
  </si>
  <si>
    <t>Tana Toraja</t>
  </si>
  <si>
    <t>Pesisir Selatan</t>
  </si>
  <si>
    <t>Banjarnegara</t>
  </si>
  <si>
    <t>Pasuruan</t>
  </si>
  <si>
    <t>Kendari</t>
  </si>
  <si>
    <t>Toba Samosir</t>
  </si>
  <si>
    <t>Lahat</t>
  </si>
  <si>
    <t>Kepulauan Seribu</t>
  </si>
  <si>
    <t>Gunung Kidul</t>
  </si>
  <si>
    <t>Tanggamus</t>
  </si>
  <si>
    <t>Bandung Barat</t>
  </si>
  <si>
    <t>Cimahi</t>
  </si>
  <si>
    <t>Tapanuli Selatan</t>
  </si>
  <si>
    <t>Karanganyar</t>
  </si>
  <si>
    <t>Musi Rawas</t>
  </si>
  <si>
    <t>Gunungsitoli</t>
  </si>
  <si>
    <t>Tapanuli Utara</t>
  </si>
  <si>
    <t>Lubuk Linggau</t>
  </si>
  <si>
    <t>Simalungun</t>
  </si>
  <si>
    <t>Binjai</t>
  </si>
  <si>
    <t>Lampung Selatan</t>
  </si>
  <si>
    <t>Lumajang</t>
  </si>
  <si>
    <t>Ogan Komering Ulu Timur</t>
  </si>
  <si>
    <t>Kampar</t>
  </si>
  <si>
    <t>Kotawaringin Timur</t>
  </si>
  <si>
    <t>Belitung</t>
  </si>
  <si>
    <t>Pasaman Barat</t>
  </si>
  <si>
    <t>Siak</t>
  </si>
  <si>
    <t>Pesawaran</t>
  </si>
  <si>
    <t>Indragiri Hulu</t>
  </si>
  <si>
    <t>jenjang</t>
  </si>
  <si>
    <t>SYIFA FITRI NURANI</t>
  </si>
  <si>
    <t>S1</t>
  </si>
  <si>
    <t>S2</t>
  </si>
  <si>
    <t>2005-01-21</t>
  </si>
  <si>
    <t>2005-06-18</t>
  </si>
  <si>
    <t>2005-09-08</t>
  </si>
  <si>
    <t>2004-11-09</t>
  </si>
  <si>
    <t>2005-03-24</t>
  </si>
  <si>
    <t>2005-01-19</t>
  </si>
  <si>
    <t>2005-09-02</t>
  </si>
  <si>
    <t>2005-03-16</t>
  </si>
  <si>
    <t>2004-07-19</t>
  </si>
  <si>
    <t>2005-06-28</t>
  </si>
  <si>
    <t>2004-09-18</t>
  </si>
  <si>
    <t>2005-08-03</t>
  </si>
  <si>
    <t>2005-03-25</t>
  </si>
  <si>
    <t>2004-01-19</t>
  </si>
  <si>
    <t>2005-04-24</t>
  </si>
  <si>
    <t>2005-07-21</t>
  </si>
  <si>
    <t>2004-10-09</t>
  </si>
  <si>
    <t>2005-07-04</t>
  </si>
  <si>
    <t>2004-03-09</t>
  </si>
  <si>
    <t>2004-12-31</t>
  </si>
  <si>
    <t>2004-09-02</t>
  </si>
  <si>
    <t>2006-10-22</t>
  </si>
  <si>
    <t>2005-08-28</t>
  </si>
  <si>
    <t>2004-12-29</t>
  </si>
  <si>
    <t>2005-09-30</t>
  </si>
  <si>
    <t>2004-07-15</t>
  </si>
  <si>
    <t>2005-09-27</t>
  </si>
  <si>
    <t>2005-04-18</t>
  </si>
  <si>
    <t>2004-08-22</t>
  </si>
  <si>
    <t>2005-05-27</t>
  </si>
  <si>
    <t>2005-12-31</t>
  </si>
  <si>
    <t>2004-12-06</t>
  </si>
  <si>
    <t>2005-08-20</t>
  </si>
  <si>
    <t>2004-11-25</t>
  </si>
  <si>
    <t>2006-01-01</t>
  </si>
  <si>
    <t>2004-08-04</t>
  </si>
  <si>
    <t>2004-04-23</t>
  </si>
  <si>
    <t>2005-02-28</t>
  </si>
  <si>
    <t>2003-09-26</t>
  </si>
  <si>
    <t>2005-06-04</t>
  </si>
  <si>
    <t>2005-02-05</t>
  </si>
  <si>
    <t>2004-01-08</t>
  </si>
  <si>
    <t>2005-04-09</t>
  </si>
  <si>
    <t>2004-12-16</t>
  </si>
  <si>
    <t>2005-05-31</t>
  </si>
  <si>
    <t>2005-07-26</t>
  </si>
  <si>
    <t>2005-10-15</t>
  </si>
  <si>
    <t>2004-11-04</t>
  </si>
  <si>
    <t>2005-11-10</t>
  </si>
  <si>
    <t>2004-11-10</t>
  </si>
  <si>
    <t>2005-03-27</t>
  </si>
  <si>
    <t>2004-06-01</t>
  </si>
  <si>
    <t>2005-10-07</t>
  </si>
  <si>
    <t>2005-01-07</t>
  </si>
  <si>
    <t>2004-04-14</t>
  </si>
  <si>
    <t>2005-10-17</t>
  </si>
  <si>
    <t>2005-04-08</t>
  </si>
  <si>
    <t>2007-03-09</t>
  </si>
  <si>
    <t>2005-01-04</t>
  </si>
  <si>
    <t>2005-02-24</t>
  </si>
  <si>
    <t>2005-10-06</t>
  </si>
  <si>
    <t>2005-07-12</t>
  </si>
  <si>
    <t>2003-11-20</t>
  </si>
  <si>
    <t>2005-12-04</t>
  </si>
  <si>
    <t>2005-03-07</t>
  </si>
  <si>
    <t>2003-01-14</t>
  </si>
  <si>
    <t>2005-10-02</t>
  </si>
  <si>
    <t>2005-12-29</t>
  </si>
  <si>
    <t>2004-12-19</t>
  </si>
  <si>
    <t>2005-09-05</t>
  </si>
  <si>
    <t>2005-04-14</t>
  </si>
  <si>
    <t>2005-01-20</t>
  </si>
  <si>
    <t>2005-12-03</t>
  </si>
  <si>
    <t>2004-11-24</t>
  </si>
  <si>
    <t>2005-09-13</t>
  </si>
  <si>
    <t>2005-07-06</t>
  </si>
  <si>
    <t>2005-05-05</t>
  </si>
  <si>
    <t>2005-07-20</t>
  </si>
  <si>
    <t>2005-04-20</t>
  </si>
  <si>
    <t>2004-10-10</t>
  </si>
  <si>
    <t>2005-06-12</t>
  </si>
  <si>
    <t>2005-05-23</t>
  </si>
  <si>
    <t>2005-05-28</t>
  </si>
  <si>
    <t>2005-11-08</t>
  </si>
  <si>
    <t>2005-04-15</t>
  </si>
  <si>
    <t>2005-07-31</t>
  </si>
  <si>
    <t>2005-01-28</t>
  </si>
  <si>
    <t>2004-11-12</t>
  </si>
  <si>
    <t>2005-07-23</t>
  </si>
  <si>
    <t>2005-01-06</t>
  </si>
  <si>
    <t>2005-01-24</t>
  </si>
  <si>
    <t>2004-02-07</t>
  </si>
  <si>
    <t>2004-05-31</t>
  </si>
  <si>
    <t>2006-03-10</t>
  </si>
  <si>
    <t>2005-03-10</t>
  </si>
  <si>
    <t>2006-02-11</t>
  </si>
  <si>
    <t>2004-09-12</t>
  </si>
  <si>
    <t>2005-02-21</t>
  </si>
  <si>
    <t>2005-10-26</t>
  </si>
  <si>
    <t>2004-11-27</t>
  </si>
  <si>
    <t>2005-03-08</t>
  </si>
  <si>
    <t>2004-12-27</t>
  </si>
  <si>
    <t>2005-06-17</t>
  </si>
  <si>
    <t>2004-09-21</t>
  </si>
  <si>
    <t>2005-06-08</t>
  </si>
  <si>
    <t>2005-11-20</t>
  </si>
  <si>
    <t>2005-08-12</t>
  </si>
  <si>
    <t>2004-10-31</t>
  </si>
  <si>
    <t>2005-08-10</t>
  </si>
  <si>
    <t>2005-05-24</t>
  </si>
  <si>
    <t>2004-11-28</t>
  </si>
  <si>
    <t>2005-04-03</t>
  </si>
  <si>
    <t>2005-03-15</t>
  </si>
  <si>
    <t>2005-05-09</t>
  </si>
  <si>
    <t>2005-04-07</t>
  </si>
  <si>
    <t>2005-03-28</t>
  </si>
  <si>
    <t>2003-12-30</t>
  </si>
  <si>
    <t>2004-10-07</t>
  </si>
  <si>
    <t>2005-06-16</t>
  </si>
  <si>
    <t>2005-01-16</t>
  </si>
  <si>
    <t>2004-06-13</t>
  </si>
  <si>
    <t>2004-06-24</t>
  </si>
  <si>
    <t>2005-04-10</t>
  </si>
  <si>
    <t>2005-01-03</t>
  </si>
  <si>
    <t>2005-10-24</t>
  </si>
  <si>
    <t>2005-08-09</t>
  </si>
  <si>
    <t>2005-04-16</t>
  </si>
  <si>
    <t>2005-06-11</t>
  </si>
  <si>
    <t>2004-12-23</t>
  </si>
  <si>
    <t>2004-10-13</t>
  </si>
  <si>
    <t>2005-09-22</t>
  </si>
  <si>
    <t>2004-11-19</t>
  </si>
  <si>
    <t>2004-03-30</t>
  </si>
  <si>
    <t>2005-09-14</t>
  </si>
  <si>
    <t>2005-08-19</t>
  </si>
  <si>
    <t>2005-07-14</t>
  </si>
  <si>
    <t>2004-06-02</t>
  </si>
  <si>
    <t>2005-03-06</t>
  </si>
  <si>
    <t>2005-01-29</t>
  </si>
  <si>
    <t>2004-11-14</t>
  </si>
  <si>
    <t>2004-11-06</t>
  </si>
  <si>
    <t>2004-10-06</t>
  </si>
  <si>
    <t>2005-05-03</t>
  </si>
  <si>
    <t>2005-09-25</t>
  </si>
  <si>
    <t>2004-11-05</t>
  </si>
  <si>
    <t>2005-01-08</t>
  </si>
  <si>
    <t>2004-12-15</t>
  </si>
  <si>
    <t>2004-09-22</t>
  </si>
  <si>
    <t>2005-07-18</t>
  </si>
  <si>
    <t>2004-11-15</t>
  </si>
  <si>
    <t>2005-01-02</t>
  </si>
  <si>
    <t>2005-03-29</t>
  </si>
  <si>
    <t>2004-05-30</t>
  </si>
  <si>
    <t>2005-06-14</t>
  </si>
  <si>
    <t>2004-10-15</t>
  </si>
  <si>
    <t>2005-04-30</t>
  </si>
  <si>
    <t>2006-02-06</t>
  </si>
  <si>
    <t>2005-01-25</t>
  </si>
  <si>
    <t>2005-07-05</t>
  </si>
  <si>
    <t>2002-03-07</t>
  </si>
  <si>
    <t>2005-03-12</t>
  </si>
  <si>
    <t>2002-10-28</t>
  </si>
  <si>
    <t>2005-09-07</t>
  </si>
  <si>
    <t>2005-03-01</t>
  </si>
  <si>
    <t>2005-01-12</t>
  </si>
  <si>
    <t>2005-07-03</t>
  </si>
  <si>
    <t>2005-09-29</t>
  </si>
  <si>
    <t>2004-10-28</t>
  </si>
  <si>
    <t>2004-01-29</t>
  </si>
  <si>
    <t>2005-12-26</t>
  </si>
  <si>
    <t>2004-11-30</t>
  </si>
  <si>
    <t>2004-08-29</t>
  </si>
  <si>
    <t>2005-06-03</t>
  </si>
  <si>
    <t>2005-07-07</t>
  </si>
  <si>
    <t>2005-02-04</t>
  </si>
  <si>
    <t>2005-09-12</t>
  </si>
  <si>
    <t>2004-12-22</t>
  </si>
  <si>
    <t>2005-10-08</t>
  </si>
  <si>
    <t>2005-11-15</t>
  </si>
  <si>
    <t>2005-02-10</t>
  </si>
  <si>
    <t>2004-09-16</t>
  </si>
  <si>
    <t>2003-12-13</t>
  </si>
  <si>
    <t>2006-04-27</t>
  </si>
  <si>
    <t>2004-10-25</t>
  </si>
  <si>
    <t>2005-04-22</t>
  </si>
  <si>
    <t>2005-11-05</t>
  </si>
  <si>
    <t>2005-11-11</t>
  </si>
  <si>
    <t>2005-10-23</t>
  </si>
  <si>
    <t>2004-06-12</t>
  </si>
  <si>
    <t>2005-05-02</t>
  </si>
  <si>
    <t>2005-12-08</t>
  </si>
  <si>
    <t>2004-10-23</t>
  </si>
  <si>
    <t>2004-05-28</t>
  </si>
  <si>
    <t>2005-06-13</t>
  </si>
  <si>
    <t>2004-12-21</t>
  </si>
  <si>
    <t>2007-05-26</t>
  </si>
  <si>
    <t>2004-07-25</t>
  </si>
  <si>
    <t>2005-07-09</t>
  </si>
  <si>
    <t>2005-05-15</t>
  </si>
  <si>
    <t>2005-06-24</t>
  </si>
  <si>
    <t>2003-10-31</t>
  </si>
  <si>
    <t>2005-06-21</t>
  </si>
  <si>
    <t>2005-08-16</t>
  </si>
  <si>
    <t>2005-05-20</t>
  </si>
  <si>
    <t>2005-01-18</t>
  </si>
  <si>
    <t>2004-03-31</t>
  </si>
  <si>
    <t>2005-10-19</t>
  </si>
  <si>
    <t>2004-12-04</t>
  </si>
  <si>
    <t>2004-07-29</t>
  </si>
  <si>
    <t>2006-07-26</t>
  </si>
  <si>
    <t>2005-11-27</t>
  </si>
  <si>
    <t>2005-06-26</t>
  </si>
  <si>
    <t>2005-03-21</t>
  </si>
  <si>
    <t>2005-12-22</t>
  </si>
  <si>
    <t>2004-11-13</t>
  </si>
  <si>
    <t>2005-06-22</t>
  </si>
  <si>
    <t>2005-08-26</t>
  </si>
  <si>
    <t>2004-10-27</t>
  </si>
  <si>
    <t>2005-12-07</t>
  </si>
  <si>
    <t>2005-03-13</t>
  </si>
  <si>
    <t>2005-01-10</t>
  </si>
  <si>
    <t>2005-03-02</t>
  </si>
  <si>
    <t>2005-07-24</t>
  </si>
  <si>
    <t>2003-09-15</t>
  </si>
  <si>
    <t>2004-05-25</t>
  </si>
  <si>
    <t>2004-10-08</t>
  </si>
  <si>
    <t>2006-03-20</t>
  </si>
  <si>
    <t>2006-01-03</t>
  </si>
  <si>
    <t>2006-07-04</t>
  </si>
  <si>
    <t>2004-09-24</t>
  </si>
  <si>
    <t>2005-05-29</t>
  </si>
  <si>
    <t>2004-10-30</t>
  </si>
  <si>
    <t>2005-10-12</t>
  </si>
  <si>
    <t>2004-06-21</t>
  </si>
  <si>
    <t>2004-05-12</t>
  </si>
  <si>
    <t>2005-06-05</t>
  </si>
  <si>
    <t>2005-06-25</t>
  </si>
  <si>
    <t>2004-07-14</t>
  </si>
  <si>
    <t>2005-08-04</t>
  </si>
  <si>
    <t>2005-12-19</t>
  </si>
  <si>
    <t>2004-02-14</t>
  </si>
  <si>
    <t>2005-11-02</t>
  </si>
  <si>
    <t>2004-10-18</t>
  </si>
  <si>
    <t>2005-03-17</t>
  </si>
  <si>
    <t>2004-08-03</t>
  </si>
  <si>
    <t>2005-09-16</t>
  </si>
  <si>
    <t>2005-02-01</t>
  </si>
  <si>
    <t>2005-03-14</t>
  </si>
  <si>
    <t>2005-06-06</t>
  </si>
  <si>
    <t>2003-12-25</t>
  </si>
  <si>
    <t>2004-12-30</t>
  </si>
  <si>
    <t>2004-04-03</t>
  </si>
  <si>
    <t>2004-05-16</t>
  </si>
  <si>
    <t>2004-04-28</t>
  </si>
  <si>
    <t>2006-03-01</t>
  </si>
  <si>
    <t>2005-08-22</t>
  </si>
  <si>
    <t>2005-04-28</t>
  </si>
  <si>
    <t>2004-11-08</t>
  </si>
  <si>
    <t>2004-09-30</t>
  </si>
  <si>
    <t>2005-09-17</t>
  </si>
  <si>
    <t>2005-12-20</t>
  </si>
  <si>
    <t>2005-10-18</t>
  </si>
  <si>
    <t>2005-02-19</t>
  </si>
  <si>
    <t>2004-12-18</t>
  </si>
  <si>
    <t>2005-05-21</t>
  </si>
  <si>
    <t>2005-07-16</t>
  </si>
  <si>
    <t>2004-06-07</t>
  </si>
  <si>
    <t>2005-09-09</t>
  </si>
  <si>
    <t>2004-11-11</t>
  </si>
  <si>
    <t>2004-12-02</t>
  </si>
  <si>
    <t>2005-08-18</t>
  </si>
  <si>
    <t>2005-12-25</t>
  </si>
  <si>
    <t>2003-01-12</t>
  </si>
  <si>
    <t>2005-01-31</t>
  </si>
  <si>
    <t>2003-10-18</t>
  </si>
  <si>
    <t>2004-08-17</t>
  </si>
  <si>
    <t>2005-05-06</t>
  </si>
  <si>
    <t>2004-01-20</t>
  </si>
  <si>
    <t>2005-03-11</t>
  </si>
  <si>
    <t>2005-01-01</t>
  </si>
  <si>
    <t>2005-05-08</t>
  </si>
  <si>
    <t>2005-04-21</t>
  </si>
  <si>
    <t>2005-01-27</t>
  </si>
  <si>
    <t>2005-11-29</t>
  </si>
  <si>
    <t>2005-09-06</t>
  </si>
  <si>
    <t>2005-08-05</t>
  </si>
  <si>
    <t>2005-07-29</t>
  </si>
  <si>
    <t>2004-04-02</t>
  </si>
  <si>
    <t>2004-05-17</t>
  </si>
  <si>
    <t>2004-09-11</t>
  </si>
  <si>
    <t>2005-04-06</t>
  </si>
  <si>
    <t>2006-05-21</t>
  </si>
  <si>
    <t>2005-05-13</t>
  </si>
  <si>
    <t>2004-08-19</t>
  </si>
  <si>
    <t>2004-04-06</t>
  </si>
  <si>
    <t>2005-10-22</t>
  </si>
  <si>
    <t>2004-11-02</t>
  </si>
  <si>
    <t>2005-02-08</t>
  </si>
  <si>
    <t>2005-11-07</t>
  </si>
  <si>
    <t>2005-02-13</t>
  </si>
  <si>
    <t>2006-02-07</t>
  </si>
  <si>
    <t>2005-07-22</t>
  </si>
  <si>
    <t>2003-04-18</t>
  </si>
  <si>
    <t>2003-11-05</t>
  </si>
  <si>
    <t>2007-05-21</t>
  </si>
  <si>
    <t>2005-09-20</t>
  </si>
  <si>
    <t>2004-07-12</t>
  </si>
  <si>
    <t>2005-02-07</t>
  </si>
  <si>
    <t>2005-08-07</t>
  </si>
  <si>
    <t>2004-10-03</t>
  </si>
  <si>
    <t>2005-11-21</t>
  </si>
  <si>
    <t>2006-03-12</t>
  </si>
  <si>
    <t>2005-06-09</t>
  </si>
  <si>
    <t>2005-04-19</t>
  </si>
  <si>
    <t>2004-04-08</t>
  </si>
  <si>
    <t>2005-05-18</t>
  </si>
  <si>
    <t>2005-01-14</t>
  </si>
  <si>
    <t>2005-03-23</t>
  </si>
  <si>
    <t>2003-11-25</t>
  </si>
  <si>
    <t>2004-10-26</t>
  </si>
  <si>
    <t>2004-04-07</t>
  </si>
  <si>
    <t>2005-08-29</t>
  </si>
  <si>
    <t>2005-05-26</t>
  </si>
  <si>
    <t>2005-10-14</t>
  </si>
  <si>
    <t>2004-03-27</t>
  </si>
  <si>
    <t>2004-04-12</t>
  </si>
  <si>
    <t>2005-10-04</t>
  </si>
  <si>
    <t>2004-12-25</t>
  </si>
  <si>
    <t>2003-12-03</t>
  </si>
  <si>
    <t>2004-12-08</t>
  </si>
  <si>
    <t>2005-05-16</t>
  </si>
  <si>
    <t>2004-07-24</t>
  </si>
  <si>
    <t>2004-09-07</t>
  </si>
  <si>
    <t>2005-10-27</t>
  </si>
  <si>
    <t>2005-05-25</t>
  </si>
  <si>
    <t>2006-04-11</t>
  </si>
  <si>
    <t>2004-05-08</t>
  </si>
  <si>
    <t>2005-06-30</t>
  </si>
  <si>
    <t>2006-04-23</t>
  </si>
  <si>
    <t>2006-06-15</t>
  </si>
  <si>
    <t>2004-11-16</t>
  </si>
  <si>
    <t>2004-12-28</t>
  </si>
  <si>
    <t>2005-06-01</t>
  </si>
  <si>
    <t>2004-05-10</t>
  </si>
  <si>
    <t>2003-05-18</t>
  </si>
  <si>
    <t>2005-10-05</t>
  </si>
  <si>
    <t>2005-04-11</t>
  </si>
  <si>
    <t>2006-01-15</t>
  </si>
  <si>
    <t>2005-08-02</t>
  </si>
  <si>
    <t>2005-07-28</t>
  </si>
  <si>
    <t>2004-10-20</t>
  </si>
  <si>
    <t>2004-09-20</t>
  </si>
  <si>
    <t>2004-06-28</t>
  </si>
  <si>
    <t>2006-05-06</t>
  </si>
  <si>
    <t>2005-02-15</t>
  </si>
  <si>
    <t>2004-05-01</t>
  </si>
  <si>
    <t>2003-06-12</t>
  </si>
  <si>
    <t>2005-09-19</t>
  </si>
  <si>
    <t>2004-09-17</t>
  </si>
  <si>
    <t>2004-05-18</t>
  </si>
  <si>
    <t>2006-04-01</t>
  </si>
  <si>
    <t>2005-04-27</t>
  </si>
  <si>
    <t>2004-09-27</t>
  </si>
  <si>
    <t>2004-03-11</t>
  </si>
  <si>
    <t>2005-09-24</t>
  </si>
  <si>
    <t>2003-12-23</t>
  </si>
  <si>
    <t>2003-10-05</t>
  </si>
  <si>
    <t>2005-09-01</t>
  </si>
  <si>
    <t>2006-04-24</t>
  </si>
  <si>
    <t>2005-08-08</t>
  </si>
  <si>
    <t>2005-12-18</t>
  </si>
  <si>
    <t>2004-02-05</t>
  </si>
  <si>
    <t>2004-12-12</t>
  </si>
  <si>
    <t>2004-01-28</t>
  </si>
  <si>
    <t>2006-02-18</t>
  </si>
  <si>
    <t>2005-09-03</t>
  </si>
  <si>
    <t>2005-04-04</t>
  </si>
  <si>
    <t>2005-05-17</t>
  </si>
  <si>
    <t>2005-05-12</t>
  </si>
  <si>
    <t>2003-12-29</t>
  </si>
  <si>
    <t>2004-10-22</t>
  </si>
  <si>
    <t>2004-11-21</t>
  </si>
  <si>
    <t>2004-08-06</t>
  </si>
  <si>
    <t>2004-04-05</t>
  </si>
  <si>
    <t>2004-03-19</t>
  </si>
  <si>
    <t>2004-09-13</t>
  </si>
  <si>
    <t>2005-03-19</t>
  </si>
  <si>
    <t>2004-10-01</t>
  </si>
  <si>
    <t>2004-06-03</t>
  </si>
  <si>
    <t>2005-01-11</t>
  </si>
  <si>
    <t>2005-02-23</t>
  </si>
  <si>
    <t>2006-02-19</t>
  </si>
  <si>
    <t>2005-09-15</t>
  </si>
  <si>
    <t>2003-11-15</t>
  </si>
  <si>
    <t>2005-10-03</t>
  </si>
  <si>
    <t>2005-08-27</t>
  </si>
  <si>
    <t>2006-07-13</t>
  </si>
  <si>
    <t>2004-02-09</t>
  </si>
  <si>
    <t>2003-12-20</t>
  </si>
  <si>
    <t>2004-12-17</t>
  </si>
  <si>
    <t>2004-10-05</t>
  </si>
  <si>
    <t>2004-06-10</t>
  </si>
  <si>
    <t>2004-11-01</t>
  </si>
  <si>
    <t>2005-04-29</t>
  </si>
  <si>
    <t>2004-11-22</t>
  </si>
  <si>
    <t>2005-09-18</t>
  </si>
  <si>
    <t>2004-05-27</t>
  </si>
  <si>
    <t>2005-08-24</t>
  </si>
  <si>
    <t>2005-02-02</t>
  </si>
  <si>
    <t>2005-04-02</t>
  </si>
  <si>
    <t>2005-02-11</t>
  </si>
  <si>
    <t>2006-03-05</t>
  </si>
  <si>
    <t>2004-07-01</t>
  </si>
  <si>
    <t>2005-03-05</t>
  </si>
  <si>
    <t>2005-04-17</t>
  </si>
  <si>
    <t>2005-06-20</t>
  </si>
  <si>
    <t>2005-11-14</t>
  </si>
  <si>
    <t>2005-04-12</t>
  </si>
  <si>
    <t>2005-06-07</t>
  </si>
  <si>
    <t>2005-04-05</t>
  </si>
  <si>
    <t>2003-12-12</t>
  </si>
  <si>
    <t>2004-02-04</t>
  </si>
  <si>
    <t>2006-01-04</t>
  </si>
  <si>
    <t>2005-03-26</t>
  </si>
  <si>
    <t>2005-10-29</t>
  </si>
  <si>
    <t>2005-10-11</t>
  </si>
  <si>
    <t>2002-01-02</t>
  </si>
  <si>
    <t>2004-09-25</t>
  </si>
  <si>
    <t>2004-07-16</t>
  </si>
  <si>
    <t>2005-01-13</t>
  </si>
  <si>
    <t>2005-01-05</t>
  </si>
  <si>
    <t>2005-02-20</t>
  </si>
  <si>
    <t>2005-12-09</t>
  </si>
  <si>
    <t>2005-08-13</t>
  </si>
  <si>
    <t>2003-09-13</t>
  </si>
  <si>
    <t>2004-12-09</t>
  </si>
  <si>
    <t>2003-12-07</t>
  </si>
  <si>
    <t>2004-08-07</t>
  </si>
  <si>
    <t>2004-05-13</t>
  </si>
  <si>
    <t>2005-05-30</t>
  </si>
  <si>
    <t>2005-12-14</t>
  </si>
  <si>
    <t>2003-11-28</t>
  </si>
  <si>
    <t>2004-04-15</t>
  </si>
  <si>
    <t>2005-01-23</t>
  </si>
  <si>
    <t>2005-06-10</t>
  </si>
  <si>
    <t>2004-08-13</t>
  </si>
  <si>
    <t>2005-05-04</t>
  </si>
  <si>
    <t>2005-09-23</t>
  </si>
  <si>
    <t>2004-12-14</t>
  </si>
  <si>
    <t>2003-09-05</t>
  </si>
  <si>
    <t>2003-12-31</t>
  </si>
  <si>
    <t>2005-01-26</t>
  </si>
  <si>
    <t>2004-04-19</t>
  </si>
  <si>
    <t>2005-07-25</t>
  </si>
  <si>
    <t>2004-11-03</t>
  </si>
  <si>
    <t>2004-04-18</t>
  </si>
  <si>
    <t>2004-09-08</t>
  </si>
  <si>
    <t>2005-02-18</t>
  </si>
  <si>
    <t>2005-11-04</t>
  </si>
  <si>
    <t>2004-08-23</t>
  </si>
  <si>
    <t>2004-03-22</t>
  </si>
  <si>
    <t>2005-07-30</t>
  </si>
  <si>
    <t>2005-11-03</t>
  </si>
  <si>
    <t>2005-02-12</t>
  </si>
  <si>
    <t>2004-01-09</t>
  </si>
  <si>
    <t>2004-05-29</t>
  </si>
  <si>
    <t>2004-06-05</t>
  </si>
  <si>
    <t>2005-06-23</t>
  </si>
  <si>
    <t>2004-01-23</t>
  </si>
  <si>
    <t>2005-03-09</t>
  </si>
  <si>
    <t>2005-12-05</t>
  </si>
  <si>
    <t>2004-09-06</t>
  </si>
  <si>
    <t>2003-05-03</t>
  </si>
  <si>
    <t>2006-03-25</t>
  </si>
  <si>
    <t>2004-10-14</t>
  </si>
  <si>
    <t>2005-03-04</t>
  </si>
  <si>
    <t>2005-02-17</t>
  </si>
  <si>
    <t>2005-06-19</t>
  </si>
  <si>
    <t>2005-10-20</t>
  </si>
  <si>
    <t>2004-11-26</t>
  </si>
  <si>
    <t>2003-04-29</t>
  </si>
  <si>
    <t>2004-03-06</t>
  </si>
  <si>
    <t>2005-10-31</t>
  </si>
  <si>
    <t>2005-07-27</t>
  </si>
  <si>
    <t>2005-05-22</t>
  </si>
  <si>
    <t>2005-08-06</t>
  </si>
  <si>
    <t>2005-11-19</t>
  </si>
  <si>
    <t>2005-03-22</t>
  </si>
  <si>
    <t>2003-06-04</t>
  </si>
  <si>
    <t>2006-04-05</t>
  </si>
  <si>
    <t>2004-07-09</t>
  </si>
  <si>
    <t>2005-08-30</t>
  </si>
  <si>
    <t>2004-01-10</t>
  </si>
  <si>
    <t>2006-05-13</t>
  </si>
  <si>
    <t>2005-06-15</t>
  </si>
  <si>
    <t>2004-03-14</t>
  </si>
  <si>
    <t>2004-05-04</t>
  </si>
  <si>
    <t>2004-06-08</t>
  </si>
  <si>
    <t>2003-01-21</t>
  </si>
  <si>
    <t>2005-08-15</t>
  </si>
  <si>
    <t>2004-05-15</t>
  </si>
  <si>
    <t>2005-04-23</t>
  </si>
  <si>
    <t>2004-08-05</t>
  </si>
  <si>
    <t>2004-08-15</t>
  </si>
  <si>
    <t>2005-03-30</t>
  </si>
  <si>
    <t>2005-04-25</t>
  </si>
  <si>
    <t>2004-07-03</t>
  </si>
  <si>
    <t>2005-10-21</t>
  </si>
  <si>
    <t>2004-11-18</t>
  </si>
  <si>
    <t>2005-08-17</t>
  </si>
  <si>
    <t>2005-02-26</t>
  </si>
  <si>
    <t>2004-04-11</t>
  </si>
  <si>
    <t>2004-03-07</t>
  </si>
  <si>
    <t>2005-05-14</t>
  </si>
  <si>
    <t>2004-10-21</t>
  </si>
  <si>
    <t>2005-04-13</t>
  </si>
  <si>
    <t>2005-07-19</t>
  </si>
  <si>
    <t>2004-01-26</t>
  </si>
  <si>
    <t>2004-09-23</t>
  </si>
  <si>
    <t>2005-10-28</t>
  </si>
  <si>
    <t>2005-01-15</t>
  </si>
  <si>
    <t>2003-09-17</t>
  </si>
  <si>
    <t>2003-04-15</t>
  </si>
  <si>
    <t>2005-05-19</t>
  </si>
  <si>
    <t>2005-03-20</t>
  </si>
  <si>
    <t>2005-10-30</t>
  </si>
  <si>
    <t>2004-03-01</t>
  </si>
  <si>
    <t>2006-06-17</t>
  </si>
  <si>
    <t>2004-04-29</t>
  </si>
  <si>
    <t>2005-09-26</t>
  </si>
  <si>
    <t>2003-11-16</t>
  </si>
  <si>
    <t>2003-02-15</t>
  </si>
  <si>
    <t>2004-04-17</t>
  </si>
  <si>
    <t>2006-03-23</t>
  </si>
  <si>
    <t>2005-01-30</t>
  </si>
  <si>
    <t>2005-02-06</t>
  </si>
  <si>
    <t>2004-09-03</t>
  </si>
  <si>
    <t>2004-07-08</t>
  </si>
  <si>
    <t>2005-12-21</t>
  </si>
  <si>
    <t>2004-11-29</t>
  </si>
  <si>
    <t>2005-12-17</t>
  </si>
  <si>
    <t>2005-08-23</t>
  </si>
  <si>
    <t>2004-05-23</t>
  </si>
  <si>
    <t>2005-02-16</t>
  </si>
  <si>
    <t>2004-08-20</t>
  </si>
  <si>
    <t>2006-07-20</t>
  </si>
  <si>
    <t>2005-07-15</t>
  </si>
  <si>
    <t>2004-05-02</t>
  </si>
  <si>
    <t>2005-11-06</t>
  </si>
  <si>
    <t>2004-12-10</t>
  </si>
  <si>
    <t>2005-11-18</t>
  </si>
  <si>
    <t>2006-05-19</t>
  </si>
  <si>
    <t>2005-03-31</t>
  </si>
  <si>
    <t>2003-11-11</t>
  </si>
  <si>
    <t>2004-08-16</t>
  </si>
  <si>
    <t>2003-11-01</t>
  </si>
  <si>
    <t>2005-07-13</t>
  </si>
  <si>
    <t>2005-12-16</t>
  </si>
  <si>
    <t>2004-03-05</t>
  </si>
  <si>
    <t>2003-09-24</t>
  </si>
  <si>
    <t>2005-11-24</t>
  </si>
  <si>
    <t>2004-06-04</t>
  </si>
  <si>
    <t>2004-02-24</t>
  </si>
  <si>
    <t>2004-12-13</t>
  </si>
  <si>
    <t>2005-01-17</t>
  </si>
  <si>
    <t>2004-08-30</t>
  </si>
  <si>
    <t>2004-05-24</t>
  </si>
  <si>
    <t>2004-12-26</t>
  </si>
  <si>
    <t>2005-06-29</t>
  </si>
  <si>
    <t>2002-08-12</t>
  </si>
  <si>
    <t>2003-08-29</t>
  </si>
  <si>
    <t>2005-10-10</t>
  </si>
  <si>
    <t>2005-11-28</t>
  </si>
  <si>
    <t>2006-01-21</t>
  </si>
  <si>
    <t>2004-06-17</t>
  </si>
  <si>
    <t>2004-03-08</t>
  </si>
  <si>
    <t>2004-09-28</t>
  </si>
  <si>
    <t>2004-01-13</t>
  </si>
  <si>
    <t>2005-12-23</t>
  </si>
  <si>
    <t>2006-01-30</t>
  </si>
  <si>
    <t>2003-07-20</t>
  </si>
  <si>
    <t>2003-05-19</t>
  </si>
  <si>
    <t>2006-01-13</t>
  </si>
  <si>
    <t>2003-10-16</t>
  </si>
  <si>
    <t>2004-08-21</t>
  </si>
  <si>
    <t>2006-06-06</t>
  </si>
  <si>
    <t>2004-06-09</t>
  </si>
  <si>
    <t>2005-12-12</t>
  </si>
  <si>
    <t>2004-06-11</t>
  </si>
  <si>
    <t>2004-04-10</t>
  </si>
  <si>
    <t>2004-01-11</t>
  </si>
  <si>
    <t>2005-12-15</t>
  </si>
  <si>
    <t>2004-08-26</t>
  </si>
  <si>
    <t>2004-01-15</t>
  </si>
  <si>
    <t>2005-05-10</t>
  </si>
  <si>
    <t>2005-08-31</t>
  </si>
  <si>
    <t>2005-04-01</t>
  </si>
  <si>
    <t>2005-07-02</t>
  </si>
  <si>
    <t>2003-11-17</t>
  </si>
  <si>
    <t>2005-07-10</t>
  </si>
  <si>
    <t>2004-08-12</t>
  </si>
  <si>
    <t>2006-03-15</t>
  </si>
  <si>
    <t>2005-09-21</t>
  </si>
  <si>
    <t>2004-10-29</t>
  </si>
  <si>
    <t>2004-07-02</t>
  </si>
  <si>
    <t>SMAN 3 KABUPATEN TANGERANG</t>
  </si>
  <si>
    <t>SMAS YUPPENTEK 4</t>
  </si>
  <si>
    <t>SMAN 1 WARINGINKURUNG</t>
  </si>
  <si>
    <t>SMAN 10 KOTA TANGERANG SELATAN</t>
  </si>
  <si>
    <t>SMAS DAARUL QUR AN INTERNASIONAL</t>
  </si>
  <si>
    <t>MAS AL HASSAN</t>
  </si>
  <si>
    <t>SMAN 2 KRAKATAU STEEL CILEGON</t>
  </si>
  <si>
    <t>SMA IT PUTRI AL HANIF</t>
  </si>
  <si>
    <t>MAN 1 TANGERANG</t>
  </si>
  <si>
    <t>SMAS IT UMMUL QURO</t>
  </si>
  <si>
    <t>SMAS DAAR EL QOLAM</t>
  </si>
  <si>
    <t>SMAN 6 KOTA TANGERANG SELATAN</t>
  </si>
  <si>
    <t>SMAN 1 CILEGON</t>
  </si>
  <si>
    <t>MAN 2 KOTA PADANG</t>
  </si>
  <si>
    <t>SMK MADINATULQURAN</t>
  </si>
  <si>
    <t>SMKN 2 KOTA SERANG</t>
  </si>
  <si>
    <t>SMAS ISLAM AL-AZHAR 3 JAKARTA</t>
  </si>
  <si>
    <t>MAN 2 KOTA SERANG</t>
  </si>
  <si>
    <t>SMAN 3 TANGERANG</t>
  </si>
  <si>
    <t>SMAS IT AS-SYIFA BOARDING SCHOOL</t>
  </si>
  <si>
    <t>SMAN 28 KABUPATEN TANGERANG</t>
  </si>
  <si>
    <t>SMAN 8 TANGERANG</t>
  </si>
  <si>
    <t>SMAIT RAHMANIYAH</t>
  </si>
  <si>
    <t>SMAN 2 PANDEGLANG</t>
  </si>
  <si>
    <t>SMAN 1 PANDEGLANG</t>
  </si>
  <si>
    <t>SMAN 4 KABUPATEN TANGERANG</t>
  </si>
  <si>
    <t>SMAN 11 KABUPATEN TANGERANG</t>
  </si>
  <si>
    <t>SMA IT IQRA</t>
  </si>
  <si>
    <t>SMAN 15 TANGERANG</t>
  </si>
  <si>
    <t>MAS NURUL HIDAYAH BOJONEGARA</t>
  </si>
  <si>
    <t>MAN 4 JOMBANG</t>
  </si>
  <si>
    <t>SMKN 60 JAKARTA</t>
  </si>
  <si>
    <t>SMAN 1 CIRUAS</t>
  </si>
  <si>
    <t>MAN 1 Pandeglang</t>
  </si>
  <si>
    <t>MAS DARUNNAJAH</t>
  </si>
  <si>
    <t>SMA NEGERI 2 KUNINGAN</t>
  </si>
  <si>
    <t>SMAN 65 JAKARTA</t>
  </si>
  <si>
    <t>SMAN 1 TANGERANG</t>
  </si>
  <si>
    <t>MAS DARUL MUTTAQIN</t>
  </si>
  <si>
    <t>SMAN 12 KABUPATEN TANGERANG</t>
  </si>
  <si>
    <t>SMKN 1 KOTA SERANG</t>
  </si>
  <si>
    <t>SMAS ISLAM AL FALAH</t>
  </si>
  <si>
    <t>SMAS ISLAM TERPADU ALIA TANGERANG</t>
  </si>
  <si>
    <t>SMAN 17 KABUPATEN TANGERANG</t>
  </si>
  <si>
    <t>MAS HUSNUL KHOTIMAH</t>
  </si>
  <si>
    <t>SMA AL WILDAN ISLAMIC SCHOOL</t>
  </si>
  <si>
    <t>SMAN 8 KOTA SERANG</t>
  </si>
  <si>
    <t>SMAN 1 PONTANG</t>
  </si>
  <si>
    <t>SMAN 9 TANGERANG</t>
  </si>
  <si>
    <t>SMAS AN NURMANIYAH</t>
  </si>
  <si>
    <t>SMA AL MUTTAQIN</t>
  </si>
  <si>
    <t>SMKN 13 JAKARTA</t>
  </si>
  <si>
    <t>SMA ISLAM TERPADU ALMAKA</t>
  </si>
  <si>
    <t>SMAS BATIK 1 SURAKARTA</t>
  </si>
  <si>
    <t>SMAN CMBBS</t>
  </si>
  <si>
    <t>SMAN 9 BEKASI</t>
  </si>
  <si>
    <t>SMAN 1 RANGKASBITUNG</t>
  </si>
  <si>
    <t>SMK SMTI PADANG</t>
  </si>
  <si>
    <t>SMAS SANTO YOSEPH JAKARTA</t>
  </si>
  <si>
    <t xml:space="preserve">SMAS IT RAUDHATUL JANNAH </t>
  </si>
  <si>
    <t>SMAN 7 KOTA DEPOK</t>
  </si>
  <si>
    <t>SMAN 22 KABUPATEN TANGERANG</t>
  </si>
  <si>
    <t>SMAN 6 TANGERANG</t>
  </si>
  <si>
    <t>SMAN 6 KOTA SERANG</t>
  </si>
  <si>
    <t>MAN 16 JAKARTA</t>
  </si>
  <si>
    <t>SMAN 7</t>
  </si>
  <si>
    <t>SMAN 70 JAKARTA</t>
  </si>
  <si>
    <t>SMAN 5 KOTA DEPOK</t>
  </si>
  <si>
    <t>SMAN 20 BATAM</t>
  </si>
  <si>
    <t>SMAS HANG TUAH 1 JAKARTA</t>
  </si>
  <si>
    <t>SMAN 1 CIKANDE</t>
  </si>
  <si>
    <t>SMAN 2 BEKASI</t>
  </si>
  <si>
    <t>SMAN 1 TARUMAJAYA</t>
  </si>
  <si>
    <t>SMAN 22 JAKARTA</t>
  </si>
  <si>
    <t>SMAN 1 KABUPATEN TANGERANG</t>
  </si>
  <si>
    <t>SMA NEGERI 20 KOTA BEKASI</t>
  </si>
  <si>
    <t>SMAS YADIKA 8 JATI MULYA</t>
  </si>
  <si>
    <t>SMAN 6 BEKASI</t>
  </si>
  <si>
    <t>SMAN 6 TAMBUN SELATAN</t>
  </si>
  <si>
    <t>SMKN 1 TANGERANG</t>
  </si>
  <si>
    <t>SMAS ISLAM TERPADU NURUL FIKRI</t>
  </si>
  <si>
    <t>SMAN 1 GUNUNG SINDUR</t>
  </si>
  <si>
    <t>SMAN 45 JAKARTA</t>
  </si>
  <si>
    <t>SMA NEGERI 32 KABUPATEN TANGERANG</t>
  </si>
  <si>
    <t>MAN 1 KOTA SERANG</t>
  </si>
  <si>
    <t>SMAN 6 KABUPATEN TANGERANG</t>
  </si>
  <si>
    <t>SMAN 1 BOJONEGARA</t>
  </si>
  <si>
    <t>MAN 5 JAKARTA</t>
  </si>
  <si>
    <t>SMAS PERGURUAN RAKYAT 2 JAKARTA</t>
  </si>
  <si>
    <t>SMAN 1 PAMANUKAN</t>
  </si>
  <si>
    <t>SMAN 1 CIKEUSAL</t>
  </si>
  <si>
    <t>SMA NEGERI 31 KABUPATEN TANGERANG</t>
  </si>
  <si>
    <t>SMA MUTIARA INSAN NUSANTARA</t>
  </si>
  <si>
    <t>SMAN 1 DRAMAGA</t>
  </si>
  <si>
    <t>SMAN 1 KRAMAT WATU</t>
  </si>
  <si>
    <t>SMA ISLAM AL-FAJAR</t>
  </si>
  <si>
    <t>SMA LA TANSA</t>
  </si>
  <si>
    <t>SMAN 25 JAKARTA</t>
  </si>
  <si>
    <t>SMAN 2 CEPU</t>
  </si>
  <si>
    <t>SMA PESANTREN UNGGUL AL BAYAN ANYER</t>
  </si>
  <si>
    <t>SMAS 17 AGUSTUS 45 JAKARTA</t>
  </si>
  <si>
    <t>SMAN 1 LEUWILIANG</t>
  </si>
  <si>
    <t>SMAN 12 BEKASI</t>
  </si>
  <si>
    <t>SMAN 42 JAKARTA</t>
  </si>
  <si>
    <t>SMAN UNGGULAN M.H. THAMRIN</t>
  </si>
  <si>
    <t>SMAS KRISTEN 7 BPK PENABUR JAKARTA</t>
  </si>
  <si>
    <t>SMAN 19 KABUPATEN TANGERANG</t>
  </si>
  <si>
    <t>MAN Insan Cendekia Gorontalo</t>
  </si>
  <si>
    <t>SMAN 4 KOTA SERANG</t>
  </si>
  <si>
    <t>SMAIT LATANSA CENDEKIA</t>
  </si>
  <si>
    <t>SMAN 5 KABUPATEN TANGERANG</t>
  </si>
  <si>
    <t>SMKN 5 KOTA BEKASI</t>
  </si>
  <si>
    <t>SMAN 1 BATAM</t>
  </si>
  <si>
    <t>SMAS BUDHI WARMAN 1</t>
  </si>
  <si>
    <t>SMAN 84 JAKARTA</t>
  </si>
  <si>
    <t>SMKN 1 KAB TANGERANG</t>
  </si>
  <si>
    <t>SMAN 56 JAKARTA</t>
  </si>
  <si>
    <t>SMAN 2 CIREBON</t>
  </si>
  <si>
    <t>SMA ISLAM NURUL FIKRI</t>
  </si>
  <si>
    <t>SMAS AL IRSYAD WARINGINKURUNG</t>
  </si>
  <si>
    <t>SMAS BUDI MULIA</t>
  </si>
  <si>
    <t>SMAN 4 BEKASI</t>
  </si>
  <si>
    <t>MAN 9 JAKARTA</t>
  </si>
  <si>
    <t>SMAN 5 JAKARTA</t>
  </si>
  <si>
    <t>SMAS PUSAKA NUSANTARA 2</t>
  </si>
  <si>
    <t>SMAN 1 CIKARANG BARAT</t>
  </si>
  <si>
    <t>SMAN 10 BEKASI</t>
  </si>
  <si>
    <t>SMAS JAKARTA ISLAMIC SCHOOL</t>
  </si>
  <si>
    <t>MA MULTITEKNIK ASIH PUTERA</t>
  </si>
  <si>
    <t>SMA QUR AN INSAN PRATAMA</t>
  </si>
  <si>
    <t>SMAS YUPPENTEK 1</t>
  </si>
  <si>
    <t>SMAN 5 KOTA SERANG</t>
  </si>
  <si>
    <t>SMAS SUMBANGSIH JAKARTA</t>
  </si>
  <si>
    <t>MAN 1 KOTA TANGERANG SELATAN</t>
  </si>
  <si>
    <t>SMAS KORPRI</t>
  </si>
  <si>
    <t>MAS SAHID</t>
  </si>
  <si>
    <t>SMAS ISLAMIC CENTRE</t>
  </si>
  <si>
    <t>MAS Cisampih</t>
  </si>
  <si>
    <t>SMAS PESANTREN UNGGUL AL BAYAN</t>
  </si>
  <si>
    <t>SMAS KRIDA NUSANTARA</t>
  </si>
  <si>
    <t>SMAN 1 CIGEMBLONG</t>
  </si>
  <si>
    <t>SMAN 48 JAKARTA</t>
  </si>
  <si>
    <t>SMAS PASKALIS</t>
  </si>
  <si>
    <t>SMKN 45 JAKARTA</t>
  </si>
  <si>
    <t>SMAS KARTIKA X-1</t>
  </si>
  <si>
    <t>SMAN 1 MATAULI PANDAN</t>
  </si>
  <si>
    <t>SMAS IT AL BINAA</t>
  </si>
  <si>
    <t>SMAN 59 JAKARTA</t>
  </si>
  <si>
    <t>MAS DAAR EL ULUM</t>
  </si>
  <si>
    <t>SMAK PENABUR KOTA TANGERANG</t>
  </si>
  <si>
    <t>SMAN 33 JAKARTA</t>
  </si>
  <si>
    <t>SMAN 1 KUDUS</t>
  </si>
  <si>
    <t>SMA NEGERI 1 KROYA</t>
  </si>
  <si>
    <t>SMA PERADABAN</t>
  </si>
  <si>
    <t>SMAS ISLAM AN NIZHOMIYAH</t>
  </si>
  <si>
    <t>SMAN 1 BINJAI</t>
  </si>
  <si>
    <t>SMAN 1 PALIMANAN</t>
  </si>
  <si>
    <t>MAN 1 KOTA BEKASI</t>
  </si>
  <si>
    <t>SMAN 6 JAKARTA</t>
  </si>
  <si>
    <t>SMAN 1 KOTA AGUNG</t>
  </si>
  <si>
    <t>SMAN 1 TAMBUN SELATAN</t>
  </si>
  <si>
    <t>SMAN 3 BOGOR</t>
  </si>
  <si>
    <t>SMKN 4 KABUPATEN TANGERANG</t>
  </si>
  <si>
    <t>SMKS BINA MANDIRI</t>
  </si>
  <si>
    <t>SMA IT AL-MULTAZAM</t>
  </si>
  <si>
    <t>SMA MUHAMMADIYAH 9 BEKASI</t>
  </si>
  <si>
    <t>SMAN 2 KABUPATEN TANGERANG</t>
  </si>
  <si>
    <t>SMAN 2 RANGKASBITUNG</t>
  </si>
  <si>
    <t>SMAS IT AL FIDAA</t>
  </si>
  <si>
    <t>SMAN 1 BEKASI</t>
  </si>
  <si>
    <t>SMAN 3 RANGKAS BITUNG</t>
  </si>
  <si>
    <t>SMAS DAARUL FIKRI</t>
  </si>
  <si>
    <t>SMAN 12 TANGERANG</t>
  </si>
  <si>
    <t>SMAN 5 BANDUNG</t>
  </si>
  <si>
    <t>MAN 13 JAKARTA</t>
  </si>
  <si>
    <t>SMA NEGERI 21 KOTA BEKASI</t>
  </si>
  <si>
    <t>SMA NEGERI 1 TASIKMALAYA</t>
  </si>
  <si>
    <t>SMAS IT AL HALIMIYAH JAKARTA</t>
  </si>
  <si>
    <t>SMAN 5 KOTA JAMBI</t>
  </si>
  <si>
    <t>SMAN 1 BERBEK</t>
  </si>
  <si>
    <t>SMAN 114 JAKARTA</t>
  </si>
  <si>
    <t>SMAN 2 KOTA TANGERANG SELATAN</t>
  </si>
  <si>
    <t>SMAN 3 TAMBUN SELATAN</t>
  </si>
  <si>
    <t>SMAN 2 TAMBUN UTARA</t>
  </si>
  <si>
    <t>SMAS PLUS PERMATA INSANI ISLAMIC SCHOOL</t>
  </si>
  <si>
    <t>MAN 2 KOTA BOGOR</t>
  </si>
  <si>
    <t>SMAS PGRI 109</t>
  </si>
  <si>
    <t>SMAN 12 KOTA TANGERANG SELATAN</t>
  </si>
  <si>
    <t>SMAN 12 JAKARTA</t>
  </si>
  <si>
    <t>SMAN 1 CIKARANG UTARA</t>
  </si>
  <si>
    <t>SMAN 11 BEKASI</t>
  </si>
  <si>
    <t>SMAS IT YAPIDH</t>
  </si>
  <si>
    <t>SMAS NURUL ILMI</t>
  </si>
  <si>
    <t>SMAN 1 CIREBON</t>
  </si>
  <si>
    <t>MAS MAI PURWAKARTA</t>
  </si>
  <si>
    <t>SMA ISLAM AL JABBAR</t>
  </si>
  <si>
    <t>SMA CENDERAWASIH 1</t>
  </si>
  <si>
    <t>SMAN 2 BOGOR</t>
  </si>
  <si>
    <t>SMAN 19 KOTA BEKASI</t>
  </si>
  <si>
    <t>SMAN 2 GUNUNG PUTRI</t>
  </si>
  <si>
    <t>SMAN 2 GARUT</t>
  </si>
  <si>
    <t>SMAN 5 CILEGON</t>
  </si>
  <si>
    <t>SMAS Nusantara plus</t>
  </si>
  <si>
    <t>SMAS PGRI 4 JAKARTA</t>
  </si>
  <si>
    <t>SMAS ISLAM AL-AZHAR 4</t>
  </si>
  <si>
    <t>SMAS ADVENT PURWODADI</t>
  </si>
  <si>
    <t>SMAN 1 LEUWIDAMAR</t>
  </si>
  <si>
    <t>SMAN 2 KARANGANYAR</t>
  </si>
  <si>
    <t>SMA NEGERI 17 PALEMBANG</t>
  </si>
  <si>
    <t>SMA NEGERI 06 PALEMBANG</t>
  </si>
  <si>
    <t>MAS AL MUDDATSIRIYAH</t>
  </si>
  <si>
    <t>SMAS NUSANTARA 1</t>
  </si>
  <si>
    <t>SMAN 4 PANDEGLANG</t>
  </si>
  <si>
    <t>SMAN 7 CIREBON</t>
  </si>
  <si>
    <t>MAN 2 TANGERANG</t>
  </si>
  <si>
    <t>SMAS ISLAM AL-AZHAR 1 JAKARTA</t>
  </si>
  <si>
    <t>SMAN 80 JAKARTA</t>
  </si>
  <si>
    <t>SMAN 1 CIBINONG</t>
  </si>
  <si>
    <t>SMAN 2 CIBINONG</t>
  </si>
  <si>
    <t>SMAN 1 SUKARAJA</t>
  </si>
  <si>
    <t>SMKS KESEHATAN UTAMA INSANI</t>
  </si>
  <si>
    <t>SMAS YADIKA 3</t>
  </si>
  <si>
    <t>SMAN 1 KEDIRI</t>
  </si>
  <si>
    <t>SMAN 23 JAKARTA</t>
  </si>
  <si>
    <t>MAN 1 KOTA SEMARANG</t>
  </si>
  <si>
    <t>SMAN 4 CILEGON</t>
  </si>
  <si>
    <t>SMA IT ASH-SHIBGOH</t>
  </si>
  <si>
    <t>SMA NURAIDA ISLAMIC BOARDING SCHOOL</t>
  </si>
  <si>
    <t>SMA IT Tunas Harapan Ilahi</t>
  </si>
  <si>
    <t>SMAS TERPADU AL-QUDWAH</t>
  </si>
  <si>
    <t>SMAN 30 JAKARTA</t>
  </si>
  <si>
    <t>SMAS AL MUBAROK KOTA SERANG</t>
  </si>
  <si>
    <t>SMAN 43 JAKARTA</t>
  </si>
  <si>
    <t xml:space="preserve">SMA S TUNAS MEKAR INDONESIA </t>
  </si>
  <si>
    <t>SMKN 12 JAKARTA</t>
  </si>
  <si>
    <t>SMA Qur`an el Tahfidh</t>
  </si>
  <si>
    <t>SMAS DHARMA WANITA PARE</t>
  </si>
  <si>
    <t>SMAS IT ABU BAKAR</t>
  </si>
  <si>
    <t>SMAN 1 REMBANG</t>
  </si>
  <si>
    <t>SMAN 2 TANGERANG</t>
  </si>
  <si>
    <t>SMAN 12 KOTA DEPOK</t>
  </si>
  <si>
    <t>SMA NEGERI 6 PEKANBARU</t>
  </si>
  <si>
    <t>SMAN 98 JAKARTA</t>
  </si>
  <si>
    <t>SMAN 1 PAKEM</t>
  </si>
  <si>
    <t>SMAIT Buahati Islamic School</t>
  </si>
  <si>
    <t>SMAN 13 KABUPATEN TANGERANG</t>
  </si>
  <si>
    <t>SMAS SANTO LUKAS 1 JAKARTA</t>
  </si>
  <si>
    <t>SMAS ISLAM DIAN DIDAKTIKA</t>
  </si>
  <si>
    <t>SMAS ISLAM PB SOEDIRMAN</t>
  </si>
  <si>
    <t>SMAN 104 JAKARTA</t>
  </si>
  <si>
    <t>SMAS WASKITO</t>
  </si>
  <si>
    <t>SMKN 46 JAKARTA</t>
  </si>
  <si>
    <t>SMA NEGERI 1 PAJANGAN</t>
  </si>
  <si>
    <t>SMAN 35 JAKARTA</t>
  </si>
  <si>
    <t>SMAN 1 CIHAURBEUTI</t>
  </si>
  <si>
    <t>SMAN 1 PURWAKARTA</t>
  </si>
  <si>
    <t>SMAS DAAR EL QOLAM 2</t>
  </si>
  <si>
    <t>SMA IT AN Nawawi AL BANTANI</t>
  </si>
  <si>
    <t>SMAS BUNDA HATI KUDUS</t>
  </si>
  <si>
    <t>SMA ISLAM TERPADU GRANADA</t>
  </si>
  <si>
    <t>SMAS TAMAN MADYA I JAKARTA</t>
  </si>
  <si>
    <t xml:space="preserve">SMA S AL KAUTSAR </t>
  </si>
  <si>
    <t>MAN 12 JAKARTA</t>
  </si>
  <si>
    <t>SMAN 15 PANDEGLANG</t>
  </si>
  <si>
    <t>SMA KRISTEN HARAPAN BANGSA</t>
  </si>
  <si>
    <t>SMAN 2 MADIUN</t>
  </si>
  <si>
    <t>SMK PLUS PGRI 1 CIBINONG</t>
  </si>
  <si>
    <t>SMA NEGERI 9 TAMBUN SELATAN</t>
  </si>
  <si>
    <t>MAS PONDOK PESANTREN AL ISLAM</t>
  </si>
  <si>
    <t>SMAS BINTARA DEPOK</t>
  </si>
  <si>
    <t>SMAN 1 CIBADAK</t>
  </si>
  <si>
    <t>SMAS DHARMA PUTRA ADVENT</t>
  </si>
  <si>
    <t>MAS ASSA`ADAH DAHU</t>
  </si>
  <si>
    <t>SMAN 1 CIKARANG SELATAN</t>
  </si>
  <si>
    <t>SMA NEGERI 1 CILACAP</t>
  </si>
  <si>
    <t>SMA GLOBAL ISLAMIC SCHOOL 2</t>
  </si>
  <si>
    <t>SMKN 17 JAKARTA</t>
  </si>
  <si>
    <t>SMAN 105 JAKARTA</t>
  </si>
  <si>
    <t>SMAS CINDERA MATA</t>
  </si>
  <si>
    <t>SMA STRADA BHAKTI WIYATA</t>
  </si>
  <si>
    <t>SMA AL UMANAA BOARDING SCHOOL</t>
  </si>
  <si>
    <t>SMAN 1 KANDANGHAUR</t>
  </si>
  <si>
    <t>SMAN 1 LENGAYANG</t>
  </si>
  <si>
    <t>SMAN 3 JAKARTA</t>
  </si>
  <si>
    <t>SMAN 1 BAWANG</t>
  </si>
  <si>
    <t>SMAN 11 TANGERANG</t>
  </si>
  <si>
    <t>SMA TRENSAINS TEBUIRENG</t>
  </si>
  <si>
    <t>SMA NEGERI 2 CILEUNGSI</t>
  </si>
  <si>
    <t>SMKN 3 CILEGON</t>
  </si>
  <si>
    <t>SMAN 4 TANGERANG</t>
  </si>
  <si>
    <t>SMAN 1 KOTA TANGERANG SELATAN</t>
  </si>
  <si>
    <t>SMAN 1 JALANCAGAK</t>
  </si>
  <si>
    <t>SMAN 2 PONOROGO</t>
  </si>
  <si>
    <t>SMA ISLAM AL-AZHAR 8</t>
  </si>
  <si>
    <t>SMAN 7 JAKARTA</t>
  </si>
  <si>
    <t>SMAS CHARTAR BUANA</t>
  </si>
  <si>
    <t>SMAS DIPONEGORO 1 JAKARTA</t>
  </si>
  <si>
    <t>SMA Negeri 2 Tasikmalaya</t>
  </si>
  <si>
    <t>SMAN 23 KABUPATEN TANGERANG</t>
  </si>
  <si>
    <t>SMA Daarut Tauhiid Boarding School Putri</t>
  </si>
  <si>
    <t>SMAS PGRI CIBINONG</t>
  </si>
  <si>
    <t>SMAN 74 JAKARTA</t>
  </si>
  <si>
    <t>MAN 18 JAKARTA</t>
  </si>
  <si>
    <t>SMAN 3 KOTA TANGERANG SELATAN</t>
  </si>
  <si>
    <t>SMAS DON BOSCO 1 JAKARTA</t>
  </si>
  <si>
    <t>SMA MUHAMMADIYAH 3 JAKARTA</t>
  </si>
  <si>
    <t>MAN 3 Lebak</t>
  </si>
  <si>
    <t>SMAN 13 TANGERANG</t>
  </si>
  <si>
    <t>SMAN 3 SUKABUMI</t>
  </si>
  <si>
    <t>SMAN 2 MATARAM</t>
  </si>
  <si>
    <t>SMA KUSUMA BANGSA PALEMBANG</t>
  </si>
  <si>
    <t>SMAN 1 MALINGPING</t>
  </si>
  <si>
    <t>SMKN 2 KOTA BEKASI</t>
  </si>
  <si>
    <t>SMAN 1 YOGYAKARTA</t>
  </si>
  <si>
    <t>PKBM AL FALAH</t>
  </si>
  <si>
    <t>SMAN SUMATERA SELATAN</t>
  </si>
  <si>
    <t>SMAN 81 JAKARTA</t>
  </si>
  <si>
    <t>SMAN 1 MAJALENGKA</t>
  </si>
  <si>
    <t>SMAN 1 KENDAL</t>
  </si>
  <si>
    <t>MAN 4 JAKARTA</t>
  </si>
  <si>
    <t>SMKS PERJUANGAN DAN PERADABAN FARMASI</t>
  </si>
  <si>
    <t>SMAN 67 JAKARTA</t>
  </si>
  <si>
    <t>SMAN 5 TANGERANG</t>
  </si>
  <si>
    <t>SMA IT DARUL QUR AN</t>
  </si>
  <si>
    <t>SMAN 1 CISARUA</t>
  </si>
  <si>
    <t>SMAN 1 JASINGA</t>
  </si>
  <si>
    <t>SMAN 3 CIBINONG</t>
  </si>
  <si>
    <t>PKBM HOMESCHOOLING PRIMAGAMA</t>
  </si>
  <si>
    <t>SMAN 1 CIKARANG PUSAT</t>
  </si>
  <si>
    <t>SMA KRISTEN PENABUR SUMMARECON BEKASI</t>
  </si>
  <si>
    <t>SMAN 53 JAKARTA</t>
  </si>
  <si>
    <t>SMAN 1 WONOSARI</t>
  </si>
  <si>
    <t>SMAS TARUNA MANDIRI</t>
  </si>
  <si>
    <t>SMKN 11 KABUPATEN TANGERANG</t>
  </si>
  <si>
    <t>SMAN 4 TAMBUN SELATAN</t>
  </si>
  <si>
    <t>SMAS TARAKANITA CITRA RAYA</t>
  </si>
  <si>
    <t>SMA NEGERI 1 LASEM</t>
  </si>
  <si>
    <t>SMAS PLUS ASSA ADAH</t>
  </si>
  <si>
    <t>SMAN 1 SURAKARTA</t>
  </si>
  <si>
    <t>SMAN 11 Kota Depok</t>
  </si>
  <si>
    <t>SMAN 41 JAKARTA</t>
  </si>
  <si>
    <t>SMAN 11 JAKARTA</t>
  </si>
  <si>
    <t>SMAS UNGGUL DEL</t>
  </si>
  <si>
    <t>MAS AL-IHSAN PANDEGLANG</t>
  </si>
  <si>
    <t>SMKN 16 JAKARTA</t>
  </si>
  <si>
    <t>SMAS MUHAMMADIYAH 5 JAKARTA</t>
  </si>
  <si>
    <t>SMA SWASTA BINTANG TIMUR 1 BALIGE</t>
  </si>
  <si>
    <t>MAN INSAN CENDEKIA KOTA KENDARI</t>
  </si>
  <si>
    <t>SMAN 31 JAKARTA</t>
  </si>
  <si>
    <t>SMAS BINTANG TIMUR</t>
  </si>
  <si>
    <t>SMAS INSAN KAMIL</t>
  </si>
  <si>
    <t>SMA DARUL ULUM 2 UNGGULAN BPPT</t>
  </si>
  <si>
    <t>SMAN 1 TANA TORAJA</t>
  </si>
  <si>
    <t>MAS Tahfidz Yanbu`ul Qur`an</t>
  </si>
  <si>
    <t>SMAS YAPPENDA</t>
  </si>
  <si>
    <t>SMAN 1 BABELAN</t>
  </si>
  <si>
    <t>SMAN 86 JAKARTA</t>
  </si>
  <si>
    <t>SMAS YADIKA SUMEDANG</t>
  </si>
  <si>
    <t>SMAN 1 RUMPIN</t>
  </si>
  <si>
    <t>SMAN 1 MAJA</t>
  </si>
  <si>
    <t>SMAN 39 JAKARTA</t>
  </si>
  <si>
    <t>SMAN 17 JAKARTA</t>
  </si>
  <si>
    <t>MAN 7 JAKARTA</t>
  </si>
  <si>
    <t>SMAN 1 DRIYOREJO</t>
  </si>
  <si>
    <t>SMAN 13 BEKASI</t>
  </si>
  <si>
    <t>SMKN 50 JAKARTA</t>
  </si>
  <si>
    <t>MAN 2 PEKANBARU</t>
  </si>
  <si>
    <t>SMAS ISLAM ASSYAFIIYAH 02</t>
  </si>
  <si>
    <t>SMAN 2 DEMAK</t>
  </si>
  <si>
    <t>SMAN 9 KOTA TANGERANG SELATAN</t>
  </si>
  <si>
    <t>SMAN 26 KABUPATEN TANGERANG</t>
  </si>
  <si>
    <t>SMAN 1 SETU</t>
  </si>
  <si>
    <t>SMAN 7 KOTA TANGERANG SELATAN</t>
  </si>
  <si>
    <t>SMA A WAHID HASYIM TEBUIRENG</t>
  </si>
  <si>
    <t>PKBM SEMESTA ILMU</t>
  </si>
  <si>
    <t>SMAS KARTINI 1 JAKARTA</t>
  </si>
  <si>
    <t>SMK NEGERI 1 PATI</t>
  </si>
  <si>
    <t xml:space="preserve">SMA PERGURUAN ADVENT XV </t>
  </si>
  <si>
    <t>SMAN 14 BEKASI</t>
  </si>
  <si>
    <t>MAN 1 BANDAR LAMPUNG</t>
  </si>
  <si>
    <t>SMAN 16 BEKASI</t>
  </si>
  <si>
    <t>SMAN 1 CILEUNGSI</t>
  </si>
  <si>
    <t>SMAN 18 BEKASI</t>
  </si>
  <si>
    <t xml:space="preserve">SMAS IT AR RAIHAN </t>
  </si>
  <si>
    <t>SMAN 2 MEJAYAN</t>
  </si>
  <si>
    <t>SMAS TARSISIUS VIRETA</t>
  </si>
  <si>
    <t>MAS AL ASYHAR</t>
  </si>
  <si>
    <t>MAN 2 KOTA CILEGON</t>
  </si>
  <si>
    <t>SMAS MTA SURAKARTA</t>
  </si>
  <si>
    <t>SMK SMTI YOGYAKARTA</t>
  </si>
  <si>
    <t>MAN BATAM</t>
  </si>
  <si>
    <t>MAN 15 JAKARTA</t>
  </si>
  <si>
    <t>SMAN 2 BABELAN</t>
  </si>
  <si>
    <t>SMAN 1 BLITAR</t>
  </si>
  <si>
    <t>SMAN 51 JAKARTA</t>
  </si>
  <si>
    <t>SMA NEGERI 2 SETU</t>
  </si>
  <si>
    <t>SMAS MUHAMMADIYAH 8 CIPUTAT</t>
  </si>
  <si>
    <t>SMAN 1 SINGAPARNA</t>
  </si>
  <si>
    <t>SMAS ISLAM PB SOEDIRMAN 2 BEKASI</t>
  </si>
  <si>
    <t>SMAS MUHAMMADIYAH 12 JAKARTA</t>
  </si>
  <si>
    <t>SMAN 3 SIBOLGA</t>
  </si>
  <si>
    <t>SMAN 1 BELITANG II</t>
  </si>
  <si>
    <t>SMAN 7 PADANG</t>
  </si>
  <si>
    <t>SMAN 24 KABUPATEN TANGERANG</t>
  </si>
  <si>
    <t>SMAS HANG TUAH TARAKAN</t>
  </si>
  <si>
    <t>SMAS ISLAM AL-MARUF</t>
  </si>
  <si>
    <t>SMKN 9 TANGERANG</t>
  </si>
  <si>
    <t>SMAS DAYA UTAMA</t>
  </si>
  <si>
    <t>MAN 10 JAKARTA</t>
  </si>
  <si>
    <t>SMAS SULUH JAKARTA</t>
  </si>
  <si>
    <t>SMAS MARTIA BHAKTI</t>
  </si>
  <si>
    <t>SMA BUDI UTOMO PERAK</t>
  </si>
  <si>
    <t>SMAS REGINA PACIS</t>
  </si>
  <si>
    <t>SMAS PANGUDI LUHUR VAN LITH</t>
  </si>
  <si>
    <t>SMAN 16 KABUPATEN TANGERANG</t>
  </si>
  <si>
    <t>SMKS PGRI 1 TANGERANG</t>
  </si>
  <si>
    <t>SMAN 7 BOGOR</t>
  </si>
  <si>
    <t>MAS DAAR AL-ILMI</t>
  </si>
  <si>
    <t>SMAN 110 JAKARTA</t>
  </si>
  <si>
    <t>SMKN 56 JAKARTA</t>
  </si>
  <si>
    <t>SMAS ALFA CENTAURI</t>
  </si>
  <si>
    <t>SPM ULYA KULLIYATUL MU`ALLIMIN AL-ISLAMIYAH (KMI) PP MODERN GONTOR PONOROGO</t>
  </si>
  <si>
    <t>SMK IKHLAS JAWILAN</t>
  </si>
  <si>
    <t>SMAS CITRA MADANI</t>
  </si>
  <si>
    <t>SMAN 1 MUNTILAN</t>
  </si>
  <si>
    <t>SMAS ISLAM TERPADU RAFLESIA</t>
  </si>
  <si>
    <t>SMA AL ADZKAR</t>
  </si>
  <si>
    <t>SMA ISLAM TERPADU AL-MADINAH</t>
  </si>
  <si>
    <t>MAN 14 JAKARTA</t>
  </si>
  <si>
    <t>MAN PURWAKARTA</t>
  </si>
  <si>
    <t>SMA NEGERI 15 PEKANBARU</t>
  </si>
  <si>
    <t>MAS DAARUL MUTTAQIEN</t>
  </si>
  <si>
    <t>SMAS LABSCHOOL JAKARTA</t>
  </si>
  <si>
    <t>SMAN 1 SUKABUMI</t>
  </si>
  <si>
    <t>SMAS AVICENA CINERE</t>
  </si>
  <si>
    <t>SMAS AL - MUSLIM</t>
  </si>
  <si>
    <t>SMKN 44 JAKARTA</t>
  </si>
  <si>
    <t>SMAS CITRA ISLAMI</t>
  </si>
  <si>
    <t>SMAS IT THORIQ BIN ZIYAD</t>
  </si>
  <si>
    <t>SMAN 1 KREMBUNG</t>
  </si>
  <si>
    <t>SMK NEGERI 2 PEKANBARU</t>
  </si>
  <si>
    <t>SMAS BAKTI IDHATA JAKARTA</t>
  </si>
  <si>
    <t>SMAS UPH COLLEGE</t>
  </si>
  <si>
    <t>SMAN 1 MUNCANG</t>
  </si>
  <si>
    <t>SMKN 42 JAKARTA</t>
  </si>
  <si>
    <t>SMKN 30 JAKARTA</t>
  </si>
  <si>
    <t>MAN 2 JAKARTA</t>
  </si>
  <si>
    <t>SMAN 10 TANGERANG</t>
  </si>
  <si>
    <t>SMAS AL HASRA</t>
  </si>
  <si>
    <t>SMAN 1 JONGGOL</t>
  </si>
  <si>
    <t>SMAN 1 TANJUNG PANDAN</t>
  </si>
  <si>
    <t>MAN 1 Kota Tangerang</t>
  </si>
  <si>
    <t>SMAN 5 BEKASI</t>
  </si>
  <si>
    <t>SMAN 8 BEKASI</t>
  </si>
  <si>
    <t>SMAS MUHAMMADIYAH 4 JAKARTA</t>
  </si>
  <si>
    <t>SMAN 82 JAKARTA</t>
  </si>
  <si>
    <t>SMAN 91 JAKARTA</t>
  </si>
  <si>
    <t>SMAN 2 SAMPIT</t>
  </si>
  <si>
    <t>SMAS IT GEMA NURANI</t>
  </si>
  <si>
    <t>SMKN 48 JAKARTA</t>
  </si>
  <si>
    <t>SMAS FRANSISKUS 2 JAKARTA</t>
  </si>
  <si>
    <t>SMAS RIYADHUSSHOLIHIIN</t>
  </si>
  <si>
    <t>SMAN 1 BANJARNEGARA</t>
  </si>
  <si>
    <t>SMAN 6 KOTA DEPOK</t>
  </si>
  <si>
    <t>SMKS DAIROBBY</t>
  </si>
  <si>
    <t>SMAN 5 TEGAL</t>
  </si>
  <si>
    <t>SMA IT ADDAWAH</t>
  </si>
  <si>
    <t>SMAS MUHAMMADIYAH 11 JAKARTA</t>
  </si>
  <si>
    <t>SMA NEGERI 04 PALEMBANG</t>
  </si>
  <si>
    <t>SMAN 44 JAKARTA</t>
  </si>
  <si>
    <t>SMA NEGERI 1 BINANGUN</t>
  </si>
  <si>
    <t>MAN 1 KOTA LUBUK LINGGAU</t>
  </si>
  <si>
    <t>SMAS ANGKASA</t>
  </si>
  <si>
    <t>MAN 2 MODEL MEDAN</t>
  </si>
  <si>
    <t>SMAN 8 JAKARTA</t>
  </si>
  <si>
    <t>SMAN 102 JAKARTA</t>
  </si>
  <si>
    <t>SMAS MAHANAIM</t>
  </si>
  <si>
    <t>MAS ASSYAFIIYAH 02</t>
  </si>
  <si>
    <t>MAN 1 YOGYAKARTA</t>
  </si>
  <si>
    <t>SMAS LABS SCHOOL KAIZEN</t>
  </si>
  <si>
    <t>SMAN 2 SIBOLGA</t>
  </si>
  <si>
    <t>SMAN 1 GEGESIK</t>
  </si>
  <si>
    <t>SMA ISLAM TERPADU MISYKAT AL ANWAR</t>
  </si>
  <si>
    <t>SMAS FAJAR DUNIA</t>
  </si>
  <si>
    <t>SMAS ISLAM PANGLIMA BESAR SOEDIRMAN</t>
  </si>
  <si>
    <t>SMAN 1 UNGGULAN MUARA ENIM</t>
  </si>
  <si>
    <t>SMAN 2 TAMBUN SELATAN</t>
  </si>
  <si>
    <t>SMK AN-NUQTHAH</t>
  </si>
  <si>
    <t>SMKN 10 KABUPATEN TANGERANG</t>
  </si>
  <si>
    <t>SMAS KRISTEN PENABUR HARAPAN INDAH</t>
  </si>
  <si>
    <t>SMAS ISLAM AL-AZHAR CIREBON</t>
  </si>
  <si>
    <t>SMKS YADIKA 2 JAKARTA</t>
  </si>
  <si>
    <t>SMAN 5 BATAM</t>
  </si>
  <si>
    <t>MAN LUMAJANG</t>
  </si>
  <si>
    <t>SMAN 1 MUARA TEWEH</t>
  </si>
  <si>
    <t>SMAS AN NAJAH</t>
  </si>
  <si>
    <t>SMKS YARSI MEDIKA</t>
  </si>
  <si>
    <t xml:space="preserve">SMAN 1 BALIKPAPAN </t>
  </si>
  <si>
    <t>SMAN 21 JAKARTA</t>
  </si>
  <si>
    <t>SMAS ANGKASA 2 H PERDANAKUSUMA</t>
  </si>
  <si>
    <t>SMAN 6 SURAKARTA</t>
  </si>
  <si>
    <t>SMKN 3 KOTA BEKASI</t>
  </si>
  <si>
    <t>SMAN 2 PURWOREJO</t>
  </si>
  <si>
    <t>SMAN 5 TAMBUN SELATAN</t>
  </si>
  <si>
    <t>SMA PEMBANGUNAN LABORATORIUM UNP</t>
  </si>
  <si>
    <t>SMAS YPHB</t>
  </si>
  <si>
    <t>SMAS ISLAM BOARDING SCHOOL R JANNAH</t>
  </si>
  <si>
    <t>SMAN 3 KOTA DEPOK</t>
  </si>
  <si>
    <t>SMAN 5 KARAWANG</t>
  </si>
  <si>
    <t>SMKN 3 BOGOR</t>
  </si>
  <si>
    <t>MAS MIFTAHUL KHAER</t>
  </si>
  <si>
    <t>SMKS MARKUS</t>
  </si>
  <si>
    <t>SMAS IT DAARUL RAHMAN</t>
  </si>
  <si>
    <t>SMAN 1 PADANG</t>
  </si>
  <si>
    <t>SMAN 7 KABUPATEN TANGERANG</t>
  </si>
  <si>
    <t>SMKS TELKOM SANDHY PUTRA JAKARTA</t>
  </si>
  <si>
    <t>SMAN 5 PURWOREJO</t>
  </si>
  <si>
    <t>SMAS INTERNATIONAL ISLAMIC HIGH SCHOOL (IIHS)</t>
  </si>
  <si>
    <t>SMA ISLAM TERPADU AS-SYIFA BOARDING SCHOOL WANAREJA</t>
  </si>
  <si>
    <t>SMAN 1 BOGOR</t>
  </si>
  <si>
    <t>SMKN 22 JAKARTA</t>
  </si>
  <si>
    <t>SMAN 78 JAKARTA</t>
  </si>
  <si>
    <t>SMAN 1 JAKARTA</t>
  </si>
  <si>
    <t>SMAN 7 BEKASI</t>
  </si>
  <si>
    <t>SMAN 28 JAKARTA</t>
  </si>
  <si>
    <t>SMAS TUNAS HARAPAN</t>
  </si>
  <si>
    <t>SMAN 5 KOTA TANGERANG SELATAN</t>
  </si>
  <si>
    <t>SMA ISLAM TERPADU NURUL FIKRI BOARDING SCHOOL</t>
  </si>
  <si>
    <t>SMAN 93 JAKARTA</t>
  </si>
  <si>
    <t>SMKN 2 CILEGON</t>
  </si>
  <si>
    <t>SMKN 9 KABUPATEN TANGERANG</t>
  </si>
  <si>
    <t>SMKN 52 JAKARTA</t>
  </si>
  <si>
    <t>SMAN 2 JAKARTA</t>
  </si>
  <si>
    <t>SMAN 1 PEMALANG</t>
  </si>
  <si>
    <t>SMAS ISLAM ATHIRAH</t>
  </si>
  <si>
    <t>MAS MATHLA`UL ANWAR KEPUH</t>
  </si>
  <si>
    <t>SMAN 4 KENDARI</t>
  </si>
  <si>
    <t>MAN 3 TANGERANG</t>
  </si>
  <si>
    <t>MAN 3 JAKARTA</t>
  </si>
  <si>
    <t>SMKN 54 JAKARTA</t>
  </si>
  <si>
    <t>SMAN 1 KRANGKENG</t>
  </si>
  <si>
    <t>SMAN 89 JAKARTA</t>
  </si>
  <si>
    <t>SMKS KESEHATAN HUSADA PRATAMA</t>
  </si>
  <si>
    <t>SMAN 1 CIOMAS</t>
  </si>
  <si>
    <t>SMAS YAS BANDUNG</t>
  </si>
  <si>
    <t>SMAN 15 BEKASI</t>
  </si>
  <si>
    <t>SMAN 109 JAKARTA</t>
  </si>
  <si>
    <t>SMAN 1 PAGAR ALAM</t>
  </si>
  <si>
    <t>SMAS ISLAM DARUSALAM</t>
  </si>
  <si>
    <t>SMAN 8 DEPOK</t>
  </si>
  <si>
    <t>SMAS PKP</t>
  </si>
  <si>
    <t>MAS AT TAQWA 02</t>
  </si>
  <si>
    <t>SMAN 1 SINDANG</t>
  </si>
  <si>
    <t>SMAN 10 BOGOR</t>
  </si>
  <si>
    <t>SMAS PATRA DHARMA</t>
  </si>
  <si>
    <t>SMAN 88 JAKARTA</t>
  </si>
  <si>
    <t>SMAN 29 JAKARTA</t>
  </si>
  <si>
    <t>SMAS MUHAMMADIYAH 2</t>
  </si>
  <si>
    <t>MAS Ibad Ar Rahman</t>
  </si>
  <si>
    <t>SMAN 1 TUALANG</t>
  </si>
  <si>
    <t>SMA ISLAM AL - AZHAR 18 GRAND WISATA</t>
  </si>
  <si>
    <t>PPs. Tahfizh Quran Hadits Internasional</t>
  </si>
  <si>
    <t>SMAN MODEL TERPADU</t>
  </si>
  <si>
    <t>MAS DAAR EL HUDA</t>
  </si>
  <si>
    <t>SMAS GLOBAL MANDIRI</t>
  </si>
  <si>
    <t>SMA PUTRA BANGSA</t>
  </si>
  <si>
    <t>SMAN TUGUMULYO</t>
  </si>
  <si>
    <t>SMAS GLOBAL PRESTASI</t>
  </si>
  <si>
    <t>SMA NEGERI 1 PATIKRAJA</t>
  </si>
  <si>
    <t>SMKS PENERBANGAN DHARMA WIRAWAN SDOARJO</t>
  </si>
  <si>
    <t>SMAN 20 BANDUNG</t>
  </si>
  <si>
    <t>SMAN 47 JAKARTA</t>
  </si>
  <si>
    <t>SMAK TIRTAMARTA - BPK PENABUR</t>
  </si>
  <si>
    <t>SMAN 4 KOTA TANGERANG SELATAN</t>
  </si>
  <si>
    <t>SMKN 29 JAKARTA</t>
  </si>
  <si>
    <t>SMAS PURNAMA JAKARTA</t>
  </si>
  <si>
    <t>SMAS PERG CIKINI JAKARTA</t>
  </si>
  <si>
    <t>MAS DARUNNAJAH ULULJAMI</t>
  </si>
  <si>
    <t>SMAN 4 BANDUNG</t>
  </si>
  <si>
    <t>SMAN 1 CICURUG</t>
  </si>
  <si>
    <t>PKBM SEKAR SARI DAHLIA</t>
  </si>
  <si>
    <t>SMAN 1 TANGEN</t>
  </si>
  <si>
    <t>MAN 19 JAKARTA</t>
  </si>
  <si>
    <t>MAS AS-SURUUR</t>
  </si>
  <si>
    <t>MAN 2 YOGYAKARTA</t>
  </si>
  <si>
    <t>SMAN 2 BREBES</t>
  </si>
  <si>
    <t>SMKS KESEHATAN ZAMZAM KURNIA</t>
  </si>
  <si>
    <t>SMAS AT TAQWA JAKARTA</t>
  </si>
  <si>
    <t>MAN 1 Kota Cilegon</t>
  </si>
  <si>
    <t>SMA EMIISc Jakarta</t>
  </si>
  <si>
    <t>SMA NEGERI 10 DEPOK</t>
  </si>
  <si>
    <t>SMAN 7 TANGERANG</t>
  </si>
  <si>
    <t>SMAS WACHID HASYIM 2</t>
  </si>
  <si>
    <t>SMAN 69 JAKARTA</t>
  </si>
  <si>
    <t>MAS PEMBANGUNAN UIN</t>
  </si>
  <si>
    <t>SMAS SANTA URSULA</t>
  </si>
  <si>
    <t>SMA TARAKANITA 1 JAKARTA</t>
  </si>
  <si>
    <t>SMAN 3 BANDUNG</t>
  </si>
  <si>
    <t>SMAS PLUS AL FATIMAH</t>
  </si>
  <si>
    <t>SMAN 4 CIBINONG</t>
  </si>
  <si>
    <t>SMKN</t>
  </si>
  <si>
    <t>MAS Al-Ihsan Leuwiliang</t>
  </si>
  <si>
    <t>MAS Sabilunnajah</t>
  </si>
  <si>
    <t>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</si>
</sst>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33" borderId="0" xfId="0" applyFill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k_Keketatan_Prodi_smbnu_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AK"/>
      <sheetName val="PRODI"/>
      <sheetName val="Sheet1"/>
      <sheetName val="PRODI_2019"/>
    </sheetNames>
    <sheetDataSet>
      <sheetData sheetId="0"/>
      <sheetData sheetId="1"/>
      <sheetData sheetId="2"/>
      <sheetData sheetId="3">
        <row r="2">
          <cell r="E2">
            <v>1111</v>
          </cell>
          <cell r="F2" t="str">
            <v>Hukum (S1)</v>
          </cell>
          <cell r="G2">
            <v>1111</v>
          </cell>
          <cell r="H2" t="str">
            <v>Strata 1 - Reguler</v>
          </cell>
          <cell r="I2" t="str">
            <v>S1</v>
          </cell>
          <cell r="J2">
            <v>11</v>
          </cell>
          <cell r="K2" t="str">
            <v xml:space="preserve">Hukum </v>
          </cell>
          <cell r="L2" t="str">
            <v>Hukum</v>
          </cell>
        </row>
        <row r="3">
          <cell r="E3">
            <v>2221</v>
          </cell>
          <cell r="F3" t="str">
            <v>Pendidikan Non Formal</v>
          </cell>
          <cell r="G3">
            <v>2221</v>
          </cell>
          <cell r="H3" t="str">
            <v>Strata 1 - Reguler</v>
          </cell>
          <cell r="I3" t="str">
            <v>S1</v>
          </cell>
          <cell r="J3">
            <v>22</v>
          </cell>
          <cell r="K3" t="str">
            <v xml:space="preserve">Keguruan dan Ilmu Pendidikan </v>
          </cell>
          <cell r="L3" t="str">
            <v>FKIP</v>
          </cell>
        </row>
        <row r="4">
          <cell r="E4">
            <v>2222</v>
          </cell>
          <cell r="F4" t="str">
            <v>Pendidikan Bahasa Indonesia (S1)</v>
          </cell>
          <cell r="G4">
            <v>2222</v>
          </cell>
          <cell r="H4" t="str">
            <v>Strata 1 - Reguler</v>
          </cell>
          <cell r="I4" t="str">
            <v>S1</v>
          </cell>
          <cell r="J4">
            <v>22</v>
          </cell>
          <cell r="K4" t="str">
            <v xml:space="preserve">Keguruan dan Ilmu Pendidikan </v>
          </cell>
          <cell r="L4" t="str">
            <v>FKIP</v>
          </cell>
        </row>
        <row r="5">
          <cell r="E5">
            <v>2223</v>
          </cell>
          <cell r="F5" t="str">
            <v>Pendidikan Bahasa Inggris</v>
          </cell>
          <cell r="G5">
            <v>2223</v>
          </cell>
          <cell r="H5" t="str">
            <v>Strata 1 - Reguler</v>
          </cell>
          <cell r="I5" t="str">
            <v>S1</v>
          </cell>
          <cell r="J5">
            <v>22</v>
          </cell>
          <cell r="K5" t="str">
            <v xml:space="preserve">Keguruan dan Ilmu Pendidikan </v>
          </cell>
          <cell r="L5" t="str">
            <v>FKIP</v>
          </cell>
        </row>
        <row r="6">
          <cell r="E6">
            <v>2224</v>
          </cell>
          <cell r="F6" t="str">
            <v>Pendidikan Biologi</v>
          </cell>
          <cell r="G6">
            <v>2224</v>
          </cell>
          <cell r="H6" t="str">
            <v>Strata 1 - Reguler</v>
          </cell>
          <cell r="I6" t="str">
            <v>S1</v>
          </cell>
          <cell r="J6">
            <v>22</v>
          </cell>
          <cell r="K6" t="str">
            <v xml:space="preserve">Keguruan dan Ilmu Pendidikan </v>
          </cell>
          <cell r="L6" t="str">
            <v>FKIP</v>
          </cell>
        </row>
        <row r="7">
          <cell r="E7">
            <v>2225</v>
          </cell>
          <cell r="F7" t="str">
            <v>Pendidikan Matematika</v>
          </cell>
          <cell r="G7">
            <v>2225</v>
          </cell>
          <cell r="H7" t="str">
            <v>Strata 1 - Reguler</v>
          </cell>
          <cell r="I7" t="str">
            <v>S1</v>
          </cell>
          <cell r="J7">
            <v>22</v>
          </cell>
          <cell r="K7" t="str">
            <v xml:space="preserve">Keguruan dan Ilmu Pendidikan </v>
          </cell>
          <cell r="L7" t="str">
            <v>FKIP</v>
          </cell>
        </row>
        <row r="8">
          <cell r="E8">
            <v>2226</v>
          </cell>
          <cell r="F8" t="str">
            <v>Pendidikan Guru Taman Kanak-Kanak</v>
          </cell>
          <cell r="G8">
            <v>2226</v>
          </cell>
          <cell r="H8" t="str">
            <v>Strata 1 - Reguler</v>
          </cell>
          <cell r="I8" t="str">
            <v>S1</v>
          </cell>
          <cell r="J8">
            <v>22</v>
          </cell>
          <cell r="K8" t="str">
            <v xml:space="preserve">Keguruan dan Ilmu Pendidikan </v>
          </cell>
          <cell r="L8" t="str">
            <v>FKIP</v>
          </cell>
        </row>
        <row r="9">
          <cell r="E9">
            <v>2227</v>
          </cell>
          <cell r="F9" t="str">
            <v>Pendidikan Guru Sekolah Dasar</v>
          </cell>
          <cell r="G9">
            <v>2227</v>
          </cell>
          <cell r="H9" t="str">
            <v>Strata 1 - Reguler</v>
          </cell>
          <cell r="I9" t="str">
            <v>S1</v>
          </cell>
          <cell r="J9">
            <v>22</v>
          </cell>
          <cell r="K9" t="str">
            <v xml:space="preserve">Keguruan dan Ilmu Pendidikan </v>
          </cell>
          <cell r="L9" t="str">
            <v>FKIP</v>
          </cell>
        </row>
        <row r="10">
          <cell r="E10">
            <v>2228</v>
          </cell>
          <cell r="F10" t="str">
            <v>Pendidikan Guru Pendidikan Anak Usia Dini</v>
          </cell>
          <cell r="G10">
            <v>2228</v>
          </cell>
          <cell r="H10" t="str">
            <v>Strata 1 - Reguler</v>
          </cell>
          <cell r="I10" t="str">
            <v>S1</v>
          </cell>
          <cell r="J10">
            <v>22</v>
          </cell>
          <cell r="K10" t="str">
            <v xml:space="preserve">Keguruan dan Ilmu Pendidikan </v>
          </cell>
          <cell r="L10" t="str">
            <v>FKIP</v>
          </cell>
        </row>
        <row r="11">
          <cell r="E11">
            <v>2280</v>
          </cell>
          <cell r="F11" t="str">
            <v>Pendidikan Fisika</v>
          </cell>
          <cell r="G11">
            <v>2280</v>
          </cell>
          <cell r="H11" t="str">
            <v>Strata 1 - Reguler</v>
          </cell>
          <cell r="I11" t="str">
            <v>S1</v>
          </cell>
          <cell r="J11">
            <v>22</v>
          </cell>
          <cell r="K11" t="str">
            <v xml:space="preserve">Keguruan dan Ilmu Pendidikan </v>
          </cell>
          <cell r="L11" t="str">
            <v>FKIP</v>
          </cell>
        </row>
        <row r="12">
          <cell r="E12">
            <v>2281</v>
          </cell>
          <cell r="F12" t="str">
            <v>Pendidikan IPA</v>
          </cell>
          <cell r="G12">
            <v>2281</v>
          </cell>
          <cell r="H12" t="str">
            <v>Strata 1 - Reguler</v>
          </cell>
          <cell r="I12" t="str">
            <v>S1</v>
          </cell>
          <cell r="J12">
            <v>22</v>
          </cell>
          <cell r="K12" t="str">
            <v xml:space="preserve">Keguruan dan Ilmu Pendidikan </v>
          </cell>
          <cell r="L12" t="str">
            <v>FKIP</v>
          </cell>
        </row>
        <row r="13">
          <cell r="E13">
            <v>2282</v>
          </cell>
          <cell r="F13" t="str">
            <v>Pendidikan Kimia</v>
          </cell>
          <cell r="G13">
            <v>2282</v>
          </cell>
          <cell r="H13" t="str">
            <v>Strata 1 - Reguler</v>
          </cell>
          <cell r="I13" t="str">
            <v>S1</v>
          </cell>
          <cell r="J13">
            <v>22</v>
          </cell>
          <cell r="K13" t="str">
            <v xml:space="preserve">Keguruan dan Ilmu Pendidikan </v>
          </cell>
          <cell r="L13" t="str">
            <v>FKIP</v>
          </cell>
        </row>
        <row r="14">
          <cell r="E14">
            <v>2283</v>
          </cell>
          <cell r="F14" t="str">
            <v>Pendidikan Vokasional Teknik Elektro</v>
          </cell>
          <cell r="G14">
            <v>2283</v>
          </cell>
          <cell r="H14" t="str">
            <v>Strata 1 - Reguler</v>
          </cell>
          <cell r="I14" t="str">
            <v>S1</v>
          </cell>
          <cell r="J14">
            <v>22</v>
          </cell>
          <cell r="K14" t="str">
            <v xml:space="preserve">Keguruan dan Ilmu Pendidikan </v>
          </cell>
          <cell r="L14" t="str">
            <v>FKIP</v>
          </cell>
        </row>
        <row r="15">
          <cell r="E15">
            <v>2284</v>
          </cell>
          <cell r="F15" t="str">
            <v>Pendidikan Vokasional Teknik Mesin</v>
          </cell>
          <cell r="G15">
            <v>2284</v>
          </cell>
          <cell r="H15" t="str">
            <v>Strata 1 - Reguler</v>
          </cell>
          <cell r="I15" t="str">
            <v>S1</v>
          </cell>
          <cell r="J15">
            <v>22</v>
          </cell>
          <cell r="K15" t="str">
            <v xml:space="preserve">Keguruan dan Ilmu Pendidikan </v>
          </cell>
          <cell r="L15" t="str">
            <v>FKIP</v>
          </cell>
        </row>
        <row r="16">
          <cell r="E16">
            <v>2285</v>
          </cell>
          <cell r="F16" t="str">
            <v>Bimbingan dan Konseling</v>
          </cell>
          <cell r="G16">
            <v>2285</v>
          </cell>
          <cell r="H16" t="str">
            <v>Strata 1 - Reguler</v>
          </cell>
          <cell r="I16" t="str">
            <v>S1</v>
          </cell>
          <cell r="J16">
            <v>22</v>
          </cell>
          <cell r="K16" t="str">
            <v xml:space="preserve">Keguruan dan Ilmu Pendidikan </v>
          </cell>
          <cell r="L16" t="str">
            <v>FKIP</v>
          </cell>
        </row>
        <row r="17">
          <cell r="E17">
            <v>2286</v>
          </cell>
          <cell r="F17" t="str">
            <v>Pendidikan Pancasila dan Kewarganegaraan</v>
          </cell>
          <cell r="G17">
            <v>2286</v>
          </cell>
          <cell r="H17" t="str">
            <v>Strata 1 - Reguler</v>
          </cell>
          <cell r="I17" t="str">
            <v>S1</v>
          </cell>
          <cell r="J17">
            <v>22</v>
          </cell>
          <cell r="K17" t="str">
            <v xml:space="preserve">Keguruan dan Ilmu Pendidikan </v>
          </cell>
          <cell r="L17" t="str">
            <v>FKIP</v>
          </cell>
        </row>
        <row r="18">
          <cell r="E18">
            <v>2287</v>
          </cell>
          <cell r="F18" t="str">
            <v>Pendidikan Khusus</v>
          </cell>
          <cell r="G18">
            <v>2287</v>
          </cell>
          <cell r="H18" t="str">
            <v>Strata 1 - Reguler</v>
          </cell>
          <cell r="I18" t="str">
            <v>S1</v>
          </cell>
          <cell r="J18">
            <v>22</v>
          </cell>
          <cell r="K18" t="str">
            <v xml:space="preserve">Keguruan dan Ilmu Pendidikan </v>
          </cell>
          <cell r="L18" t="str">
            <v>FKIP</v>
          </cell>
        </row>
        <row r="19">
          <cell r="E19">
            <v>2288</v>
          </cell>
          <cell r="F19" t="str">
            <v>Pendidikan Sejarah</v>
          </cell>
          <cell r="G19">
            <v>2288</v>
          </cell>
          <cell r="H19" t="str">
            <v>Strata 1 - Reguler</v>
          </cell>
          <cell r="I19" t="str">
            <v>S1</v>
          </cell>
          <cell r="J19">
            <v>22</v>
          </cell>
          <cell r="K19" t="str">
            <v xml:space="preserve">Keguruan dan Ilmu Pendidikan </v>
          </cell>
          <cell r="L19" t="str">
            <v>FKIP</v>
          </cell>
        </row>
        <row r="20">
          <cell r="E20">
            <v>2289</v>
          </cell>
          <cell r="F20" t="str">
            <v>Pendidikan Seni Pertunjukan</v>
          </cell>
          <cell r="G20">
            <v>2289</v>
          </cell>
          <cell r="H20" t="str">
            <v>Strata 1 - Reguler</v>
          </cell>
          <cell r="I20" t="str">
            <v>S1</v>
          </cell>
          <cell r="J20">
            <v>22</v>
          </cell>
          <cell r="K20" t="str">
            <v xml:space="preserve">Keguruan dan Ilmu Pendidikan </v>
          </cell>
          <cell r="L20" t="str">
            <v>FKIP</v>
          </cell>
        </row>
        <row r="21">
          <cell r="E21">
            <v>2290</v>
          </cell>
          <cell r="F21" t="str">
            <v>Pendidikan Sosiologi</v>
          </cell>
          <cell r="G21">
            <v>2290</v>
          </cell>
          <cell r="H21" t="str">
            <v>Strata 1 - Reguler</v>
          </cell>
          <cell r="I21" t="str">
            <v>S1</v>
          </cell>
          <cell r="J21">
            <v>22</v>
          </cell>
          <cell r="K21" t="str">
            <v xml:space="preserve">Keguruan dan Ilmu Pendidikan </v>
          </cell>
          <cell r="L21" t="str">
            <v>FKIP</v>
          </cell>
        </row>
        <row r="22">
          <cell r="E22">
            <v>3301</v>
          </cell>
          <cell r="F22" t="str">
            <v>Teknik Informatika</v>
          </cell>
          <cell r="G22">
            <v>3301</v>
          </cell>
          <cell r="H22" t="str">
            <v>Diploma 3 - Reguler</v>
          </cell>
          <cell r="I22" t="str">
            <v>D3</v>
          </cell>
          <cell r="J22">
            <v>33</v>
          </cell>
          <cell r="K22" t="str">
            <v xml:space="preserve">Teknik </v>
          </cell>
          <cell r="L22" t="str">
            <v>Teknik</v>
          </cell>
        </row>
        <row r="23">
          <cell r="E23">
            <v>3331</v>
          </cell>
          <cell r="F23" t="str">
            <v>Teknik Mesin</v>
          </cell>
          <cell r="G23">
            <v>3331</v>
          </cell>
          <cell r="H23" t="str">
            <v>Strata 1 - Reguler</v>
          </cell>
          <cell r="I23" t="str">
            <v>S1</v>
          </cell>
          <cell r="J23">
            <v>33</v>
          </cell>
          <cell r="K23" t="str">
            <v xml:space="preserve">Teknik </v>
          </cell>
          <cell r="L23" t="str">
            <v>Teknik</v>
          </cell>
        </row>
        <row r="24">
          <cell r="E24">
            <v>3332</v>
          </cell>
          <cell r="F24" t="str">
            <v>Teknik Elektro</v>
          </cell>
          <cell r="G24">
            <v>3332</v>
          </cell>
          <cell r="H24" t="str">
            <v>Strata 1 - Reguler</v>
          </cell>
          <cell r="I24" t="str">
            <v>S1</v>
          </cell>
          <cell r="J24">
            <v>33</v>
          </cell>
          <cell r="K24" t="str">
            <v xml:space="preserve">Teknik </v>
          </cell>
          <cell r="L24" t="str">
            <v>Teknik</v>
          </cell>
        </row>
        <row r="25">
          <cell r="E25">
            <v>3333</v>
          </cell>
          <cell r="F25" t="str">
            <v>Teknik Industri</v>
          </cell>
          <cell r="G25">
            <v>3333</v>
          </cell>
          <cell r="H25" t="str">
            <v>Strata 1 - Reguler</v>
          </cell>
          <cell r="I25" t="str">
            <v>S1</v>
          </cell>
          <cell r="J25">
            <v>33</v>
          </cell>
          <cell r="K25" t="str">
            <v xml:space="preserve">Teknik </v>
          </cell>
          <cell r="L25" t="str">
            <v>Teknik</v>
          </cell>
        </row>
        <row r="26">
          <cell r="E26">
            <v>3334</v>
          </cell>
          <cell r="F26" t="str">
            <v>Teknik Metalurgi</v>
          </cell>
          <cell r="G26">
            <v>3334</v>
          </cell>
          <cell r="H26" t="str">
            <v>Strata 1 - Reguler</v>
          </cell>
          <cell r="I26" t="str">
            <v>S1</v>
          </cell>
          <cell r="J26">
            <v>33</v>
          </cell>
          <cell r="K26" t="str">
            <v xml:space="preserve">Teknik </v>
          </cell>
          <cell r="L26" t="str">
            <v>Teknik</v>
          </cell>
        </row>
        <row r="27">
          <cell r="E27">
            <v>3335</v>
          </cell>
          <cell r="F27" t="str">
            <v>Teknik Kimia</v>
          </cell>
          <cell r="G27">
            <v>3335</v>
          </cell>
          <cell r="H27" t="str">
            <v>Strata 1 - Reguler</v>
          </cell>
          <cell r="I27" t="str">
            <v>S1</v>
          </cell>
          <cell r="J27">
            <v>33</v>
          </cell>
          <cell r="K27" t="str">
            <v xml:space="preserve">Teknik </v>
          </cell>
          <cell r="L27" t="str">
            <v>Teknik</v>
          </cell>
        </row>
        <row r="28">
          <cell r="E28">
            <v>3336</v>
          </cell>
          <cell r="F28" t="str">
            <v>Teknik Sipil</v>
          </cell>
          <cell r="G28">
            <v>3336</v>
          </cell>
          <cell r="H28" t="str">
            <v>Strata 1 - Reguler</v>
          </cell>
          <cell r="I28" t="str">
            <v>S1</v>
          </cell>
          <cell r="J28">
            <v>33</v>
          </cell>
          <cell r="K28" t="str">
            <v xml:space="preserve">Teknik </v>
          </cell>
          <cell r="L28" t="str">
            <v>Teknik</v>
          </cell>
        </row>
        <row r="29">
          <cell r="E29">
            <v>3337</v>
          </cell>
          <cell r="F29" t="str">
            <v>Informatika</v>
          </cell>
          <cell r="G29">
            <v>3337</v>
          </cell>
          <cell r="H29" t="str">
            <v>Strata 1 - Reguler</v>
          </cell>
          <cell r="I29" t="str">
            <v>S1</v>
          </cell>
          <cell r="J29">
            <v>33</v>
          </cell>
          <cell r="K29" t="str">
            <v xml:space="preserve">Teknik </v>
          </cell>
          <cell r="L29" t="str">
            <v>Teknik</v>
          </cell>
        </row>
        <row r="30">
          <cell r="E30">
            <v>3338</v>
          </cell>
          <cell r="F30" t="str">
            <v>Statistika</v>
          </cell>
          <cell r="G30">
            <v>3338</v>
          </cell>
          <cell r="H30" t="str">
            <v>Strata 1 - Reguler</v>
          </cell>
          <cell r="I30" t="str">
            <v>S1</v>
          </cell>
          <cell r="J30">
            <v>33</v>
          </cell>
          <cell r="K30" t="str">
            <v xml:space="preserve">Teknik </v>
          </cell>
          <cell r="L30" t="str">
            <v>Teknik</v>
          </cell>
        </row>
        <row r="31">
          <cell r="E31">
            <v>4441</v>
          </cell>
          <cell r="F31" t="str">
            <v>Agribisnis</v>
          </cell>
          <cell r="G31">
            <v>4441</v>
          </cell>
          <cell r="H31" t="str">
            <v>Strata 1 - Reguler</v>
          </cell>
          <cell r="I31" t="str">
            <v>S1</v>
          </cell>
          <cell r="J31">
            <v>44</v>
          </cell>
          <cell r="K31" t="str">
            <v xml:space="preserve">Pertanian </v>
          </cell>
          <cell r="L31" t="str">
            <v>Pertanian</v>
          </cell>
        </row>
        <row r="32">
          <cell r="E32">
            <v>4442</v>
          </cell>
          <cell r="F32" t="str">
            <v>Agroekoteknologi</v>
          </cell>
          <cell r="G32">
            <v>4442</v>
          </cell>
          <cell r="H32" t="str">
            <v>Strata 1 - Reguler</v>
          </cell>
          <cell r="I32" t="str">
            <v>S1</v>
          </cell>
          <cell r="J32">
            <v>44</v>
          </cell>
          <cell r="K32" t="str">
            <v xml:space="preserve">Pertanian </v>
          </cell>
          <cell r="L32" t="str">
            <v>Pertanian</v>
          </cell>
        </row>
        <row r="33">
          <cell r="E33">
            <v>4443</v>
          </cell>
          <cell r="F33" t="str">
            <v>Ilmu Perikanan</v>
          </cell>
          <cell r="G33">
            <v>4443</v>
          </cell>
          <cell r="H33" t="str">
            <v>Strata 1 - Reguler</v>
          </cell>
          <cell r="I33" t="str">
            <v>S1</v>
          </cell>
          <cell r="J33">
            <v>44</v>
          </cell>
          <cell r="K33" t="str">
            <v xml:space="preserve">Pertanian </v>
          </cell>
          <cell r="L33" t="str">
            <v>Pertanian</v>
          </cell>
        </row>
        <row r="34">
          <cell r="E34">
            <v>4444</v>
          </cell>
          <cell r="F34" t="str">
            <v>Teknologi Pangan</v>
          </cell>
          <cell r="G34">
            <v>4444</v>
          </cell>
          <cell r="H34" t="str">
            <v>Strata 1 - Reguler</v>
          </cell>
          <cell r="I34" t="str">
            <v>S1</v>
          </cell>
          <cell r="J34">
            <v>44</v>
          </cell>
          <cell r="K34" t="str">
            <v xml:space="preserve">Pertanian </v>
          </cell>
          <cell r="L34" t="str">
            <v>Pertanian</v>
          </cell>
        </row>
        <row r="35">
          <cell r="E35">
            <v>4445</v>
          </cell>
          <cell r="F35" t="str">
            <v>Ilmu Kelautan</v>
          </cell>
          <cell r="G35">
            <v>4445</v>
          </cell>
          <cell r="H35" t="str">
            <v>Strata 1 - Reguler</v>
          </cell>
          <cell r="I35" t="str">
            <v>S1</v>
          </cell>
          <cell r="J35">
            <v>44</v>
          </cell>
          <cell r="K35" t="str">
            <v xml:space="preserve">Pertanian </v>
          </cell>
          <cell r="L35" t="str">
            <v>Pertanian</v>
          </cell>
        </row>
        <row r="36">
          <cell r="E36">
            <v>4446</v>
          </cell>
          <cell r="F36" t="str">
            <v>Peternakan</v>
          </cell>
          <cell r="G36">
            <v>4446</v>
          </cell>
          <cell r="H36" t="str">
            <v>Strata 1 - Reguler</v>
          </cell>
          <cell r="I36" t="str">
            <v>S2</v>
          </cell>
          <cell r="J36">
            <v>44</v>
          </cell>
          <cell r="K36" t="str">
            <v xml:space="preserve">Pertanian </v>
          </cell>
          <cell r="L36" t="str">
            <v>Pertanian</v>
          </cell>
        </row>
        <row r="37">
          <cell r="E37">
            <v>5501</v>
          </cell>
          <cell r="F37" t="str">
            <v>Akuntansi D3</v>
          </cell>
          <cell r="G37">
            <v>5501</v>
          </cell>
          <cell r="H37" t="str">
            <v>Diploma 3 - Reguler</v>
          </cell>
          <cell r="I37" t="str">
            <v>D3</v>
          </cell>
          <cell r="J37">
            <v>55</v>
          </cell>
          <cell r="K37" t="str">
            <v xml:space="preserve">Ekonomi </v>
          </cell>
          <cell r="L37" t="str">
            <v>FEB</v>
          </cell>
        </row>
        <row r="38">
          <cell r="E38">
            <v>5502</v>
          </cell>
          <cell r="F38" t="str">
            <v>Manajemen Pemasaran (D3)</v>
          </cell>
          <cell r="G38">
            <v>5502</v>
          </cell>
          <cell r="H38" t="str">
            <v>Diploma 3 - Reguler</v>
          </cell>
          <cell r="I38" t="str">
            <v>D3</v>
          </cell>
          <cell r="J38">
            <v>55</v>
          </cell>
          <cell r="K38" t="str">
            <v xml:space="preserve">Ekonomi </v>
          </cell>
          <cell r="L38" t="str">
            <v>FEB</v>
          </cell>
        </row>
        <row r="39">
          <cell r="E39">
            <v>5503</v>
          </cell>
          <cell r="F39" t="str">
            <v>Perpajakan</v>
          </cell>
          <cell r="G39">
            <v>5503</v>
          </cell>
          <cell r="H39" t="str">
            <v>Diploma 3 - Reguler</v>
          </cell>
          <cell r="I39" t="str">
            <v>D3</v>
          </cell>
          <cell r="J39">
            <v>55</v>
          </cell>
          <cell r="K39" t="str">
            <v xml:space="preserve">Ekonomi </v>
          </cell>
          <cell r="L39" t="str">
            <v>FEB</v>
          </cell>
        </row>
        <row r="40">
          <cell r="E40">
            <v>5504</v>
          </cell>
          <cell r="F40" t="str">
            <v>Perbankan dan Keuangan</v>
          </cell>
          <cell r="G40">
            <v>5504</v>
          </cell>
          <cell r="H40" t="str">
            <v>Diploma 3 - Reguler</v>
          </cell>
          <cell r="I40" t="str">
            <v>D3</v>
          </cell>
          <cell r="J40">
            <v>55</v>
          </cell>
          <cell r="K40" t="str">
            <v xml:space="preserve">Ekonomi </v>
          </cell>
          <cell r="L40" t="str">
            <v>FEB</v>
          </cell>
        </row>
        <row r="41">
          <cell r="E41">
            <v>5551</v>
          </cell>
          <cell r="F41" t="str">
            <v>Manajemen</v>
          </cell>
          <cell r="G41">
            <v>5551</v>
          </cell>
          <cell r="H41" t="str">
            <v>Strata 1 - Reguler</v>
          </cell>
          <cell r="I41" t="str">
            <v>S1</v>
          </cell>
          <cell r="J41">
            <v>55</v>
          </cell>
          <cell r="K41" t="str">
            <v xml:space="preserve">Ekonomi </v>
          </cell>
          <cell r="L41" t="str">
            <v>FEB</v>
          </cell>
        </row>
        <row r="42">
          <cell r="E42">
            <v>5552</v>
          </cell>
          <cell r="F42" t="str">
            <v>Akuntansi</v>
          </cell>
          <cell r="G42">
            <v>5552</v>
          </cell>
          <cell r="H42" t="str">
            <v>Strata 1 - Reguler</v>
          </cell>
          <cell r="I42" t="str">
            <v>S1</v>
          </cell>
          <cell r="J42">
            <v>55</v>
          </cell>
          <cell r="K42" t="str">
            <v xml:space="preserve">Ekonomi </v>
          </cell>
          <cell r="L42" t="str">
            <v>FEB</v>
          </cell>
        </row>
        <row r="43">
          <cell r="E43">
            <v>5553</v>
          </cell>
          <cell r="F43" t="str">
            <v>Ilmu Ekonomi Pembangunan</v>
          </cell>
          <cell r="G43">
            <v>5553</v>
          </cell>
          <cell r="H43" t="str">
            <v>Strata 1 - Reguler</v>
          </cell>
          <cell r="I43" t="str">
            <v>S1</v>
          </cell>
          <cell r="J43">
            <v>55</v>
          </cell>
          <cell r="K43" t="str">
            <v xml:space="preserve">Ekonomi </v>
          </cell>
          <cell r="L43" t="str">
            <v>FEB</v>
          </cell>
        </row>
        <row r="44">
          <cell r="E44">
            <v>5554</v>
          </cell>
          <cell r="F44" t="str">
            <v>Ekonomi Syariah</v>
          </cell>
          <cell r="G44">
            <v>5554</v>
          </cell>
          <cell r="H44" t="str">
            <v>Strata 1 - Reguler</v>
          </cell>
          <cell r="I44" t="str">
            <v>S1</v>
          </cell>
          <cell r="J44">
            <v>55</v>
          </cell>
          <cell r="K44" t="str">
            <v xml:space="preserve">Ekonomi </v>
          </cell>
          <cell r="L44" t="str">
            <v>FEB</v>
          </cell>
        </row>
        <row r="45">
          <cell r="E45">
            <v>6661</v>
          </cell>
          <cell r="F45" t="str">
            <v>Administrasi Publik</v>
          </cell>
          <cell r="G45">
            <v>6661</v>
          </cell>
          <cell r="H45" t="str">
            <v>Strata 1 - Reguler</v>
          </cell>
          <cell r="I45" t="str">
            <v>S1</v>
          </cell>
          <cell r="J45">
            <v>66</v>
          </cell>
          <cell r="K45" t="str">
            <v xml:space="preserve">Ilmu Sosial dan Ilmu Politik </v>
          </cell>
          <cell r="L45" t="str">
            <v>FISIP</v>
          </cell>
        </row>
        <row r="46">
          <cell r="E46">
            <v>6662</v>
          </cell>
          <cell r="F46" t="str">
            <v>Ilmu Komunikasi</v>
          </cell>
          <cell r="G46">
            <v>6662</v>
          </cell>
          <cell r="H46" t="str">
            <v>Strata 1 - Reguler</v>
          </cell>
          <cell r="I46" t="str">
            <v>S1</v>
          </cell>
          <cell r="J46">
            <v>66</v>
          </cell>
          <cell r="K46" t="str">
            <v xml:space="preserve">Ilmu Sosial dan Ilmu Politik </v>
          </cell>
          <cell r="L46" t="str">
            <v>FISIP</v>
          </cell>
        </row>
        <row r="47">
          <cell r="E47">
            <v>6670</v>
          </cell>
          <cell r="F47" t="str">
            <v>Ilmu Pemerintahan</v>
          </cell>
          <cell r="G47">
            <v>6670</v>
          </cell>
          <cell r="H47" t="str">
            <v>Strata 1 - Reguler</v>
          </cell>
          <cell r="I47" t="str">
            <v>S1</v>
          </cell>
          <cell r="J47">
            <v>66</v>
          </cell>
          <cell r="K47" t="str">
            <v xml:space="preserve">Ilmu Sosial dan Ilmu Politik </v>
          </cell>
          <cell r="L47" t="str">
            <v>FISIP</v>
          </cell>
        </row>
        <row r="48">
          <cell r="E48">
            <v>7771</v>
          </cell>
          <cell r="F48" t="str">
            <v>Pendidikan Bahasa Indonesia (S2)</v>
          </cell>
          <cell r="G48">
            <v>7771</v>
          </cell>
          <cell r="H48" t="str">
            <v>Strata 2 - Reguler</v>
          </cell>
          <cell r="I48" t="str">
            <v>S2</v>
          </cell>
          <cell r="J48">
            <v>77</v>
          </cell>
          <cell r="K48" t="str">
            <v xml:space="preserve">Pascasarjana </v>
          </cell>
          <cell r="L48" t="str">
            <v>Pascasarjana</v>
          </cell>
        </row>
        <row r="49">
          <cell r="E49">
            <v>7772</v>
          </cell>
          <cell r="F49" t="str">
            <v>Teknologi Pendidikan (S2)</v>
          </cell>
          <cell r="G49">
            <v>7772</v>
          </cell>
          <cell r="H49" t="str">
            <v>Strata 2 - Reguler</v>
          </cell>
          <cell r="I49" t="str">
            <v>S2</v>
          </cell>
          <cell r="J49">
            <v>77</v>
          </cell>
          <cell r="K49" t="str">
            <v xml:space="preserve">Pascasarjana </v>
          </cell>
          <cell r="L49" t="str">
            <v>Pascasarjana</v>
          </cell>
        </row>
        <row r="50">
          <cell r="E50">
            <v>7773</v>
          </cell>
          <cell r="F50" t="str">
            <v>Hukum (S2)</v>
          </cell>
          <cell r="G50">
            <v>7773</v>
          </cell>
          <cell r="H50" t="str">
            <v>Strata 2 - Reguler</v>
          </cell>
          <cell r="I50" t="str">
            <v>S2</v>
          </cell>
          <cell r="J50">
            <v>77</v>
          </cell>
          <cell r="K50" t="str">
            <v xml:space="preserve">Pascasarjana </v>
          </cell>
          <cell r="L50" t="str">
            <v>Pascasarjana</v>
          </cell>
        </row>
        <row r="51">
          <cell r="E51">
            <v>7774</v>
          </cell>
          <cell r="F51" t="str">
            <v>Magister Akuntansi</v>
          </cell>
          <cell r="G51">
            <v>7774</v>
          </cell>
          <cell r="H51" t="str">
            <v>Strata 2 - Reguler</v>
          </cell>
          <cell r="I51" t="str">
            <v>S2</v>
          </cell>
          <cell r="J51">
            <v>77</v>
          </cell>
          <cell r="K51" t="str">
            <v xml:space="preserve">Pascasarjana </v>
          </cell>
          <cell r="L51" t="str">
            <v>Pascasarjana</v>
          </cell>
        </row>
        <row r="52">
          <cell r="E52">
            <v>7775</v>
          </cell>
          <cell r="F52" t="str">
            <v>Magister Administrasi Publik</v>
          </cell>
          <cell r="G52">
            <v>7775</v>
          </cell>
          <cell r="H52" t="str">
            <v>Strata 2 - Reguler</v>
          </cell>
          <cell r="I52" t="str">
            <v>S2</v>
          </cell>
          <cell r="J52">
            <v>77</v>
          </cell>
          <cell r="K52" t="str">
            <v xml:space="preserve">Pascasarjana </v>
          </cell>
          <cell r="L52" t="str">
            <v>Pascasarjana</v>
          </cell>
        </row>
        <row r="53">
          <cell r="E53">
            <v>7776</v>
          </cell>
          <cell r="F53" t="str">
            <v>Magister Manajemen</v>
          </cell>
          <cell r="G53">
            <v>7776</v>
          </cell>
          <cell r="H53" t="str">
            <v>Strata 2 - Reguler</v>
          </cell>
          <cell r="I53" t="str">
            <v>S2</v>
          </cell>
          <cell r="J53">
            <v>77</v>
          </cell>
          <cell r="K53" t="str">
            <v xml:space="preserve">Pascasarjana </v>
          </cell>
          <cell r="L53" t="str">
            <v>Pascasarjana</v>
          </cell>
        </row>
        <row r="54">
          <cell r="E54">
            <v>7777</v>
          </cell>
          <cell r="F54" t="str">
            <v>Pendidikan Bahasa Inggris</v>
          </cell>
          <cell r="G54">
            <v>7777</v>
          </cell>
          <cell r="H54" t="str">
            <v>Strata 2 - Reguler</v>
          </cell>
          <cell r="I54" t="str">
            <v>S2</v>
          </cell>
          <cell r="J54">
            <v>77</v>
          </cell>
          <cell r="K54" t="str">
            <v xml:space="preserve">Pascasarjana </v>
          </cell>
          <cell r="L54" t="str">
            <v>Pascasarjana</v>
          </cell>
        </row>
        <row r="55">
          <cell r="E55">
            <v>7778</v>
          </cell>
          <cell r="F55" t="str">
            <v>Pendidikan Matematika S2</v>
          </cell>
          <cell r="G55">
            <v>7778</v>
          </cell>
          <cell r="H55" t="str">
            <v>Strata 2 - Reguler</v>
          </cell>
          <cell r="I55" t="str">
            <v>S2</v>
          </cell>
          <cell r="J55">
            <v>77</v>
          </cell>
          <cell r="K55" t="str">
            <v xml:space="preserve">Pascasarjana </v>
          </cell>
          <cell r="L55" t="str">
            <v>Pascasarjana</v>
          </cell>
        </row>
        <row r="56">
          <cell r="E56">
            <v>7779</v>
          </cell>
          <cell r="F56" t="str">
            <v>Ilmu Pertanian</v>
          </cell>
          <cell r="G56">
            <v>7779</v>
          </cell>
          <cell r="H56" t="str">
            <v>Strata 2 - Reguler</v>
          </cell>
          <cell r="I56" t="str">
            <v>S2</v>
          </cell>
          <cell r="J56">
            <v>77</v>
          </cell>
          <cell r="K56" t="str">
            <v xml:space="preserve">Pascasarjana </v>
          </cell>
          <cell r="L56" t="str">
            <v>Pascasarjana</v>
          </cell>
        </row>
        <row r="57">
          <cell r="E57">
            <v>7780</v>
          </cell>
          <cell r="F57" t="str">
            <v>Teknik Kimia (S2)</v>
          </cell>
          <cell r="G57">
            <v>7780</v>
          </cell>
          <cell r="H57" t="str">
            <v>Strata 2 - Reguler</v>
          </cell>
          <cell r="I57" t="str">
            <v>S2</v>
          </cell>
          <cell r="J57">
            <v>77</v>
          </cell>
          <cell r="K57" t="str">
            <v xml:space="preserve">Pascasarjana </v>
          </cell>
          <cell r="L57" t="str">
            <v>Pascasarjana</v>
          </cell>
        </row>
        <row r="58">
          <cell r="E58">
            <v>7781</v>
          </cell>
          <cell r="F58" t="str">
            <v>Ilmu Komunikasi (S2)</v>
          </cell>
          <cell r="G58">
            <v>7781</v>
          </cell>
          <cell r="H58" t="str">
            <v>Strata 2 - Reguler</v>
          </cell>
          <cell r="I58" t="str">
            <v>S2</v>
          </cell>
          <cell r="J58">
            <v>77</v>
          </cell>
          <cell r="K58" t="str">
            <v xml:space="preserve">Pascasarjana </v>
          </cell>
          <cell r="L58" t="str">
            <v>Pascasarjana</v>
          </cell>
        </row>
        <row r="59">
          <cell r="E59">
            <v>7782</v>
          </cell>
          <cell r="F59" t="str">
            <v>Pendidikan (S3)</v>
          </cell>
          <cell r="G59">
            <v>7782</v>
          </cell>
          <cell r="H59" t="str">
            <v>Strata 3 - Reguler</v>
          </cell>
          <cell r="I59" t="str">
            <v>S3</v>
          </cell>
          <cell r="J59">
            <v>77</v>
          </cell>
          <cell r="K59" t="str">
            <v xml:space="preserve">Pascasarjana </v>
          </cell>
          <cell r="L59" t="str">
            <v>Pascasarjana</v>
          </cell>
        </row>
        <row r="60">
          <cell r="E60">
            <v>8881</v>
          </cell>
          <cell r="F60" t="str">
            <v>Kedokteran</v>
          </cell>
          <cell r="G60">
            <v>8881</v>
          </cell>
          <cell r="H60" t="str">
            <v>Strata 1 - Reguler</v>
          </cell>
          <cell r="I60" t="str">
            <v>S1</v>
          </cell>
          <cell r="J60">
            <v>88</v>
          </cell>
          <cell r="K60" t="str">
            <v>Kedokteran</v>
          </cell>
          <cell r="L60" t="str">
            <v>Kedokteran</v>
          </cell>
        </row>
        <row r="61">
          <cell r="E61">
            <v>8882</v>
          </cell>
          <cell r="F61" t="str">
            <v>Gizi</v>
          </cell>
          <cell r="G61">
            <v>8882</v>
          </cell>
          <cell r="H61" t="str">
            <v>Strata 1 - Reguler</v>
          </cell>
          <cell r="I61" t="str">
            <v>S1</v>
          </cell>
          <cell r="J61">
            <v>88</v>
          </cell>
          <cell r="K61" t="str">
            <v>Kedokteran</v>
          </cell>
          <cell r="L61" t="str">
            <v>Kedokteran</v>
          </cell>
        </row>
        <row r="62">
          <cell r="E62">
            <v>8883</v>
          </cell>
          <cell r="F62" t="str">
            <v>Ilmu Keolahragaan</v>
          </cell>
          <cell r="G62">
            <v>8883</v>
          </cell>
          <cell r="H62" t="str">
            <v>Strata 1 - Reguler</v>
          </cell>
          <cell r="I62" t="str">
            <v>S1</v>
          </cell>
          <cell r="J62">
            <v>88</v>
          </cell>
          <cell r="K62" t="str">
            <v>Kedokteran</v>
          </cell>
          <cell r="L62" t="str">
            <v>Kedokteran</v>
          </cell>
        </row>
        <row r="63">
          <cell r="E63">
            <v>8884</v>
          </cell>
          <cell r="F63" t="str">
            <v>Keperawatan</v>
          </cell>
          <cell r="G63">
            <v>8884</v>
          </cell>
          <cell r="H63" t="str">
            <v>Strata 1 - Reguler</v>
          </cell>
          <cell r="I63" t="str">
            <v>S1</v>
          </cell>
          <cell r="J63">
            <v>88</v>
          </cell>
          <cell r="K63" t="str">
            <v>Kedokteran</v>
          </cell>
          <cell r="L63" t="str">
            <v>Kedokteran</v>
          </cell>
        </row>
        <row r="64">
          <cell r="E64">
            <v>223701</v>
          </cell>
          <cell r="F64" t="str">
            <v>PPG Fisika</v>
          </cell>
          <cell r="G64">
            <v>223701</v>
          </cell>
          <cell r="H64" t="str">
            <v>Profesi - Reguler</v>
          </cell>
          <cell r="I64" t="str">
            <v>Profesi</v>
          </cell>
          <cell r="J64">
            <v>22</v>
          </cell>
          <cell r="K64" t="str">
            <v xml:space="preserve">Keguruan dan Ilmu Pendidikan </v>
          </cell>
          <cell r="L64" t="str">
            <v>FKIP</v>
          </cell>
        </row>
        <row r="65">
          <cell r="E65">
            <v>223702</v>
          </cell>
          <cell r="F65" t="str">
            <v>PPG Kimia</v>
          </cell>
          <cell r="G65">
            <v>223702</v>
          </cell>
          <cell r="H65" t="str">
            <v>Profesi - Reguler</v>
          </cell>
          <cell r="I65" t="str">
            <v>Profesi</v>
          </cell>
          <cell r="J65">
            <v>22</v>
          </cell>
          <cell r="K65" t="str">
            <v xml:space="preserve">Keguruan dan Ilmu Pendidikan </v>
          </cell>
          <cell r="L65" t="str">
            <v>FKIP</v>
          </cell>
        </row>
        <row r="66">
          <cell r="E66">
            <v>223703</v>
          </cell>
          <cell r="F66" t="str">
            <v>PPG Bahasa Indonesia</v>
          </cell>
          <cell r="G66">
            <v>223703</v>
          </cell>
          <cell r="H66" t="str">
            <v>Profesi - Reguler</v>
          </cell>
          <cell r="I66" t="str">
            <v>Profesi</v>
          </cell>
          <cell r="J66">
            <v>22</v>
          </cell>
          <cell r="K66" t="str">
            <v xml:space="preserve">Keguruan dan Ilmu Pendidikan </v>
          </cell>
          <cell r="L66" t="str">
            <v>FKIP</v>
          </cell>
        </row>
        <row r="67">
          <cell r="E67">
            <v>223704</v>
          </cell>
          <cell r="F67" t="str">
            <v>PPG Bahasa Inggris</v>
          </cell>
          <cell r="G67">
            <v>223704</v>
          </cell>
          <cell r="H67" t="str">
            <v>Profesi - Reguler</v>
          </cell>
          <cell r="I67" t="str">
            <v>Profesi</v>
          </cell>
          <cell r="J67">
            <v>22</v>
          </cell>
          <cell r="K67" t="str">
            <v xml:space="preserve">Keguruan dan Ilmu Pendidikan </v>
          </cell>
          <cell r="L67" t="str">
            <v>FKIP</v>
          </cell>
        </row>
        <row r="68">
          <cell r="E68">
            <v>223705</v>
          </cell>
          <cell r="F68" t="str">
            <v>PPG Biologi</v>
          </cell>
          <cell r="G68">
            <v>223705</v>
          </cell>
          <cell r="H68" t="str">
            <v>Profesi - Reguler</v>
          </cell>
          <cell r="I68" t="str">
            <v>Profesi</v>
          </cell>
          <cell r="J68">
            <v>22</v>
          </cell>
          <cell r="K68" t="str">
            <v xml:space="preserve">Keguruan dan Ilmu Pendidikan </v>
          </cell>
          <cell r="L68" t="str">
            <v>FKIP</v>
          </cell>
        </row>
        <row r="69">
          <cell r="E69">
            <v>223706</v>
          </cell>
          <cell r="F69" t="str">
            <v>PPG Matematika</v>
          </cell>
          <cell r="G69">
            <v>223706</v>
          </cell>
          <cell r="H69" t="str">
            <v>Profesi - Reguler</v>
          </cell>
          <cell r="I69" t="str">
            <v>Profesi</v>
          </cell>
          <cell r="J69">
            <v>22</v>
          </cell>
          <cell r="K69" t="str">
            <v xml:space="preserve">Keguruan dan Ilmu Pendidikan </v>
          </cell>
          <cell r="L69" t="str">
            <v>FKIP</v>
          </cell>
        </row>
        <row r="70">
          <cell r="E70">
            <v>223707</v>
          </cell>
          <cell r="F70" t="str">
            <v>PPG Guru Sekolah Dasar</v>
          </cell>
          <cell r="G70">
            <v>223707</v>
          </cell>
          <cell r="H70" t="str">
            <v>Profesi - Reguler</v>
          </cell>
          <cell r="I70" t="str">
            <v>Profesi</v>
          </cell>
          <cell r="J70">
            <v>22</v>
          </cell>
          <cell r="K70" t="str">
            <v xml:space="preserve">Keguruan dan Ilmu Pendidikan </v>
          </cell>
          <cell r="L70" t="str">
            <v>FKIP</v>
          </cell>
        </row>
        <row r="71">
          <cell r="E71">
            <v>8801</v>
          </cell>
          <cell r="F71" t="str">
            <v>Keperawatan D3</v>
          </cell>
          <cell r="G71">
            <v>8801</v>
          </cell>
          <cell r="H71" t="str">
            <v>Diploma 3 - Reguler</v>
          </cell>
          <cell r="I71" t="str">
            <v>D3</v>
          </cell>
          <cell r="J71">
            <v>88</v>
          </cell>
          <cell r="K71" t="str">
            <v>Kedokteran</v>
          </cell>
          <cell r="L71" t="str">
            <v>Kedokteran</v>
          </cell>
        </row>
        <row r="72">
          <cell r="E72">
            <v>3440</v>
          </cell>
          <cell r="F72" t="str">
            <v>Keperawatan D3</v>
          </cell>
          <cell r="G72">
            <v>3440</v>
          </cell>
          <cell r="H72" t="str">
            <v>Diploma 3 - Reguler</v>
          </cell>
          <cell r="I72" t="str">
            <v>D3</v>
          </cell>
          <cell r="J72">
            <v>88</v>
          </cell>
          <cell r="K72" t="str">
            <v>Kedokteran</v>
          </cell>
          <cell r="L72" t="str">
            <v>Kedokteran</v>
          </cell>
        </row>
        <row r="73">
          <cell r="E73">
            <v>7783</v>
          </cell>
          <cell r="F73" t="str">
            <v>Ilmu Akuntansi Program Doktor</v>
          </cell>
          <cell r="G73">
            <v>7783</v>
          </cell>
          <cell r="H73" t="str">
            <v>Strata 3 - Reguler</v>
          </cell>
          <cell r="I73" t="str">
            <v>S3</v>
          </cell>
          <cell r="J73">
            <v>77</v>
          </cell>
          <cell r="K73" t="str">
            <v xml:space="preserve">Pascasarjana </v>
          </cell>
          <cell r="L73" t="str">
            <v>Pascasarjana</v>
          </cell>
        </row>
        <row r="74">
          <cell r="E74">
            <v>7784</v>
          </cell>
          <cell r="F74" t="str">
            <v>Pendidikan Dasar</v>
          </cell>
          <cell r="G74">
            <v>7784</v>
          </cell>
          <cell r="H74" t="str">
            <v>Strata 2 - Reguler</v>
          </cell>
          <cell r="I74" t="str">
            <v>S2</v>
          </cell>
          <cell r="J74">
            <v>77</v>
          </cell>
          <cell r="K74" t="str">
            <v xml:space="preserve">Pascasarjana </v>
          </cell>
          <cell r="L74" t="str">
            <v>Pascasarjana</v>
          </cell>
        </row>
        <row r="75">
          <cell r="E75">
            <v>7785</v>
          </cell>
          <cell r="F75" t="str">
            <v>ILMU PERTANIAN (S3)</v>
          </cell>
          <cell r="G75">
            <v>7785</v>
          </cell>
          <cell r="H75" t="str">
            <v>Strata 3 - Reguler</v>
          </cell>
          <cell r="I75" t="str">
            <v>S3</v>
          </cell>
          <cell r="J75">
            <v>77</v>
          </cell>
          <cell r="K75" t="str">
            <v xml:space="preserve">Pascasarjana </v>
          </cell>
          <cell r="L75" t="str">
            <v>Pascasarjana</v>
          </cell>
        </row>
        <row r="76">
          <cell r="E76">
            <v>7786</v>
          </cell>
          <cell r="F76" t="str">
            <v>MAGISTER EKONOMI</v>
          </cell>
          <cell r="G76">
            <v>7786</v>
          </cell>
          <cell r="H76" t="str">
            <v>Strata 2 - Reguler</v>
          </cell>
          <cell r="I76" t="str">
            <v>S2</v>
          </cell>
          <cell r="J76">
            <v>77</v>
          </cell>
          <cell r="K76" t="str">
            <v xml:space="preserve">Pascasarjana </v>
          </cell>
          <cell r="L76" t="str">
            <v>Pascasarjana</v>
          </cell>
        </row>
        <row r="77">
          <cell r="E77">
            <v>7787</v>
          </cell>
          <cell r="F77" t="str">
            <v>Teknik Industri dan Manajemen</v>
          </cell>
          <cell r="G77">
            <v>7787</v>
          </cell>
          <cell r="H77" t="str">
            <v>Strata 2 - Reguler</v>
          </cell>
          <cell r="I77" t="str">
            <v>S2</v>
          </cell>
          <cell r="J77">
            <v>77</v>
          </cell>
          <cell r="K77" t="str">
            <v xml:space="preserve">Pascasarjana </v>
          </cell>
          <cell r="L77" t="str">
            <v>Pascasarjana</v>
          </cell>
        </row>
        <row r="78">
          <cell r="E78">
            <v>7788</v>
          </cell>
          <cell r="F78" t="str">
            <v>Pendidikan Vokasi Keteknikan</v>
          </cell>
          <cell r="G78">
            <v>7788</v>
          </cell>
          <cell r="H78" t="str">
            <v>Strata 2 - Reguler</v>
          </cell>
          <cell r="I78" t="str">
            <v>S2</v>
          </cell>
          <cell r="J78">
            <v>77</v>
          </cell>
          <cell r="K78" t="str">
            <v xml:space="preserve">Pascasarjana </v>
          </cell>
          <cell r="L78" t="str">
            <v>Pascasarjana</v>
          </cell>
        </row>
        <row r="79">
          <cell r="E79">
            <v>7789</v>
          </cell>
          <cell r="F79" t="str">
            <v>Studi Lingkungan</v>
          </cell>
          <cell r="G79">
            <v>7789</v>
          </cell>
          <cell r="H79" t="str">
            <v>Strata 2 - Reguler</v>
          </cell>
          <cell r="I79" t="str">
            <v>S2</v>
          </cell>
          <cell r="J79">
            <v>77</v>
          </cell>
          <cell r="K79" t="str">
            <v xml:space="preserve">Pascasarjana </v>
          </cell>
          <cell r="L79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>
        <row r="2">
          <cell r="B2">
            <v>8881</v>
          </cell>
          <cell r="C2" t="str">
            <v>KEDOKTERAN</v>
          </cell>
          <cell r="D2" t="str">
            <v>S1</v>
          </cell>
          <cell r="E2">
            <v>440</v>
          </cell>
        </row>
        <row r="3">
          <cell r="B3">
            <v>8882</v>
          </cell>
          <cell r="C3" t="str">
            <v>GIZI</v>
          </cell>
          <cell r="D3" t="str">
            <v>S1</v>
          </cell>
          <cell r="E3">
            <v>172</v>
          </cell>
        </row>
        <row r="4">
          <cell r="B4">
            <v>8884</v>
          </cell>
          <cell r="C4" t="str">
            <v>KEPERAWATAN</v>
          </cell>
          <cell r="D4" t="str">
            <v>S1</v>
          </cell>
          <cell r="E4">
            <v>113</v>
          </cell>
        </row>
        <row r="5">
          <cell r="B5">
            <v>5551</v>
          </cell>
          <cell r="C5" t="str">
            <v>MANAJEMEN</v>
          </cell>
          <cell r="D5" t="str">
            <v>S1</v>
          </cell>
          <cell r="E5">
            <v>305</v>
          </cell>
        </row>
        <row r="6">
          <cell r="B6">
            <v>3337</v>
          </cell>
          <cell r="C6" t="str">
            <v>INFORMATIKA</v>
          </cell>
          <cell r="D6" t="str">
            <v>S1</v>
          </cell>
          <cell r="E6">
            <v>217</v>
          </cell>
        </row>
        <row r="7">
          <cell r="B7">
            <v>3333</v>
          </cell>
          <cell r="C7" t="str">
            <v>TEKNIK INDUSTRI</v>
          </cell>
          <cell r="D7" t="str">
            <v>S1</v>
          </cell>
          <cell r="E7">
            <v>246</v>
          </cell>
        </row>
        <row r="8">
          <cell r="B8">
            <v>6662</v>
          </cell>
          <cell r="C8" t="str">
            <v>ILMU KOMUNIKASI</v>
          </cell>
          <cell r="D8" t="str">
            <v>S1</v>
          </cell>
          <cell r="E8">
            <v>353</v>
          </cell>
        </row>
        <row r="9">
          <cell r="B9">
            <v>6670</v>
          </cell>
          <cell r="C9" t="str">
            <v>ILMU PEMERINTAHAN</v>
          </cell>
          <cell r="D9" t="str">
            <v>S1</v>
          </cell>
          <cell r="E9">
            <v>208</v>
          </cell>
        </row>
        <row r="10">
          <cell r="B10">
            <v>6661</v>
          </cell>
          <cell r="C10" t="str">
            <v>ADMINISTRASI PUBLIK</v>
          </cell>
          <cell r="D10" t="str">
            <v>S1</v>
          </cell>
          <cell r="E10">
            <v>273</v>
          </cell>
        </row>
        <row r="11">
          <cell r="B11">
            <v>5552</v>
          </cell>
          <cell r="C11" t="str">
            <v>AKUNTANSI</v>
          </cell>
          <cell r="D11" t="str">
            <v>S1</v>
          </cell>
          <cell r="E11">
            <v>218</v>
          </cell>
        </row>
        <row r="12">
          <cell r="B12">
            <v>3336</v>
          </cell>
          <cell r="C12" t="str">
            <v>TEKNIK SIPIL</v>
          </cell>
          <cell r="D12" t="str">
            <v>S1</v>
          </cell>
          <cell r="E12">
            <v>141</v>
          </cell>
        </row>
        <row r="13">
          <cell r="B13">
            <v>3334</v>
          </cell>
          <cell r="C13" t="str">
            <v>TEKNIK METALURGI</v>
          </cell>
          <cell r="D13" t="str">
            <v>S1</v>
          </cell>
          <cell r="E13">
            <v>134</v>
          </cell>
        </row>
        <row r="14">
          <cell r="B14">
            <v>5553</v>
          </cell>
          <cell r="C14" t="str">
            <v>EKONOMI PEMBANGUNAN</v>
          </cell>
          <cell r="D14" t="str">
            <v>S1</v>
          </cell>
          <cell r="E14">
            <v>99</v>
          </cell>
        </row>
        <row r="15">
          <cell r="B15">
            <v>1111</v>
          </cell>
          <cell r="C15" t="str">
            <v>HUKUM</v>
          </cell>
          <cell r="D15" t="str">
            <v>S1</v>
          </cell>
          <cell r="E15">
            <v>461</v>
          </cell>
        </row>
        <row r="16">
          <cell r="B16">
            <v>3332</v>
          </cell>
          <cell r="C16" t="str">
            <v>TEKNIK ELEKTRO</v>
          </cell>
          <cell r="D16" t="str">
            <v>S1</v>
          </cell>
          <cell r="E16">
            <v>107</v>
          </cell>
        </row>
        <row r="17">
          <cell r="B17">
            <v>4444</v>
          </cell>
          <cell r="C17" t="str">
            <v>TEKNOLOGI PANGAN</v>
          </cell>
          <cell r="D17" t="str">
            <v>S1</v>
          </cell>
          <cell r="E17">
            <v>132</v>
          </cell>
        </row>
        <row r="18">
          <cell r="B18">
            <v>4441</v>
          </cell>
          <cell r="C18" t="str">
            <v>AGRIBISNIS</v>
          </cell>
          <cell r="D18" t="str">
            <v>S1</v>
          </cell>
          <cell r="E18">
            <v>198</v>
          </cell>
        </row>
        <row r="19">
          <cell r="B19">
            <v>3331</v>
          </cell>
          <cell r="C19" t="str">
            <v>TEKNIK MESIN</v>
          </cell>
          <cell r="D19" t="str">
            <v>S1</v>
          </cell>
          <cell r="E19">
            <v>109</v>
          </cell>
        </row>
        <row r="20">
          <cell r="B20">
            <v>4446</v>
          </cell>
          <cell r="C20" t="str">
            <v>PETERNAKAN</v>
          </cell>
          <cell r="D20" t="str">
            <v>S1</v>
          </cell>
          <cell r="E20">
            <v>28</v>
          </cell>
        </row>
        <row r="21">
          <cell r="B21">
            <v>3335</v>
          </cell>
          <cell r="C21" t="str">
            <v>TEKNIK KIMIA</v>
          </cell>
          <cell r="D21" t="str">
            <v>S1</v>
          </cell>
          <cell r="E21">
            <v>99</v>
          </cell>
        </row>
        <row r="22">
          <cell r="B22">
            <v>2227</v>
          </cell>
          <cell r="C22" t="str">
            <v>PENDIDIKAN GURU SEKOLAH DASAR</v>
          </cell>
          <cell r="D22" t="str">
            <v>S1</v>
          </cell>
          <cell r="E22">
            <v>71</v>
          </cell>
        </row>
        <row r="23">
          <cell r="B23">
            <v>5554</v>
          </cell>
          <cell r="C23" t="str">
            <v>EKONOMI SYARIAH</v>
          </cell>
          <cell r="D23" t="str">
            <v>S1</v>
          </cell>
          <cell r="E23">
            <v>80</v>
          </cell>
        </row>
        <row r="24">
          <cell r="B24">
            <v>2285</v>
          </cell>
          <cell r="C24" t="str">
            <v>BIMBINGAN DAN KONSELING</v>
          </cell>
          <cell r="D24" t="str">
            <v>S1</v>
          </cell>
          <cell r="E24">
            <v>63</v>
          </cell>
        </row>
        <row r="25">
          <cell r="B25">
            <v>4445</v>
          </cell>
          <cell r="C25" t="str">
            <v>ILMU KELAUTAN</v>
          </cell>
          <cell r="D25" t="str">
            <v>S1</v>
          </cell>
          <cell r="E25">
            <v>61</v>
          </cell>
        </row>
        <row r="26">
          <cell r="B26">
            <v>2223</v>
          </cell>
          <cell r="C26" t="str">
            <v>PENDIDIKAN BAHASA INGGRIS</v>
          </cell>
          <cell r="D26" t="str">
            <v>S1</v>
          </cell>
          <cell r="E26">
            <v>87</v>
          </cell>
        </row>
        <row r="27">
          <cell r="B27">
            <v>2286</v>
          </cell>
          <cell r="C27" t="str">
            <v>PENDIDIKAN PANCASILA DAN KEWARGANEGARAAN</v>
          </cell>
          <cell r="D27" t="str">
            <v>S1</v>
          </cell>
          <cell r="E27">
            <v>32</v>
          </cell>
        </row>
        <row r="28">
          <cell r="B28">
            <v>2222</v>
          </cell>
          <cell r="C28" t="str">
            <v>PENDIDIKAN BAHASA INDONESIA</v>
          </cell>
          <cell r="D28" t="str">
            <v>S1</v>
          </cell>
          <cell r="E28">
            <v>66</v>
          </cell>
        </row>
        <row r="29">
          <cell r="B29">
            <v>2290</v>
          </cell>
          <cell r="C29" t="str">
            <v>PENDIDIKAN SOSIOLOGI</v>
          </cell>
          <cell r="D29" t="str">
            <v>S1</v>
          </cell>
          <cell r="E29">
            <v>30</v>
          </cell>
        </row>
        <row r="30">
          <cell r="B30">
            <v>2281</v>
          </cell>
          <cell r="C30" t="str">
            <v>PENDIDIKAN IPA</v>
          </cell>
          <cell r="D30" t="str">
            <v>S1</v>
          </cell>
          <cell r="E30">
            <v>6</v>
          </cell>
        </row>
        <row r="31">
          <cell r="B31">
            <v>4442</v>
          </cell>
          <cell r="C31" t="str">
            <v>AGROEKOTEKNOLOGI</v>
          </cell>
          <cell r="D31" t="str">
            <v>S1</v>
          </cell>
          <cell r="E31">
            <v>108</v>
          </cell>
        </row>
        <row r="32">
          <cell r="B32">
            <v>2288</v>
          </cell>
          <cell r="C32" t="str">
            <v>PENDIDIKAN SEJARAH</v>
          </cell>
          <cell r="D32" t="str">
            <v>S1</v>
          </cell>
          <cell r="E32">
            <v>26</v>
          </cell>
        </row>
        <row r="33">
          <cell r="B33">
            <v>4443</v>
          </cell>
          <cell r="C33" t="str">
            <v>ILMU PERIKANAN</v>
          </cell>
          <cell r="D33" t="str">
            <v>S1</v>
          </cell>
          <cell r="E33">
            <v>72</v>
          </cell>
        </row>
        <row r="34">
          <cell r="B34">
            <v>2287</v>
          </cell>
          <cell r="C34" t="str">
            <v>PENDIDIKAN KHUSUS</v>
          </cell>
          <cell r="D34" t="str">
            <v>S1</v>
          </cell>
          <cell r="E34">
            <v>11</v>
          </cell>
        </row>
        <row r="35">
          <cell r="B35">
            <v>2284</v>
          </cell>
          <cell r="C35" t="str">
            <v>PENDIDIKAN VOKASIONAL TEKNIK MESIN</v>
          </cell>
          <cell r="D35" t="str">
            <v>S1</v>
          </cell>
          <cell r="E35">
            <v>12</v>
          </cell>
        </row>
        <row r="36">
          <cell r="B36">
            <v>2280</v>
          </cell>
          <cell r="C36" t="str">
            <v>PENDIDIKAN FISIKA</v>
          </cell>
          <cell r="D36" t="str">
            <v>S1</v>
          </cell>
          <cell r="E36">
            <v>9</v>
          </cell>
        </row>
        <row r="37">
          <cell r="B37">
            <v>2282</v>
          </cell>
          <cell r="C37" t="str">
            <v>PENDIDIKAN KIMIA</v>
          </cell>
          <cell r="D37" t="str">
            <v>S1</v>
          </cell>
          <cell r="E37">
            <v>22</v>
          </cell>
        </row>
        <row r="38">
          <cell r="B38">
            <v>3338</v>
          </cell>
          <cell r="C38" t="str">
            <v>STATISTIKA</v>
          </cell>
          <cell r="D38" t="str">
            <v>S1</v>
          </cell>
          <cell r="E38">
            <v>58</v>
          </cell>
        </row>
        <row r="39">
          <cell r="B39">
            <v>2225</v>
          </cell>
          <cell r="C39" t="str">
            <v>PENDIDIKAN MATEMATIKA</v>
          </cell>
          <cell r="D39" t="str">
            <v>S1</v>
          </cell>
          <cell r="E39">
            <v>32</v>
          </cell>
        </row>
        <row r="40">
          <cell r="B40">
            <v>2221</v>
          </cell>
          <cell r="C40" t="str">
            <v>PENDIDIKAN NON FORMAL</v>
          </cell>
          <cell r="D40" t="str">
            <v>S1</v>
          </cell>
          <cell r="E40">
            <v>33</v>
          </cell>
        </row>
        <row r="41">
          <cell r="B41">
            <v>2228</v>
          </cell>
          <cell r="C41" t="str">
            <v>PENDIDIKAN GURU PENDIDIKAN ANAK USIA DINI</v>
          </cell>
          <cell r="D41" t="str">
            <v>S1</v>
          </cell>
          <cell r="E41">
            <v>28</v>
          </cell>
        </row>
        <row r="42">
          <cell r="B42">
            <v>2283</v>
          </cell>
          <cell r="C42" t="str">
            <v>PENDIDIKAN VOKASIONAL TEKNIK ELEKTRO</v>
          </cell>
          <cell r="D42" t="str">
            <v>S1</v>
          </cell>
          <cell r="E42">
            <v>16</v>
          </cell>
        </row>
        <row r="43">
          <cell r="B43">
            <v>2224</v>
          </cell>
          <cell r="C43" t="str">
            <v>PENDIDIKAN BIOLOGI</v>
          </cell>
          <cell r="D43" t="str">
            <v>S1</v>
          </cell>
          <cell r="E43">
            <v>33</v>
          </cell>
        </row>
        <row r="44">
          <cell r="B44">
            <v>8883</v>
          </cell>
          <cell r="C44" t="str">
            <v>ILMU KEOLAHRAGAAN</v>
          </cell>
          <cell r="D44" t="str">
            <v>S1</v>
          </cell>
          <cell r="E44">
            <v>9</v>
          </cell>
        </row>
        <row r="45">
          <cell r="B45">
            <v>2289</v>
          </cell>
          <cell r="C45" t="str">
            <v>PENDIDIKAN SENI PERTUNJUKAN</v>
          </cell>
          <cell r="D45" t="str">
            <v>S1</v>
          </cell>
          <cell r="E45">
            <v>10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174"/>
  <sheetViews>
    <sheetView topLeftCell="K1" workbookViewId="0">
      <selection activeCell="T17" sqref="T17"/>
    </sheetView>
  </sheetViews>
  <sheetFormatPr defaultRowHeight="14.4" x14ac:dyDescent="0.3"/>
  <cols>
    <col min="1" max="1" width="14.21875" bestFit="1" customWidth="1"/>
    <col min="5" max="5" width="44" bestFit="1" customWidth="1"/>
    <col min="9" max="9" width="36" bestFit="1" customWidth="1"/>
    <col min="11" max="11" width="21.33203125" bestFit="1" customWidth="1"/>
    <col min="12" max="12" width="10.44140625" bestFit="1" customWidth="1"/>
    <col min="16" max="16" width="40" bestFit="1" customWidth="1"/>
    <col min="22" max="22" width="14.21875" bestFit="1" customWidth="1"/>
    <col min="25" max="25" width="13.44140625" customWidth="1"/>
    <col min="26" max="26" width="21" bestFit="1" customWidth="1"/>
  </cols>
  <sheetData>
    <row r="1" spans="1:29" x14ac:dyDescent="0.3">
      <c r="A1" t="s">
        <v>0</v>
      </c>
      <c r="B1" t="s">
        <v>1</v>
      </c>
      <c r="C1" t="s">
        <v>72</v>
      </c>
      <c r="D1" t="s">
        <v>2</v>
      </c>
      <c r="E1" t="s">
        <v>3</v>
      </c>
      <c r="F1" t="s">
        <v>70</v>
      </c>
      <c r="G1" t="s">
        <v>4</v>
      </c>
      <c r="H1" t="s">
        <v>1569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38</v>
      </c>
    </row>
    <row r="2" spans="1:29" x14ac:dyDescent="0.3">
      <c r="A2">
        <v>2310120001</v>
      </c>
      <c r="B2">
        <v>1</v>
      </c>
      <c r="D2">
        <v>3334</v>
      </c>
      <c r="E2" t="s">
        <v>136</v>
      </c>
      <c r="F2" t="str">
        <f>VLOOKUP(D2,[1]PRODI_2019!$E$2:$L$79,8,FALSE)</f>
        <v>Teknik</v>
      </c>
      <c r="G2" t="str">
        <f>VLOOKUP(F2,Sheet1!$H$4:$I$11,2,FALSE)</f>
        <v>3_Teknik</v>
      </c>
      <c r="H2" t="s">
        <v>1571</v>
      </c>
      <c r="I2" t="s">
        <v>940</v>
      </c>
      <c r="J2" t="s">
        <v>25</v>
      </c>
      <c r="K2" t="s">
        <v>83</v>
      </c>
      <c r="L2" s="1" t="s">
        <v>1573</v>
      </c>
      <c r="M2" t="s">
        <v>26</v>
      </c>
      <c r="N2" t="s">
        <v>83</v>
      </c>
      <c r="O2" t="s">
        <v>78</v>
      </c>
      <c r="P2" t="s">
        <v>2178</v>
      </c>
      <c r="Q2" t="str">
        <f>TRIM(LEFT(P2,FIND(" ",P2,1)))</f>
        <v>SMAN</v>
      </c>
      <c r="R2" t="str">
        <f>IF(RIGHT(Q2,1)="N","Negeri","Swasta")</f>
        <v>Negeri</v>
      </c>
      <c r="S2" t="str">
        <f t="shared" ref="S2" si="0">IF(R2="Negeri",LEFT(Q2,LEN(Q2)-1),IF(RIGHT(Q2,1)="S",LEFT(Q2,LEN(Q2)-1),Q2))</f>
        <v>SMA</v>
      </c>
      <c r="T2" t="s">
        <v>90</v>
      </c>
      <c r="U2" t="s">
        <v>78</v>
      </c>
      <c r="W2" t="s">
        <v>27</v>
      </c>
      <c r="X2" t="s">
        <v>28</v>
      </c>
      <c r="Y2" t="s">
        <v>29</v>
      </c>
      <c r="AA2" t="str">
        <f>VLOOKUP(A2,registrasi!$B$2:$C$3000,2,FALSE)</f>
        <v>registrasi</v>
      </c>
      <c r="AB2">
        <f>VLOOKUP(D2,[2]Sheet1!$B$2:$E$45,4,FALSE)</f>
        <v>134</v>
      </c>
      <c r="AC2" t="e">
        <f>VLOOKUP(A2,nim!$A$2:$B$3000,2,FALSE)</f>
        <v>#N/A</v>
      </c>
    </row>
    <row r="3" spans="1:29" x14ac:dyDescent="0.3">
      <c r="A3">
        <v>2310120004</v>
      </c>
      <c r="B3">
        <v>1</v>
      </c>
      <c r="D3">
        <v>2223</v>
      </c>
      <c r="E3" t="s">
        <v>146</v>
      </c>
      <c r="F3" t="str">
        <f>VLOOKUP(D3,[1]PRODI_2019!$E$2:$L$79,8,FALSE)</f>
        <v>FKIP</v>
      </c>
      <c r="G3" t="str">
        <f>VLOOKUP(F3,Sheet1!$H$4:$I$11,2,FALSE)</f>
        <v>2_FKIP</v>
      </c>
      <c r="H3" t="s">
        <v>1571</v>
      </c>
      <c r="I3" t="s">
        <v>496</v>
      </c>
      <c r="J3" t="s">
        <v>25</v>
      </c>
      <c r="K3" t="s">
        <v>1373</v>
      </c>
      <c r="L3" s="1" t="s">
        <v>1574</v>
      </c>
      <c r="M3" t="s">
        <v>26</v>
      </c>
      <c r="N3" t="s">
        <v>84</v>
      </c>
      <c r="O3" t="s">
        <v>78</v>
      </c>
      <c r="P3" t="s">
        <v>97</v>
      </c>
      <c r="Q3" t="str">
        <f t="shared" ref="Q3:Q66" si="1">TRIM(LEFT(P3,FIND(" ",P3,1)))</f>
        <v>SMAN</v>
      </c>
      <c r="R3" t="str">
        <f t="shared" ref="R3:R6" si="2">IF(RIGHT(Q3,1)="N","Negeri","Swasta")</f>
        <v>Negeri</v>
      </c>
      <c r="S3" t="str">
        <f t="shared" ref="S3:S6" si="3">IF(R3="Negeri",LEFT(Q3,LEN(Q3)-1),IF(RIGHT(Q3,1)="S",LEFT(Q3,LEN(Q3)-1),Q3))</f>
        <v>SMA</v>
      </c>
      <c r="T3" t="s">
        <v>90</v>
      </c>
      <c r="U3" t="s">
        <v>78</v>
      </c>
      <c r="W3" t="s">
        <v>31</v>
      </c>
      <c r="X3" t="s">
        <v>29</v>
      </c>
      <c r="Y3" t="s">
        <v>29</v>
      </c>
      <c r="AA3" t="str">
        <f>VLOOKUP(A3,registrasi!$B$2:$C$3000,2,FALSE)</f>
        <v>registrasi</v>
      </c>
      <c r="AB3">
        <f>VLOOKUP(D3,[2]Sheet1!$B$2:$E$45,4,FALSE)</f>
        <v>87</v>
      </c>
      <c r="AC3" t="str">
        <f>VLOOKUP(A3,nim!$A$2:$B$3000,2,FALSE)</f>
        <v>diterima</v>
      </c>
    </row>
    <row r="4" spans="1:29" x14ac:dyDescent="0.3">
      <c r="A4">
        <v>2310120005</v>
      </c>
      <c r="B4">
        <v>1</v>
      </c>
      <c r="D4">
        <v>1111</v>
      </c>
      <c r="E4" t="s">
        <v>122</v>
      </c>
      <c r="F4" t="str">
        <f>VLOOKUP(D4,[1]PRODI_2019!$E$2:$L$79,8,FALSE)</f>
        <v>Hukum</v>
      </c>
      <c r="G4" t="str">
        <f>VLOOKUP(F4,Sheet1!$H$4:$I$11,2,FALSE)</f>
        <v>1_Hukum</v>
      </c>
      <c r="H4" t="s">
        <v>1571</v>
      </c>
      <c r="I4" t="s">
        <v>521</v>
      </c>
      <c r="J4" t="s">
        <v>30</v>
      </c>
      <c r="K4" t="s">
        <v>1331</v>
      </c>
      <c r="L4" s="1" t="s">
        <v>1575</v>
      </c>
      <c r="M4" t="s">
        <v>26</v>
      </c>
      <c r="N4" t="s">
        <v>83</v>
      </c>
      <c r="O4" t="s">
        <v>78</v>
      </c>
      <c r="P4" t="s">
        <v>2179</v>
      </c>
      <c r="Q4" t="str">
        <f t="shared" si="1"/>
        <v>SMAS</v>
      </c>
      <c r="R4" t="str">
        <f t="shared" si="2"/>
        <v>Swasta</v>
      </c>
      <c r="S4" t="str">
        <f t="shared" si="3"/>
        <v>SMA</v>
      </c>
      <c r="T4" t="s">
        <v>80</v>
      </c>
      <c r="U4" t="s">
        <v>78</v>
      </c>
      <c r="W4" t="s">
        <v>32</v>
      </c>
      <c r="X4" t="s">
        <v>33</v>
      </c>
      <c r="Y4" t="s">
        <v>33</v>
      </c>
      <c r="AA4" t="str">
        <f>VLOOKUP(A4,registrasi!$B$2:$C$3000,2,FALSE)</f>
        <v>registrasi</v>
      </c>
      <c r="AB4">
        <f>VLOOKUP(D4,[2]Sheet1!$B$2:$E$45,4,FALSE)</f>
        <v>461</v>
      </c>
      <c r="AC4" t="e">
        <f>VLOOKUP(A4,nim!$A$2:$B$3000,2,FALSE)</f>
        <v>#N/A</v>
      </c>
    </row>
    <row r="5" spans="1:29" x14ac:dyDescent="0.3">
      <c r="A5">
        <v>2310120006</v>
      </c>
      <c r="B5">
        <v>1</v>
      </c>
      <c r="D5">
        <v>2223</v>
      </c>
      <c r="E5" t="s">
        <v>146</v>
      </c>
      <c r="F5" t="str">
        <f>VLOOKUP(D5,[1]PRODI_2019!$E$2:$L$79,8,FALSE)</f>
        <v>FKIP</v>
      </c>
      <c r="G5" t="str">
        <f>VLOOKUP(F5,Sheet1!$H$4:$I$11,2,FALSE)</f>
        <v>2_FKIP</v>
      </c>
      <c r="H5" t="s">
        <v>1571</v>
      </c>
      <c r="I5" t="s">
        <v>394</v>
      </c>
      <c r="J5" t="s">
        <v>25</v>
      </c>
      <c r="K5" t="s">
        <v>81</v>
      </c>
      <c r="L5" s="1" t="s">
        <v>1576</v>
      </c>
      <c r="M5" t="s">
        <v>26</v>
      </c>
      <c r="N5" t="s">
        <v>84</v>
      </c>
      <c r="O5" t="s">
        <v>78</v>
      </c>
      <c r="P5" t="s">
        <v>2180</v>
      </c>
      <c r="Q5" t="str">
        <f t="shared" si="1"/>
        <v>SMAN</v>
      </c>
      <c r="R5" t="str">
        <f t="shared" si="2"/>
        <v>Negeri</v>
      </c>
      <c r="S5" t="str">
        <f t="shared" si="3"/>
        <v>SMA</v>
      </c>
      <c r="T5" t="s">
        <v>80</v>
      </c>
      <c r="U5" t="s">
        <v>78</v>
      </c>
      <c r="W5" t="s">
        <v>27</v>
      </c>
      <c r="X5" t="s">
        <v>33</v>
      </c>
      <c r="Y5" t="s">
        <v>34</v>
      </c>
      <c r="AA5" t="e">
        <f>VLOOKUP(A5,registrasi!$B$2:$C$3000,2,FALSE)</f>
        <v>#N/A</v>
      </c>
      <c r="AB5">
        <f>VLOOKUP(D5,[2]Sheet1!$B$2:$E$45,4,FALSE)</f>
        <v>87</v>
      </c>
      <c r="AC5" t="e">
        <f>VLOOKUP(A5,nim!$A$2:$B$3000,2,FALSE)</f>
        <v>#N/A</v>
      </c>
    </row>
    <row r="6" spans="1:29" x14ac:dyDescent="0.3">
      <c r="A6">
        <v>2310120007</v>
      </c>
      <c r="B6">
        <v>2</v>
      </c>
      <c r="D6">
        <v>4441</v>
      </c>
      <c r="E6" t="s">
        <v>124</v>
      </c>
      <c r="F6" t="str">
        <f>VLOOKUP(D6,[1]PRODI_2019!$E$2:$L$79,8,FALSE)</f>
        <v>Pertanian</v>
      </c>
      <c r="G6" t="str">
        <f>VLOOKUP(F6,Sheet1!$H$4:$I$11,2,FALSE)</f>
        <v>4_Pertanian</v>
      </c>
      <c r="H6" t="s">
        <v>1571</v>
      </c>
      <c r="I6" t="s">
        <v>612</v>
      </c>
      <c r="J6" t="s">
        <v>30</v>
      </c>
      <c r="K6" t="s">
        <v>1323</v>
      </c>
      <c r="L6" s="1" t="s">
        <v>1577</v>
      </c>
      <c r="M6" t="s">
        <v>26</v>
      </c>
      <c r="N6" t="s">
        <v>1528</v>
      </c>
      <c r="O6" t="s">
        <v>78</v>
      </c>
      <c r="P6" t="s">
        <v>2181</v>
      </c>
      <c r="Q6" t="str">
        <f t="shared" si="1"/>
        <v>SMAN</v>
      </c>
      <c r="R6" t="str">
        <f t="shared" si="2"/>
        <v>Negeri</v>
      </c>
      <c r="S6" t="str">
        <f t="shared" si="3"/>
        <v>SMA</v>
      </c>
      <c r="T6" t="s">
        <v>80</v>
      </c>
      <c r="U6" t="s">
        <v>78</v>
      </c>
      <c r="W6" t="s">
        <v>31</v>
      </c>
      <c r="X6" t="s">
        <v>29</v>
      </c>
      <c r="Y6" t="s">
        <v>35</v>
      </c>
      <c r="AA6" t="e">
        <f>VLOOKUP(A6,registrasi!$B$2:$C$3000,2,FALSE)</f>
        <v>#N/A</v>
      </c>
      <c r="AB6">
        <f>VLOOKUP(D6,[2]Sheet1!$B$2:$E$45,4,FALSE)</f>
        <v>198</v>
      </c>
      <c r="AC6" t="e">
        <f>VLOOKUP(A6,nim!$A$2:$B$3000,2,FALSE)</f>
        <v>#N/A</v>
      </c>
    </row>
    <row r="7" spans="1:29" x14ac:dyDescent="0.3">
      <c r="A7">
        <v>2310120008</v>
      </c>
      <c r="B7">
        <v>2</v>
      </c>
      <c r="D7">
        <v>5551</v>
      </c>
      <c r="E7" t="s">
        <v>143</v>
      </c>
      <c r="F7" t="str">
        <f>VLOOKUP(D7,[1]PRODI_2019!$E$2:$L$79,8,FALSE)</f>
        <v>FEB</v>
      </c>
      <c r="G7" t="str">
        <f>VLOOKUP(F7,Sheet1!$H$4:$I$11,2,FALSE)</f>
        <v>5_FEB</v>
      </c>
      <c r="H7" t="s">
        <v>1571</v>
      </c>
      <c r="I7" t="s">
        <v>707</v>
      </c>
      <c r="J7" t="s">
        <v>25</v>
      </c>
      <c r="K7" t="s">
        <v>84</v>
      </c>
      <c r="L7" t="s">
        <v>1578</v>
      </c>
      <c r="M7" t="s">
        <v>26</v>
      </c>
      <c r="N7" t="s">
        <v>84</v>
      </c>
      <c r="O7" t="s">
        <v>78</v>
      </c>
      <c r="P7" t="s">
        <v>2182</v>
      </c>
      <c r="Q7" t="str">
        <f t="shared" si="1"/>
        <v>SMAS</v>
      </c>
      <c r="R7" t="str">
        <f t="shared" ref="R7:R70" si="4">IF(RIGHT(Q7,1)="N","Negeri","Swasta")</f>
        <v>Swasta</v>
      </c>
      <c r="S7" t="str">
        <f t="shared" ref="S7:S70" si="5">IF(R7="Negeri",LEFT(Q7,LEN(Q7)-1),IF(RIGHT(Q7,1)="S",LEFT(Q7,LEN(Q7)-1),Q7))</f>
        <v>SMA</v>
      </c>
      <c r="AA7" t="str">
        <f>VLOOKUP(A7,registrasi!$B$2:$C$3000,2,FALSE)</f>
        <v>registrasi</v>
      </c>
      <c r="AB7">
        <f>VLOOKUP(D7,[2]Sheet1!$B$2:$E$45,4,FALSE)</f>
        <v>305</v>
      </c>
      <c r="AC7" t="str">
        <f>VLOOKUP(A7,nim!$A$2:$B$3000,2,FALSE)</f>
        <v>diterima</v>
      </c>
    </row>
    <row r="8" spans="1:29" x14ac:dyDescent="0.3">
      <c r="A8">
        <v>2310120009</v>
      </c>
      <c r="B8">
        <v>2</v>
      </c>
      <c r="D8">
        <v>5551</v>
      </c>
      <c r="E8" t="s">
        <v>143</v>
      </c>
      <c r="F8" t="str">
        <f>VLOOKUP(D8,[1]PRODI_2019!$E$2:$L$79,8,FALSE)</f>
        <v>FEB</v>
      </c>
      <c r="G8" t="str">
        <f>VLOOKUP(F8,Sheet1!$H$4:$I$11,2,FALSE)</f>
        <v>5_FEB</v>
      </c>
      <c r="H8" t="s">
        <v>1571</v>
      </c>
      <c r="I8" t="s">
        <v>898</v>
      </c>
      <c r="J8" t="s">
        <v>25</v>
      </c>
      <c r="K8" t="s">
        <v>1323</v>
      </c>
      <c r="L8" t="s">
        <v>1579</v>
      </c>
      <c r="M8" t="s">
        <v>26</v>
      </c>
      <c r="N8" t="s">
        <v>1330</v>
      </c>
      <c r="O8" t="s">
        <v>79</v>
      </c>
      <c r="P8" t="s">
        <v>2183</v>
      </c>
      <c r="Q8" t="str">
        <f t="shared" si="1"/>
        <v>MAS</v>
      </c>
      <c r="R8" t="str">
        <f t="shared" si="4"/>
        <v>Swasta</v>
      </c>
      <c r="S8" t="str">
        <f t="shared" si="5"/>
        <v>MA</v>
      </c>
      <c r="AA8" t="e">
        <f>VLOOKUP(A8,registrasi!$B$2:$C$3000,2,FALSE)</f>
        <v>#N/A</v>
      </c>
      <c r="AB8">
        <f>VLOOKUP(D8,[2]Sheet1!$B$2:$E$45,4,FALSE)</f>
        <v>305</v>
      </c>
      <c r="AC8" t="e">
        <f>VLOOKUP(A8,nim!$A$2:$B$3000,2,FALSE)</f>
        <v>#N/A</v>
      </c>
    </row>
    <row r="9" spans="1:29" x14ac:dyDescent="0.3">
      <c r="A9">
        <v>2310120010</v>
      </c>
      <c r="B9">
        <v>2</v>
      </c>
      <c r="D9">
        <v>3335</v>
      </c>
      <c r="E9" t="s">
        <v>135</v>
      </c>
      <c r="F9" t="str">
        <f>VLOOKUP(D9,[1]PRODI_2019!$E$2:$L$79,8,FALSE)</f>
        <v>Teknik</v>
      </c>
      <c r="G9" t="str">
        <f>VLOOKUP(F9,Sheet1!$H$4:$I$11,2,FALSE)</f>
        <v>3_Teknik</v>
      </c>
      <c r="H9" t="s">
        <v>1571</v>
      </c>
      <c r="I9" t="s">
        <v>468</v>
      </c>
      <c r="J9" t="s">
        <v>25</v>
      </c>
      <c r="K9" t="s">
        <v>81</v>
      </c>
      <c r="L9" t="s">
        <v>1580</v>
      </c>
      <c r="M9" t="s">
        <v>26</v>
      </c>
      <c r="N9" t="s">
        <v>84</v>
      </c>
      <c r="O9" t="s">
        <v>78</v>
      </c>
      <c r="P9" t="s">
        <v>2184</v>
      </c>
      <c r="Q9" t="str">
        <f t="shared" si="1"/>
        <v>SMAN</v>
      </c>
      <c r="R9" t="str">
        <f t="shared" si="4"/>
        <v>Negeri</v>
      </c>
      <c r="S9" t="str">
        <f t="shared" si="5"/>
        <v>SMA</v>
      </c>
      <c r="AA9" t="str">
        <f>VLOOKUP(A9,registrasi!$B$2:$C$3000,2,FALSE)</f>
        <v>registrasi</v>
      </c>
      <c r="AB9">
        <f>VLOOKUP(D9,[2]Sheet1!$B$2:$E$45,4,FALSE)</f>
        <v>99</v>
      </c>
      <c r="AC9" t="e">
        <f>VLOOKUP(A9,nim!$A$2:$B$3000,2,FALSE)</f>
        <v>#N/A</v>
      </c>
    </row>
    <row r="10" spans="1:29" x14ac:dyDescent="0.3">
      <c r="A10">
        <v>2310120011</v>
      </c>
      <c r="B10">
        <v>2</v>
      </c>
      <c r="D10">
        <v>2285</v>
      </c>
      <c r="E10" t="s">
        <v>148</v>
      </c>
      <c r="F10" t="str">
        <f>VLOOKUP(D10,[1]PRODI_2019!$E$2:$L$79,8,FALSE)</f>
        <v>FKIP</v>
      </c>
      <c r="G10" t="str">
        <f>VLOOKUP(F10,Sheet1!$H$4:$I$11,2,FALSE)</f>
        <v>2_FKIP</v>
      </c>
      <c r="H10" t="s">
        <v>1571</v>
      </c>
      <c r="I10" t="s">
        <v>562</v>
      </c>
      <c r="J10" t="s">
        <v>30</v>
      </c>
      <c r="K10" t="s">
        <v>81</v>
      </c>
      <c r="L10" t="s">
        <v>1581</v>
      </c>
      <c r="M10" t="s">
        <v>26</v>
      </c>
      <c r="N10" t="s">
        <v>81</v>
      </c>
      <c r="O10" t="s">
        <v>78</v>
      </c>
      <c r="P10" t="s">
        <v>2185</v>
      </c>
      <c r="Q10" t="str">
        <f t="shared" si="1"/>
        <v>SMA</v>
      </c>
      <c r="R10" t="str">
        <f t="shared" si="4"/>
        <v>Swasta</v>
      </c>
      <c r="S10" t="str">
        <f t="shared" si="5"/>
        <v>SMA</v>
      </c>
      <c r="AA10" t="str">
        <f>VLOOKUP(A10,registrasi!$B$2:$C$3000,2,FALSE)</f>
        <v>registrasi</v>
      </c>
      <c r="AB10">
        <f>VLOOKUP(D10,[2]Sheet1!$B$2:$E$45,4,FALSE)</f>
        <v>63</v>
      </c>
      <c r="AC10" t="str">
        <f>VLOOKUP(A10,nim!$A$2:$B$3000,2,FALSE)</f>
        <v>diterima</v>
      </c>
    </row>
    <row r="11" spans="1:29" x14ac:dyDescent="0.3">
      <c r="A11">
        <v>2310120020</v>
      </c>
      <c r="B11">
        <v>2</v>
      </c>
      <c r="D11">
        <v>2221</v>
      </c>
      <c r="E11" t="s">
        <v>131</v>
      </c>
      <c r="F11" t="str">
        <f>VLOOKUP(D11,[1]PRODI_2019!$E$2:$L$79,8,FALSE)</f>
        <v>FKIP</v>
      </c>
      <c r="G11" t="str">
        <f>VLOOKUP(F11,Sheet1!$H$4:$I$11,2,FALSE)</f>
        <v>2_FKIP</v>
      </c>
      <c r="H11" t="s">
        <v>1571</v>
      </c>
      <c r="I11" t="s">
        <v>182</v>
      </c>
      <c r="J11" t="s">
        <v>30</v>
      </c>
      <c r="K11" t="s">
        <v>1328</v>
      </c>
      <c r="L11" t="s">
        <v>1582</v>
      </c>
      <c r="M11" t="s">
        <v>26</v>
      </c>
      <c r="N11" t="s">
        <v>84</v>
      </c>
      <c r="O11" t="s">
        <v>78</v>
      </c>
      <c r="P11" t="s">
        <v>97</v>
      </c>
      <c r="Q11" t="str">
        <f t="shared" si="1"/>
        <v>SMAN</v>
      </c>
      <c r="R11" t="str">
        <f t="shared" si="4"/>
        <v>Negeri</v>
      </c>
      <c r="S11" t="str">
        <f t="shared" si="5"/>
        <v>SMA</v>
      </c>
      <c r="AA11" t="str">
        <f>VLOOKUP(A11,registrasi!$B$2:$C$3000,2,FALSE)</f>
        <v>registrasi</v>
      </c>
      <c r="AB11">
        <f>VLOOKUP(D11,[2]Sheet1!$B$2:$E$45,4,FALSE)</f>
        <v>33</v>
      </c>
      <c r="AC11" t="str">
        <f>VLOOKUP(A11,nim!$A$2:$B$3000,2,FALSE)</f>
        <v>diterima</v>
      </c>
    </row>
    <row r="12" spans="1:29" x14ac:dyDescent="0.3">
      <c r="A12">
        <v>2310120029</v>
      </c>
      <c r="B12">
        <v>1</v>
      </c>
      <c r="D12">
        <v>1111</v>
      </c>
      <c r="E12" t="s">
        <v>122</v>
      </c>
      <c r="F12" t="str">
        <f>VLOOKUP(D12,[1]PRODI_2019!$E$2:$L$79,8,FALSE)</f>
        <v>Hukum</v>
      </c>
      <c r="G12" t="str">
        <f>VLOOKUP(F12,Sheet1!$H$4:$I$11,2,FALSE)</f>
        <v>1_Hukum</v>
      </c>
      <c r="H12" t="s">
        <v>1571</v>
      </c>
      <c r="I12" t="s">
        <v>325</v>
      </c>
      <c r="J12" t="s">
        <v>30</v>
      </c>
      <c r="K12" t="s">
        <v>82</v>
      </c>
      <c r="L12" t="s">
        <v>1583</v>
      </c>
      <c r="M12" t="s">
        <v>26</v>
      </c>
      <c r="N12" t="s">
        <v>83</v>
      </c>
      <c r="O12" t="s">
        <v>78</v>
      </c>
      <c r="P12" t="s">
        <v>2186</v>
      </c>
      <c r="Q12" t="str">
        <f t="shared" si="1"/>
        <v>MAN</v>
      </c>
      <c r="R12" t="str">
        <f t="shared" si="4"/>
        <v>Negeri</v>
      </c>
      <c r="S12" t="str">
        <f t="shared" si="5"/>
        <v>MA</v>
      </c>
      <c r="AA12" t="str">
        <f>VLOOKUP(A12,registrasi!$B$2:$C$3000,2,FALSE)</f>
        <v>registrasi</v>
      </c>
      <c r="AB12">
        <f>VLOOKUP(D12,[2]Sheet1!$B$2:$E$45,4,FALSE)</f>
        <v>461</v>
      </c>
      <c r="AC12" t="str">
        <f>VLOOKUP(A12,nim!$A$2:$B$3000,2,FALSE)</f>
        <v>diterima</v>
      </c>
    </row>
    <row r="13" spans="1:29" x14ac:dyDescent="0.3">
      <c r="A13">
        <v>2310120031</v>
      </c>
      <c r="B13">
        <v>1</v>
      </c>
      <c r="D13">
        <v>4445</v>
      </c>
      <c r="E13" t="s">
        <v>151</v>
      </c>
      <c r="F13" t="str">
        <f>VLOOKUP(D13,[1]PRODI_2019!$E$2:$L$79,8,FALSE)</f>
        <v>Pertanian</v>
      </c>
      <c r="G13" t="str">
        <f>VLOOKUP(F13,Sheet1!$H$4:$I$11,2,FALSE)</f>
        <v>4_Pertanian</v>
      </c>
      <c r="H13" t="s">
        <v>1571</v>
      </c>
      <c r="I13" t="s">
        <v>446</v>
      </c>
      <c r="J13" t="s">
        <v>25</v>
      </c>
      <c r="K13" t="s">
        <v>1330</v>
      </c>
      <c r="L13" t="s">
        <v>1584</v>
      </c>
      <c r="M13" t="s">
        <v>26</v>
      </c>
      <c r="N13" t="s">
        <v>1330</v>
      </c>
      <c r="O13" t="s">
        <v>79</v>
      </c>
      <c r="P13" t="s">
        <v>2187</v>
      </c>
      <c r="Q13" t="str">
        <f t="shared" si="1"/>
        <v>SMAS</v>
      </c>
      <c r="R13" t="str">
        <f t="shared" si="4"/>
        <v>Swasta</v>
      </c>
      <c r="S13" t="str">
        <f t="shared" si="5"/>
        <v>SMA</v>
      </c>
      <c r="AA13" t="e">
        <f>VLOOKUP(A13,registrasi!$B$2:$C$3000,2,FALSE)</f>
        <v>#N/A</v>
      </c>
      <c r="AB13">
        <f>VLOOKUP(D13,[2]Sheet1!$B$2:$E$45,4,FALSE)</f>
        <v>61</v>
      </c>
      <c r="AC13" t="e">
        <f>VLOOKUP(A13,nim!$A$2:$B$3000,2,FALSE)</f>
        <v>#N/A</v>
      </c>
    </row>
    <row r="14" spans="1:29" x14ac:dyDescent="0.3">
      <c r="A14">
        <v>2310120032</v>
      </c>
      <c r="B14">
        <v>2</v>
      </c>
      <c r="D14">
        <v>4443</v>
      </c>
      <c r="E14" t="s">
        <v>128</v>
      </c>
      <c r="F14" t="str">
        <f>VLOOKUP(D14,[1]PRODI_2019!$E$2:$L$79,8,FALSE)</f>
        <v>Pertanian</v>
      </c>
      <c r="G14" t="str">
        <f>VLOOKUP(F14,Sheet1!$H$4:$I$11,2,FALSE)</f>
        <v>4_Pertanian</v>
      </c>
      <c r="H14" t="s">
        <v>1571</v>
      </c>
      <c r="I14" t="s">
        <v>595</v>
      </c>
      <c r="J14" t="s">
        <v>30</v>
      </c>
      <c r="K14" t="s">
        <v>81</v>
      </c>
      <c r="L14" t="s">
        <v>1585</v>
      </c>
      <c r="M14" t="s">
        <v>26</v>
      </c>
      <c r="N14" t="s">
        <v>84</v>
      </c>
      <c r="O14" t="s">
        <v>78</v>
      </c>
      <c r="P14" t="s">
        <v>2180</v>
      </c>
      <c r="Q14" t="str">
        <f t="shared" si="1"/>
        <v>SMAN</v>
      </c>
      <c r="R14" t="str">
        <f t="shared" si="4"/>
        <v>Negeri</v>
      </c>
      <c r="S14" t="str">
        <f t="shared" si="5"/>
        <v>SMA</v>
      </c>
      <c r="AA14" t="e">
        <f>VLOOKUP(A14,registrasi!$B$2:$C$3000,2,FALSE)</f>
        <v>#N/A</v>
      </c>
      <c r="AB14">
        <f>VLOOKUP(D14,[2]Sheet1!$B$2:$E$45,4,FALSE)</f>
        <v>72</v>
      </c>
      <c r="AC14" t="e">
        <f>VLOOKUP(A14,nim!$A$2:$B$3000,2,FALSE)</f>
        <v>#N/A</v>
      </c>
    </row>
    <row r="15" spans="1:29" x14ac:dyDescent="0.3">
      <c r="A15">
        <v>2310120037</v>
      </c>
      <c r="B15">
        <v>2</v>
      </c>
      <c r="D15">
        <v>2283</v>
      </c>
      <c r="E15" t="s">
        <v>118</v>
      </c>
      <c r="F15" t="str">
        <f>VLOOKUP(D15,[1]PRODI_2019!$E$2:$L$79,8,FALSE)</f>
        <v>FKIP</v>
      </c>
      <c r="G15" t="str">
        <f>VLOOKUP(F15,Sheet1!$H$4:$I$11,2,FALSE)</f>
        <v>2_FKIP</v>
      </c>
      <c r="H15" t="s">
        <v>1571</v>
      </c>
      <c r="I15" t="s">
        <v>651</v>
      </c>
      <c r="J15" t="s">
        <v>25</v>
      </c>
      <c r="K15" t="s">
        <v>1355</v>
      </c>
      <c r="L15" t="s">
        <v>1586</v>
      </c>
      <c r="M15" t="s">
        <v>26</v>
      </c>
      <c r="N15" t="s">
        <v>81</v>
      </c>
      <c r="O15" t="s">
        <v>78</v>
      </c>
      <c r="Q15" t="s">
        <v>2778</v>
      </c>
      <c r="R15" t="str">
        <f t="shared" si="4"/>
        <v>Negeri</v>
      </c>
      <c r="S15" t="str">
        <f t="shared" si="5"/>
        <v>SMK</v>
      </c>
      <c r="AA15" t="e">
        <f>VLOOKUP(A15,registrasi!$B$2:$C$3000,2,FALSE)</f>
        <v>#N/A</v>
      </c>
      <c r="AB15">
        <f>VLOOKUP(D15,[2]Sheet1!$B$2:$E$45,4,FALSE)</f>
        <v>16</v>
      </c>
      <c r="AC15" t="e">
        <f>VLOOKUP(A15,nim!$A$2:$B$3000,2,FALSE)</f>
        <v>#N/A</v>
      </c>
    </row>
    <row r="16" spans="1:29" x14ac:dyDescent="0.3">
      <c r="A16">
        <v>2310120038</v>
      </c>
      <c r="B16">
        <v>2</v>
      </c>
      <c r="D16">
        <v>3336</v>
      </c>
      <c r="E16" t="s">
        <v>137</v>
      </c>
      <c r="F16" t="str">
        <f>VLOOKUP(D16,[1]PRODI_2019!$E$2:$L$79,8,FALSE)</f>
        <v>Teknik</v>
      </c>
      <c r="G16" t="str">
        <f>VLOOKUP(F16,Sheet1!$H$4:$I$11,2,FALSE)</f>
        <v>3_Teknik</v>
      </c>
      <c r="H16" t="s">
        <v>1571</v>
      </c>
      <c r="I16" t="s">
        <v>402</v>
      </c>
      <c r="J16" t="s">
        <v>25</v>
      </c>
      <c r="K16" t="s">
        <v>84</v>
      </c>
      <c r="L16" t="s">
        <v>1587</v>
      </c>
      <c r="M16" t="s">
        <v>26</v>
      </c>
      <c r="N16" t="s">
        <v>84</v>
      </c>
      <c r="O16" t="s">
        <v>78</v>
      </c>
      <c r="P16" t="s">
        <v>2188</v>
      </c>
      <c r="Q16" t="str">
        <f t="shared" si="1"/>
        <v>SMAS</v>
      </c>
      <c r="R16" t="str">
        <f t="shared" si="4"/>
        <v>Swasta</v>
      </c>
      <c r="S16" t="str">
        <f t="shared" si="5"/>
        <v>SMA</v>
      </c>
      <c r="AA16" t="str">
        <f>VLOOKUP(A16,registrasi!$B$2:$C$3000,2,FALSE)</f>
        <v>registrasi</v>
      </c>
      <c r="AB16">
        <f>VLOOKUP(D16,[2]Sheet1!$B$2:$E$45,4,FALSE)</f>
        <v>141</v>
      </c>
      <c r="AC16" t="e">
        <f>VLOOKUP(A16,nim!$A$2:$B$3000,2,FALSE)</f>
        <v>#N/A</v>
      </c>
    </row>
    <row r="17" spans="1:29" x14ac:dyDescent="0.3">
      <c r="A17">
        <v>2310120039</v>
      </c>
      <c r="B17">
        <v>1</v>
      </c>
      <c r="D17">
        <v>3336</v>
      </c>
      <c r="E17" t="s">
        <v>137</v>
      </c>
      <c r="F17" t="str">
        <f>VLOOKUP(D17,[1]PRODI_2019!$E$2:$L$79,8,FALSE)</f>
        <v>Teknik</v>
      </c>
      <c r="G17" t="str">
        <f>VLOOKUP(F17,Sheet1!$H$4:$I$11,2,FALSE)</f>
        <v>3_Teknik</v>
      </c>
      <c r="H17" t="s">
        <v>1571</v>
      </c>
      <c r="I17" t="s">
        <v>531</v>
      </c>
      <c r="J17" t="s">
        <v>25</v>
      </c>
      <c r="K17" t="s">
        <v>82</v>
      </c>
      <c r="L17" t="s">
        <v>1588</v>
      </c>
      <c r="M17" t="s">
        <v>26</v>
      </c>
      <c r="N17" t="s">
        <v>84</v>
      </c>
      <c r="O17" t="s">
        <v>78</v>
      </c>
      <c r="P17" t="s">
        <v>2188</v>
      </c>
      <c r="Q17" t="str">
        <f t="shared" si="1"/>
        <v>SMAS</v>
      </c>
      <c r="R17" t="str">
        <f t="shared" si="4"/>
        <v>Swasta</v>
      </c>
      <c r="S17" t="str">
        <f t="shared" si="5"/>
        <v>SMA</v>
      </c>
      <c r="AA17" t="str">
        <f>VLOOKUP(A17,registrasi!$B$2:$C$3000,2,FALSE)</f>
        <v>registrasi</v>
      </c>
      <c r="AB17">
        <f>VLOOKUP(D17,[2]Sheet1!$B$2:$E$45,4,FALSE)</f>
        <v>141</v>
      </c>
      <c r="AC17" t="e">
        <f>VLOOKUP(A17,nim!$A$2:$B$3000,2,FALSE)</f>
        <v>#N/A</v>
      </c>
    </row>
    <row r="18" spans="1:29" x14ac:dyDescent="0.3">
      <c r="A18">
        <v>2310120041</v>
      </c>
      <c r="B18">
        <v>1</v>
      </c>
      <c r="D18">
        <v>1111</v>
      </c>
      <c r="E18" t="s">
        <v>122</v>
      </c>
      <c r="F18" t="str">
        <f>VLOOKUP(D18,[1]PRODI_2019!$E$2:$L$79,8,FALSE)</f>
        <v>Hukum</v>
      </c>
      <c r="G18" t="str">
        <f>VLOOKUP(F18,Sheet1!$H$4:$I$11,2,FALSE)</f>
        <v>1_Hukum</v>
      </c>
      <c r="H18" t="s">
        <v>1571</v>
      </c>
      <c r="I18" t="s">
        <v>616</v>
      </c>
      <c r="J18" t="s">
        <v>30</v>
      </c>
      <c r="K18" t="s">
        <v>83</v>
      </c>
      <c r="L18" t="s">
        <v>1589</v>
      </c>
      <c r="M18" t="s">
        <v>26</v>
      </c>
      <c r="N18" t="s">
        <v>1528</v>
      </c>
      <c r="O18" t="s">
        <v>78</v>
      </c>
      <c r="P18" t="s">
        <v>2189</v>
      </c>
      <c r="Q18" t="str">
        <f t="shared" si="1"/>
        <v>SMAN</v>
      </c>
      <c r="R18" t="str">
        <f t="shared" si="4"/>
        <v>Negeri</v>
      </c>
      <c r="S18" t="str">
        <f t="shared" si="5"/>
        <v>SMA</v>
      </c>
      <c r="AA18" t="e">
        <f>VLOOKUP(A18,registrasi!$B$2:$C$3000,2,FALSE)</f>
        <v>#N/A</v>
      </c>
      <c r="AB18">
        <f>VLOOKUP(D18,[2]Sheet1!$B$2:$E$45,4,FALSE)</f>
        <v>461</v>
      </c>
      <c r="AC18" t="e">
        <f>VLOOKUP(A18,nim!$A$2:$B$3000,2,FALSE)</f>
        <v>#N/A</v>
      </c>
    </row>
    <row r="19" spans="1:29" x14ac:dyDescent="0.3">
      <c r="A19">
        <v>2310120044</v>
      </c>
      <c r="B19">
        <v>2</v>
      </c>
      <c r="D19">
        <v>2285</v>
      </c>
      <c r="E19" t="s">
        <v>148</v>
      </c>
      <c r="F19" t="str">
        <f>VLOOKUP(D19,[1]PRODI_2019!$E$2:$L$79,8,FALSE)</f>
        <v>FKIP</v>
      </c>
      <c r="G19" t="str">
        <f>VLOOKUP(F19,Sheet1!$H$4:$I$11,2,FALSE)</f>
        <v>2_FKIP</v>
      </c>
      <c r="H19" t="s">
        <v>1571</v>
      </c>
      <c r="I19" t="s">
        <v>108</v>
      </c>
      <c r="J19" t="s">
        <v>30</v>
      </c>
      <c r="K19" t="s">
        <v>81</v>
      </c>
      <c r="L19" t="s">
        <v>1590</v>
      </c>
      <c r="M19" t="s">
        <v>26</v>
      </c>
      <c r="N19" t="s">
        <v>81</v>
      </c>
      <c r="O19" t="s">
        <v>78</v>
      </c>
      <c r="P19" t="s">
        <v>2190</v>
      </c>
      <c r="Q19" t="str">
        <f t="shared" si="1"/>
        <v>SMAN</v>
      </c>
      <c r="R19" t="str">
        <f t="shared" si="4"/>
        <v>Negeri</v>
      </c>
      <c r="S19" t="str">
        <f t="shared" si="5"/>
        <v>SMA</v>
      </c>
      <c r="AA19" t="e">
        <f>VLOOKUP(A19,registrasi!$B$2:$C$3000,2,FALSE)</f>
        <v>#N/A</v>
      </c>
      <c r="AB19">
        <f>VLOOKUP(D19,[2]Sheet1!$B$2:$E$45,4,FALSE)</f>
        <v>63</v>
      </c>
      <c r="AC19" t="e">
        <f>VLOOKUP(A19,nim!$A$2:$B$3000,2,FALSE)</f>
        <v>#N/A</v>
      </c>
    </row>
    <row r="20" spans="1:29" x14ac:dyDescent="0.3">
      <c r="A20">
        <v>2310120053</v>
      </c>
      <c r="B20">
        <v>2</v>
      </c>
      <c r="D20">
        <v>5552</v>
      </c>
      <c r="E20" t="s">
        <v>121</v>
      </c>
      <c r="F20" t="str">
        <f>VLOOKUP(D20,[1]PRODI_2019!$E$2:$L$79,8,FALSE)</f>
        <v>FEB</v>
      </c>
      <c r="G20" t="str">
        <f>VLOOKUP(F20,Sheet1!$H$4:$I$11,2,FALSE)</f>
        <v>5_FEB</v>
      </c>
      <c r="H20" t="s">
        <v>1571</v>
      </c>
      <c r="I20" t="s">
        <v>826</v>
      </c>
      <c r="J20" t="s">
        <v>30</v>
      </c>
      <c r="K20" t="s">
        <v>1442</v>
      </c>
      <c r="L20" t="s">
        <v>1591</v>
      </c>
      <c r="M20" t="s">
        <v>26</v>
      </c>
      <c r="N20" t="s">
        <v>1344</v>
      </c>
      <c r="O20" t="s">
        <v>75</v>
      </c>
      <c r="P20" t="s">
        <v>2191</v>
      </c>
      <c r="Q20" t="str">
        <f t="shared" si="1"/>
        <v>MAN</v>
      </c>
      <c r="R20" t="str">
        <f t="shared" si="4"/>
        <v>Negeri</v>
      </c>
      <c r="S20" t="str">
        <f t="shared" si="5"/>
        <v>MA</v>
      </c>
      <c r="AA20" t="e">
        <f>VLOOKUP(A20,registrasi!$B$2:$C$3000,2,FALSE)</f>
        <v>#N/A</v>
      </c>
      <c r="AB20">
        <f>VLOOKUP(D20,[2]Sheet1!$B$2:$E$45,4,FALSE)</f>
        <v>218</v>
      </c>
      <c r="AC20" t="e">
        <f>VLOOKUP(A20,nim!$A$2:$B$3000,2,FALSE)</f>
        <v>#N/A</v>
      </c>
    </row>
    <row r="21" spans="1:29" x14ac:dyDescent="0.3">
      <c r="A21">
        <v>2310120055</v>
      </c>
      <c r="B21">
        <v>1</v>
      </c>
      <c r="D21">
        <v>3332</v>
      </c>
      <c r="E21" t="s">
        <v>120</v>
      </c>
      <c r="F21" t="str">
        <f>VLOOKUP(D21,[1]PRODI_2019!$E$2:$L$79,8,FALSE)</f>
        <v>Teknik</v>
      </c>
      <c r="G21" t="str">
        <f>VLOOKUP(F21,Sheet1!$H$4:$I$11,2,FALSE)</f>
        <v>3_Teknik</v>
      </c>
      <c r="H21" t="s">
        <v>1571</v>
      </c>
      <c r="I21" t="s">
        <v>472</v>
      </c>
      <c r="J21" t="s">
        <v>25</v>
      </c>
      <c r="K21" t="s">
        <v>1322</v>
      </c>
      <c r="L21" t="s">
        <v>1592</v>
      </c>
      <c r="M21" t="s">
        <v>26</v>
      </c>
      <c r="N21" t="s">
        <v>1328</v>
      </c>
      <c r="O21" t="s">
        <v>79</v>
      </c>
      <c r="P21" t="s">
        <v>2192</v>
      </c>
      <c r="Q21" t="str">
        <f t="shared" si="1"/>
        <v>SMK</v>
      </c>
      <c r="R21" t="str">
        <f t="shared" si="4"/>
        <v>Swasta</v>
      </c>
      <c r="S21" t="str">
        <f t="shared" si="5"/>
        <v>SMK</v>
      </c>
      <c r="AA21" t="e">
        <f>VLOOKUP(A21,registrasi!$B$2:$C$3000,2,FALSE)</f>
        <v>#N/A</v>
      </c>
      <c r="AB21">
        <f>VLOOKUP(D21,[2]Sheet1!$B$2:$E$45,4,FALSE)</f>
        <v>107</v>
      </c>
      <c r="AC21" t="e">
        <f>VLOOKUP(A21,nim!$A$2:$B$3000,2,FALSE)</f>
        <v>#N/A</v>
      </c>
    </row>
    <row r="22" spans="1:29" x14ac:dyDescent="0.3">
      <c r="A22">
        <v>2310120057</v>
      </c>
      <c r="B22">
        <v>1</v>
      </c>
      <c r="D22">
        <v>2283</v>
      </c>
      <c r="E22" t="s">
        <v>118</v>
      </c>
      <c r="F22" t="str">
        <f>VLOOKUP(D22,[1]PRODI_2019!$E$2:$L$79,8,FALSE)</f>
        <v>FKIP</v>
      </c>
      <c r="G22" t="str">
        <f>VLOOKUP(F22,Sheet1!$H$4:$I$11,2,FALSE)</f>
        <v>2_FKIP</v>
      </c>
      <c r="H22" t="s">
        <v>1571</v>
      </c>
      <c r="I22" t="s">
        <v>650</v>
      </c>
      <c r="J22" t="s">
        <v>30</v>
      </c>
      <c r="K22" t="s">
        <v>87</v>
      </c>
      <c r="L22" t="s">
        <v>1593</v>
      </c>
      <c r="M22" t="s">
        <v>26</v>
      </c>
      <c r="N22" t="s">
        <v>84</v>
      </c>
      <c r="O22" t="s">
        <v>78</v>
      </c>
      <c r="P22" t="s">
        <v>2193</v>
      </c>
      <c r="Q22" t="str">
        <f t="shared" si="1"/>
        <v>SMKN</v>
      </c>
      <c r="R22" t="str">
        <f t="shared" si="4"/>
        <v>Negeri</v>
      </c>
      <c r="S22" t="str">
        <f t="shared" si="5"/>
        <v>SMK</v>
      </c>
      <c r="AA22" t="str">
        <f>VLOOKUP(A22,registrasi!$B$2:$C$3000,2,FALSE)</f>
        <v>registrasi</v>
      </c>
      <c r="AB22">
        <f>VLOOKUP(D22,[2]Sheet1!$B$2:$E$45,4,FALSE)</f>
        <v>16</v>
      </c>
      <c r="AC22" t="str">
        <f>VLOOKUP(A22,nim!$A$2:$B$3000,2,FALSE)</f>
        <v>diterima</v>
      </c>
    </row>
    <row r="23" spans="1:29" x14ac:dyDescent="0.3">
      <c r="A23">
        <v>2310120063</v>
      </c>
      <c r="B23">
        <v>2</v>
      </c>
      <c r="D23">
        <v>1111</v>
      </c>
      <c r="E23" t="s">
        <v>122</v>
      </c>
      <c r="F23" t="str">
        <f>VLOOKUP(D23,[1]PRODI_2019!$E$2:$L$79,8,FALSE)</f>
        <v>Hukum</v>
      </c>
      <c r="G23" t="str">
        <f>VLOOKUP(F23,Sheet1!$H$4:$I$11,2,FALSE)</f>
        <v>1_Hukum</v>
      </c>
      <c r="H23" t="s">
        <v>1571</v>
      </c>
      <c r="I23" t="s">
        <v>685</v>
      </c>
      <c r="J23" t="s">
        <v>30</v>
      </c>
      <c r="K23" t="s">
        <v>1420</v>
      </c>
      <c r="L23" t="s">
        <v>1594</v>
      </c>
      <c r="M23" t="s">
        <v>26</v>
      </c>
      <c r="N23" t="s">
        <v>1527</v>
      </c>
      <c r="O23" t="s">
        <v>91</v>
      </c>
      <c r="P23" t="s">
        <v>2194</v>
      </c>
      <c r="Q23" t="str">
        <f t="shared" si="1"/>
        <v>SMAS</v>
      </c>
      <c r="R23" t="str">
        <f t="shared" si="4"/>
        <v>Swasta</v>
      </c>
      <c r="S23" t="str">
        <f t="shared" si="5"/>
        <v>SMA</v>
      </c>
      <c r="AA23" t="e">
        <f>VLOOKUP(A23,registrasi!$B$2:$C$3000,2,FALSE)</f>
        <v>#N/A</v>
      </c>
      <c r="AB23">
        <f>VLOOKUP(D23,[2]Sheet1!$B$2:$E$45,4,FALSE)</f>
        <v>461</v>
      </c>
      <c r="AC23" t="e">
        <f>VLOOKUP(A23,nim!$A$2:$B$3000,2,FALSE)</f>
        <v>#N/A</v>
      </c>
    </row>
    <row r="24" spans="1:29" x14ac:dyDescent="0.3">
      <c r="A24">
        <v>2310120065</v>
      </c>
      <c r="B24">
        <v>1</v>
      </c>
      <c r="D24">
        <v>1111</v>
      </c>
      <c r="E24" t="s">
        <v>122</v>
      </c>
      <c r="F24" t="str">
        <f>VLOOKUP(D24,[1]PRODI_2019!$E$2:$L$79,8,FALSE)</f>
        <v>Hukum</v>
      </c>
      <c r="G24" t="str">
        <f>VLOOKUP(F24,Sheet1!$H$4:$I$11,2,FALSE)</f>
        <v>1_Hukum</v>
      </c>
      <c r="H24" t="s">
        <v>1571</v>
      </c>
      <c r="I24" t="s">
        <v>617</v>
      </c>
      <c r="J24" t="s">
        <v>25</v>
      </c>
      <c r="K24" t="s">
        <v>87</v>
      </c>
      <c r="L24" t="s">
        <v>1595</v>
      </c>
      <c r="M24" t="s">
        <v>26</v>
      </c>
      <c r="N24" t="s">
        <v>84</v>
      </c>
      <c r="O24" t="s">
        <v>78</v>
      </c>
      <c r="P24" t="s">
        <v>2195</v>
      </c>
      <c r="Q24" t="str">
        <f t="shared" si="1"/>
        <v>MAN</v>
      </c>
      <c r="R24" t="str">
        <f t="shared" si="4"/>
        <v>Negeri</v>
      </c>
      <c r="S24" t="str">
        <f t="shared" si="5"/>
        <v>MA</v>
      </c>
      <c r="AA24" t="e">
        <f>VLOOKUP(A24,registrasi!$B$2:$C$3000,2,FALSE)</f>
        <v>#N/A</v>
      </c>
      <c r="AB24">
        <f>VLOOKUP(D24,[2]Sheet1!$B$2:$E$45,4,FALSE)</f>
        <v>461</v>
      </c>
      <c r="AC24" t="e">
        <f>VLOOKUP(A24,nim!$A$2:$B$3000,2,FALSE)</f>
        <v>#N/A</v>
      </c>
    </row>
    <row r="25" spans="1:29" x14ac:dyDescent="0.3">
      <c r="A25">
        <v>2310120074</v>
      </c>
      <c r="B25">
        <v>1</v>
      </c>
      <c r="D25">
        <v>6670</v>
      </c>
      <c r="E25" t="s">
        <v>123</v>
      </c>
      <c r="F25" t="str">
        <f>VLOOKUP(D25,[1]PRODI_2019!$E$2:$L$79,8,FALSE)</f>
        <v>FISIP</v>
      </c>
      <c r="G25" t="str">
        <f>VLOOKUP(F25,Sheet1!$H$4:$I$11,2,FALSE)</f>
        <v>6_FISIP</v>
      </c>
      <c r="H25" t="s">
        <v>1571</v>
      </c>
      <c r="I25" t="s">
        <v>798</v>
      </c>
      <c r="J25" t="s">
        <v>25</v>
      </c>
      <c r="K25" t="s">
        <v>83</v>
      </c>
      <c r="L25" t="s">
        <v>1596</v>
      </c>
      <c r="M25" t="s">
        <v>26</v>
      </c>
      <c r="N25" t="s">
        <v>83</v>
      </c>
      <c r="O25" t="s">
        <v>78</v>
      </c>
      <c r="P25" t="s">
        <v>2196</v>
      </c>
      <c r="Q25" t="str">
        <f t="shared" si="1"/>
        <v>SMAN</v>
      </c>
      <c r="R25" t="str">
        <f t="shared" si="4"/>
        <v>Negeri</v>
      </c>
      <c r="S25" t="str">
        <f t="shared" si="5"/>
        <v>SMA</v>
      </c>
      <c r="AA25" t="e">
        <f>VLOOKUP(A25,registrasi!$B$2:$C$3000,2,FALSE)</f>
        <v>#N/A</v>
      </c>
      <c r="AB25">
        <f>VLOOKUP(D25,[2]Sheet1!$B$2:$E$45,4,FALSE)</f>
        <v>208</v>
      </c>
      <c r="AC25" t="e">
        <f>VLOOKUP(A25,nim!$A$2:$B$3000,2,FALSE)</f>
        <v>#N/A</v>
      </c>
    </row>
    <row r="26" spans="1:29" x14ac:dyDescent="0.3">
      <c r="A26">
        <v>2310120077</v>
      </c>
      <c r="B26">
        <v>1</v>
      </c>
      <c r="D26">
        <v>3336</v>
      </c>
      <c r="E26" t="s">
        <v>137</v>
      </c>
      <c r="F26" t="str">
        <f>VLOOKUP(D26,[1]PRODI_2019!$E$2:$L$79,8,FALSE)</f>
        <v>Teknik</v>
      </c>
      <c r="G26" t="str">
        <f>VLOOKUP(F26,Sheet1!$H$4:$I$11,2,FALSE)</f>
        <v>3_Teknik</v>
      </c>
      <c r="H26" t="s">
        <v>1571</v>
      </c>
      <c r="I26" t="s">
        <v>654</v>
      </c>
      <c r="J26" t="s">
        <v>25</v>
      </c>
      <c r="K26" t="s">
        <v>82</v>
      </c>
      <c r="L26" t="s">
        <v>1597</v>
      </c>
      <c r="M26" t="s">
        <v>26</v>
      </c>
      <c r="N26" t="s">
        <v>1549</v>
      </c>
      <c r="O26" t="s">
        <v>79</v>
      </c>
      <c r="P26" t="s">
        <v>2197</v>
      </c>
      <c r="Q26" t="str">
        <f t="shared" si="1"/>
        <v>SMAS</v>
      </c>
      <c r="R26" t="str">
        <f t="shared" si="4"/>
        <v>Swasta</v>
      </c>
      <c r="S26" t="str">
        <f t="shared" si="5"/>
        <v>SMA</v>
      </c>
      <c r="AA26" t="e">
        <f>VLOOKUP(A26,registrasi!$B$2:$C$3000,2,FALSE)</f>
        <v>#N/A</v>
      </c>
      <c r="AB26">
        <f>VLOOKUP(D26,[2]Sheet1!$B$2:$E$45,4,FALSE)</f>
        <v>141</v>
      </c>
      <c r="AC26" t="e">
        <f>VLOOKUP(A26,nim!$A$2:$B$3000,2,FALSE)</f>
        <v>#N/A</v>
      </c>
    </row>
    <row r="27" spans="1:29" x14ac:dyDescent="0.3">
      <c r="A27">
        <v>2310120078</v>
      </c>
      <c r="B27">
        <v>1</v>
      </c>
      <c r="D27">
        <v>6661</v>
      </c>
      <c r="E27" t="s">
        <v>116</v>
      </c>
      <c r="F27" t="str">
        <f>VLOOKUP(D27,[1]PRODI_2019!$E$2:$L$79,8,FALSE)</f>
        <v>FISIP</v>
      </c>
      <c r="G27" t="str">
        <f>VLOOKUP(F27,Sheet1!$H$4:$I$11,2,FALSE)</f>
        <v>6_FISIP</v>
      </c>
      <c r="H27" t="s">
        <v>1571</v>
      </c>
      <c r="I27" t="s">
        <v>160</v>
      </c>
      <c r="J27" t="s">
        <v>30</v>
      </c>
      <c r="K27" t="s">
        <v>83</v>
      </c>
      <c r="L27" t="s">
        <v>1598</v>
      </c>
      <c r="M27" t="s">
        <v>26</v>
      </c>
      <c r="N27" t="s">
        <v>83</v>
      </c>
      <c r="O27" t="s">
        <v>78</v>
      </c>
      <c r="P27" t="s">
        <v>2198</v>
      </c>
      <c r="Q27" t="str">
        <f t="shared" si="1"/>
        <v>SMAN</v>
      </c>
      <c r="R27" t="str">
        <f t="shared" si="4"/>
        <v>Negeri</v>
      </c>
      <c r="S27" t="str">
        <f t="shared" si="5"/>
        <v>SMA</v>
      </c>
      <c r="AA27" t="str">
        <f>VLOOKUP(A27,registrasi!$B$2:$C$3000,2,FALSE)</f>
        <v>registrasi</v>
      </c>
      <c r="AB27">
        <f>VLOOKUP(D27,[2]Sheet1!$B$2:$E$45,4,FALSE)</f>
        <v>273</v>
      </c>
      <c r="AC27" t="e">
        <f>VLOOKUP(A27,nim!$A$2:$B$3000,2,FALSE)</f>
        <v>#N/A</v>
      </c>
    </row>
    <row r="28" spans="1:29" x14ac:dyDescent="0.3">
      <c r="A28">
        <v>2310120079</v>
      </c>
      <c r="B28">
        <v>2</v>
      </c>
      <c r="D28">
        <v>4445</v>
      </c>
      <c r="E28" t="s">
        <v>151</v>
      </c>
      <c r="F28" t="str">
        <f>VLOOKUP(D28,[1]PRODI_2019!$E$2:$L$79,8,FALSE)</f>
        <v>Pertanian</v>
      </c>
      <c r="G28" t="str">
        <f>VLOOKUP(F28,Sheet1!$H$4:$I$11,2,FALSE)</f>
        <v>4_Pertanian</v>
      </c>
      <c r="H28" t="s">
        <v>1571</v>
      </c>
      <c r="I28" t="s">
        <v>554</v>
      </c>
      <c r="J28" t="s">
        <v>30</v>
      </c>
      <c r="K28" t="s">
        <v>1323</v>
      </c>
      <c r="L28" t="s">
        <v>1599</v>
      </c>
      <c r="M28" t="s">
        <v>26</v>
      </c>
      <c r="N28" t="s">
        <v>83</v>
      </c>
      <c r="O28" t="s">
        <v>78</v>
      </c>
      <c r="P28" t="s">
        <v>2199</v>
      </c>
      <c r="Q28" t="str">
        <f t="shared" si="1"/>
        <v>SMAN</v>
      </c>
      <c r="R28" t="str">
        <f t="shared" si="4"/>
        <v>Negeri</v>
      </c>
      <c r="S28" t="str">
        <f t="shared" si="5"/>
        <v>SMA</v>
      </c>
      <c r="AA28" t="str">
        <f>VLOOKUP(A28,registrasi!$B$2:$C$3000,2,FALSE)</f>
        <v>registrasi</v>
      </c>
      <c r="AB28">
        <f>VLOOKUP(D28,[2]Sheet1!$B$2:$E$45,4,FALSE)</f>
        <v>61</v>
      </c>
      <c r="AC28" t="str">
        <f>VLOOKUP(A28,nim!$A$2:$B$3000,2,FALSE)</f>
        <v>diterima</v>
      </c>
    </row>
    <row r="29" spans="1:29" x14ac:dyDescent="0.3">
      <c r="A29">
        <v>2310120082</v>
      </c>
      <c r="B29">
        <v>1</v>
      </c>
      <c r="D29">
        <v>1111</v>
      </c>
      <c r="E29" t="s">
        <v>122</v>
      </c>
      <c r="F29" t="str">
        <f>VLOOKUP(D29,[1]PRODI_2019!$E$2:$L$79,8,FALSE)</f>
        <v>Hukum</v>
      </c>
      <c r="G29" t="str">
        <f>VLOOKUP(F29,Sheet1!$H$4:$I$11,2,FALSE)</f>
        <v>1_Hukum</v>
      </c>
      <c r="H29" t="s">
        <v>1571</v>
      </c>
      <c r="I29" t="s">
        <v>596</v>
      </c>
      <c r="J29" t="s">
        <v>30</v>
      </c>
      <c r="K29" t="s">
        <v>87</v>
      </c>
      <c r="L29" t="s">
        <v>1600</v>
      </c>
      <c r="M29" t="s">
        <v>26</v>
      </c>
      <c r="N29" t="s">
        <v>84</v>
      </c>
      <c r="O29" t="s">
        <v>78</v>
      </c>
      <c r="P29" t="s">
        <v>2200</v>
      </c>
      <c r="Q29" t="str">
        <f t="shared" si="1"/>
        <v>SMAIT</v>
      </c>
      <c r="R29" t="str">
        <f t="shared" si="4"/>
        <v>Swasta</v>
      </c>
      <c r="S29" t="s">
        <v>2781</v>
      </c>
      <c r="AA29" t="e">
        <f>VLOOKUP(A29,registrasi!$B$2:$C$3000,2,FALSE)</f>
        <v>#N/A</v>
      </c>
      <c r="AB29">
        <f>VLOOKUP(D29,[2]Sheet1!$B$2:$E$45,4,FALSE)</f>
        <v>461</v>
      </c>
      <c r="AC29" t="e">
        <f>VLOOKUP(A29,nim!$A$2:$B$3000,2,FALSE)</f>
        <v>#N/A</v>
      </c>
    </row>
    <row r="30" spans="1:29" x14ac:dyDescent="0.3">
      <c r="A30">
        <v>2310120086</v>
      </c>
      <c r="B30">
        <v>1</v>
      </c>
      <c r="D30">
        <v>1111</v>
      </c>
      <c r="E30" t="s">
        <v>122</v>
      </c>
      <c r="F30" t="str">
        <f>VLOOKUP(D30,[1]PRODI_2019!$E$2:$L$79,8,FALSE)</f>
        <v>Hukum</v>
      </c>
      <c r="G30" t="str">
        <f>VLOOKUP(F30,Sheet1!$H$4:$I$11,2,FALSE)</f>
        <v>1_Hukum</v>
      </c>
      <c r="H30" t="s">
        <v>1571</v>
      </c>
      <c r="I30" t="s">
        <v>701</v>
      </c>
      <c r="J30" t="s">
        <v>30</v>
      </c>
      <c r="K30" t="s">
        <v>88</v>
      </c>
      <c r="L30" t="s">
        <v>1574</v>
      </c>
      <c r="M30" t="s">
        <v>26</v>
      </c>
      <c r="N30" t="s">
        <v>88</v>
      </c>
      <c r="O30" t="s">
        <v>78</v>
      </c>
      <c r="P30" t="s">
        <v>2201</v>
      </c>
      <c r="Q30" t="str">
        <f t="shared" si="1"/>
        <v>SMAN</v>
      </c>
      <c r="R30" t="str">
        <f t="shared" si="4"/>
        <v>Negeri</v>
      </c>
      <c r="S30" t="str">
        <f t="shared" si="5"/>
        <v>SMA</v>
      </c>
      <c r="AA30" t="str">
        <f>VLOOKUP(A30,registrasi!$B$2:$C$3000,2,FALSE)</f>
        <v>registrasi</v>
      </c>
      <c r="AB30">
        <f>VLOOKUP(D30,[2]Sheet1!$B$2:$E$45,4,FALSE)</f>
        <v>461</v>
      </c>
      <c r="AC30" t="str">
        <f>VLOOKUP(A30,nim!$A$2:$B$3000,2,FALSE)</f>
        <v>diterima</v>
      </c>
    </row>
    <row r="31" spans="1:29" x14ac:dyDescent="0.3">
      <c r="A31">
        <v>2310120087</v>
      </c>
      <c r="B31">
        <v>1</v>
      </c>
      <c r="D31">
        <v>8883</v>
      </c>
      <c r="E31" t="s">
        <v>152</v>
      </c>
      <c r="F31" t="str">
        <f>VLOOKUP(D31,[1]PRODI_2019!$E$2:$L$79,8,FALSE)</f>
        <v>Kedokteran</v>
      </c>
      <c r="G31" t="str">
        <f>VLOOKUP(F31,Sheet1!$H$4:$I$11,2,FALSE)</f>
        <v>8_Kedokteran</v>
      </c>
      <c r="H31" t="s">
        <v>1571</v>
      </c>
      <c r="I31" t="s">
        <v>658</v>
      </c>
      <c r="J31" t="s">
        <v>25</v>
      </c>
      <c r="K31" t="s">
        <v>1418</v>
      </c>
      <c r="L31" t="s">
        <v>1601</v>
      </c>
      <c r="M31" t="s">
        <v>26</v>
      </c>
      <c r="N31" t="s">
        <v>88</v>
      </c>
      <c r="O31" t="s">
        <v>78</v>
      </c>
      <c r="P31" t="s">
        <v>2202</v>
      </c>
      <c r="Q31" t="str">
        <f t="shared" si="1"/>
        <v>SMAN</v>
      </c>
      <c r="R31" t="str">
        <f t="shared" si="4"/>
        <v>Negeri</v>
      </c>
      <c r="S31" t="str">
        <f t="shared" si="5"/>
        <v>SMA</v>
      </c>
      <c r="AA31" t="e">
        <f>VLOOKUP(A31,registrasi!$B$2:$C$3000,2,FALSE)</f>
        <v>#N/A</v>
      </c>
      <c r="AB31">
        <f>VLOOKUP(D31,[2]Sheet1!$B$2:$E$45,4,FALSE)</f>
        <v>9</v>
      </c>
      <c r="AC31" t="e">
        <f>VLOOKUP(A31,nim!$A$2:$B$3000,2,FALSE)</f>
        <v>#N/A</v>
      </c>
    </row>
    <row r="32" spans="1:29" x14ac:dyDescent="0.3">
      <c r="A32">
        <v>2310120088</v>
      </c>
      <c r="B32">
        <v>1</v>
      </c>
      <c r="D32">
        <v>4442</v>
      </c>
      <c r="E32" t="s">
        <v>119</v>
      </c>
      <c r="F32" t="str">
        <f>VLOOKUP(D32,[1]PRODI_2019!$E$2:$L$79,8,FALSE)</f>
        <v>Pertanian</v>
      </c>
      <c r="G32" t="str">
        <f>VLOOKUP(F32,Sheet1!$H$4:$I$11,2,FALSE)</f>
        <v>4_Pertanian</v>
      </c>
      <c r="H32" t="s">
        <v>1571</v>
      </c>
      <c r="I32" t="s">
        <v>513</v>
      </c>
      <c r="J32" t="s">
        <v>25</v>
      </c>
      <c r="K32" t="s">
        <v>1398</v>
      </c>
      <c r="L32" t="s">
        <v>1602</v>
      </c>
      <c r="M32" t="s">
        <v>26</v>
      </c>
      <c r="N32" t="s">
        <v>83</v>
      </c>
      <c r="O32" t="s">
        <v>78</v>
      </c>
      <c r="P32" t="s">
        <v>2203</v>
      </c>
      <c r="Q32" t="str">
        <f t="shared" si="1"/>
        <v>SMAN</v>
      </c>
      <c r="R32" t="str">
        <f t="shared" si="4"/>
        <v>Negeri</v>
      </c>
      <c r="S32" t="str">
        <f t="shared" si="5"/>
        <v>SMA</v>
      </c>
      <c r="AA32" t="str">
        <f>VLOOKUP(A32,registrasi!$B$2:$C$3000,2,FALSE)</f>
        <v>registrasi</v>
      </c>
      <c r="AB32">
        <f>VLOOKUP(D32,[2]Sheet1!$B$2:$E$45,4,FALSE)</f>
        <v>108</v>
      </c>
      <c r="AC32" t="e">
        <f>VLOOKUP(A32,nim!$A$2:$B$3000,2,FALSE)</f>
        <v>#N/A</v>
      </c>
    </row>
    <row r="33" spans="1:29" x14ac:dyDescent="0.3">
      <c r="A33">
        <v>2310120089</v>
      </c>
      <c r="B33">
        <v>2</v>
      </c>
      <c r="D33">
        <v>4443</v>
      </c>
      <c r="E33" t="s">
        <v>128</v>
      </c>
      <c r="F33" t="str">
        <f>VLOOKUP(D33,[1]PRODI_2019!$E$2:$L$79,8,FALSE)</f>
        <v>Pertanian</v>
      </c>
      <c r="G33" t="str">
        <f>VLOOKUP(F33,Sheet1!$H$4:$I$11,2,FALSE)</f>
        <v>4_Pertanian</v>
      </c>
      <c r="H33" t="s">
        <v>1571</v>
      </c>
      <c r="I33" t="s">
        <v>256</v>
      </c>
      <c r="J33" t="s">
        <v>30</v>
      </c>
      <c r="K33" t="s">
        <v>83</v>
      </c>
      <c r="L33" t="s">
        <v>1603</v>
      </c>
      <c r="M33" t="s">
        <v>26</v>
      </c>
      <c r="N33" t="s">
        <v>83</v>
      </c>
      <c r="O33" t="s">
        <v>78</v>
      </c>
      <c r="P33" t="s">
        <v>2204</v>
      </c>
      <c r="Q33" t="str">
        <f t="shared" si="1"/>
        <v>SMAN</v>
      </c>
      <c r="R33" t="str">
        <f t="shared" si="4"/>
        <v>Negeri</v>
      </c>
      <c r="S33" t="str">
        <f t="shared" si="5"/>
        <v>SMA</v>
      </c>
      <c r="AA33" t="str">
        <f>VLOOKUP(A33,registrasi!$B$2:$C$3000,2,FALSE)</f>
        <v>registrasi</v>
      </c>
      <c r="AB33">
        <f>VLOOKUP(D33,[2]Sheet1!$B$2:$E$45,4,FALSE)</f>
        <v>72</v>
      </c>
      <c r="AC33" t="e">
        <f>VLOOKUP(A33,nim!$A$2:$B$3000,2,FALSE)</f>
        <v>#N/A</v>
      </c>
    </row>
    <row r="34" spans="1:29" x14ac:dyDescent="0.3">
      <c r="A34">
        <v>2310120093</v>
      </c>
      <c r="B34">
        <v>1</v>
      </c>
      <c r="D34">
        <v>5551</v>
      </c>
      <c r="E34" t="s">
        <v>143</v>
      </c>
      <c r="F34" t="str">
        <f>VLOOKUP(D34,[1]PRODI_2019!$E$2:$L$79,8,FALSE)</f>
        <v>FEB</v>
      </c>
      <c r="G34" t="str">
        <f>VLOOKUP(F34,Sheet1!$H$4:$I$11,2,FALSE)</f>
        <v>5_FEB</v>
      </c>
      <c r="H34" t="s">
        <v>1571</v>
      </c>
      <c r="I34" t="s">
        <v>705</v>
      </c>
      <c r="J34" t="s">
        <v>25</v>
      </c>
      <c r="K34" t="s">
        <v>1422</v>
      </c>
      <c r="L34" t="s">
        <v>1604</v>
      </c>
      <c r="M34" t="s">
        <v>26</v>
      </c>
      <c r="N34" t="s">
        <v>1422</v>
      </c>
      <c r="O34" t="s">
        <v>1422</v>
      </c>
      <c r="P34" t="s">
        <v>2205</v>
      </c>
      <c r="Q34" t="str">
        <f t="shared" si="1"/>
        <v>SMA</v>
      </c>
      <c r="R34" t="str">
        <f t="shared" si="4"/>
        <v>Swasta</v>
      </c>
      <c r="S34" t="str">
        <f t="shared" si="5"/>
        <v>SMA</v>
      </c>
      <c r="AA34" t="e">
        <f>VLOOKUP(A34,registrasi!$B$2:$C$3000,2,FALSE)</f>
        <v>#N/A</v>
      </c>
      <c r="AB34">
        <f>VLOOKUP(D34,[2]Sheet1!$B$2:$E$45,4,FALSE)</f>
        <v>305</v>
      </c>
      <c r="AC34" t="e">
        <f>VLOOKUP(A34,nim!$A$2:$B$3000,2,FALSE)</f>
        <v>#N/A</v>
      </c>
    </row>
    <row r="35" spans="1:29" x14ac:dyDescent="0.3">
      <c r="A35">
        <v>2310120095</v>
      </c>
      <c r="B35">
        <v>2</v>
      </c>
      <c r="D35">
        <v>3336</v>
      </c>
      <c r="E35" t="s">
        <v>137</v>
      </c>
      <c r="F35" t="str">
        <f>VLOOKUP(D35,[1]PRODI_2019!$E$2:$L$79,8,FALSE)</f>
        <v>Teknik</v>
      </c>
      <c r="G35" t="str">
        <f>VLOOKUP(F35,Sheet1!$H$4:$I$11,2,FALSE)</f>
        <v>3_Teknik</v>
      </c>
      <c r="H35" t="s">
        <v>1571</v>
      </c>
      <c r="I35" t="s">
        <v>548</v>
      </c>
      <c r="J35" t="s">
        <v>25</v>
      </c>
      <c r="K35" t="s">
        <v>83</v>
      </c>
      <c r="L35" t="s">
        <v>1605</v>
      </c>
      <c r="M35" t="s">
        <v>26</v>
      </c>
      <c r="N35" t="s">
        <v>83</v>
      </c>
      <c r="O35" t="s">
        <v>78</v>
      </c>
      <c r="P35" t="s">
        <v>2206</v>
      </c>
      <c r="Q35" t="str">
        <f t="shared" si="1"/>
        <v>SMAN</v>
      </c>
      <c r="R35" t="str">
        <f t="shared" si="4"/>
        <v>Negeri</v>
      </c>
      <c r="S35" t="str">
        <f t="shared" si="5"/>
        <v>SMA</v>
      </c>
      <c r="AA35" t="e">
        <f>VLOOKUP(A35,registrasi!$B$2:$C$3000,2,FALSE)</f>
        <v>#N/A</v>
      </c>
      <c r="AB35">
        <f>VLOOKUP(D35,[2]Sheet1!$B$2:$E$45,4,FALSE)</f>
        <v>141</v>
      </c>
      <c r="AC35" t="e">
        <f>VLOOKUP(A35,nim!$A$2:$B$3000,2,FALSE)</f>
        <v>#N/A</v>
      </c>
    </row>
    <row r="36" spans="1:29" x14ac:dyDescent="0.3">
      <c r="A36">
        <v>2310120097</v>
      </c>
      <c r="B36">
        <v>1</v>
      </c>
      <c r="D36">
        <v>2225</v>
      </c>
      <c r="E36" t="s">
        <v>145</v>
      </c>
      <c r="F36" t="str">
        <f>VLOOKUP(D36,[1]PRODI_2019!$E$2:$L$79,8,FALSE)</f>
        <v>FKIP</v>
      </c>
      <c r="G36" t="str">
        <f>VLOOKUP(F36,Sheet1!$H$4:$I$11,2,FALSE)</f>
        <v>2_FKIP</v>
      </c>
      <c r="H36" t="s">
        <v>1571</v>
      </c>
      <c r="I36" t="s">
        <v>913</v>
      </c>
      <c r="J36" t="s">
        <v>30</v>
      </c>
      <c r="K36" t="s">
        <v>87</v>
      </c>
      <c r="L36" t="s">
        <v>1606</v>
      </c>
      <c r="M36" t="s">
        <v>26</v>
      </c>
      <c r="N36" t="s">
        <v>84</v>
      </c>
      <c r="O36" t="s">
        <v>78</v>
      </c>
      <c r="P36" t="s">
        <v>2207</v>
      </c>
      <c r="Q36" t="str">
        <f t="shared" si="1"/>
        <v>MAS</v>
      </c>
      <c r="R36" t="str">
        <f t="shared" si="4"/>
        <v>Swasta</v>
      </c>
      <c r="S36" t="str">
        <f t="shared" si="5"/>
        <v>MA</v>
      </c>
      <c r="AA36" t="str">
        <f>VLOOKUP(A36,registrasi!$B$2:$C$3000,2,FALSE)</f>
        <v>registrasi</v>
      </c>
      <c r="AB36">
        <f>VLOOKUP(D36,[2]Sheet1!$B$2:$E$45,4,FALSE)</f>
        <v>32</v>
      </c>
      <c r="AC36" t="e">
        <f>VLOOKUP(A36,nim!$A$2:$B$3000,2,FALSE)</f>
        <v>#N/A</v>
      </c>
    </row>
    <row r="37" spans="1:29" x14ac:dyDescent="0.3">
      <c r="A37">
        <v>2310120098</v>
      </c>
      <c r="B37">
        <v>2</v>
      </c>
      <c r="D37">
        <v>4446</v>
      </c>
      <c r="E37" t="s">
        <v>158</v>
      </c>
      <c r="F37" t="str">
        <f>VLOOKUP(D37,[1]PRODI_2019!$E$2:$L$79,8,FALSE)</f>
        <v>Pertanian</v>
      </c>
      <c r="G37" t="str">
        <f>VLOOKUP(F37,Sheet1!$H$4:$I$11,2,FALSE)</f>
        <v>4_Pertanian</v>
      </c>
      <c r="H37" t="s">
        <v>1572</v>
      </c>
      <c r="I37" t="s">
        <v>636</v>
      </c>
      <c r="J37" t="s">
        <v>25</v>
      </c>
      <c r="K37" t="s">
        <v>83</v>
      </c>
      <c r="L37" t="s">
        <v>1607</v>
      </c>
      <c r="M37" t="s">
        <v>26</v>
      </c>
      <c r="N37" t="s">
        <v>83</v>
      </c>
      <c r="O37" t="s">
        <v>78</v>
      </c>
      <c r="P37" t="s">
        <v>2208</v>
      </c>
      <c r="Q37" t="str">
        <f t="shared" si="1"/>
        <v>MAN</v>
      </c>
      <c r="R37" t="str">
        <f t="shared" si="4"/>
        <v>Negeri</v>
      </c>
      <c r="S37" t="str">
        <f t="shared" si="5"/>
        <v>MA</v>
      </c>
      <c r="AA37" t="e">
        <f>VLOOKUP(A37,registrasi!$B$2:$C$3000,2,FALSE)</f>
        <v>#N/A</v>
      </c>
      <c r="AB37">
        <f>VLOOKUP(D37,[2]Sheet1!$B$2:$E$45,4,FALSE)</f>
        <v>28</v>
      </c>
      <c r="AC37" t="e">
        <f>VLOOKUP(A37,nim!$A$2:$B$3000,2,FALSE)</f>
        <v>#N/A</v>
      </c>
    </row>
    <row r="38" spans="1:29" x14ac:dyDescent="0.3">
      <c r="A38">
        <v>2310120101</v>
      </c>
      <c r="B38">
        <v>2</v>
      </c>
      <c r="D38">
        <v>6670</v>
      </c>
      <c r="E38" t="s">
        <v>123</v>
      </c>
      <c r="F38" t="str">
        <f>VLOOKUP(D38,[1]PRODI_2019!$E$2:$L$79,8,FALSE)</f>
        <v>FISIP</v>
      </c>
      <c r="G38" t="str">
        <f>VLOOKUP(F38,Sheet1!$H$4:$I$11,2,FALSE)</f>
        <v>6_FISIP</v>
      </c>
      <c r="H38" t="s">
        <v>1571</v>
      </c>
      <c r="I38" t="s">
        <v>811</v>
      </c>
      <c r="J38" t="s">
        <v>30</v>
      </c>
      <c r="K38" t="s">
        <v>1323</v>
      </c>
      <c r="L38" t="s">
        <v>1608</v>
      </c>
      <c r="M38" t="s">
        <v>26</v>
      </c>
      <c r="N38" t="s">
        <v>1526</v>
      </c>
      <c r="O38" t="s">
        <v>91</v>
      </c>
      <c r="P38" t="s">
        <v>2209</v>
      </c>
      <c r="Q38" t="str">
        <f t="shared" si="1"/>
        <v>SMKN</v>
      </c>
      <c r="R38" t="str">
        <f t="shared" si="4"/>
        <v>Negeri</v>
      </c>
      <c r="S38" t="str">
        <f t="shared" si="5"/>
        <v>SMK</v>
      </c>
      <c r="AA38" t="str">
        <f>VLOOKUP(A38,registrasi!$B$2:$C$3000,2,FALSE)</f>
        <v>registrasi</v>
      </c>
      <c r="AB38">
        <f>VLOOKUP(D38,[2]Sheet1!$B$2:$E$45,4,FALSE)</f>
        <v>208</v>
      </c>
      <c r="AC38" t="e">
        <f>VLOOKUP(A38,nim!$A$2:$B$3000,2,FALSE)</f>
        <v>#N/A</v>
      </c>
    </row>
    <row r="39" spans="1:29" x14ac:dyDescent="0.3">
      <c r="A39">
        <v>2310120102</v>
      </c>
      <c r="B39">
        <v>2</v>
      </c>
      <c r="D39">
        <v>4442</v>
      </c>
      <c r="E39" t="s">
        <v>119</v>
      </c>
      <c r="F39" t="str">
        <f>VLOOKUP(D39,[1]PRODI_2019!$E$2:$L$79,8,FALSE)</f>
        <v>Pertanian</v>
      </c>
      <c r="G39" t="str">
        <f>VLOOKUP(F39,Sheet1!$H$4:$I$11,2,FALSE)</f>
        <v>4_Pertanian</v>
      </c>
      <c r="H39" t="s">
        <v>1571</v>
      </c>
      <c r="I39" t="s">
        <v>550</v>
      </c>
      <c r="J39" t="s">
        <v>25</v>
      </c>
      <c r="K39" t="s">
        <v>1402</v>
      </c>
      <c r="L39" t="s">
        <v>1576</v>
      </c>
      <c r="M39" t="s">
        <v>26</v>
      </c>
      <c r="N39" t="s">
        <v>84</v>
      </c>
      <c r="O39" t="s">
        <v>78</v>
      </c>
      <c r="P39" t="s">
        <v>2210</v>
      </c>
      <c r="Q39" t="str">
        <f t="shared" si="1"/>
        <v>SMAN</v>
      </c>
      <c r="R39" t="str">
        <f t="shared" si="4"/>
        <v>Negeri</v>
      </c>
      <c r="S39" t="str">
        <f t="shared" si="5"/>
        <v>SMA</v>
      </c>
      <c r="AA39" t="str">
        <f>VLOOKUP(A39,registrasi!$B$2:$C$3000,2,FALSE)</f>
        <v>registrasi</v>
      </c>
      <c r="AB39">
        <f>VLOOKUP(D39,[2]Sheet1!$B$2:$E$45,4,FALSE)</f>
        <v>108</v>
      </c>
      <c r="AC39" t="str">
        <f>VLOOKUP(A39,nim!$A$2:$B$3000,2,FALSE)</f>
        <v>diterima</v>
      </c>
    </row>
    <row r="40" spans="1:29" x14ac:dyDescent="0.3">
      <c r="A40">
        <v>2310120103</v>
      </c>
      <c r="B40">
        <v>1</v>
      </c>
      <c r="D40">
        <v>1111</v>
      </c>
      <c r="E40" t="s">
        <v>122</v>
      </c>
      <c r="F40" t="str">
        <f>VLOOKUP(D40,[1]PRODI_2019!$E$2:$L$79,8,FALSE)</f>
        <v>Hukum</v>
      </c>
      <c r="G40" t="str">
        <f>VLOOKUP(F40,Sheet1!$H$4:$I$11,2,FALSE)</f>
        <v>1_Hukum</v>
      </c>
      <c r="H40" t="s">
        <v>1571</v>
      </c>
      <c r="I40" t="s">
        <v>760</v>
      </c>
      <c r="J40" t="s">
        <v>30</v>
      </c>
      <c r="K40" t="s">
        <v>84</v>
      </c>
      <c r="L40" t="s">
        <v>1609</v>
      </c>
      <c r="M40" t="s">
        <v>1515</v>
      </c>
      <c r="N40" t="s">
        <v>84</v>
      </c>
      <c r="O40" t="s">
        <v>78</v>
      </c>
      <c r="P40" t="s">
        <v>97</v>
      </c>
      <c r="Q40" t="str">
        <f t="shared" si="1"/>
        <v>SMAN</v>
      </c>
      <c r="R40" t="str">
        <f t="shared" si="4"/>
        <v>Negeri</v>
      </c>
      <c r="S40" t="str">
        <f t="shared" si="5"/>
        <v>SMA</v>
      </c>
      <c r="AA40" t="str">
        <f>VLOOKUP(A40,registrasi!$B$2:$C$3000,2,FALSE)</f>
        <v>registrasi</v>
      </c>
      <c r="AB40">
        <f>VLOOKUP(D40,[2]Sheet1!$B$2:$E$45,4,FALSE)</f>
        <v>461</v>
      </c>
      <c r="AC40" t="str">
        <f>VLOOKUP(A40,nim!$A$2:$B$3000,2,FALSE)</f>
        <v>diterima</v>
      </c>
    </row>
    <row r="41" spans="1:29" x14ac:dyDescent="0.3">
      <c r="A41">
        <v>2310120105</v>
      </c>
      <c r="B41">
        <v>2</v>
      </c>
      <c r="D41">
        <v>4442</v>
      </c>
      <c r="E41" t="s">
        <v>119</v>
      </c>
      <c r="F41" t="str">
        <f>VLOOKUP(D41,[1]PRODI_2019!$E$2:$L$79,8,FALSE)</f>
        <v>Pertanian</v>
      </c>
      <c r="G41" t="str">
        <f>VLOOKUP(F41,Sheet1!$H$4:$I$11,2,FALSE)</f>
        <v>4_Pertanian</v>
      </c>
      <c r="H41" t="s">
        <v>1571</v>
      </c>
      <c r="I41" t="s">
        <v>737</v>
      </c>
      <c r="J41" t="s">
        <v>30</v>
      </c>
      <c r="K41" t="s">
        <v>88</v>
      </c>
      <c r="L41" t="s">
        <v>1610</v>
      </c>
      <c r="M41" t="s">
        <v>26</v>
      </c>
      <c r="N41" t="s">
        <v>88</v>
      </c>
      <c r="O41" t="s">
        <v>78</v>
      </c>
      <c r="P41" t="s">
        <v>2211</v>
      </c>
      <c r="Q41" t="str">
        <f t="shared" si="1"/>
        <v>MAN</v>
      </c>
      <c r="R41" t="str">
        <f t="shared" si="4"/>
        <v>Negeri</v>
      </c>
      <c r="S41" t="str">
        <f t="shared" si="5"/>
        <v>MA</v>
      </c>
      <c r="AA41" t="str">
        <f>VLOOKUP(A41,registrasi!$B$2:$C$3000,2,FALSE)</f>
        <v>registrasi</v>
      </c>
      <c r="AB41">
        <f>VLOOKUP(D41,[2]Sheet1!$B$2:$E$45,4,FALSE)</f>
        <v>108</v>
      </c>
      <c r="AC41" t="e">
        <f>VLOOKUP(A41,nim!$A$2:$B$3000,2,FALSE)</f>
        <v>#N/A</v>
      </c>
    </row>
    <row r="42" spans="1:29" x14ac:dyDescent="0.3">
      <c r="A42">
        <v>2310120107</v>
      </c>
      <c r="B42">
        <v>1</v>
      </c>
      <c r="D42">
        <v>1111</v>
      </c>
      <c r="E42" t="s">
        <v>122</v>
      </c>
      <c r="F42" t="str">
        <f>VLOOKUP(D42,[1]PRODI_2019!$E$2:$L$79,8,FALSE)</f>
        <v>Hukum</v>
      </c>
      <c r="G42" t="str">
        <f>VLOOKUP(F42,Sheet1!$H$4:$I$11,2,FALSE)</f>
        <v>1_Hukum</v>
      </c>
      <c r="H42" t="s">
        <v>1571</v>
      </c>
      <c r="I42" t="s">
        <v>620</v>
      </c>
      <c r="J42" t="s">
        <v>25</v>
      </c>
      <c r="K42" t="s">
        <v>1336</v>
      </c>
      <c r="L42" t="s">
        <v>1611</v>
      </c>
      <c r="M42" t="s">
        <v>26</v>
      </c>
      <c r="N42" t="s">
        <v>1502</v>
      </c>
      <c r="O42" t="s">
        <v>91</v>
      </c>
      <c r="P42" t="s">
        <v>2212</v>
      </c>
      <c r="Q42" t="str">
        <f t="shared" si="1"/>
        <v>MAS</v>
      </c>
      <c r="R42" t="str">
        <f t="shared" si="4"/>
        <v>Swasta</v>
      </c>
      <c r="S42" t="str">
        <f t="shared" si="5"/>
        <v>MA</v>
      </c>
      <c r="AA42" t="str">
        <f>VLOOKUP(A42,registrasi!$B$2:$C$3000,2,FALSE)</f>
        <v>registrasi</v>
      </c>
      <c r="AB42">
        <f>VLOOKUP(D42,[2]Sheet1!$B$2:$E$45,4,FALSE)</f>
        <v>461</v>
      </c>
      <c r="AC42" t="e">
        <f>VLOOKUP(A42,nim!$A$2:$B$3000,2,FALSE)</f>
        <v>#N/A</v>
      </c>
    </row>
    <row r="43" spans="1:29" x14ac:dyDescent="0.3">
      <c r="A43">
        <v>2310120108</v>
      </c>
      <c r="B43">
        <v>1</v>
      </c>
      <c r="D43">
        <v>8881</v>
      </c>
      <c r="E43" t="s">
        <v>142</v>
      </c>
      <c r="F43" t="str">
        <f>VLOOKUP(D43,[1]PRODI_2019!$E$2:$L$79,8,FALSE)</f>
        <v>Kedokteran</v>
      </c>
      <c r="G43" t="str">
        <f>VLOOKUP(F43,Sheet1!$H$4:$I$11,2,FALSE)</f>
        <v>8_Kedokteran</v>
      </c>
      <c r="H43" t="s">
        <v>1571</v>
      </c>
      <c r="I43" t="s">
        <v>277</v>
      </c>
      <c r="J43" t="s">
        <v>25</v>
      </c>
      <c r="K43" t="s">
        <v>1353</v>
      </c>
      <c r="L43" t="s">
        <v>1612</v>
      </c>
      <c r="M43" t="s">
        <v>26</v>
      </c>
      <c r="N43" t="s">
        <v>1353</v>
      </c>
      <c r="O43" t="s">
        <v>79</v>
      </c>
      <c r="P43" t="s">
        <v>2213</v>
      </c>
      <c r="Q43" t="str">
        <f t="shared" si="1"/>
        <v>SMA</v>
      </c>
      <c r="R43" t="str">
        <f t="shared" si="4"/>
        <v>Swasta</v>
      </c>
      <c r="S43" t="str">
        <f t="shared" si="5"/>
        <v>SMA</v>
      </c>
      <c r="AA43" t="e">
        <f>VLOOKUP(A43,registrasi!$B$2:$C$3000,2,FALSE)</f>
        <v>#N/A</v>
      </c>
      <c r="AB43">
        <f>VLOOKUP(D43,[2]Sheet1!$B$2:$E$45,4,FALSE)</f>
        <v>440</v>
      </c>
      <c r="AC43" t="e">
        <f>VLOOKUP(A43,nim!$A$2:$B$3000,2,FALSE)</f>
        <v>#N/A</v>
      </c>
    </row>
    <row r="44" spans="1:29" x14ac:dyDescent="0.3">
      <c r="A44">
        <v>2310120115</v>
      </c>
      <c r="B44">
        <v>1</v>
      </c>
      <c r="D44">
        <v>3338</v>
      </c>
      <c r="E44" t="s">
        <v>126</v>
      </c>
      <c r="F44" t="str">
        <f>VLOOKUP(D44,[1]PRODI_2019!$E$2:$L$79,8,FALSE)</f>
        <v>Teknik</v>
      </c>
      <c r="G44" t="str">
        <f>VLOOKUP(F44,Sheet1!$H$4:$I$11,2,FALSE)</f>
        <v>3_Teknik</v>
      </c>
      <c r="H44" t="s">
        <v>1571</v>
      </c>
      <c r="I44" t="s">
        <v>443</v>
      </c>
      <c r="J44" t="s">
        <v>30</v>
      </c>
      <c r="K44" t="s">
        <v>84</v>
      </c>
      <c r="L44" t="s">
        <v>1607</v>
      </c>
      <c r="M44" t="s">
        <v>26</v>
      </c>
      <c r="N44" t="s">
        <v>84</v>
      </c>
      <c r="O44" t="s">
        <v>78</v>
      </c>
      <c r="P44" t="s">
        <v>97</v>
      </c>
      <c r="Q44" t="str">
        <f t="shared" si="1"/>
        <v>SMAN</v>
      </c>
      <c r="R44" t="str">
        <f t="shared" si="4"/>
        <v>Negeri</v>
      </c>
      <c r="S44" t="str">
        <f t="shared" si="5"/>
        <v>SMA</v>
      </c>
      <c r="AA44" t="e">
        <f>VLOOKUP(A44,registrasi!$B$2:$C$3000,2,FALSE)</f>
        <v>#N/A</v>
      </c>
      <c r="AB44">
        <f>VLOOKUP(D44,[2]Sheet1!$B$2:$E$45,4,FALSE)</f>
        <v>58</v>
      </c>
      <c r="AC44" t="e">
        <f>VLOOKUP(A44,nim!$A$2:$B$3000,2,FALSE)</f>
        <v>#N/A</v>
      </c>
    </row>
    <row r="45" spans="1:29" x14ac:dyDescent="0.3">
      <c r="A45">
        <v>2310120116</v>
      </c>
      <c r="B45">
        <v>2</v>
      </c>
      <c r="D45">
        <v>3331</v>
      </c>
      <c r="E45" t="s">
        <v>125</v>
      </c>
      <c r="F45" t="str">
        <f>VLOOKUP(D45,[1]PRODI_2019!$E$2:$L$79,8,FALSE)</f>
        <v>Teknik</v>
      </c>
      <c r="G45" t="str">
        <f>VLOOKUP(F45,Sheet1!$H$4:$I$11,2,FALSE)</f>
        <v>3_Teknik</v>
      </c>
      <c r="H45" t="s">
        <v>1571</v>
      </c>
      <c r="I45" t="s">
        <v>890</v>
      </c>
      <c r="J45" t="s">
        <v>25</v>
      </c>
      <c r="K45" t="s">
        <v>81</v>
      </c>
      <c r="L45" t="s">
        <v>1613</v>
      </c>
      <c r="M45" t="s">
        <v>26</v>
      </c>
      <c r="N45" t="s">
        <v>81</v>
      </c>
      <c r="O45" t="s">
        <v>78</v>
      </c>
      <c r="P45" t="s">
        <v>98</v>
      </c>
      <c r="Q45" t="str">
        <f t="shared" si="1"/>
        <v>SMAN</v>
      </c>
      <c r="R45" t="str">
        <f t="shared" si="4"/>
        <v>Negeri</v>
      </c>
      <c r="S45" t="str">
        <f t="shared" si="5"/>
        <v>SMA</v>
      </c>
      <c r="AA45" t="e">
        <f>VLOOKUP(A45,registrasi!$B$2:$C$3000,2,FALSE)</f>
        <v>#N/A</v>
      </c>
      <c r="AB45">
        <f>VLOOKUP(D45,[2]Sheet1!$B$2:$E$45,4,FALSE)</f>
        <v>109</v>
      </c>
      <c r="AC45" t="e">
        <f>VLOOKUP(A45,nim!$A$2:$B$3000,2,FALSE)</f>
        <v>#N/A</v>
      </c>
    </row>
    <row r="46" spans="1:29" x14ac:dyDescent="0.3">
      <c r="A46">
        <v>2310120119</v>
      </c>
      <c r="B46">
        <v>2</v>
      </c>
      <c r="D46">
        <v>4441</v>
      </c>
      <c r="E46" t="s">
        <v>124</v>
      </c>
      <c r="F46" t="str">
        <f>VLOOKUP(D46,[1]PRODI_2019!$E$2:$L$79,8,FALSE)</f>
        <v>Pertanian</v>
      </c>
      <c r="G46" t="str">
        <f>VLOOKUP(F46,Sheet1!$H$4:$I$11,2,FALSE)</f>
        <v>4_Pertanian</v>
      </c>
      <c r="H46" t="s">
        <v>1571</v>
      </c>
      <c r="I46" t="s">
        <v>545</v>
      </c>
      <c r="J46" t="s">
        <v>30</v>
      </c>
      <c r="K46" t="s">
        <v>1336</v>
      </c>
      <c r="L46" t="s">
        <v>1614</v>
      </c>
      <c r="M46" t="s">
        <v>26</v>
      </c>
      <c r="N46" t="s">
        <v>1526</v>
      </c>
      <c r="O46" t="s">
        <v>91</v>
      </c>
      <c r="P46" t="s">
        <v>2214</v>
      </c>
      <c r="Q46" t="str">
        <f t="shared" si="1"/>
        <v>SMAN</v>
      </c>
      <c r="R46" t="str">
        <f t="shared" si="4"/>
        <v>Negeri</v>
      </c>
      <c r="S46" t="str">
        <f t="shared" si="5"/>
        <v>SMA</v>
      </c>
      <c r="AA46" t="e">
        <f>VLOOKUP(A46,registrasi!$B$2:$C$3000,2,FALSE)</f>
        <v>#N/A</v>
      </c>
      <c r="AB46">
        <f>VLOOKUP(D46,[2]Sheet1!$B$2:$E$45,4,FALSE)</f>
        <v>198</v>
      </c>
      <c r="AC46" t="e">
        <f>VLOOKUP(A46,nim!$A$2:$B$3000,2,FALSE)</f>
        <v>#N/A</v>
      </c>
    </row>
    <row r="47" spans="1:29" x14ac:dyDescent="0.3">
      <c r="A47">
        <v>2310120124</v>
      </c>
      <c r="B47">
        <v>1</v>
      </c>
      <c r="D47">
        <v>3338</v>
      </c>
      <c r="E47" t="s">
        <v>126</v>
      </c>
      <c r="F47" t="str">
        <f>VLOOKUP(D47,[1]PRODI_2019!$E$2:$L$79,8,FALSE)</f>
        <v>Teknik</v>
      </c>
      <c r="G47" t="str">
        <f>VLOOKUP(F47,Sheet1!$H$4:$I$11,2,FALSE)</f>
        <v>3_Teknik</v>
      </c>
      <c r="H47" t="s">
        <v>1571</v>
      </c>
      <c r="I47" t="s">
        <v>738</v>
      </c>
      <c r="J47" t="s">
        <v>30</v>
      </c>
      <c r="K47" t="s">
        <v>1361</v>
      </c>
      <c r="L47" t="s">
        <v>1615</v>
      </c>
      <c r="M47" t="s">
        <v>26</v>
      </c>
      <c r="N47" t="s">
        <v>83</v>
      </c>
      <c r="O47" t="s">
        <v>78</v>
      </c>
      <c r="P47" t="s">
        <v>2215</v>
      </c>
      <c r="Q47" t="str">
        <f t="shared" si="1"/>
        <v>SMAN</v>
      </c>
      <c r="R47" t="str">
        <f t="shared" si="4"/>
        <v>Negeri</v>
      </c>
      <c r="S47" t="str">
        <f t="shared" si="5"/>
        <v>SMA</v>
      </c>
      <c r="AA47" t="str">
        <f>VLOOKUP(A47,registrasi!$B$2:$C$3000,2,FALSE)</f>
        <v>registrasi</v>
      </c>
      <c r="AB47">
        <f>VLOOKUP(D47,[2]Sheet1!$B$2:$E$45,4,FALSE)</f>
        <v>58</v>
      </c>
      <c r="AC47" t="e">
        <f>VLOOKUP(A47,nim!$A$2:$B$3000,2,FALSE)</f>
        <v>#N/A</v>
      </c>
    </row>
    <row r="48" spans="1:29" x14ac:dyDescent="0.3">
      <c r="A48">
        <v>2310120132</v>
      </c>
      <c r="B48">
        <v>1</v>
      </c>
      <c r="D48">
        <v>6661</v>
      </c>
      <c r="E48" t="s">
        <v>116</v>
      </c>
      <c r="F48" t="str">
        <f>VLOOKUP(D48,[1]PRODI_2019!$E$2:$L$79,8,FALSE)</f>
        <v>FISIP</v>
      </c>
      <c r="G48" t="str">
        <f>VLOOKUP(F48,Sheet1!$H$4:$I$11,2,FALSE)</f>
        <v>6_FISIP</v>
      </c>
      <c r="H48" t="s">
        <v>1571</v>
      </c>
      <c r="I48" t="s">
        <v>894</v>
      </c>
      <c r="J48" t="s">
        <v>30</v>
      </c>
      <c r="K48" t="s">
        <v>84</v>
      </c>
      <c r="L48" t="s">
        <v>1616</v>
      </c>
      <c r="M48" t="s">
        <v>26</v>
      </c>
      <c r="N48" t="s">
        <v>84</v>
      </c>
      <c r="O48" t="s">
        <v>78</v>
      </c>
      <c r="P48" t="s">
        <v>97</v>
      </c>
      <c r="Q48" t="str">
        <f t="shared" si="1"/>
        <v>SMAN</v>
      </c>
      <c r="R48" t="str">
        <f t="shared" si="4"/>
        <v>Negeri</v>
      </c>
      <c r="S48" t="str">
        <f t="shared" si="5"/>
        <v>SMA</v>
      </c>
      <c r="AA48" t="str">
        <f>VLOOKUP(A48,registrasi!$B$2:$C$3000,2,FALSE)</f>
        <v>registrasi</v>
      </c>
      <c r="AB48">
        <f>VLOOKUP(D48,[2]Sheet1!$B$2:$E$45,4,FALSE)</f>
        <v>273</v>
      </c>
      <c r="AC48" t="str">
        <f>VLOOKUP(A48,nim!$A$2:$B$3000,2,FALSE)</f>
        <v>diterima</v>
      </c>
    </row>
    <row r="49" spans="1:29" x14ac:dyDescent="0.3">
      <c r="A49">
        <v>2310120133</v>
      </c>
      <c r="B49">
        <v>2</v>
      </c>
      <c r="D49">
        <v>8884</v>
      </c>
      <c r="E49" t="s">
        <v>140</v>
      </c>
      <c r="F49" t="str">
        <f>VLOOKUP(D49,[1]PRODI_2019!$E$2:$L$79,8,FALSE)</f>
        <v>Kedokteran</v>
      </c>
      <c r="G49" t="str">
        <f>VLOOKUP(F49,Sheet1!$H$4:$I$11,2,FALSE)</f>
        <v>8_Kedokteran</v>
      </c>
      <c r="H49" t="s">
        <v>1571</v>
      </c>
      <c r="I49" t="s">
        <v>887</v>
      </c>
      <c r="J49" t="s">
        <v>30</v>
      </c>
      <c r="K49" t="s">
        <v>1323</v>
      </c>
      <c r="L49" t="s">
        <v>1617</v>
      </c>
      <c r="M49" t="s">
        <v>26</v>
      </c>
      <c r="N49" t="s">
        <v>1330</v>
      </c>
      <c r="O49" t="s">
        <v>79</v>
      </c>
      <c r="P49" t="s">
        <v>2216</v>
      </c>
      <c r="Q49" t="str">
        <f t="shared" si="1"/>
        <v>MAS</v>
      </c>
      <c r="R49" t="str">
        <f t="shared" si="4"/>
        <v>Swasta</v>
      </c>
      <c r="S49" t="str">
        <f t="shared" si="5"/>
        <v>MA</v>
      </c>
      <c r="AA49" t="e">
        <f>VLOOKUP(A49,registrasi!$B$2:$C$3000,2,FALSE)</f>
        <v>#N/A</v>
      </c>
      <c r="AB49">
        <f>VLOOKUP(D49,[2]Sheet1!$B$2:$E$45,4,FALSE)</f>
        <v>113</v>
      </c>
      <c r="AC49" t="e">
        <f>VLOOKUP(A49,nim!$A$2:$B$3000,2,FALSE)</f>
        <v>#N/A</v>
      </c>
    </row>
    <row r="50" spans="1:29" x14ac:dyDescent="0.3">
      <c r="A50">
        <v>2310120134</v>
      </c>
      <c r="B50">
        <v>2</v>
      </c>
      <c r="D50">
        <v>3333</v>
      </c>
      <c r="E50" t="s">
        <v>144</v>
      </c>
      <c r="F50" t="str">
        <f>VLOOKUP(D50,[1]PRODI_2019!$E$2:$L$79,8,FALSE)</f>
        <v>Teknik</v>
      </c>
      <c r="G50" t="str">
        <f>VLOOKUP(F50,Sheet1!$H$4:$I$11,2,FALSE)</f>
        <v>3_Teknik</v>
      </c>
      <c r="H50" t="s">
        <v>1571</v>
      </c>
      <c r="I50" t="s">
        <v>362</v>
      </c>
      <c r="J50" t="s">
        <v>25</v>
      </c>
      <c r="K50" t="s">
        <v>87</v>
      </c>
      <c r="L50" t="s">
        <v>1618</v>
      </c>
      <c r="M50" t="s">
        <v>26</v>
      </c>
      <c r="N50" t="s">
        <v>84</v>
      </c>
      <c r="O50" t="s">
        <v>78</v>
      </c>
      <c r="P50" t="s">
        <v>2195</v>
      </c>
      <c r="Q50" t="str">
        <f t="shared" si="1"/>
        <v>MAN</v>
      </c>
      <c r="R50" t="str">
        <f t="shared" si="4"/>
        <v>Negeri</v>
      </c>
      <c r="S50" t="str">
        <f t="shared" si="5"/>
        <v>MA</v>
      </c>
      <c r="AA50" t="e">
        <f>VLOOKUP(A50,registrasi!$B$2:$C$3000,2,FALSE)</f>
        <v>#N/A</v>
      </c>
      <c r="AB50">
        <f>VLOOKUP(D50,[2]Sheet1!$B$2:$E$45,4,FALSE)</f>
        <v>246</v>
      </c>
      <c r="AC50" t="e">
        <f>VLOOKUP(A50,nim!$A$2:$B$3000,2,FALSE)</f>
        <v>#N/A</v>
      </c>
    </row>
    <row r="51" spans="1:29" x14ac:dyDescent="0.3">
      <c r="A51">
        <v>2310120137</v>
      </c>
      <c r="B51">
        <v>2</v>
      </c>
      <c r="D51">
        <v>2224</v>
      </c>
      <c r="E51" t="s">
        <v>139</v>
      </c>
      <c r="F51" t="str">
        <f>VLOOKUP(D51,[1]PRODI_2019!$E$2:$L$79,8,FALSE)</f>
        <v>FKIP</v>
      </c>
      <c r="G51" t="str">
        <f>VLOOKUP(F51,Sheet1!$H$4:$I$11,2,FALSE)</f>
        <v>2_FKIP</v>
      </c>
      <c r="H51" t="s">
        <v>1571</v>
      </c>
      <c r="I51" t="s">
        <v>690</v>
      </c>
      <c r="J51" t="s">
        <v>30</v>
      </c>
      <c r="K51" t="s">
        <v>83</v>
      </c>
      <c r="L51" t="s">
        <v>1619</v>
      </c>
      <c r="M51" t="s">
        <v>26</v>
      </c>
      <c r="N51" t="s">
        <v>83</v>
      </c>
      <c r="O51" t="s">
        <v>78</v>
      </c>
      <c r="P51" t="s">
        <v>2217</v>
      </c>
      <c r="Q51" t="str">
        <f t="shared" si="1"/>
        <v>SMAN</v>
      </c>
      <c r="R51" t="str">
        <f t="shared" si="4"/>
        <v>Negeri</v>
      </c>
      <c r="S51" t="str">
        <f t="shared" si="5"/>
        <v>SMA</v>
      </c>
      <c r="AA51" t="str">
        <f>VLOOKUP(A51,registrasi!$B$2:$C$3000,2,FALSE)</f>
        <v>registrasi</v>
      </c>
      <c r="AB51">
        <f>VLOOKUP(D51,[2]Sheet1!$B$2:$E$45,4,FALSE)</f>
        <v>33</v>
      </c>
      <c r="AC51" t="e">
        <f>VLOOKUP(A51,nim!$A$2:$B$3000,2,FALSE)</f>
        <v>#N/A</v>
      </c>
    </row>
    <row r="52" spans="1:29" x14ac:dyDescent="0.3">
      <c r="A52">
        <v>2310120139</v>
      </c>
      <c r="B52">
        <v>2</v>
      </c>
      <c r="D52">
        <v>5552</v>
      </c>
      <c r="E52" t="s">
        <v>121</v>
      </c>
      <c r="F52" t="str">
        <f>VLOOKUP(D52,[1]PRODI_2019!$E$2:$L$79,8,FALSE)</f>
        <v>FEB</v>
      </c>
      <c r="G52" t="str">
        <f>VLOOKUP(F52,Sheet1!$H$4:$I$11,2,FALSE)</f>
        <v>5_FEB</v>
      </c>
      <c r="H52" t="s">
        <v>1571</v>
      </c>
      <c r="I52" t="s">
        <v>308</v>
      </c>
      <c r="J52" t="s">
        <v>25</v>
      </c>
      <c r="K52" t="s">
        <v>1361</v>
      </c>
      <c r="L52" t="s">
        <v>1620</v>
      </c>
      <c r="M52" t="s">
        <v>26</v>
      </c>
      <c r="N52" t="s">
        <v>84</v>
      </c>
      <c r="O52" t="s">
        <v>78</v>
      </c>
      <c r="P52" t="s">
        <v>95</v>
      </c>
      <c r="Q52" t="str">
        <f t="shared" si="1"/>
        <v>SMAN</v>
      </c>
      <c r="R52" t="str">
        <f t="shared" si="4"/>
        <v>Negeri</v>
      </c>
      <c r="S52" t="str">
        <f t="shared" si="5"/>
        <v>SMA</v>
      </c>
      <c r="AA52" t="str">
        <f>VLOOKUP(A52,registrasi!$B$2:$C$3000,2,FALSE)</f>
        <v>registrasi</v>
      </c>
      <c r="AB52">
        <f>VLOOKUP(D52,[2]Sheet1!$B$2:$E$45,4,FALSE)</f>
        <v>218</v>
      </c>
      <c r="AC52" t="str">
        <f>VLOOKUP(A52,nim!$A$2:$B$3000,2,FALSE)</f>
        <v>diterima</v>
      </c>
    </row>
    <row r="53" spans="1:29" x14ac:dyDescent="0.3">
      <c r="A53">
        <v>2310120140</v>
      </c>
      <c r="B53">
        <v>1</v>
      </c>
      <c r="D53">
        <v>2222</v>
      </c>
      <c r="E53" t="s">
        <v>155</v>
      </c>
      <c r="F53" t="str">
        <f>VLOOKUP(D53,[1]PRODI_2019!$E$2:$L$79,8,FALSE)</f>
        <v>FKIP</v>
      </c>
      <c r="G53" t="str">
        <f>VLOOKUP(F53,Sheet1!$H$4:$I$11,2,FALSE)</f>
        <v>2_FKIP</v>
      </c>
      <c r="H53" t="s">
        <v>1571</v>
      </c>
      <c r="I53" t="s">
        <v>475</v>
      </c>
      <c r="J53" t="s">
        <v>30</v>
      </c>
      <c r="K53" t="s">
        <v>84</v>
      </c>
      <c r="L53" t="s">
        <v>1621</v>
      </c>
      <c r="M53" t="s">
        <v>26</v>
      </c>
      <c r="N53" t="s">
        <v>84</v>
      </c>
      <c r="O53" t="s">
        <v>78</v>
      </c>
      <c r="P53" t="s">
        <v>2218</v>
      </c>
      <c r="Q53" t="str">
        <f t="shared" si="1"/>
        <v>SMKN</v>
      </c>
      <c r="R53" t="str">
        <f t="shared" si="4"/>
        <v>Negeri</v>
      </c>
      <c r="S53" t="str">
        <f t="shared" si="5"/>
        <v>SMK</v>
      </c>
      <c r="AA53" t="e">
        <f>VLOOKUP(A53,registrasi!$B$2:$C$3000,2,FALSE)</f>
        <v>#N/A</v>
      </c>
      <c r="AB53">
        <f>VLOOKUP(D53,[2]Sheet1!$B$2:$E$45,4,FALSE)</f>
        <v>66</v>
      </c>
      <c r="AC53" t="e">
        <f>VLOOKUP(A53,nim!$A$2:$B$3000,2,FALSE)</f>
        <v>#N/A</v>
      </c>
    </row>
    <row r="54" spans="1:29" x14ac:dyDescent="0.3">
      <c r="A54">
        <v>2310120142</v>
      </c>
      <c r="B54">
        <v>2</v>
      </c>
      <c r="D54">
        <v>3338</v>
      </c>
      <c r="E54" t="s">
        <v>126</v>
      </c>
      <c r="F54" t="str">
        <f>VLOOKUP(D54,[1]PRODI_2019!$E$2:$L$79,8,FALSE)</f>
        <v>Teknik</v>
      </c>
      <c r="G54" t="str">
        <f>VLOOKUP(F54,Sheet1!$H$4:$I$11,2,FALSE)</f>
        <v>3_Teknik</v>
      </c>
      <c r="H54" t="s">
        <v>1571</v>
      </c>
      <c r="I54" t="s">
        <v>292</v>
      </c>
      <c r="J54" t="s">
        <v>25</v>
      </c>
      <c r="K54" t="s">
        <v>1358</v>
      </c>
      <c r="L54" t="s">
        <v>1622</v>
      </c>
      <c r="M54" t="s">
        <v>26</v>
      </c>
      <c r="N54" t="s">
        <v>94</v>
      </c>
      <c r="O54" t="s">
        <v>94</v>
      </c>
      <c r="P54" t="s">
        <v>2219</v>
      </c>
      <c r="Q54" t="str">
        <f t="shared" si="1"/>
        <v>SMAS</v>
      </c>
      <c r="R54" t="str">
        <f t="shared" si="4"/>
        <v>Swasta</v>
      </c>
      <c r="S54" t="str">
        <f t="shared" si="5"/>
        <v>SMA</v>
      </c>
      <c r="AA54" t="str">
        <f>VLOOKUP(A54,registrasi!$B$2:$C$3000,2,FALSE)</f>
        <v>registrasi</v>
      </c>
      <c r="AB54">
        <f>VLOOKUP(D54,[2]Sheet1!$B$2:$E$45,4,FALSE)</f>
        <v>58</v>
      </c>
      <c r="AC54" t="str">
        <f>VLOOKUP(A54,nim!$A$2:$B$3000,2,FALSE)</f>
        <v>diterima</v>
      </c>
    </row>
    <row r="55" spans="1:29" x14ac:dyDescent="0.3">
      <c r="A55">
        <v>2310120143</v>
      </c>
      <c r="B55">
        <v>1</v>
      </c>
      <c r="D55">
        <v>4443</v>
      </c>
      <c r="E55" t="s">
        <v>128</v>
      </c>
      <c r="F55" t="str">
        <f>VLOOKUP(D55,[1]PRODI_2019!$E$2:$L$79,8,FALSE)</f>
        <v>Pertanian</v>
      </c>
      <c r="G55" t="str">
        <f>VLOOKUP(F55,Sheet1!$H$4:$I$11,2,FALSE)</f>
        <v>4_Pertanian</v>
      </c>
      <c r="H55" t="s">
        <v>1571</v>
      </c>
      <c r="I55" t="s">
        <v>865</v>
      </c>
      <c r="J55" t="s">
        <v>30</v>
      </c>
      <c r="K55" t="s">
        <v>1449</v>
      </c>
      <c r="L55" t="s">
        <v>1623</v>
      </c>
      <c r="M55" t="s">
        <v>26</v>
      </c>
      <c r="N55" t="s">
        <v>83</v>
      </c>
      <c r="O55" t="s">
        <v>78</v>
      </c>
      <c r="P55" t="s">
        <v>2220</v>
      </c>
      <c r="Q55" t="str">
        <f t="shared" si="1"/>
        <v>SMAS</v>
      </c>
      <c r="R55" t="str">
        <f t="shared" si="4"/>
        <v>Swasta</v>
      </c>
      <c r="S55" t="str">
        <f t="shared" si="5"/>
        <v>SMA</v>
      </c>
      <c r="AA55" t="str">
        <f>VLOOKUP(A55,registrasi!$B$2:$C$3000,2,FALSE)</f>
        <v>registrasi</v>
      </c>
      <c r="AB55">
        <f>VLOOKUP(D55,[2]Sheet1!$B$2:$E$45,4,FALSE)</f>
        <v>72</v>
      </c>
      <c r="AC55" t="str">
        <f>VLOOKUP(A55,nim!$A$2:$B$3000,2,FALSE)</f>
        <v>diterima</v>
      </c>
    </row>
    <row r="56" spans="1:29" x14ac:dyDescent="0.3">
      <c r="A56">
        <v>2310120144</v>
      </c>
      <c r="B56">
        <v>2</v>
      </c>
      <c r="D56">
        <v>5551</v>
      </c>
      <c r="E56" t="s">
        <v>143</v>
      </c>
      <c r="F56" t="str">
        <f>VLOOKUP(D56,[1]PRODI_2019!$E$2:$L$79,8,FALSE)</f>
        <v>FEB</v>
      </c>
      <c r="G56" t="str">
        <f>VLOOKUP(F56,Sheet1!$H$4:$I$11,2,FALSE)</f>
        <v>5_FEB</v>
      </c>
      <c r="H56" t="s">
        <v>1571</v>
      </c>
      <c r="I56" t="s">
        <v>849</v>
      </c>
      <c r="J56" t="s">
        <v>30</v>
      </c>
      <c r="K56" t="s">
        <v>1323</v>
      </c>
      <c r="L56" t="s">
        <v>1624</v>
      </c>
      <c r="M56" t="s">
        <v>26</v>
      </c>
      <c r="N56" t="s">
        <v>83</v>
      </c>
      <c r="O56" t="s">
        <v>78</v>
      </c>
      <c r="P56" t="s">
        <v>2221</v>
      </c>
      <c r="Q56" t="str">
        <f t="shared" si="1"/>
        <v>SMAN</v>
      </c>
      <c r="R56" t="str">
        <f t="shared" si="4"/>
        <v>Negeri</v>
      </c>
      <c r="S56" t="str">
        <f t="shared" si="5"/>
        <v>SMA</v>
      </c>
      <c r="AA56" t="str">
        <f>VLOOKUP(A56,registrasi!$B$2:$C$3000,2,FALSE)</f>
        <v>registrasi</v>
      </c>
      <c r="AB56">
        <f>VLOOKUP(D56,[2]Sheet1!$B$2:$E$45,4,FALSE)</f>
        <v>305</v>
      </c>
      <c r="AC56" t="e">
        <f>VLOOKUP(A56,nim!$A$2:$B$3000,2,FALSE)</f>
        <v>#N/A</v>
      </c>
    </row>
    <row r="57" spans="1:29" x14ac:dyDescent="0.3">
      <c r="A57">
        <v>2310120145</v>
      </c>
      <c r="B57">
        <v>1</v>
      </c>
      <c r="D57">
        <v>6670</v>
      </c>
      <c r="E57" t="s">
        <v>123</v>
      </c>
      <c r="F57" t="str">
        <f>VLOOKUP(D57,[1]PRODI_2019!$E$2:$L$79,8,FALSE)</f>
        <v>FISIP</v>
      </c>
      <c r="G57" t="str">
        <f>VLOOKUP(F57,Sheet1!$H$4:$I$11,2,FALSE)</f>
        <v>6_FISIP</v>
      </c>
      <c r="H57" t="s">
        <v>1571</v>
      </c>
      <c r="I57" t="s">
        <v>418</v>
      </c>
      <c r="J57" t="s">
        <v>30</v>
      </c>
      <c r="K57" t="s">
        <v>84</v>
      </c>
      <c r="L57" t="s">
        <v>1625</v>
      </c>
      <c r="M57" t="s">
        <v>26</v>
      </c>
      <c r="N57" t="s">
        <v>84</v>
      </c>
      <c r="O57" t="s">
        <v>78</v>
      </c>
      <c r="P57" t="s">
        <v>2195</v>
      </c>
      <c r="Q57" t="str">
        <f t="shared" si="1"/>
        <v>MAN</v>
      </c>
      <c r="R57" t="str">
        <f t="shared" si="4"/>
        <v>Negeri</v>
      </c>
      <c r="S57" t="str">
        <f t="shared" si="5"/>
        <v>MA</v>
      </c>
      <c r="AA57" t="str">
        <f>VLOOKUP(A57,registrasi!$B$2:$C$3000,2,FALSE)</f>
        <v>registrasi</v>
      </c>
      <c r="AB57">
        <f>VLOOKUP(D57,[2]Sheet1!$B$2:$E$45,4,FALSE)</f>
        <v>208</v>
      </c>
      <c r="AC57" t="e">
        <f>VLOOKUP(A57,nim!$A$2:$B$3000,2,FALSE)</f>
        <v>#N/A</v>
      </c>
    </row>
    <row r="58" spans="1:29" x14ac:dyDescent="0.3">
      <c r="A58">
        <v>2310120146</v>
      </c>
      <c r="B58">
        <v>1</v>
      </c>
      <c r="D58">
        <v>1111</v>
      </c>
      <c r="E58" t="s">
        <v>122</v>
      </c>
      <c r="F58" t="str">
        <f>VLOOKUP(D58,[1]PRODI_2019!$E$2:$L$79,8,FALSE)</f>
        <v>Hukum</v>
      </c>
      <c r="G58" t="str">
        <f>VLOOKUP(F58,Sheet1!$H$4:$I$11,2,FALSE)</f>
        <v>1_Hukum</v>
      </c>
      <c r="H58" t="s">
        <v>1571</v>
      </c>
      <c r="I58" t="s">
        <v>449</v>
      </c>
      <c r="J58" t="s">
        <v>25</v>
      </c>
      <c r="K58" t="s">
        <v>1323</v>
      </c>
      <c r="L58" t="s">
        <v>1626</v>
      </c>
      <c r="M58" t="s">
        <v>26</v>
      </c>
      <c r="N58" t="s">
        <v>83</v>
      </c>
      <c r="O58" t="s">
        <v>78</v>
      </c>
      <c r="P58" t="s">
        <v>2222</v>
      </c>
      <c r="Q58" t="str">
        <f t="shared" si="1"/>
        <v>MAS</v>
      </c>
      <c r="R58" t="str">
        <f t="shared" si="4"/>
        <v>Swasta</v>
      </c>
      <c r="S58" t="str">
        <f t="shared" si="5"/>
        <v>MA</v>
      </c>
      <c r="AA58" t="e">
        <f>VLOOKUP(A58,registrasi!$B$2:$C$3000,2,FALSE)</f>
        <v>#N/A</v>
      </c>
      <c r="AB58">
        <f>VLOOKUP(D58,[2]Sheet1!$B$2:$E$45,4,FALSE)</f>
        <v>461</v>
      </c>
      <c r="AC58" t="e">
        <f>VLOOKUP(A58,nim!$A$2:$B$3000,2,FALSE)</f>
        <v>#N/A</v>
      </c>
    </row>
    <row r="59" spans="1:29" x14ac:dyDescent="0.3">
      <c r="A59">
        <v>2310120150</v>
      </c>
      <c r="B59">
        <v>2</v>
      </c>
      <c r="D59">
        <v>6661</v>
      </c>
      <c r="E59" t="s">
        <v>116</v>
      </c>
      <c r="F59" t="str">
        <f>VLOOKUP(D59,[1]PRODI_2019!$E$2:$L$79,8,FALSE)</f>
        <v>FISIP</v>
      </c>
      <c r="G59" t="str">
        <f>VLOOKUP(F59,Sheet1!$H$4:$I$11,2,FALSE)</f>
        <v>6_FISIP</v>
      </c>
      <c r="H59" t="s">
        <v>1571</v>
      </c>
      <c r="I59" t="s">
        <v>189</v>
      </c>
      <c r="J59" t="s">
        <v>25</v>
      </c>
      <c r="K59" t="s">
        <v>1332</v>
      </c>
      <c r="L59" t="s">
        <v>1627</v>
      </c>
      <c r="M59" t="s">
        <v>26</v>
      </c>
      <c r="N59" t="s">
        <v>1528</v>
      </c>
      <c r="O59" t="s">
        <v>78</v>
      </c>
      <c r="P59" t="s">
        <v>2223</v>
      </c>
      <c r="Q59" t="str">
        <f t="shared" si="1"/>
        <v>SMA</v>
      </c>
      <c r="R59" t="str">
        <f t="shared" si="4"/>
        <v>Swasta</v>
      </c>
      <c r="S59" t="str">
        <f t="shared" si="5"/>
        <v>SMA</v>
      </c>
      <c r="AA59" t="e">
        <f>VLOOKUP(A59,registrasi!$B$2:$C$3000,2,FALSE)</f>
        <v>#N/A</v>
      </c>
      <c r="AB59">
        <f>VLOOKUP(D59,[2]Sheet1!$B$2:$E$45,4,FALSE)</f>
        <v>273</v>
      </c>
      <c r="AC59" t="e">
        <f>VLOOKUP(A59,nim!$A$2:$B$3000,2,FALSE)</f>
        <v>#N/A</v>
      </c>
    </row>
    <row r="60" spans="1:29" x14ac:dyDescent="0.3">
      <c r="A60">
        <v>2310120152</v>
      </c>
      <c r="B60">
        <v>1</v>
      </c>
      <c r="D60">
        <v>1111</v>
      </c>
      <c r="E60" t="s">
        <v>122</v>
      </c>
      <c r="F60" t="str">
        <f>VLOOKUP(D60,[1]PRODI_2019!$E$2:$L$79,8,FALSE)</f>
        <v>Hukum</v>
      </c>
      <c r="G60" t="str">
        <f>VLOOKUP(F60,Sheet1!$H$4:$I$11,2,FALSE)</f>
        <v>1_Hukum</v>
      </c>
      <c r="H60" t="s">
        <v>1571</v>
      </c>
      <c r="I60" t="s">
        <v>671</v>
      </c>
      <c r="J60" t="s">
        <v>30</v>
      </c>
      <c r="K60" t="s">
        <v>89</v>
      </c>
      <c r="L60" t="s">
        <v>1604</v>
      </c>
      <c r="M60" t="s">
        <v>26</v>
      </c>
      <c r="N60" t="s">
        <v>84</v>
      </c>
      <c r="O60" t="s">
        <v>78</v>
      </c>
      <c r="P60" t="s">
        <v>2224</v>
      </c>
      <c r="Q60" t="str">
        <f t="shared" si="1"/>
        <v>SMAN</v>
      </c>
      <c r="R60" t="str">
        <f t="shared" si="4"/>
        <v>Negeri</v>
      </c>
      <c r="S60" t="str">
        <f t="shared" si="5"/>
        <v>SMA</v>
      </c>
      <c r="AA60" t="str">
        <f>VLOOKUP(A60,registrasi!$B$2:$C$3000,2,FALSE)</f>
        <v>registrasi</v>
      </c>
      <c r="AB60">
        <f>VLOOKUP(D60,[2]Sheet1!$B$2:$E$45,4,FALSE)</f>
        <v>461</v>
      </c>
      <c r="AC60" t="e">
        <f>VLOOKUP(A60,nim!$A$2:$B$3000,2,FALSE)</f>
        <v>#N/A</v>
      </c>
    </row>
    <row r="61" spans="1:29" x14ac:dyDescent="0.3">
      <c r="A61">
        <v>2310120157</v>
      </c>
      <c r="B61">
        <v>1</v>
      </c>
      <c r="D61">
        <v>2225</v>
      </c>
      <c r="E61" t="s">
        <v>145</v>
      </c>
      <c r="F61" t="str">
        <f>VLOOKUP(D61,[1]PRODI_2019!$E$2:$L$79,8,FALSE)</f>
        <v>FKIP</v>
      </c>
      <c r="G61" t="str">
        <f>VLOOKUP(F61,Sheet1!$H$4:$I$11,2,FALSE)</f>
        <v>2_FKIP</v>
      </c>
      <c r="H61" t="s">
        <v>1571</v>
      </c>
      <c r="I61" t="s">
        <v>660</v>
      </c>
      <c r="J61" t="s">
        <v>30</v>
      </c>
      <c r="K61" t="s">
        <v>84</v>
      </c>
      <c r="L61" t="s">
        <v>1628</v>
      </c>
      <c r="M61" t="s">
        <v>26</v>
      </c>
      <c r="N61" t="s">
        <v>84</v>
      </c>
      <c r="O61" t="s">
        <v>78</v>
      </c>
      <c r="P61" t="s">
        <v>2225</v>
      </c>
      <c r="Q61" t="str">
        <f t="shared" si="1"/>
        <v>SMAN</v>
      </c>
      <c r="R61" t="str">
        <f t="shared" si="4"/>
        <v>Negeri</v>
      </c>
      <c r="S61" t="str">
        <f t="shared" si="5"/>
        <v>SMA</v>
      </c>
      <c r="AA61" t="str">
        <f>VLOOKUP(A61,registrasi!$B$2:$C$3000,2,FALSE)</f>
        <v>registrasi</v>
      </c>
      <c r="AB61">
        <f>VLOOKUP(D61,[2]Sheet1!$B$2:$E$45,4,FALSE)</f>
        <v>32</v>
      </c>
      <c r="AC61" t="e">
        <f>VLOOKUP(A61,nim!$A$2:$B$3000,2,FALSE)</f>
        <v>#N/A</v>
      </c>
    </row>
    <row r="62" spans="1:29" x14ac:dyDescent="0.3">
      <c r="A62">
        <v>2310120160</v>
      </c>
      <c r="B62">
        <v>1</v>
      </c>
      <c r="D62">
        <v>4441</v>
      </c>
      <c r="E62" t="s">
        <v>124</v>
      </c>
      <c r="F62" t="str">
        <f>VLOOKUP(D62,[1]PRODI_2019!$E$2:$L$79,8,FALSE)</f>
        <v>Pertanian</v>
      </c>
      <c r="G62" t="str">
        <f>VLOOKUP(F62,Sheet1!$H$4:$I$11,2,FALSE)</f>
        <v>4_Pertanian</v>
      </c>
      <c r="H62" t="s">
        <v>1571</v>
      </c>
      <c r="I62" t="s">
        <v>718</v>
      </c>
      <c r="J62" t="s">
        <v>25</v>
      </c>
      <c r="K62" t="s">
        <v>1336</v>
      </c>
      <c r="L62" t="s">
        <v>1629</v>
      </c>
      <c r="M62" t="s">
        <v>26</v>
      </c>
      <c r="N62" t="s">
        <v>83</v>
      </c>
      <c r="O62" t="s">
        <v>78</v>
      </c>
      <c r="P62" t="s">
        <v>2226</v>
      </c>
      <c r="Q62" t="str">
        <f t="shared" si="1"/>
        <v>SMAN</v>
      </c>
      <c r="R62" t="str">
        <f t="shared" si="4"/>
        <v>Negeri</v>
      </c>
      <c r="S62" t="str">
        <f t="shared" si="5"/>
        <v>SMA</v>
      </c>
      <c r="AA62" t="str">
        <f>VLOOKUP(A62,registrasi!$B$2:$C$3000,2,FALSE)</f>
        <v>registrasi</v>
      </c>
      <c r="AB62">
        <f>VLOOKUP(D62,[2]Sheet1!$B$2:$E$45,4,FALSE)</f>
        <v>198</v>
      </c>
      <c r="AC62" t="e">
        <f>VLOOKUP(A62,nim!$A$2:$B$3000,2,FALSE)</f>
        <v>#N/A</v>
      </c>
    </row>
    <row r="63" spans="1:29" x14ac:dyDescent="0.3">
      <c r="A63">
        <v>2310120164</v>
      </c>
      <c r="B63">
        <v>2</v>
      </c>
      <c r="D63">
        <v>3331</v>
      </c>
      <c r="E63" t="s">
        <v>125</v>
      </c>
      <c r="F63" t="str">
        <f>VLOOKUP(D63,[1]PRODI_2019!$E$2:$L$79,8,FALSE)</f>
        <v>Teknik</v>
      </c>
      <c r="G63" t="str">
        <f>VLOOKUP(F63,Sheet1!$H$4:$I$11,2,FALSE)</f>
        <v>3_Teknik</v>
      </c>
      <c r="H63" t="s">
        <v>1571</v>
      </c>
      <c r="I63" t="s">
        <v>497</v>
      </c>
      <c r="J63" t="s">
        <v>25</v>
      </c>
      <c r="K63" t="s">
        <v>1336</v>
      </c>
      <c r="L63" t="s">
        <v>1610</v>
      </c>
      <c r="M63" t="s">
        <v>26</v>
      </c>
      <c r="N63" t="s">
        <v>84</v>
      </c>
      <c r="O63" t="s">
        <v>78</v>
      </c>
      <c r="P63" t="s">
        <v>97</v>
      </c>
      <c r="Q63" t="str">
        <f t="shared" si="1"/>
        <v>SMAN</v>
      </c>
      <c r="R63" t="str">
        <f t="shared" si="4"/>
        <v>Negeri</v>
      </c>
      <c r="S63" t="str">
        <f t="shared" si="5"/>
        <v>SMA</v>
      </c>
      <c r="AA63" t="e">
        <f>VLOOKUP(A63,registrasi!$B$2:$C$3000,2,FALSE)</f>
        <v>#N/A</v>
      </c>
      <c r="AB63">
        <f>VLOOKUP(D63,[2]Sheet1!$B$2:$E$45,4,FALSE)</f>
        <v>109</v>
      </c>
      <c r="AC63" t="e">
        <f>VLOOKUP(A63,nim!$A$2:$B$3000,2,FALSE)</f>
        <v>#N/A</v>
      </c>
    </row>
    <row r="64" spans="1:29" x14ac:dyDescent="0.3">
      <c r="A64">
        <v>2310120172</v>
      </c>
      <c r="B64">
        <v>1</v>
      </c>
      <c r="D64">
        <v>6670</v>
      </c>
      <c r="E64" t="s">
        <v>123</v>
      </c>
      <c r="F64" t="str">
        <f>VLOOKUP(D64,[1]PRODI_2019!$E$2:$L$79,8,FALSE)</f>
        <v>FISIP</v>
      </c>
      <c r="G64" t="str">
        <f>VLOOKUP(F64,Sheet1!$H$4:$I$11,2,FALSE)</f>
        <v>6_FISIP</v>
      </c>
      <c r="H64" t="s">
        <v>1571</v>
      </c>
      <c r="I64" t="s">
        <v>264</v>
      </c>
      <c r="J64" t="s">
        <v>25</v>
      </c>
      <c r="K64" t="s">
        <v>1331</v>
      </c>
      <c r="L64" t="s">
        <v>1604</v>
      </c>
      <c r="M64" t="s">
        <v>26</v>
      </c>
      <c r="N64" t="s">
        <v>1528</v>
      </c>
      <c r="O64" t="s">
        <v>78</v>
      </c>
      <c r="P64" t="s">
        <v>2227</v>
      </c>
      <c r="Q64" t="str">
        <f t="shared" si="1"/>
        <v>SMAS</v>
      </c>
      <c r="R64" t="str">
        <f t="shared" si="4"/>
        <v>Swasta</v>
      </c>
      <c r="S64" t="str">
        <f t="shared" si="5"/>
        <v>SMA</v>
      </c>
      <c r="AA64" t="str">
        <f>VLOOKUP(A64,registrasi!$B$2:$C$3000,2,FALSE)</f>
        <v>registrasi</v>
      </c>
      <c r="AB64">
        <f>VLOOKUP(D64,[2]Sheet1!$B$2:$E$45,4,FALSE)</f>
        <v>208</v>
      </c>
      <c r="AC64" t="str">
        <f>VLOOKUP(A64,nim!$A$2:$B$3000,2,FALSE)</f>
        <v>diterima</v>
      </c>
    </row>
    <row r="65" spans="1:29" x14ac:dyDescent="0.3">
      <c r="A65">
        <v>2310120173</v>
      </c>
      <c r="B65">
        <v>2</v>
      </c>
      <c r="D65">
        <v>8884</v>
      </c>
      <c r="E65" t="s">
        <v>140</v>
      </c>
      <c r="F65" t="str">
        <f>VLOOKUP(D65,[1]PRODI_2019!$E$2:$L$79,8,FALSE)</f>
        <v>Kedokteran</v>
      </c>
      <c r="G65" t="str">
        <f>VLOOKUP(F65,Sheet1!$H$4:$I$11,2,FALSE)</f>
        <v>8_Kedokteran</v>
      </c>
      <c r="H65" t="s">
        <v>1571</v>
      </c>
      <c r="I65" t="s">
        <v>423</v>
      </c>
      <c r="J65" t="s">
        <v>30</v>
      </c>
      <c r="K65" t="s">
        <v>1386</v>
      </c>
      <c r="L65" t="s">
        <v>1630</v>
      </c>
      <c r="M65" t="s">
        <v>26</v>
      </c>
      <c r="N65" t="s">
        <v>1338</v>
      </c>
      <c r="O65" t="s">
        <v>79</v>
      </c>
      <c r="P65" t="s">
        <v>2228</v>
      </c>
      <c r="Q65" t="str">
        <f t="shared" si="1"/>
        <v>SMA</v>
      </c>
      <c r="R65" t="str">
        <f t="shared" si="4"/>
        <v>Swasta</v>
      </c>
      <c r="S65" t="str">
        <f t="shared" si="5"/>
        <v>SMA</v>
      </c>
      <c r="AA65" t="e">
        <f>VLOOKUP(A65,registrasi!$B$2:$C$3000,2,FALSE)</f>
        <v>#N/A</v>
      </c>
      <c r="AB65">
        <f>VLOOKUP(D65,[2]Sheet1!$B$2:$E$45,4,FALSE)</f>
        <v>113</v>
      </c>
      <c r="AC65" t="e">
        <f>VLOOKUP(A65,nim!$A$2:$B$3000,2,FALSE)</f>
        <v>#N/A</v>
      </c>
    </row>
    <row r="66" spans="1:29" x14ac:dyDescent="0.3">
      <c r="A66">
        <v>2310120174</v>
      </c>
      <c r="B66">
        <v>1</v>
      </c>
      <c r="D66">
        <v>2286</v>
      </c>
      <c r="E66" t="s">
        <v>149</v>
      </c>
      <c r="F66" t="str">
        <f>VLOOKUP(D66,[1]PRODI_2019!$E$2:$L$79,8,FALSE)</f>
        <v>FKIP</v>
      </c>
      <c r="G66" t="str">
        <f>VLOOKUP(F66,Sheet1!$H$4:$I$11,2,FALSE)</f>
        <v>2_FKIP</v>
      </c>
      <c r="H66" t="s">
        <v>1571</v>
      </c>
      <c r="I66" t="s">
        <v>353</v>
      </c>
      <c r="J66" t="s">
        <v>25</v>
      </c>
      <c r="K66" t="s">
        <v>1323</v>
      </c>
      <c r="L66" t="s">
        <v>1631</v>
      </c>
      <c r="M66" t="s">
        <v>26</v>
      </c>
      <c r="N66" t="s">
        <v>1526</v>
      </c>
      <c r="O66" t="s">
        <v>91</v>
      </c>
      <c r="P66" t="s">
        <v>2229</v>
      </c>
      <c r="Q66" t="str">
        <f t="shared" si="1"/>
        <v>SMKN</v>
      </c>
      <c r="R66" t="str">
        <f t="shared" si="4"/>
        <v>Negeri</v>
      </c>
      <c r="S66" t="str">
        <f t="shared" si="5"/>
        <v>SMK</v>
      </c>
      <c r="AA66" t="e">
        <f>VLOOKUP(A66,registrasi!$B$2:$C$3000,2,FALSE)</f>
        <v>#N/A</v>
      </c>
      <c r="AB66">
        <f>VLOOKUP(D66,[2]Sheet1!$B$2:$E$45,4,FALSE)</f>
        <v>32</v>
      </c>
      <c r="AC66" t="e">
        <f>VLOOKUP(A66,nim!$A$2:$B$3000,2,FALSE)</f>
        <v>#N/A</v>
      </c>
    </row>
    <row r="67" spans="1:29" x14ac:dyDescent="0.3">
      <c r="A67">
        <v>2310120175</v>
      </c>
      <c r="B67">
        <v>2</v>
      </c>
      <c r="D67">
        <v>2222</v>
      </c>
      <c r="E67" t="s">
        <v>155</v>
      </c>
      <c r="F67" t="str">
        <f>VLOOKUP(D67,[1]PRODI_2019!$E$2:$L$79,8,FALSE)</f>
        <v>FKIP</v>
      </c>
      <c r="G67" t="str">
        <f>VLOOKUP(F67,Sheet1!$H$4:$I$11,2,FALSE)</f>
        <v>2_FKIP</v>
      </c>
      <c r="H67" t="s">
        <v>1571</v>
      </c>
      <c r="I67" t="s">
        <v>369</v>
      </c>
      <c r="J67" t="s">
        <v>30</v>
      </c>
      <c r="K67" t="s">
        <v>1323</v>
      </c>
      <c r="L67" t="s">
        <v>1632</v>
      </c>
      <c r="M67" t="s">
        <v>26</v>
      </c>
      <c r="N67" t="s">
        <v>1526</v>
      </c>
      <c r="O67" t="s">
        <v>91</v>
      </c>
      <c r="P67" t="s">
        <v>2230</v>
      </c>
      <c r="Q67" t="str">
        <f t="shared" ref="Q67:Q130" si="6">TRIM(LEFT(P67,FIND(" ",P67,1)))</f>
        <v>SMA</v>
      </c>
      <c r="R67" t="str">
        <f t="shared" si="4"/>
        <v>Swasta</v>
      </c>
      <c r="S67" t="str">
        <f t="shared" si="5"/>
        <v>SMA</v>
      </c>
      <c r="AA67" t="e">
        <f>VLOOKUP(A67,registrasi!$B$2:$C$3000,2,FALSE)</f>
        <v>#N/A</v>
      </c>
      <c r="AB67">
        <f>VLOOKUP(D67,[2]Sheet1!$B$2:$E$45,4,FALSE)</f>
        <v>66</v>
      </c>
      <c r="AC67" t="e">
        <f>VLOOKUP(A67,nim!$A$2:$B$3000,2,FALSE)</f>
        <v>#N/A</v>
      </c>
    </row>
    <row r="68" spans="1:29" x14ac:dyDescent="0.3">
      <c r="A68">
        <v>2310120178</v>
      </c>
      <c r="B68">
        <v>2</v>
      </c>
      <c r="D68">
        <v>4442</v>
      </c>
      <c r="E68" t="s">
        <v>119</v>
      </c>
      <c r="F68" t="str">
        <f>VLOOKUP(D68,[1]PRODI_2019!$E$2:$L$79,8,FALSE)</f>
        <v>Pertanian</v>
      </c>
      <c r="G68" t="str">
        <f>VLOOKUP(F68,Sheet1!$H$4:$I$11,2,FALSE)</f>
        <v>4_Pertanian</v>
      </c>
      <c r="H68" t="s">
        <v>1571</v>
      </c>
      <c r="I68" t="s">
        <v>641</v>
      </c>
      <c r="J68" t="s">
        <v>30</v>
      </c>
      <c r="K68" t="s">
        <v>1416</v>
      </c>
      <c r="L68" t="s">
        <v>1633</v>
      </c>
      <c r="M68" t="s">
        <v>26</v>
      </c>
      <c r="N68" t="s">
        <v>84</v>
      </c>
      <c r="O68" t="s">
        <v>78</v>
      </c>
      <c r="P68" t="s">
        <v>2231</v>
      </c>
      <c r="Q68" t="str">
        <f t="shared" si="6"/>
        <v>SMAS</v>
      </c>
      <c r="R68" t="str">
        <f t="shared" si="4"/>
        <v>Swasta</v>
      </c>
      <c r="S68" t="str">
        <f t="shared" si="5"/>
        <v>SMA</v>
      </c>
      <c r="AA68" t="e">
        <f>VLOOKUP(A68,registrasi!$B$2:$C$3000,2,FALSE)</f>
        <v>#N/A</v>
      </c>
      <c r="AB68">
        <f>VLOOKUP(D68,[2]Sheet1!$B$2:$E$45,4,FALSE)</f>
        <v>108</v>
      </c>
      <c r="AC68" t="e">
        <f>VLOOKUP(A68,nim!$A$2:$B$3000,2,FALSE)</f>
        <v>#N/A</v>
      </c>
    </row>
    <row r="69" spans="1:29" x14ac:dyDescent="0.3">
      <c r="A69">
        <v>2310120179</v>
      </c>
      <c r="B69">
        <v>2</v>
      </c>
      <c r="D69">
        <v>4444</v>
      </c>
      <c r="E69" t="s">
        <v>130</v>
      </c>
      <c r="F69" t="str">
        <f>VLOOKUP(D69,[1]PRODI_2019!$E$2:$L$79,8,FALSE)</f>
        <v>Pertanian</v>
      </c>
      <c r="G69" t="str">
        <f>VLOOKUP(F69,Sheet1!$H$4:$I$11,2,FALSE)</f>
        <v>4_Pertanian</v>
      </c>
      <c r="H69" t="s">
        <v>1571</v>
      </c>
      <c r="I69" t="s">
        <v>546</v>
      </c>
      <c r="J69" t="s">
        <v>30</v>
      </c>
      <c r="K69" t="s">
        <v>81</v>
      </c>
      <c r="L69" t="s">
        <v>1634</v>
      </c>
      <c r="M69" t="s">
        <v>1515</v>
      </c>
      <c r="N69" t="s">
        <v>84</v>
      </c>
      <c r="O69" t="s">
        <v>78</v>
      </c>
      <c r="P69" t="s">
        <v>97</v>
      </c>
      <c r="Q69" t="str">
        <f t="shared" si="6"/>
        <v>SMAN</v>
      </c>
      <c r="R69" t="str">
        <f t="shared" si="4"/>
        <v>Negeri</v>
      </c>
      <c r="S69" t="str">
        <f t="shared" si="5"/>
        <v>SMA</v>
      </c>
      <c r="AA69" t="str">
        <f>VLOOKUP(A69,registrasi!$B$2:$C$3000,2,FALSE)</f>
        <v>registrasi</v>
      </c>
      <c r="AB69">
        <f>VLOOKUP(D69,[2]Sheet1!$B$2:$E$45,4,FALSE)</f>
        <v>132</v>
      </c>
      <c r="AC69" t="e">
        <f>VLOOKUP(A69,nim!$A$2:$B$3000,2,FALSE)</f>
        <v>#N/A</v>
      </c>
    </row>
    <row r="70" spans="1:29" x14ac:dyDescent="0.3">
      <c r="A70">
        <v>2310120184</v>
      </c>
      <c r="B70">
        <v>2</v>
      </c>
      <c r="D70">
        <v>3333</v>
      </c>
      <c r="E70" t="s">
        <v>144</v>
      </c>
      <c r="F70" t="str">
        <f>VLOOKUP(D70,[1]PRODI_2019!$E$2:$L$79,8,FALSE)</f>
        <v>Teknik</v>
      </c>
      <c r="G70" t="str">
        <f>VLOOKUP(F70,Sheet1!$H$4:$I$11,2,FALSE)</f>
        <v>3_Teknik</v>
      </c>
      <c r="H70" t="s">
        <v>1571</v>
      </c>
      <c r="I70" t="s">
        <v>469</v>
      </c>
      <c r="J70" t="s">
        <v>30</v>
      </c>
      <c r="K70" t="s">
        <v>87</v>
      </c>
      <c r="L70" t="s">
        <v>1635</v>
      </c>
      <c r="M70" t="s">
        <v>26</v>
      </c>
      <c r="N70" t="s">
        <v>84</v>
      </c>
      <c r="O70" t="s">
        <v>78</v>
      </c>
      <c r="P70" t="s">
        <v>2232</v>
      </c>
      <c r="Q70" t="str">
        <f t="shared" si="6"/>
        <v>SMAN</v>
      </c>
      <c r="R70" t="str">
        <f t="shared" si="4"/>
        <v>Negeri</v>
      </c>
      <c r="S70" t="str">
        <f t="shared" si="5"/>
        <v>SMA</v>
      </c>
      <c r="AA70" t="e">
        <f>VLOOKUP(A70,registrasi!$B$2:$C$3000,2,FALSE)</f>
        <v>#N/A</v>
      </c>
      <c r="AB70">
        <f>VLOOKUP(D70,[2]Sheet1!$B$2:$E$45,4,FALSE)</f>
        <v>246</v>
      </c>
      <c r="AC70" t="e">
        <f>VLOOKUP(A70,nim!$A$2:$B$3000,2,FALSE)</f>
        <v>#N/A</v>
      </c>
    </row>
    <row r="71" spans="1:29" x14ac:dyDescent="0.3">
      <c r="A71">
        <v>2310120185</v>
      </c>
      <c r="B71">
        <v>2</v>
      </c>
      <c r="D71">
        <v>6662</v>
      </c>
      <c r="E71" t="s">
        <v>134</v>
      </c>
      <c r="F71" t="str">
        <f>VLOOKUP(D71,[1]PRODI_2019!$E$2:$L$79,8,FALSE)</f>
        <v>FISIP</v>
      </c>
      <c r="G71" t="str">
        <f>VLOOKUP(F71,Sheet1!$H$4:$I$11,2,FALSE)</f>
        <v>6_FISIP</v>
      </c>
      <c r="H71" t="s">
        <v>1571</v>
      </c>
      <c r="I71" t="s">
        <v>533</v>
      </c>
      <c r="J71" t="s">
        <v>30</v>
      </c>
      <c r="K71" t="s">
        <v>87</v>
      </c>
      <c r="L71" t="s">
        <v>1636</v>
      </c>
      <c r="M71" t="s">
        <v>26</v>
      </c>
      <c r="N71" t="s">
        <v>84</v>
      </c>
      <c r="O71" t="s">
        <v>78</v>
      </c>
      <c r="P71" t="s">
        <v>2180</v>
      </c>
      <c r="Q71" t="str">
        <f t="shared" si="6"/>
        <v>SMAN</v>
      </c>
      <c r="R71" t="str">
        <f t="shared" ref="R71:R134" si="7">IF(RIGHT(Q71,1)="N","Negeri","Swasta")</f>
        <v>Negeri</v>
      </c>
      <c r="S71" t="str">
        <f t="shared" ref="S71:S134" si="8">IF(R71="Negeri",LEFT(Q71,LEN(Q71)-1),IF(RIGHT(Q71,1)="S",LEFT(Q71,LEN(Q71)-1),Q71))</f>
        <v>SMA</v>
      </c>
      <c r="AA71" t="str">
        <f>VLOOKUP(A71,registrasi!$B$2:$C$3000,2,FALSE)</f>
        <v>registrasi</v>
      </c>
      <c r="AB71">
        <f>VLOOKUP(D71,[2]Sheet1!$B$2:$E$45,4,FALSE)</f>
        <v>353</v>
      </c>
      <c r="AC71" t="e">
        <f>VLOOKUP(A71,nim!$A$2:$B$3000,2,FALSE)</f>
        <v>#N/A</v>
      </c>
    </row>
    <row r="72" spans="1:29" x14ac:dyDescent="0.3">
      <c r="A72">
        <v>2310120188</v>
      </c>
      <c r="B72">
        <v>1</v>
      </c>
      <c r="D72">
        <v>4441</v>
      </c>
      <c r="E72" t="s">
        <v>124</v>
      </c>
      <c r="F72" t="str">
        <f>VLOOKUP(D72,[1]PRODI_2019!$E$2:$L$79,8,FALSE)</f>
        <v>Pertanian</v>
      </c>
      <c r="G72" t="str">
        <f>VLOOKUP(F72,Sheet1!$H$4:$I$11,2,FALSE)</f>
        <v>4_Pertanian</v>
      </c>
      <c r="H72" t="s">
        <v>1571</v>
      </c>
      <c r="I72" t="s">
        <v>354</v>
      </c>
      <c r="J72" t="s">
        <v>30</v>
      </c>
      <c r="K72" t="s">
        <v>1322</v>
      </c>
      <c r="L72" t="s">
        <v>1637</v>
      </c>
      <c r="M72" t="s">
        <v>26</v>
      </c>
      <c r="N72" t="s">
        <v>1328</v>
      </c>
      <c r="O72" t="s">
        <v>79</v>
      </c>
      <c r="P72" t="s">
        <v>2233</v>
      </c>
      <c r="Q72" t="str">
        <f t="shared" si="6"/>
        <v>SMAN</v>
      </c>
      <c r="R72" t="str">
        <f t="shared" si="7"/>
        <v>Negeri</v>
      </c>
      <c r="S72" t="str">
        <f t="shared" si="8"/>
        <v>SMA</v>
      </c>
      <c r="AA72" t="e">
        <f>VLOOKUP(A72,registrasi!$B$2:$C$3000,2,FALSE)</f>
        <v>#N/A</v>
      </c>
      <c r="AB72">
        <f>VLOOKUP(D72,[2]Sheet1!$B$2:$E$45,4,FALSE)</f>
        <v>198</v>
      </c>
      <c r="AC72" t="e">
        <f>VLOOKUP(A72,nim!$A$2:$B$3000,2,FALSE)</f>
        <v>#N/A</v>
      </c>
    </row>
    <row r="73" spans="1:29" x14ac:dyDescent="0.3">
      <c r="A73">
        <v>2310120190</v>
      </c>
      <c r="B73">
        <v>2</v>
      </c>
      <c r="D73">
        <v>2222</v>
      </c>
      <c r="E73" t="s">
        <v>155</v>
      </c>
      <c r="F73" t="str">
        <f>VLOOKUP(D73,[1]PRODI_2019!$E$2:$L$79,8,FALSE)</f>
        <v>FKIP</v>
      </c>
      <c r="G73" t="str">
        <f>VLOOKUP(F73,Sheet1!$H$4:$I$11,2,FALSE)</f>
        <v>2_FKIP</v>
      </c>
      <c r="H73" t="s">
        <v>1571</v>
      </c>
      <c r="I73" t="s">
        <v>827</v>
      </c>
      <c r="J73" t="s">
        <v>30</v>
      </c>
      <c r="K73" t="s">
        <v>89</v>
      </c>
      <c r="L73" t="s">
        <v>1615</v>
      </c>
      <c r="M73" t="s">
        <v>26</v>
      </c>
      <c r="N73" t="s">
        <v>89</v>
      </c>
      <c r="O73" t="s">
        <v>78</v>
      </c>
      <c r="P73" t="s">
        <v>2234</v>
      </c>
      <c r="Q73" t="str">
        <f t="shared" si="6"/>
        <v>SMAN</v>
      </c>
      <c r="R73" t="str">
        <f t="shared" si="7"/>
        <v>Negeri</v>
      </c>
      <c r="S73" t="str">
        <f t="shared" si="8"/>
        <v>SMA</v>
      </c>
      <c r="AA73" t="str">
        <f>VLOOKUP(A73,registrasi!$B$2:$C$3000,2,FALSE)</f>
        <v>registrasi</v>
      </c>
      <c r="AB73">
        <f>VLOOKUP(D73,[2]Sheet1!$B$2:$E$45,4,FALSE)</f>
        <v>66</v>
      </c>
      <c r="AC73" t="str">
        <f>VLOOKUP(A73,nim!$A$2:$B$3000,2,FALSE)</f>
        <v>diterima</v>
      </c>
    </row>
    <row r="74" spans="1:29" x14ac:dyDescent="0.3">
      <c r="A74">
        <v>2310120195</v>
      </c>
      <c r="B74">
        <v>1</v>
      </c>
      <c r="D74">
        <v>1111</v>
      </c>
      <c r="E74" t="s">
        <v>122</v>
      </c>
      <c r="F74" t="str">
        <f>VLOOKUP(D74,[1]PRODI_2019!$E$2:$L$79,8,FALSE)</f>
        <v>Hukum</v>
      </c>
      <c r="G74" t="str">
        <f>VLOOKUP(F74,Sheet1!$H$4:$I$11,2,FALSE)</f>
        <v>1_Hukum</v>
      </c>
      <c r="H74" t="s">
        <v>1571</v>
      </c>
      <c r="I74" t="s">
        <v>565</v>
      </c>
      <c r="J74" t="s">
        <v>25</v>
      </c>
      <c r="K74" t="s">
        <v>1405</v>
      </c>
      <c r="L74" t="s">
        <v>1638</v>
      </c>
      <c r="M74" t="s">
        <v>26</v>
      </c>
      <c r="N74" t="s">
        <v>84</v>
      </c>
      <c r="O74" t="s">
        <v>78</v>
      </c>
      <c r="P74" t="s">
        <v>2235</v>
      </c>
      <c r="Q74" t="str">
        <f t="shared" si="6"/>
        <v>SMK</v>
      </c>
      <c r="R74" t="str">
        <f t="shared" si="7"/>
        <v>Swasta</v>
      </c>
      <c r="S74" t="str">
        <f t="shared" si="8"/>
        <v>SMK</v>
      </c>
      <c r="AA74" t="e">
        <f>VLOOKUP(A74,registrasi!$B$2:$C$3000,2,FALSE)</f>
        <v>#N/A</v>
      </c>
      <c r="AB74">
        <f>VLOOKUP(D74,[2]Sheet1!$B$2:$E$45,4,FALSE)</f>
        <v>461</v>
      </c>
      <c r="AC74" t="e">
        <f>VLOOKUP(A74,nim!$A$2:$B$3000,2,FALSE)</f>
        <v>#N/A</v>
      </c>
    </row>
    <row r="75" spans="1:29" x14ac:dyDescent="0.3">
      <c r="A75">
        <v>2310120197</v>
      </c>
      <c r="B75">
        <v>1</v>
      </c>
      <c r="D75">
        <v>6662</v>
      </c>
      <c r="E75" t="s">
        <v>134</v>
      </c>
      <c r="F75" t="str">
        <f>VLOOKUP(D75,[1]PRODI_2019!$E$2:$L$79,8,FALSE)</f>
        <v>FISIP</v>
      </c>
      <c r="G75" t="str">
        <f>VLOOKUP(F75,Sheet1!$H$4:$I$11,2,FALSE)</f>
        <v>6_FISIP</v>
      </c>
      <c r="H75" t="s">
        <v>1571</v>
      </c>
      <c r="I75" t="s">
        <v>613</v>
      </c>
      <c r="J75" t="s">
        <v>30</v>
      </c>
      <c r="K75" t="s">
        <v>1322</v>
      </c>
      <c r="L75" t="s">
        <v>1639</v>
      </c>
      <c r="M75" t="s">
        <v>73</v>
      </c>
      <c r="N75" t="s">
        <v>1328</v>
      </c>
      <c r="O75" t="s">
        <v>79</v>
      </c>
      <c r="P75" t="s">
        <v>2236</v>
      </c>
      <c r="Q75" t="str">
        <f t="shared" si="6"/>
        <v>SMAS</v>
      </c>
      <c r="R75" t="str">
        <f t="shared" si="7"/>
        <v>Swasta</v>
      </c>
      <c r="S75" t="str">
        <f t="shared" si="8"/>
        <v>SMA</v>
      </c>
      <c r="AA75" t="str">
        <f>VLOOKUP(A75,registrasi!$B$2:$C$3000,2,FALSE)</f>
        <v>registrasi</v>
      </c>
      <c r="AB75">
        <f>VLOOKUP(D75,[2]Sheet1!$B$2:$E$45,4,FALSE)</f>
        <v>353</v>
      </c>
      <c r="AC75" t="e">
        <f>VLOOKUP(A75,nim!$A$2:$B$3000,2,FALSE)</f>
        <v>#N/A</v>
      </c>
    </row>
    <row r="76" spans="1:29" x14ac:dyDescent="0.3">
      <c r="A76">
        <v>2310120198</v>
      </c>
      <c r="B76">
        <v>1</v>
      </c>
      <c r="D76">
        <v>5551</v>
      </c>
      <c r="E76" t="s">
        <v>143</v>
      </c>
      <c r="F76" t="str">
        <f>VLOOKUP(D76,[1]PRODI_2019!$E$2:$L$79,8,FALSE)</f>
        <v>FEB</v>
      </c>
      <c r="G76" t="str">
        <f>VLOOKUP(F76,Sheet1!$H$4:$I$11,2,FALSE)</f>
        <v>5_FEB</v>
      </c>
      <c r="H76" t="s">
        <v>1571</v>
      </c>
      <c r="I76" t="s">
        <v>107</v>
      </c>
      <c r="J76" t="s">
        <v>25</v>
      </c>
      <c r="K76" t="s">
        <v>1403</v>
      </c>
      <c r="L76" t="s">
        <v>1575</v>
      </c>
      <c r="M76" t="s">
        <v>26</v>
      </c>
      <c r="N76" t="s">
        <v>81</v>
      </c>
      <c r="O76" t="s">
        <v>78</v>
      </c>
      <c r="P76" t="s">
        <v>2237</v>
      </c>
      <c r="Q76" t="str">
        <f t="shared" si="6"/>
        <v>SMAS</v>
      </c>
      <c r="R76" t="str">
        <f t="shared" si="7"/>
        <v>Swasta</v>
      </c>
      <c r="S76" t="str">
        <f t="shared" si="8"/>
        <v>SMA</v>
      </c>
      <c r="AA76" t="e">
        <f>VLOOKUP(A76,registrasi!$B$2:$C$3000,2,FALSE)</f>
        <v>#N/A</v>
      </c>
      <c r="AB76">
        <f>VLOOKUP(D76,[2]Sheet1!$B$2:$E$45,4,FALSE)</f>
        <v>305</v>
      </c>
      <c r="AC76" t="e">
        <f>VLOOKUP(A76,nim!$A$2:$B$3000,2,FALSE)</f>
        <v>#N/A</v>
      </c>
    </row>
    <row r="77" spans="1:29" x14ac:dyDescent="0.3">
      <c r="A77">
        <v>2310120199</v>
      </c>
      <c r="B77">
        <v>1</v>
      </c>
      <c r="D77">
        <v>5552</v>
      </c>
      <c r="E77" t="s">
        <v>121</v>
      </c>
      <c r="F77" t="str">
        <f>VLOOKUP(D77,[1]PRODI_2019!$E$2:$L$79,8,FALSE)</f>
        <v>FEB</v>
      </c>
      <c r="G77" t="str">
        <f>VLOOKUP(F77,Sheet1!$H$4:$I$11,2,FALSE)</f>
        <v>5_FEB</v>
      </c>
      <c r="H77" t="s">
        <v>1571</v>
      </c>
      <c r="I77" t="s">
        <v>530</v>
      </c>
      <c r="J77" t="s">
        <v>25</v>
      </c>
      <c r="K77" t="s">
        <v>1327</v>
      </c>
      <c r="L77" t="s">
        <v>1640</v>
      </c>
      <c r="M77" t="s">
        <v>1515</v>
      </c>
      <c r="N77" t="s">
        <v>1330</v>
      </c>
      <c r="O77" t="s">
        <v>79</v>
      </c>
      <c r="P77" t="s">
        <v>2238</v>
      </c>
      <c r="Q77" t="str">
        <f t="shared" si="6"/>
        <v>SMAN</v>
      </c>
      <c r="R77" t="str">
        <f t="shared" si="7"/>
        <v>Negeri</v>
      </c>
      <c r="S77" t="str">
        <f t="shared" si="8"/>
        <v>SMA</v>
      </c>
      <c r="AA77" t="str">
        <f>VLOOKUP(A77,registrasi!$B$2:$C$3000,2,FALSE)</f>
        <v>registrasi</v>
      </c>
      <c r="AB77">
        <f>VLOOKUP(D77,[2]Sheet1!$B$2:$E$45,4,FALSE)</f>
        <v>218</v>
      </c>
      <c r="AC77" t="str">
        <f>VLOOKUP(A77,nim!$A$2:$B$3000,2,FALSE)</f>
        <v>diterima</v>
      </c>
    </row>
    <row r="78" spans="1:29" x14ac:dyDescent="0.3">
      <c r="A78">
        <v>2310120204</v>
      </c>
      <c r="B78">
        <v>1</v>
      </c>
      <c r="D78">
        <v>1111</v>
      </c>
      <c r="E78" t="s">
        <v>122</v>
      </c>
      <c r="F78" t="str">
        <f>VLOOKUP(D78,[1]PRODI_2019!$E$2:$L$79,8,FALSE)</f>
        <v>Hukum</v>
      </c>
      <c r="G78" t="str">
        <f>VLOOKUP(F78,Sheet1!$H$4:$I$11,2,FALSE)</f>
        <v>1_Hukum</v>
      </c>
      <c r="H78" t="s">
        <v>1571</v>
      </c>
      <c r="I78" t="s">
        <v>427</v>
      </c>
      <c r="J78" t="s">
        <v>30</v>
      </c>
      <c r="K78" t="s">
        <v>83</v>
      </c>
      <c r="L78" t="s">
        <v>1641</v>
      </c>
      <c r="M78" t="s">
        <v>26</v>
      </c>
      <c r="N78" t="s">
        <v>83</v>
      </c>
      <c r="O78" t="s">
        <v>78</v>
      </c>
      <c r="P78" t="s">
        <v>2239</v>
      </c>
      <c r="Q78" t="str">
        <f t="shared" si="6"/>
        <v>SMAN</v>
      </c>
      <c r="R78" t="str">
        <f t="shared" si="7"/>
        <v>Negeri</v>
      </c>
      <c r="S78" t="str">
        <f t="shared" si="8"/>
        <v>SMA</v>
      </c>
      <c r="AA78" t="str">
        <f>VLOOKUP(A78,registrasi!$B$2:$C$3000,2,FALSE)</f>
        <v>registrasi</v>
      </c>
      <c r="AB78">
        <f>VLOOKUP(D78,[2]Sheet1!$B$2:$E$45,4,FALSE)</f>
        <v>461</v>
      </c>
      <c r="AC78" t="e">
        <f>VLOOKUP(A78,nim!$A$2:$B$3000,2,FALSE)</f>
        <v>#N/A</v>
      </c>
    </row>
    <row r="79" spans="1:29" x14ac:dyDescent="0.3">
      <c r="A79">
        <v>2310120205</v>
      </c>
      <c r="B79">
        <v>1</v>
      </c>
      <c r="D79">
        <v>3338</v>
      </c>
      <c r="E79" t="s">
        <v>126</v>
      </c>
      <c r="F79" t="str">
        <f>VLOOKUP(D79,[1]PRODI_2019!$E$2:$L$79,8,FALSE)</f>
        <v>Teknik</v>
      </c>
      <c r="G79" t="str">
        <f>VLOOKUP(F79,Sheet1!$H$4:$I$11,2,FALSE)</f>
        <v>3_Teknik</v>
      </c>
      <c r="H79" t="s">
        <v>1571</v>
      </c>
      <c r="I79" t="s">
        <v>174</v>
      </c>
      <c r="J79" t="s">
        <v>30</v>
      </c>
      <c r="K79" t="s">
        <v>83</v>
      </c>
      <c r="L79" t="s">
        <v>1642</v>
      </c>
      <c r="M79" t="s">
        <v>26</v>
      </c>
      <c r="N79" t="s">
        <v>83</v>
      </c>
      <c r="O79" t="s">
        <v>78</v>
      </c>
      <c r="P79" t="s">
        <v>2198</v>
      </c>
      <c r="Q79" t="str">
        <f t="shared" si="6"/>
        <v>SMAN</v>
      </c>
      <c r="R79" t="str">
        <f t="shared" si="7"/>
        <v>Negeri</v>
      </c>
      <c r="S79" t="str">
        <f t="shared" si="8"/>
        <v>SMA</v>
      </c>
      <c r="AA79" t="e">
        <f>VLOOKUP(A79,registrasi!$B$2:$C$3000,2,FALSE)</f>
        <v>#N/A</v>
      </c>
      <c r="AB79">
        <f>VLOOKUP(D79,[2]Sheet1!$B$2:$E$45,4,FALSE)</f>
        <v>58</v>
      </c>
      <c r="AC79" t="e">
        <f>VLOOKUP(A79,nim!$A$2:$B$3000,2,FALSE)</f>
        <v>#N/A</v>
      </c>
    </row>
    <row r="80" spans="1:29" x14ac:dyDescent="0.3">
      <c r="A80">
        <v>2310120208</v>
      </c>
      <c r="B80">
        <v>2</v>
      </c>
      <c r="D80">
        <v>2288</v>
      </c>
      <c r="E80" t="s">
        <v>117</v>
      </c>
      <c r="F80" t="str">
        <f>VLOOKUP(D80,[1]PRODI_2019!$E$2:$L$79,8,FALSE)</f>
        <v>FKIP</v>
      </c>
      <c r="G80" t="str">
        <f>VLOOKUP(F80,Sheet1!$H$4:$I$11,2,FALSE)</f>
        <v>2_FKIP</v>
      </c>
      <c r="H80" t="s">
        <v>1571</v>
      </c>
      <c r="I80" t="s">
        <v>758</v>
      </c>
      <c r="J80" t="s">
        <v>30</v>
      </c>
      <c r="K80" t="s">
        <v>1331</v>
      </c>
      <c r="L80" t="s">
        <v>1643</v>
      </c>
      <c r="M80" t="s">
        <v>26</v>
      </c>
      <c r="N80" t="s">
        <v>83</v>
      </c>
      <c r="O80" t="s">
        <v>78</v>
      </c>
      <c r="P80" t="s">
        <v>2240</v>
      </c>
      <c r="Q80" t="str">
        <f t="shared" si="6"/>
        <v>SMAN</v>
      </c>
      <c r="R80" t="str">
        <f t="shared" si="7"/>
        <v>Negeri</v>
      </c>
      <c r="S80" t="str">
        <f t="shared" si="8"/>
        <v>SMA</v>
      </c>
      <c r="AA80" t="str">
        <f>VLOOKUP(A80,registrasi!$B$2:$C$3000,2,FALSE)</f>
        <v>registrasi</v>
      </c>
      <c r="AB80">
        <f>VLOOKUP(D80,[2]Sheet1!$B$2:$E$45,4,FALSE)</f>
        <v>26</v>
      </c>
      <c r="AC80" t="str">
        <f>VLOOKUP(A80,nim!$A$2:$B$3000,2,FALSE)</f>
        <v>diterima</v>
      </c>
    </row>
    <row r="81" spans="1:29" x14ac:dyDescent="0.3">
      <c r="A81">
        <v>2310120209</v>
      </c>
      <c r="B81">
        <v>2</v>
      </c>
      <c r="D81">
        <v>2221</v>
      </c>
      <c r="E81" t="s">
        <v>131</v>
      </c>
      <c r="F81" t="str">
        <f>VLOOKUP(D81,[1]PRODI_2019!$E$2:$L$79,8,FALSE)</f>
        <v>FKIP</v>
      </c>
      <c r="G81" t="str">
        <f>VLOOKUP(F81,Sheet1!$H$4:$I$11,2,FALSE)</f>
        <v>2_FKIP</v>
      </c>
      <c r="H81" t="s">
        <v>1571</v>
      </c>
      <c r="I81" t="s">
        <v>263</v>
      </c>
      <c r="J81" t="s">
        <v>25</v>
      </c>
      <c r="K81" t="s">
        <v>87</v>
      </c>
      <c r="L81" t="s">
        <v>1644</v>
      </c>
      <c r="M81" t="s">
        <v>26</v>
      </c>
      <c r="N81" t="s">
        <v>84</v>
      </c>
      <c r="O81" t="s">
        <v>78</v>
      </c>
      <c r="P81" t="s">
        <v>2241</v>
      </c>
      <c r="Q81" t="str">
        <f t="shared" si="6"/>
        <v>SMAN</v>
      </c>
      <c r="R81" t="str">
        <f t="shared" si="7"/>
        <v>Negeri</v>
      </c>
      <c r="S81" t="str">
        <f t="shared" si="8"/>
        <v>SMA</v>
      </c>
      <c r="AA81" t="str">
        <f>VLOOKUP(A81,registrasi!$B$2:$C$3000,2,FALSE)</f>
        <v>registrasi</v>
      </c>
      <c r="AB81">
        <f>VLOOKUP(D81,[2]Sheet1!$B$2:$E$45,4,FALSE)</f>
        <v>33</v>
      </c>
      <c r="AC81" t="str">
        <f>VLOOKUP(A81,nim!$A$2:$B$3000,2,FALSE)</f>
        <v>diterima</v>
      </c>
    </row>
    <row r="82" spans="1:29" x14ac:dyDescent="0.3">
      <c r="A82">
        <v>2310120210</v>
      </c>
      <c r="B82">
        <v>1</v>
      </c>
      <c r="D82">
        <v>4443</v>
      </c>
      <c r="E82" t="s">
        <v>128</v>
      </c>
      <c r="F82" t="str">
        <f>VLOOKUP(D82,[1]PRODI_2019!$E$2:$L$79,8,FALSE)</f>
        <v>Pertanian</v>
      </c>
      <c r="G82" t="str">
        <f>VLOOKUP(F82,Sheet1!$H$4:$I$11,2,FALSE)</f>
        <v>4_Pertanian</v>
      </c>
      <c r="H82" t="s">
        <v>1571</v>
      </c>
      <c r="I82" t="s">
        <v>556</v>
      </c>
      <c r="J82" t="s">
        <v>25</v>
      </c>
      <c r="K82" t="s">
        <v>1380</v>
      </c>
      <c r="L82" t="s">
        <v>1632</v>
      </c>
      <c r="M82" t="s">
        <v>26</v>
      </c>
      <c r="N82" t="s">
        <v>1526</v>
      </c>
      <c r="O82" t="s">
        <v>91</v>
      </c>
      <c r="P82" t="s">
        <v>2242</v>
      </c>
      <c r="Q82" t="str">
        <f t="shared" si="6"/>
        <v>MAN</v>
      </c>
      <c r="R82" t="str">
        <f t="shared" si="7"/>
        <v>Negeri</v>
      </c>
      <c r="S82" t="str">
        <f t="shared" si="8"/>
        <v>MA</v>
      </c>
      <c r="AA82" t="str">
        <f>VLOOKUP(A82,registrasi!$B$2:$C$3000,2,FALSE)</f>
        <v>registrasi</v>
      </c>
      <c r="AB82">
        <f>VLOOKUP(D82,[2]Sheet1!$B$2:$E$45,4,FALSE)</f>
        <v>72</v>
      </c>
      <c r="AC82" t="str">
        <f>VLOOKUP(A82,nim!$A$2:$B$3000,2,FALSE)</f>
        <v>diterima</v>
      </c>
    </row>
    <row r="83" spans="1:29" x14ac:dyDescent="0.3">
      <c r="A83">
        <v>2310120211</v>
      </c>
      <c r="B83">
        <v>1</v>
      </c>
      <c r="D83">
        <v>3334</v>
      </c>
      <c r="E83" t="s">
        <v>136</v>
      </c>
      <c r="F83" t="str">
        <f>VLOOKUP(D83,[1]PRODI_2019!$E$2:$L$79,8,FALSE)</f>
        <v>Teknik</v>
      </c>
      <c r="G83" t="str">
        <f>VLOOKUP(F83,Sheet1!$H$4:$I$11,2,FALSE)</f>
        <v>3_Teknik</v>
      </c>
      <c r="H83" t="s">
        <v>1571</v>
      </c>
      <c r="I83" t="s">
        <v>378</v>
      </c>
      <c r="J83" t="s">
        <v>30</v>
      </c>
      <c r="K83" t="s">
        <v>1376</v>
      </c>
      <c r="L83" t="s">
        <v>1645</v>
      </c>
      <c r="M83" t="s">
        <v>26</v>
      </c>
      <c r="N83" t="s">
        <v>1425</v>
      </c>
      <c r="O83" t="s">
        <v>93</v>
      </c>
      <c r="P83" t="s">
        <v>2243</v>
      </c>
      <c r="Q83" t="str">
        <f t="shared" si="6"/>
        <v>SMAN</v>
      </c>
      <c r="R83" t="str">
        <f t="shared" si="7"/>
        <v>Negeri</v>
      </c>
      <c r="S83" t="str">
        <f t="shared" si="8"/>
        <v>SMA</v>
      </c>
      <c r="AA83" t="e">
        <f>VLOOKUP(A83,registrasi!$B$2:$C$3000,2,FALSE)</f>
        <v>#N/A</v>
      </c>
      <c r="AB83">
        <f>VLOOKUP(D83,[2]Sheet1!$B$2:$E$45,4,FALSE)</f>
        <v>134</v>
      </c>
      <c r="AC83" t="e">
        <f>VLOOKUP(A83,nim!$A$2:$B$3000,2,FALSE)</f>
        <v>#N/A</v>
      </c>
    </row>
    <row r="84" spans="1:29" x14ac:dyDescent="0.3">
      <c r="A84">
        <v>2310120212</v>
      </c>
      <c r="B84">
        <v>1</v>
      </c>
      <c r="D84">
        <v>8881</v>
      </c>
      <c r="E84" t="s">
        <v>142</v>
      </c>
      <c r="F84" t="str">
        <f>VLOOKUP(D84,[1]PRODI_2019!$E$2:$L$79,8,FALSE)</f>
        <v>Kedokteran</v>
      </c>
      <c r="G84" t="str">
        <f>VLOOKUP(F84,Sheet1!$H$4:$I$11,2,FALSE)</f>
        <v>8_Kedokteran</v>
      </c>
      <c r="H84" t="s">
        <v>1571</v>
      </c>
      <c r="I84" t="s">
        <v>886</v>
      </c>
      <c r="J84" t="s">
        <v>30</v>
      </c>
      <c r="K84" t="s">
        <v>1336</v>
      </c>
      <c r="L84" t="s">
        <v>1646</v>
      </c>
      <c r="M84" t="s">
        <v>26</v>
      </c>
      <c r="N84" t="s">
        <v>1526</v>
      </c>
      <c r="O84" t="s">
        <v>91</v>
      </c>
      <c r="P84" t="s">
        <v>2244</v>
      </c>
      <c r="Q84" t="str">
        <f t="shared" si="6"/>
        <v>SMAN</v>
      </c>
      <c r="R84" t="str">
        <f t="shared" si="7"/>
        <v>Negeri</v>
      </c>
      <c r="S84" t="str">
        <f t="shared" si="8"/>
        <v>SMA</v>
      </c>
      <c r="AA84" t="str">
        <f>VLOOKUP(A84,registrasi!$B$2:$C$3000,2,FALSE)</f>
        <v>registrasi</v>
      </c>
      <c r="AB84">
        <f>VLOOKUP(D84,[2]Sheet1!$B$2:$E$45,4,FALSE)</f>
        <v>440</v>
      </c>
      <c r="AC84" t="e">
        <f>VLOOKUP(A84,nim!$A$2:$B$3000,2,FALSE)</f>
        <v>#N/A</v>
      </c>
    </row>
    <row r="85" spans="1:29" x14ac:dyDescent="0.3">
      <c r="A85">
        <v>2310120213</v>
      </c>
      <c r="B85">
        <v>1</v>
      </c>
      <c r="D85">
        <v>5554</v>
      </c>
      <c r="E85" t="s">
        <v>127</v>
      </c>
      <c r="F85" t="str">
        <f>VLOOKUP(D85,[1]PRODI_2019!$E$2:$L$79,8,FALSE)</f>
        <v>FEB</v>
      </c>
      <c r="G85" t="str">
        <f>VLOOKUP(F85,Sheet1!$H$4:$I$11,2,FALSE)</f>
        <v>5_FEB</v>
      </c>
      <c r="H85" t="s">
        <v>1571</v>
      </c>
      <c r="I85" t="s">
        <v>692</v>
      </c>
      <c r="J85" t="s">
        <v>25</v>
      </c>
      <c r="K85" t="s">
        <v>1361</v>
      </c>
      <c r="L85" t="s">
        <v>1647</v>
      </c>
      <c r="M85" t="s">
        <v>26</v>
      </c>
      <c r="N85" t="s">
        <v>1330</v>
      </c>
      <c r="O85" t="s">
        <v>79</v>
      </c>
      <c r="P85" t="s">
        <v>2245</v>
      </c>
      <c r="Q85" t="str">
        <f t="shared" si="6"/>
        <v>SMAN</v>
      </c>
      <c r="R85" t="str">
        <f t="shared" si="7"/>
        <v>Negeri</v>
      </c>
      <c r="S85" t="str">
        <f t="shared" si="8"/>
        <v>SMA</v>
      </c>
      <c r="AA85" t="str">
        <f>VLOOKUP(A85,registrasi!$B$2:$C$3000,2,FALSE)</f>
        <v>registrasi</v>
      </c>
      <c r="AB85">
        <f>VLOOKUP(D85,[2]Sheet1!$B$2:$E$45,4,FALSE)</f>
        <v>80</v>
      </c>
      <c r="AC85" t="e">
        <f>VLOOKUP(A85,nim!$A$2:$B$3000,2,FALSE)</f>
        <v>#N/A</v>
      </c>
    </row>
    <row r="86" spans="1:29" x14ac:dyDescent="0.3">
      <c r="A86">
        <v>2310120216</v>
      </c>
      <c r="B86">
        <v>2</v>
      </c>
      <c r="D86">
        <v>3334</v>
      </c>
      <c r="E86" t="s">
        <v>136</v>
      </c>
      <c r="F86" t="str">
        <f>VLOOKUP(D86,[1]PRODI_2019!$E$2:$L$79,8,FALSE)</f>
        <v>Teknik</v>
      </c>
      <c r="G86" t="str">
        <f>VLOOKUP(F86,Sheet1!$H$4:$I$11,2,FALSE)</f>
        <v>3_Teknik</v>
      </c>
      <c r="H86" t="s">
        <v>1571</v>
      </c>
      <c r="I86" t="s">
        <v>573</v>
      </c>
      <c r="J86" t="s">
        <v>30</v>
      </c>
      <c r="K86" t="s">
        <v>1407</v>
      </c>
      <c r="L86" t="s">
        <v>1648</v>
      </c>
      <c r="M86" t="s">
        <v>1515</v>
      </c>
      <c r="N86" t="s">
        <v>1407</v>
      </c>
      <c r="O86" t="s">
        <v>1519</v>
      </c>
      <c r="P86" t="s">
        <v>2246</v>
      </c>
      <c r="Q86" t="str">
        <f t="shared" si="6"/>
        <v>SMAN</v>
      </c>
      <c r="R86" t="str">
        <f t="shared" si="7"/>
        <v>Negeri</v>
      </c>
      <c r="S86" t="str">
        <f t="shared" si="8"/>
        <v>SMA</v>
      </c>
      <c r="AA86" t="str">
        <f>VLOOKUP(A86,registrasi!$B$2:$C$3000,2,FALSE)</f>
        <v>registrasi</v>
      </c>
      <c r="AB86">
        <f>VLOOKUP(D86,[2]Sheet1!$B$2:$E$45,4,FALSE)</f>
        <v>134</v>
      </c>
      <c r="AC86" t="e">
        <f>VLOOKUP(A86,nim!$A$2:$B$3000,2,FALSE)</f>
        <v>#N/A</v>
      </c>
    </row>
    <row r="87" spans="1:29" x14ac:dyDescent="0.3">
      <c r="A87">
        <v>2310120217</v>
      </c>
      <c r="B87">
        <v>1</v>
      </c>
      <c r="D87">
        <v>3331</v>
      </c>
      <c r="E87" t="s">
        <v>125</v>
      </c>
      <c r="F87" t="str">
        <f>VLOOKUP(D87,[1]PRODI_2019!$E$2:$L$79,8,FALSE)</f>
        <v>Teknik</v>
      </c>
      <c r="G87" t="str">
        <f>VLOOKUP(F87,Sheet1!$H$4:$I$11,2,FALSE)</f>
        <v>3_Teknik</v>
      </c>
      <c r="H87" t="s">
        <v>1571</v>
      </c>
      <c r="I87" t="s">
        <v>541</v>
      </c>
      <c r="J87" t="s">
        <v>25</v>
      </c>
      <c r="K87" t="s">
        <v>1323</v>
      </c>
      <c r="L87" t="s">
        <v>1649</v>
      </c>
      <c r="M87" t="s">
        <v>26</v>
      </c>
      <c r="N87" t="s">
        <v>1527</v>
      </c>
      <c r="O87" t="s">
        <v>91</v>
      </c>
      <c r="P87" t="s">
        <v>2247</v>
      </c>
      <c r="Q87" t="str">
        <f t="shared" si="6"/>
        <v>SMAS</v>
      </c>
      <c r="R87" t="str">
        <f t="shared" si="7"/>
        <v>Swasta</v>
      </c>
      <c r="S87" t="str">
        <f t="shared" si="8"/>
        <v>SMA</v>
      </c>
      <c r="AA87" t="e">
        <f>VLOOKUP(A87,registrasi!$B$2:$C$3000,2,FALSE)</f>
        <v>#N/A</v>
      </c>
      <c r="AB87">
        <f>VLOOKUP(D87,[2]Sheet1!$B$2:$E$45,4,FALSE)</f>
        <v>109</v>
      </c>
      <c r="AC87" t="e">
        <f>VLOOKUP(A87,nim!$A$2:$B$3000,2,FALSE)</f>
        <v>#N/A</v>
      </c>
    </row>
    <row r="88" spans="1:29" x14ac:dyDescent="0.3">
      <c r="A88">
        <v>2310120223</v>
      </c>
      <c r="B88">
        <v>2</v>
      </c>
      <c r="D88">
        <v>3338</v>
      </c>
      <c r="E88" t="s">
        <v>126</v>
      </c>
      <c r="F88" t="str">
        <f>VLOOKUP(D88,[1]PRODI_2019!$E$2:$L$79,8,FALSE)</f>
        <v>Teknik</v>
      </c>
      <c r="G88" t="str">
        <f>VLOOKUP(F88,Sheet1!$H$4:$I$11,2,FALSE)</f>
        <v>3_Teknik</v>
      </c>
      <c r="H88" t="s">
        <v>1571</v>
      </c>
      <c r="I88" t="s">
        <v>381</v>
      </c>
      <c r="J88" t="s">
        <v>30</v>
      </c>
      <c r="K88" t="s">
        <v>83</v>
      </c>
      <c r="L88" t="s">
        <v>1650</v>
      </c>
      <c r="M88" t="s">
        <v>26</v>
      </c>
      <c r="N88" t="s">
        <v>84</v>
      </c>
      <c r="O88" t="s">
        <v>78</v>
      </c>
      <c r="P88" t="s">
        <v>2248</v>
      </c>
      <c r="Q88" t="str">
        <f t="shared" si="6"/>
        <v>SMAN</v>
      </c>
      <c r="R88" t="str">
        <f t="shared" si="7"/>
        <v>Negeri</v>
      </c>
      <c r="S88" t="str">
        <f t="shared" si="8"/>
        <v>SMA</v>
      </c>
      <c r="AA88" t="str">
        <f>VLOOKUP(A88,registrasi!$B$2:$C$3000,2,FALSE)</f>
        <v>registrasi</v>
      </c>
      <c r="AB88">
        <f>VLOOKUP(D88,[2]Sheet1!$B$2:$E$45,4,FALSE)</f>
        <v>58</v>
      </c>
      <c r="AC88" t="e">
        <f>VLOOKUP(A88,nim!$A$2:$B$3000,2,FALSE)</f>
        <v>#N/A</v>
      </c>
    </row>
    <row r="89" spans="1:29" x14ac:dyDescent="0.3">
      <c r="A89">
        <v>2310120228</v>
      </c>
      <c r="B89">
        <v>1</v>
      </c>
      <c r="D89">
        <v>4444</v>
      </c>
      <c r="E89" t="s">
        <v>130</v>
      </c>
      <c r="F89" t="str">
        <f>VLOOKUP(D89,[1]PRODI_2019!$E$2:$L$79,8,FALSE)</f>
        <v>Pertanian</v>
      </c>
      <c r="G89" t="str">
        <f>VLOOKUP(F89,Sheet1!$H$4:$I$11,2,FALSE)</f>
        <v>4_Pertanian</v>
      </c>
      <c r="H89" t="s">
        <v>1571</v>
      </c>
      <c r="I89" t="s">
        <v>625</v>
      </c>
      <c r="J89" t="s">
        <v>30</v>
      </c>
      <c r="K89" t="s">
        <v>1322</v>
      </c>
      <c r="L89" t="s">
        <v>1651</v>
      </c>
      <c r="M89" t="s">
        <v>26</v>
      </c>
      <c r="N89" t="s">
        <v>1328</v>
      </c>
      <c r="O89" t="s">
        <v>79</v>
      </c>
      <c r="P89" t="s">
        <v>2249</v>
      </c>
      <c r="Q89" t="str">
        <f t="shared" si="6"/>
        <v>SMAN</v>
      </c>
      <c r="R89" t="str">
        <f t="shared" si="7"/>
        <v>Negeri</v>
      </c>
      <c r="S89" t="str">
        <f t="shared" si="8"/>
        <v>SMA</v>
      </c>
      <c r="AA89" t="e">
        <f>VLOOKUP(A89,registrasi!$B$2:$C$3000,2,FALSE)</f>
        <v>#N/A</v>
      </c>
      <c r="AB89">
        <f>VLOOKUP(D89,[2]Sheet1!$B$2:$E$45,4,FALSE)</f>
        <v>132</v>
      </c>
      <c r="AC89" t="e">
        <f>VLOOKUP(A89,nim!$A$2:$B$3000,2,FALSE)</f>
        <v>#N/A</v>
      </c>
    </row>
    <row r="90" spans="1:29" x14ac:dyDescent="0.3">
      <c r="A90">
        <v>2310120232</v>
      </c>
      <c r="B90">
        <v>1</v>
      </c>
      <c r="D90">
        <v>5554</v>
      </c>
      <c r="E90" t="s">
        <v>127</v>
      </c>
      <c r="F90" t="str">
        <f>VLOOKUP(D90,[1]PRODI_2019!$E$2:$L$79,8,FALSE)</f>
        <v>FEB</v>
      </c>
      <c r="G90" t="str">
        <f>VLOOKUP(F90,Sheet1!$H$4:$I$11,2,FALSE)</f>
        <v>5_FEB</v>
      </c>
      <c r="H90" t="s">
        <v>1571</v>
      </c>
      <c r="I90" t="s">
        <v>270</v>
      </c>
      <c r="J90" t="s">
        <v>25</v>
      </c>
      <c r="K90" t="s">
        <v>82</v>
      </c>
      <c r="L90" t="s">
        <v>1652</v>
      </c>
      <c r="M90" t="s">
        <v>26</v>
      </c>
      <c r="N90" t="s">
        <v>83</v>
      </c>
      <c r="O90" t="s">
        <v>78</v>
      </c>
      <c r="P90" t="s">
        <v>2186</v>
      </c>
      <c r="Q90" t="str">
        <f t="shared" si="6"/>
        <v>MAN</v>
      </c>
      <c r="R90" t="str">
        <f t="shared" si="7"/>
        <v>Negeri</v>
      </c>
      <c r="S90" t="str">
        <f t="shared" si="8"/>
        <v>MA</v>
      </c>
      <c r="AA90" t="e">
        <f>VLOOKUP(A90,registrasi!$B$2:$C$3000,2,FALSE)</f>
        <v>#N/A</v>
      </c>
      <c r="AB90">
        <f>VLOOKUP(D90,[2]Sheet1!$B$2:$E$45,4,FALSE)</f>
        <v>80</v>
      </c>
      <c r="AC90" t="e">
        <f>VLOOKUP(A90,nim!$A$2:$B$3000,2,FALSE)</f>
        <v>#N/A</v>
      </c>
    </row>
    <row r="91" spans="1:29" x14ac:dyDescent="0.3">
      <c r="A91">
        <v>2310120234</v>
      </c>
      <c r="B91">
        <v>1</v>
      </c>
      <c r="D91">
        <v>6662</v>
      </c>
      <c r="E91" t="s">
        <v>134</v>
      </c>
      <c r="F91" t="str">
        <f>VLOOKUP(D91,[1]PRODI_2019!$E$2:$L$79,8,FALSE)</f>
        <v>FISIP</v>
      </c>
      <c r="G91" t="str">
        <f>VLOOKUP(F91,Sheet1!$H$4:$I$11,2,FALSE)</f>
        <v>6_FISIP</v>
      </c>
      <c r="H91" t="s">
        <v>1571</v>
      </c>
      <c r="I91" t="s">
        <v>444</v>
      </c>
      <c r="J91" t="s">
        <v>30</v>
      </c>
      <c r="K91" t="s">
        <v>1336</v>
      </c>
      <c r="L91" t="s">
        <v>1653</v>
      </c>
      <c r="M91" t="s">
        <v>26</v>
      </c>
      <c r="N91" t="s">
        <v>1328</v>
      </c>
      <c r="O91" t="s">
        <v>79</v>
      </c>
      <c r="P91" t="s">
        <v>2250</v>
      </c>
      <c r="Q91" t="str">
        <f t="shared" si="6"/>
        <v>SMAN</v>
      </c>
      <c r="R91" t="str">
        <f t="shared" si="7"/>
        <v>Negeri</v>
      </c>
      <c r="S91" t="str">
        <f t="shared" si="8"/>
        <v>SMA</v>
      </c>
      <c r="AA91" t="str">
        <f>VLOOKUP(A91,registrasi!$B$2:$C$3000,2,FALSE)</f>
        <v>registrasi</v>
      </c>
      <c r="AB91">
        <f>VLOOKUP(D91,[2]Sheet1!$B$2:$E$45,4,FALSE)</f>
        <v>353</v>
      </c>
      <c r="AC91" t="e">
        <f>VLOOKUP(A91,nim!$A$2:$B$3000,2,FALSE)</f>
        <v>#N/A</v>
      </c>
    </row>
    <row r="92" spans="1:29" x14ac:dyDescent="0.3">
      <c r="A92">
        <v>2310120245</v>
      </c>
      <c r="B92">
        <v>2</v>
      </c>
      <c r="D92">
        <v>4445</v>
      </c>
      <c r="E92" t="s">
        <v>151</v>
      </c>
      <c r="F92" t="str">
        <f>VLOOKUP(D92,[1]PRODI_2019!$E$2:$L$79,8,FALSE)</f>
        <v>Pertanian</v>
      </c>
      <c r="G92" t="str">
        <f>VLOOKUP(F92,Sheet1!$H$4:$I$11,2,FALSE)</f>
        <v>4_Pertanian</v>
      </c>
      <c r="H92" t="s">
        <v>1571</v>
      </c>
      <c r="I92" t="s">
        <v>806</v>
      </c>
      <c r="J92" t="s">
        <v>25</v>
      </c>
      <c r="K92" t="s">
        <v>83</v>
      </c>
      <c r="L92" t="s">
        <v>1654</v>
      </c>
      <c r="M92" t="s">
        <v>26</v>
      </c>
      <c r="N92" t="s">
        <v>83</v>
      </c>
      <c r="O92" t="s">
        <v>78</v>
      </c>
      <c r="P92" t="s">
        <v>2223</v>
      </c>
      <c r="Q92" t="str">
        <f t="shared" si="6"/>
        <v>SMA</v>
      </c>
      <c r="R92" t="str">
        <f t="shared" si="7"/>
        <v>Swasta</v>
      </c>
      <c r="S92" t="str">
        <f t="shared" si="8"/>
        <v>SMA</v>
      </c>
      <c r="AA92" t="str">
        <f>VLOOKUP(A92,registrasi!$B$2:$C$3000,2,FALSE)</f>
        <v>registrasi</v>
      </c>
      <c r="AB92">
        <f>VLOOKUP(D92,[2]Sheet1!$B$2:$E$45,4,FALSE)</f>
        <v>61</v>
      </c>
      <c r="AC92" t="e">
        <f>VLOOKUP(A92,nim!$A$2:$B$3000,2,FALSE)</f>
        <v>#N/A</v>
      </c>
    </row>
    <row r="93" spans="1:29" x14ac:dyDescent="0.3">
      <c r="A93">
        <v>2310120250</v>
      </c>
      <c r="B93">
        <v>2</v>
      </c>
      <c r="D93">
        <v>6662</v>
      </c>
      <c r="E93" t="s">
        <v>134</v>
      </c>
      <c r="F93" t="str">
        <f>VLOOKUP(D93,[1]PRODI_2019!$E$2:$L$79,8,FALSE)</f>
        <v>FISIP</v>
      </c>
      <c r="G93" t="str">
        <f>VLOOKUP(F93,Sheet1!$H$4:$I$11,2,FALSE)</f>
        <v>6_FISIP</v>
      </c>
      <c r="H93" t="s">
        <v>1571</v>
      </c>
      <c r="I93" t="s">
        <v>605</v>
      </c>
      <c r="J93" t="s">
        <v>30</v>
      </c>
      <c r="K93" t="s">
        <v>1328</v>
      </c>
      <c r="L93" t="s">
        <v>1653</v>
      </c>
      <c r="M93" t="s">
        <v>26</v>
      </c>
      <c r="N93" t="s">
        <v>1502</v>
      </c>
      <c r="O93" t="s">
        <v>91</v>
      </c>
      <c r="P93" t="s">
        <v>2251</v>
      </c>
      <c r="Q93" t="str">
        <f t="shared" si="6"/>
        <v>SMAN</v>
      </c>
      <c r="R93" t="str">
        <f t="shared" si="7"/>
        <v>Negeri</v>
      </c>
      <c r="S93" t="str">
        <f t="shared" si="8"/>
        <v>SMA</v>
      </c>
      <c r="AA93" t="str">
        <f>VLOOKUP(A93,registrasi!$B$2:$C$3000,2,FALSE)</f>
        <v>registrasi</v>
      </c>
      <c r="AB93">
        <f>VLOOKUP(D93,[2]Sheet1!$B$2:$E$45,4,FALSE)</f>
        <v>353</v>
      </c>
      <c r="AC93" t="e">
        <f>VLOOKUP(A93,nim!$A$2:$B$3000,2,FALSE)</f>
        <v>#N/A</v>
      </c>
    </row>
    <row r="94" spans="1:29" x14ac:dyDescent="0.3">
      <c r="A94">
        <v>2310120252</v>
      </c>
      <c r="B94">
        <v>2</v>
      </c>
      <c r="D94">
        <v>6670</v>
      </c>
      <c r="E94" t="s">
        <v>123</v>
      </c>
      <c r="F94" t="str">
        <f>VLOOKUP(D94,[1]PRODI_2019!$E$2:$L$79,8,FALSE)</f>
        <v>FISIP</v>
      </c>
      <c r="G94" t="str">
        <f>VLOOKUP(F94,Sheet1!$H$4:$I$11,2,FALSE)</f>
        <v>6_FISIP</v>
      </c>
      <c r="H94" t="s">
        <v>1571</v>
      </c>
      <c r="I94" t="s">
        <v>239</v>
      </c>
      <c r="J94" t="s">
        <v>30</v>
      </c>
      <c r="K94" t="s">
        <v>83</v>
      </c>
      <c r="L94" t="s">
        <v>1655</v>
      </c>
      <c r="M94" t="s">
        <v>26</v>
      </c>
      <c r="N94" t="s">
        <v>83</v>
      </c>
      <c r="O94" t="s">
        <v>78</v>
      </c>
      <c r="P94" t="s">
        <v>2252</v>
      </c>
      <c r="Q94" t="str">
        <f t="shared" si="6"/>
        <v>SMAN</v>
      </c>
      <c r="R94" t="str">
        <f t="shared" si="7"/>
        <v>Negeri</v>
      </c>
      <c r="S94" t="str">
        <f t="shared" si="8"/>
        <v>SMA</v>
      </c>
      <c r="AA94" t="e">
        <f>VLOOKUP(A94,registrasi!$B$2:$C$3000,2,FALSE)</f>
        <v>#N/A</v>
      </c>
      <c r="AB94">
        <f>VLOOKUP(D94,[2]Sheet1!$B$2:$E$45,4,FALSE)</f>
        <v>208</v>
      </c>
      <c r="AC94" t="e">
        <f>VLOOKUP(A94,nim!$A$2:$B$3000,2,FALSE)</f>
        <v>#N/A</v>
      </c>
    </row>
    <row r="95" spans="1:29" x14ac:dyDescent="0.3">
      <c r="A95">
        <v>2310120254</v>
      </c>
      <c r="B95">
        <v>1</v>
      </c>
      <c r="D95">
        <v>2222</v>
      </c>
      <c r="E95" t="s">
        <v>155</v>
      </c>
      <c r="F95" t="str">
        <f>VLOOKUP(D95,[1]PRODI_2019!$E$2:$L$79,8,FALSE)</f>
        <v>FKIP</v>
      </c>
      <c r="G95" t="str">
        <f>VLOOKUP(F95,Sheet1!$H$4:$I$11,2,FALSE)</f>
        <v>2_FKIP</v>
      </c>
      <c r="H95" t="s">
        <v>1571</v>
      </c>
      <c r="I95" t="s">
        <v>819</v>
      </c>
      <c r="J95" t="s">
        <v>25</v>
      </c>
      <c r="K95" t="s">
        <v>1328</v>
      </c>
      <c r="L95" t="s">
        <v>1656</v>
      </c>
      <c r="M95" t="s">
        <v>1515</v>
      </c>
      <c r="N95" t="s">
        <v>1328</v>
      </c>
      <c r="O95" t="s">
        <v>79</v>
      </c>
      <c r="P95" t="s">
        <v>2253</v>
      </c>
      <c r="Q95" t="str">
        <f t="shared" si="6"/>
        <v>SMA</v>
      </c>
      <c r="R95" t="str">
        <f t="shared" si="7"/>
        <v>Swasta</v>
      </c>
      <c r="S95" t="str">
        <f t="shared" si="8"/>
        <v>SMA</v>
      </c>
      <c r="AA95" t="str">
        <f>VLOOKUP(A95,registrasi!$B$2:$C$3000,2,FALSE)</f>
        <v>registrasi</v>
      </c>
      <c r="AB95">
        <f>VLOOKUP(D95,[2]Sheet1!$B$2:$E$45,4,FALSE)</f>
        <v>66</v>
      </c>
      <c r="AC95" t="e">
        <f>VLOOKUP(A95,nim!$A$2:$B$3000,2,FALSE)</f>
        <v>#N/A</v>
      </c>
    </row>
    <row r="96" spans="1:29" x14ac:dyDescent="0.3">
      <c r="A96">
        <v>2310120255</v>
      </c>
      <c r="B96">
        <v>1</v>
      </c>
      <c r="D96">
        <v>6661</v>
      </c>
      <c r="E96" t="s">
        <v>116</v>
      </c>
      <c r="F96" t="str">
        <f>VLOOKUP(D96,[1]PRODI_2019!$E$2:$L$79,8,FALSE)</f>
        <v>FISIP</v>
      </c>
      <c r="G96" t="str">
        <f>VLOOKUP(F96,Sheet1!$H$4:$I$11,2,FALSE)</f>
        <v>6_FISIP</v>
      </c>
      <c r="H96" t="s">
        <v>1571</v>
      </c>
      <c r="I96" t="s">
        <v>796</v>
      </c>
      <c r="J96" t="s">
        <v>30</v>
      </c>
      <c r="K96" t="s">
        <v>1328</v>
      </c>
      <c r="L96" t="s">
        <v>1657</v>
      </c>
      <c r="M96" t="s">
        <v>1515</v>
      </c>
      <c r="N96" t="s">
        <v>1328</v>
      </c>
      <c r="O96" t="s">
        <v>79</v>
      </c>
      <c r="P96" t="s">
        <v>2254</v>
      </c>
      <c r="Q96" t="str">
        <f t="shared" si="6"/>
        <v>SMAS</v>
      </c>
      <c r="R96" t="str">
        <f t="shared" si="7"/>
        <v>Swasta</v>
      </c>
      <c r="S96" t="str">
        <f t="shared" si="8"/>
        <v>SMA</v>
      </c>
      <c r="AA96" t="e">
        <f>VLOOKUP(A96,registrasi!$B$2:$C$3000,2,FALSE)</f>
        <v>#N/A</v>
      </c>
      <c r="AB96">
        <f>VLOOKUP(D96,[2]Sheet1!$B$2:$E$45,4,FALSE)</f>
        <v>273</v>
      </c>
      <c r="AC96" t="e">
        <f>VLOOKUP(A96,nim!$A$2:$B$3000,2,FALSE)</f>
        <v>#N/A</v>
      </c>
    </row>
    <row r="97" spans="1:29" x14ac:dyDescent="0.3">
      <c r="A97">
        <v>2310120258</v>
      </c>
      <c r="B97">
        <v>1</v>
      </c>
      <c r="D97">
        <v>2225</v>
      </c>
      <c r="E97" t="s">
        <v>145</v>
      </c>
      <c r="F97" t="str">
        <f>VLOOKUP(D97,[1]PRODI_2019!$E$2:$L$79,8,FALSE)</f>
        <v>FKIP</v>
      </c>
      <c r="G97" t="str">
        <f>VLOOKUP(F97,Sheet1!$H$4:$I$11,2,FALSE)</f>
        <v>2_FKIP</v>
      </c>
      <c r="H97" t="s">
        <v>1571</v>
      </c>
      <c r="I97" t="s">
        <v>247</v>
      </c>
      <c r="J97" t="s">
        <v>30</v>
      </c>
      <c r="K97" t="s">
        <v>1322</v>
      </c>
      <c r="L97" t="s">
        <v>1658</v>
      </c>
      <c r="M97" t="s">
        <v>1515</v>
      </c>
      <c r="N97" t="s">
        <v>1328</v>
      </c>
      <c r="O97" t="s">
        <v>79</v>
      </c>
      <c r="P97" t="s">
        <v>2255</v>
      </c>
      <c r="Q97" t="str">
        <f t="shared" si="6"/>
        <v>SMAN</v>
      </c>
      <c r="R97" t="str">
        <f t="shared" si="7"/>
        <v>Negeri</v>
      </c>
      <c r="S97" t="str">
        <f t="shared" si="8"/>
        <v>SMA</v>
      </c>
      <c r="AA97" t="str">
        <f>VLOOKUP(A97,registrasi!$B$2:$C$3000,2,FALSE)</f>
        <v>registrasi</v>
      </c>
      <c r="AB97">
        <f>VLOOKUP(D97,[2]Sheet1!$B$2:$E$45,4,FALSE)</f>
        <v>32</v>
      </c>
      <c r="AC97" t="e">
        <f>VLOOKUP(A97,nim!$A$2:$B$3000,2,FALSE)</f>
        <v>#N/A</v>
      </c>
    </row>
    <row r="98" spans="1:29" x14ac:dyDescent="0.3">
      <c r="A98">
        <v>2310120266</v>
      </c>
      <c r="B98">
        <v>1</v>
      </c>
      <c r="D98">
        <v>6661</v>
      </c>
      <c r="E98" t="s">
        <v>116</v>
      </c>
      <c r="F98" t="str">
        <f>VLOOKUP(D98,[1]PRODI_2019!$E$2:$L$79,8,FALSE)</f>
        <v>FISIP</v>
      </c>
      <c r="G98" t="str">
        <f>VLOOKUP(F98,Sheet1!$H$4:$I$11,2,FALSE)</f>
        <v>6_FISIP</v>
      </c>
      <c r="H98" t="s">
        <v>1571</v>
      </c>
      <c r="I98" t="s">
        <v>682</v>
      </c>
      <c r="J98" t="s">
        <v>30</v>
      </c>
      <c r="K98" t="s">
        <v>1328</v>
      </c>
      <c r="L98" t="s">
        <v>1659</v>
      </c>
      <c r="M98" t="s">
        <v>26</v>
      </c>
      <c r="N98" t="s">
        <v>1328</v>
      </c>
      <c r="O98" t="s">
        <v>79</v>
      </c>
      <c r="P98" t="s">
        <v>2256</v>
      </c>
      <c r="Q98" t="str">
        <f t="shared" si="6"/>
        <v>SMAN</v>
      </c>
      <c r="R98" t="str">
        <f t="shared" si="7"/>
        <v>Negeri</v>
      </c>
      <c r="S98" t="str">
        <f t="shared" si="8"/>
        <v>SMA</v>
      </c>
      <c r="AA98" t="e">
        <f>VLOOKUP(A98,registrasi!$B$2:$C$3000,2,FALSE)</f>
        <v>#N/A</v>
      </c>
      <c r="AB98">
        <f>VLOOKUP(D98,[2]Sheet1!$B$2:$E$45,4,FALSE)</f>
        <v>273</v>
      </c>
      <c r="AC98" t="e">
        <f>VLOOKUP(A98,nim!$A$2:$B$3000,2,FALSE)</f>
        <v>#N/A</v>
      </c>
    </row>
    <row r="99" spans="1:29" x14ac:dyDescent="0.3">
      <c r="A99">
        <v>2310120268</v>
      </c>
      <c r="B99">
        <v>1</v>
      </c>
      <c r="D99">
        <v>2222</v>
      </c>
      <c r="E99" t="s">
        <v>155</v>
      </c>
      <c r="F99" t="str">
        <f>VLOOKUP(D99,[1]PRODI_2019!$E$2:$L$79,8,FALSE)</f>
        <v>FKIP</v>
      </c>
      <c r="G99" t="str">
        <f>VLOOKUP(F99,Sheet1!$H$4:$I$11,2,FALSE)</f>
        <v>2_FKIP</v>
      </c>
      <c r="H99" t="s">
        <v>1571</v>
      </c>
      <c r="I99" t="s">
        <v>607</v>
      </c>
      <c r="J99" t="s">
        <v>30</v>
      </c>
      <c r="K99" t="s">
        <v>1331</v>
      </c>
      <c r="L99" t="s">
        <v>1660</v>
      </c>
      <c r="M99" t="s">
        <v>26</v>
      </c>
      <c r="N99" t="s">
        <v>83</v>
      </c>
      <c r="O99" t="s">
        <v>78</v>
      </c>
      <c r="P99" t="s">
        <v>2257</v>
      </c>
      <c r="Q99" t="str">
        <f t="shared" si="6"/>
        <v>SMKN</v>
      </c>
      <c r="R99" t="str">
        <f t="shared" si="7"/>
        <v>Negeri</v>
      </c>
      <c r="S99" t="str">
        <f t="shared" si="8"/>
        <v>SMK</v>
      </c>
      <c r="AA99" t="str">
        <f>VLOOKUP(A99,registrasi!$B$2:$C$3000,2,FALSE)</f>
        <v>registrasi</v>
      </c>
      <c r="AB99">
        <f>VLOOKUP(D99,[2]Sheet1!$B$2:$E$45,4,FALSE)</f>
        <v>66</v>
      </c>
      <c r="AC99" t="str">
        <f>VLOOKUP(A99,nim!$A$2:$B$3000,2,FALSE)</f>
        <v>diterima</v>
      </c>
    </row>
    <row r="100" spans="1:29" x14ac:dyDescent="0.3">
      <c r="A100">
        <v>2310120269</v>
      </c>
      <c r="B100">
        <v>2</v>
      </c>
      <c r="D100">
        <v>3333</v>
      </c>
      <c r="E100" t="s">
        <v>144</v>
      </c>
      <c r="F100" t="str">
        <f>VLOOKUP(D100,[1]PRODI_2019!$E$2:$L$79,8,FALSE)</f>
        <v>Teknik</v>
      </c>
      <c r="G100" t="str">
        <f>VLOOKUP(F100,Sheet1!$H$4:$I$11,2,FALSE)</f>
        <v>3_Teknik</v>
      </c>
      <c r="H100" t="s">
        <v>1571</v>
      </c>
      <c r="I100" t="s">
        <v>609</v>
      </c>
      <c r="J100" t="s">
        <v>25</v>
      </c>
      <c r="K100" t="s">
        <v>1412</v>
      </c>
      <c r="L100" t="s">
        <v>1661</v>
      </c>
      <c r="M100" t="s">
        <v>26</v>
      </c>
      <c r="N100" t="s">
        <v>1412</v>
      </c>
      <c r="O100" t="s">
        <v>79</v>
      </c>
      <c r="P100" t="s">
        <v>2258</v>
      </c>
      <c r="Q100" t="str">
        <f t="shared" si="6"/>
        <v>SMAS</v>
      </c>
      <c r="R100" t="str">
        <f t="shared" si="7"/>
        <v>Swasta</v>
      </c>
      <c r="S100" t="str">
        <f t="shared" si="8"/>
        <v>SMA</v>
      </c>
      <c r="AA100" t="str">
        <f>VLOOKUP(A100,registrasi!$B$2:$C$3000,2,FALSE)</f>
        <v>registrasi</v>
      </c>
      <c r="AB100">
        <f>VLOOKUP(D100,[2]Sheet1!$B$2:$E$45,4,FALSE)</f>
        <v>246</v>
      </c>
      <c r="AC100" t="e">
        <f>VLOOKUP(A100,nim!$A$2:$B$3000,2,FALSE)</f>
        <v>#N/A</v>
      </c>
    </row>
    <row r="101" spans="1:29" x14ac:dyDescent="0.3">
      <c r="A101">
        <v>2310120270</v>
      </c>
      <c r="B101">
        <v>1</v>
      </c>
      <c r="D101">
        <v>2286</v>
      </c>
      <c r="E101" t="s">
        <v>149</v>
      </c>
      <c r="F101" t="str">
        <f>VLOOKUP(D101,[1]PRODI_2019!$E$2:$L$79,8,FALSE)</f>
        <v>FKIP</v>
      </c>
      <c r="G101" t="str">
        <f>VLOOKUP(F101,Sheet1!$H$4:$I$11,2,FALSE)</f>
        <v>2_FKIP</v>
      </c>
      <c r="H101" t="s">
        <v>1571</v>
      </c>
      <c r="I101" t="s">
        <v>601</v>
      </c>
      <c r="J101" t="s">
        <v>25</v>
      </c>
      <c r="K101" t="s">
        <v>1411</v>
      </c>
      <c r="L101" t="s">
        <v>1662</v>
      </c>
      <c r="M101" t="s">
        <v>26</v>
      </c>
      <c r="N101" t="s">
        <v>1330</v>
      </c>
      <c r="O101" t="s">
        <v>79</v>
      </c>
      <c r="P101" t="s">
        <v>2259</v>
      </c>
      <c r="Q101" t="str">
        <f t="shared" si="6"/>
        <v>SMAN</v>
      </c>
      <c r="R101" t="str">
        <f t="shared" si="7"/>
        <v>Negeri</v>
      </c>
      <c r="S101" t="str">
        <f t="shared" si="8"/>
        <v>SMA</v>
      </c>
      <c r="AA101" t="str">
        <f>VLOOKUP(A101,registrasi!$B$2:$C$3000,2,FALSE)</f>
        <v>registrasi</v>
      </c>
      <c r="AB101">
        <f>VLOOKUP(D101,[2]Sheet1!$B$2:$E$45,4,FALSE)</f>
        <v>32</v>
      </c>
      <c r="AC101" t="e">
        <f>VLOOKUP(A101,nim!$A$2:$B$3000,2,FALSE)</f>
        <v>#N/A</v>
      </c>
    </row>
    <row r="102" spans="1:29" x14ac:dyDescent="0.3">
      <c r="A102">
        <v>2310120271</v>
      </c>
      <c r="B102">
        <v>1</v>
      </c>
      <c r="D102">
        <v>6661</v>
      </c>
      <c r="E102" t="s">
        <v>116</v>
      </c>
      <c r="F102" t="str">
        <f>VLOOKUP(D102,[1]PRODI_2019!$E$2:$L$79,8,FALSE)</f>
        <v>FISIP</v>
      </c>
      <c r="G102" t="str">
        <f>VLOOKUP(F102,Sheet1!$H$4:$I$11,2,FALSE)</f>
        <v>6_FISIP</v>
      </c>
      <c r="H102" t="s">
        <v>1571</v>
      </c>
      <c r="I102" t="s">
        <v>589</v>
      </c>
      <c r="J102" t="s">
        <v>30</v>
      </c>
      <c r="K102" t="s">
        <v>1322</v>
      </c>
      <c r="L102" t="s">
        <v>1663</v>
      </c>
      <c r="M102" t="s">
        <v>26</v>
      </c>
      <c r="N102" t="s">
        <v>84</v>
      </c>
      <c r="O102" t="s">
        <v>78</v>
      </c>
      <c r="P102" t="s">
        <v>97</v>
      </c>
      <c r="Q102" t="str">
        <f t="shared" si="6"/>
        <v>SMAN</v>
      </c>
      <c r="R102" t="str">
        <f t="shared" si="7"/>
        <v>Negeri</v>
      </c>
      <c r="S102" t="str">
        <f t="shared" si="8"/>
        <v>SMA</v>
      </c>
      <c r="AA102" t="e">
        <f>VLOOKUP(A102,registrasi!$B$2:$C$3000,2,FALSE)</f>
        <v>#N/A</v>
      </c>
      <c r="AB102">
        <f>VLOOKUP(D102,[2]Sheet1!$B$2:$E$45,4,FALSE)</f>
        <v>273</v>
      </c>
      <c r="AC102" t="e">
        <f>VLOOKUP(A102,nim!$A$2:$B$3000,2,FALSE)</f>
        <v>#N/A</v>
      </c>
    </row>
    <row r="103" spans="1:29" x14ac:dyDescent="0.3">
      <c r="A103">
        <v>2310120273</v>
      </c>
      <c r="B103">
        <v>2</v>
      </c>
      <c r="D103">
        <v>2283</v>
      </c>
      <c r="E103" t="s">
        <v>118</v>
      </c>
      <c r="F103" t="str">
        <f>VLOOKUP(D103,[1]PRODI_2019!$E$2:$L$79,8,FALSE)</f>
        <v>FKIP</v>
      </c>
      <c r="G103" t="str">
        <f>VLOOKUP(F103,Sheet1!$H$4:$I$11,2,FALSE)</f>
        <v>2_FKIP</v>
      </c>
      <c r="H103" t="s">
        <v>1571</v>
      </c>
      <c r="I103" t="s">
        <v>759</v>
      </c>
      <c r="J103" t="s">
        <v>25</v>
      </c>
      <c r="K103" t="s">
        <v>1355</v>
      </c>
      <c r="L103" t="s">
        <v>1664</v>
      </c>
      <c r="M103" t="s">
        <v>26</v>
      </c>
      <c r="N103" t="s">
        <v>81</v>
      </c>
      <c r="O103" t="s">
        <v>78</v>
      </c>
      <c r="P103" t="s">
        <v>99</v>
      </c>
      <c r="Q103" t="str">
        <f t="shared" si="6"/>
        <v>SMKN</v>
      </c>
      <c r="R103" t="str">
        <f t="shared" si="7"/>
        <v>Negeri</v>
      </c>
      <c r="S103" t="str">
        <f t="shared" si="8"/>
        <v>SMK</v>
      </c>
      <c r="AA103" t="e">
        <f>VLOOKUP(A103,registrasi!$B$2:$C$3000,2,FALSE)</f>
        <v>#N/A</v>
      </c>
      <c r="AB103">
        <f>VLOOKUP(D103,[2]Sheet1!$B$2:$E$45,4,FALSE)</f>
        <v>16</v>
      </c>
      <c r="AC103" t="e">
        <f>VLOOKUP(A103,nim!$A$2:$B$3000,2,FALSE)</f>
        <v>#N/A</v>
      </c>
    </row>
    <row r="104" spans="1:29" x14ac:dyDescent="0.3">
      <c r="A104">
        <v>2310120278</v>
      </c>
      <c r="B104">
        <v>1</v>
      </c>
      <c r="D104">
        <v>2283</v>
      </c>
      <c r="E104" t="s">
        <v>118</v>
      </c>
      <c r="F104" t="str">
        <f>VLOOKUP(D104,[1]PRODI_2019!$E$2:$L$79,8,FALSE)</f>
        <v>FKIP</v>
      </c>
      <c r="G104" t="str">
        <f>VLOOKUP(F104,Sheet1!$H$4:$I$11,2,FALSE)</f>
        <v>2_FKIP</v>
      </c>
      <c r="H104" t="s">
        <v>1571</v>
      </c>
      <c r="I104" t="s">
        <v>686</v>
      </c>
      <c r="J104" t="s">
        <v>25</v>
      </c>
      <c r="K104" t="s">
        <v>1323</v>
      </c>
      <c r="L104" t="s">
        <v>1660</v>
      </c>
      <c r="M104" t="s">
        <v>26</v>
      </c>
      <c r="N104" t="s">
        <v>1533</v>
      </c>
      <c r="O104" t="s">
        <v>91</v>
      </c>
      <c r="P104" t="s">
        <v>2260</v>
      </c>
      <c r="Q104" t="str">
        <f t="shared" si="6"/>
        <v>SMAN</v>
      </c>
      <c r="R104" t="str">
        <f t="shared" si="7"/>
        <v>Negeri</v>
      </c>
      <c r="S104" t="str">
        <f t="shared" si="8"/>
        <v>SMA</v>
      </c>
      <c r="AA104" t="str">
        <f>VLOOKUP(A104,registrasi!$B$2:$C$3000,2,FALSE)</f>
        <v>registrasi</v>
      </c>
      <c r="AB104">
        <f>VLOOKUP(D104,[2]Sheet1!$B$2:$E$45,4,FALSE)</f>
        <v>16</v>
      </c>
      <c r="AC104" t="e">
        <f>VLOOKUP(A104,nim!$A$2:$B$3000,2,FALSE)</f>
        <v>#N/A</v>
      </c>
    </row>
    <row r="105" spans="1:29" x14ac:dyDescent="0.3">
      <c r="A105">
        <v>2310120279</v>
      </c>
      <c r="B105">
        <v>1</v>
      </c>
      <c r="D105">
        <v>1111</v>
      </c>
      <c r="E105" t="s">
        <v>122</v>
      </c>
      <c r="F105" t="str">
        <f>VLOOKUP(D105,[1]PRODI_2019!$E$2:$L$79,8,FALSE)</f>
        <v>Hukum</v>
      </c>
      <c r="G105" t="str">
        <f>VLOOKUP(F105,Sheet1!$H$4:$I$11,2,FALSE)</f>
        <v>1_Hukum</v>
      </c>
      <c r="H105" t="s">
        <v>1571</v>
      </c>
      <c r="I105" t="s">
        <v>321</v>
      </c>
      <c r="J105" t="s">
        <v>30</v>
      </c>
      <c r="K105" t="s">
        <v>87</v>
      </c>
      <c r="L105" t="s">
        <v>1665</v>
      </c>
      <c r="M105" t="s">
        <v>26</v>
      </c>
      <c r="N105" t="s">
        <v>84</v>
      </c>
      <c r="O105" t="s">
        <v>78</v>
      </c>
      <c r="P105" t="s">
        <v>97</v>
      </c>
      <c r="Q105" t="str">
        <f t="shared" si="6"/>
        <v>SMAN</v>
      </c>
      <c r="R105" t="str">
        <f t="shared" si="7"/>
        <v>Negeri</v>
      </c>
      <c r="S105" t="str">
        <f t="shared" si="8"/>
        <v>SMA</v>
      </c>
      <c r="AA105" t="e">
        <f>VLOOKUP(A105,registrasi!$B$2:$C$3000,2,FALSE)</f>
        <v>#N/A</v>
      </c>
      <c r="AB105">
        <f>VLOOKUP(D105,[2]Sheet1!$B$2:$E$45,4,FALSE)</f>
        <v>461</v>
      </c>
      <c r="AC105" t="e">
        <f>VLOOKUP(A105,nim!$A$2:$B$3000,2,FALSE)</f>
        <v>#N/A</v>
      </c>
    </row>
    <row r="106" spans="1:29" x14ac:dyDescent="0.3">
      <c r="A106">
        <v>2310120282</v>
      </c>
      <c r="B106">
        <v>1</v>
      </c>
      <c r="D106">
        <v>3335</v>
      </c>
      <c r="E106" t="s">
        <v>135</v>
      </c>
      <c r="F106" t="str">
        <f>VLOOKUP(D106,[1]PRODI_2019!$E$2:$L$79,8,FALSE)</f>
        <v>Teknik</v>
      </c>
      <c r="G106" t="str">
        <f>VLOOKUP(F106,Sheet1!$H$4:$I$11,2,FALSE)</f>
        <v>3_Teknik</v>
      </c>
      <c r="H106" t="s">
        <v>1571</v>
      </c>
      <c r="I106" t="s">
        <v>374</v>
      </c>
      <c r="J106" t="s">
        <v>30</v>
      </c>
      <c r="K106" t="s">
        <v>83</v>
      </c>
      <c r="L106" t="s">
        <v>1666</v>
      </c>
      <c r="M106" t="s">
        <v>26</v>
      </c>
      <c r="N106" t="s">
        <v>83</v>
      </c>
      <c r="O106" t="s">
        <v>78</v>
      </c>
      <c r="P106" t="s">
        <v>2261</v>
      </c>
      <c r="Q106" t="str">
        <f t="shared" si="6"/>
        <v>SMA</v>
      </c>
      <c r="R106" t="str">
        <f t="shared" si="7"/>
        <v>Swasta</v>
      </c>
      <c r="S106" t="str">
        <f t="shared" si="8"/>
        <v>SMA</v>
      </c>
      <c r="AA106" t="str">
        <f>VLOOKUP(A106,registrasi!$B$2:$C$3000,2,FALSE)</f>
        <v>registrasi</v>
      </c>
      <c r="AB106">
        <f>VLOOKUP(D106,[2]Sheet1!$B$2:$E$45,4,FALSE)</f>
        <v>99</v>
      </c>
      <c r="AC106" t="e">
        <f>VLOOKUP(A106,nim!$A$2:$B$3000,2,FALSE)</f>
        <v>#N/A</v>
      </c>
    </row>
    <row r="107" spans="1:29" x14ac:dyDescent="0.3">
      <c r="A107">
        <v>2310120288</v>
      </c>
      <c r="B107">
        <v>1</v>
      </c>
      <c r="D107">
        <v>3335</v>
      </c>
      <c r="E107" t="s">
        <v>135</v>
      </c>
      <c r="F107" t="str">
        <f>VLOOKUP(D107,[1]PRODI_2019!$E$2:$L$79,8,FALSE)</f>
        <v>Teknik</v>
      </c>
      <c r="G107" t="str">
        <f>VLOOKUP(F107,Sheet1!$H$4:$I$11,2,FALSE)</f>
        <v>3_Teknik</v>
      </c>
      <c r="H107" t="s">
        <v>1571</v>
      </c>
      <c r="I107" t="s">
        <v>274</v>
      </c>
      <c r="J107" t="s">
        <v>30</v>
      </c>
      <c r="K107" t="s">
        <v>87</v>
      </c>
      <c r="L107" t="s">
        <v>1667</v>
      </c>
      <c r="M107" t="s">
        <v>26</v>
      </c>
      <c r="N107" t="s">
        <v>84</v>
      </c>
      <c r="O107" t="s">
        <v>78</v>
      </c>
      <c r="P107" t="s">
        <v>2262</v>
      </c>
      <c r="Q107" t="str">
        <f t="shared" si="6"/>
        <v>MAN</v>
      </c>
      <c r="R107" t="str">
        <f t="shared" si="7"/>
        <v>Negeri</v>
      </c>
      <c r="S107" t="str">
        <f t="shared" si="8"/>
        <v>MA</v>
      </c>
      <c r="AA107" t="str">
        <f>VLOOKUP(A107,registrasi!$B$2:$C$3000,2,FALSE)</f>
        <v>registrasi</v>
      </c>
      <c r="AB107">
        <f>VLOOKUP(D107,[2]Sheet1!$B$2:$E$45,4,FALSE)</f>
        <v>99</v>
      </c>
      <c r="AC107" t="e">
        <f>VLOOKUP(A107,nim!$A$2:$B$3000,2,FALSE)</f>
        <v>#N/A</v>
      </c>
    </row>
    <row r="108" spans="1:29" x14ac:dyDescent="0.3">
      <c r="A108">
        <v>2310120289</v>
      </c>
      <c r="B108">
        <v>1</v>
      </c>
      <c r="D108">
        <v>6662</v>
      </c>
      <c r="E108" t="s">
        <v>134</v>
      </c>
      <c r="F108" t="str">
        <f>VLOOKUP(D108,[1]PRODI_2019!$E$2:$L$79,8,FALSE)</f>
        <v>FISIP</v>
      </c>
      <c r="G108" t="str">
        <f>VLOOKUP(F108,Sheet1!$H$4:$I$11,2,FALSE)</f>
        <v>6_FISIP</v>
      </c>
      <c r="H108" t="s">
        <v>1571</v>
      </c>
      <c r="I108" t="s">
        <v>627</v>
      </c>
      <c r="J108" t="s">
        <v>25</v>
      </c>
      <c r="K108" t="s">
        <v>84</v>
      </c>
      <c r="L108" t="s">
        <v>1668</v>
      </c>
      <c r="M108" t="s">
        <v>1515</v>
      </c>
      <c r="N108" t="s">
        <v>84</v>
      </c>
      <c r="O108" t="s">
        <v>78</v>
      </c>
      <c r="P108" t="s">
        <v>97</v>
      </c>
      <c r="Q108" t="str">
        <f t="shared" si="6"/>
        <v>SMAN</v>
      </c>
      <c r="R108" t="str">
        <f t="shared" si="7"/>
        <v>Negeri</v>
      </c>
      <c r="S108" t="str">
        <f t="shared" si="8"/>
        <v>SMA</v>
      </c>
      <c r="AA108" t="e">
        <f>VLOOKUP(A108,registrasi!$B$2:$C$3000,2,FALSE)</f>
        <v>#N/A</v>
      </c>
      <c r="AB108">
        <f>VLOOKUP(D108,[2]Sheet1!$B$2:$E$45,4,FALSE)</f>
        <v>353</v>
      </c>
      <c r="AC108" t="e">
        <f>VLOOKUP(A108,nim!$A$2:$B$3000,2,FALSE)</f>
        <v>#N/A</v>
      </c>
    </row>
    <row r="109" spans="1:29" x14ac:dyDescent="0.3">
      <c r="A109">
        <v>2310120290</v>
      </c>
      <c r="B109">
        <v>1</v>
      </c>
      <c r="D109">
        <v>1111</v>
      </c>
      <c r="E109" t="s">
        <v>122</v>
      </c>
      <c r="F109" t="str">
        <f>VLOOKUP(D109,[1]PRODI_2019!$E$2:$L$79,8,FALSE)</f>
        <v>Hukum</v>
      </c>
      <c r="G109" t="str">
        <f>VLOOKUP(F109,Sheet1!$H$4:$I$11,2,FALSE)</f>
        <v>1_Hukum</v>
      </c>
      <c r="H109" t="s">
        <v>1571</v>
      </c>
      <c r="I109" t="s">
        <v>743</v>
      </c>
      <c r="J109" t="s">
        <v>30</v>
      </c>
      <c r="K109" t="s">
        <v>83</v>
      </c>
      <c r="L109" t="s">
        <v>1669</v>
      </c>
      <c r="M109" t="s">
        <v>1515</v>
      </c>
      <c r="N109" t="s">
        <v>83</v>
      </c>
      <c r="O109" t="s">
        <v>78</v>
      </c>
      <c r="P109" t="s">
        <v>2263</v>
      </c>
      <c r="Q109" t="str">
        <f t="shared" si="6"/>
        <v>SMAN</v>
      </c>
      <c r="R109" t="str">
        <f t="shared" si="7"/>
        <v>Negeri</v>
      </c>
      <c r="S109" t="str">
        <f t="shared" si="8"/>
        <v>SMA</v>
      </c>
      <c r="AA109" t="str">
        <f>VLOOKUP(A109,registrasi!$B$2:$C$3000,2,FALSE)</f>
        <v>registrasi</v>
      </c>
      <c r="AB109">
        <f>VLOOKUP(D109,[2]Sheet1!$B$2:$E$45,4,FALSE)</f>
        <v>461</v>
      </c>
      <c r="AC109" t="e">
        <f>VLOOKUP(A109,nim!$A$2:$B$3000,2,FALSE)</f>
        <v>#N/A</v>
      </c>
    </row>
    <row r="110" spans="1:29" x14ac:dyDescent="0.3">
      <c r="A110">
        <v>2310120295</v>
      </c>
      <c r="B110">
        <v>1</v>
      </c>
      <c r="D110">
        <v>1111</v>
      </c>
      <c r="E110" t="s">
        <v>122</v>
      </c>
      <c r="F110" t="str">
        <f>VLOOKUP(D110,[1]PRODI_2019!$E$2:$L$79,8,FALSE)</f>
        <v>Hukum</v>
      </c>
      <c r="G110" t="str">
        <f>VLOOKUP(F110,Sheet1!$H$4:$I$11,2,FALSE)</f>
        <v>1_Hukum</v>
      </c>
      <c r="H110" t="s">
        <v>1571</v>
      </c>
      <c r="I110" t="s">
        <v>585</v>
      </c>
      <c r="J110" t="s">
        <v>25</v>
      </c>
      <c r="K110" t="s">
        <v>1385</v>
      </c>
      <c r="L110" t="s">
        <v>1670</v>
      </c>
      <c r="M110" t="s">
        <v>26</v>
      </c>
      <c r="N110" t="s">
        <v>84</v>
      </c>
      <c r="O110" t="s">
        <v>78</v>
      </c>
      <c r="P110" t="s">
        <v>97</v>
      </c>
      <c r="Q110" t="str">
        <f t="shared" si="6"/>
        <v>SMAN</v>
      </c>
      <c r="R110" t="str">
        <f t="shared" si="7"/>
        <v>Negeri</v>
      </c>
      <c r="S110" t="str">
        <f t="shared" si="8"/>
        <v>SMA</v>
      </c>
      <c r="AA110" t="str">
        <f>VLOOKUP(A110,registrasi!$B$2:$C$3000,2,FALSE)</f>
        <v>registrasi</v>
      </c>
      <c r="AB110">
        <f>VLOOKUP(D110,[2]Sheet1!$B$2:$E$45,4,FALSE)</f>
        <v>461</v>
      </c>
      <c r="AC110" t="e">
        <f>VLOOKUP(A110,nim!$A$2:$B$3000,2,FALSE)</f>
        <v>#N/A</v>
      </c>
    </row>
    <row r="111" spans="1:29" x14ac:dyDescent="0.3">
      <c r="A111">
        <v>2310120302</v>
      </c>
      <c r="B111">
        <v>1</v>
      </c>
      <c r="D111">
        <v>3333</v>
      </c>
      <c r="E111" t="s">
        <v>144</v>
      </c>
      <c r="F111" t="str">
        <f>VLOOKUP(D111,[1]PRODI_2019!$E$2:$L$79,8,FALSE)</f>
        <v>Teknik</v>
      </c>
      <c r="G111" t="str">
        <f>VLOOKUP(F111,Sheet1!$H$4:$I$11,2,FALSE)</f>
        <v>3_Teknik</v>
      </c>
      <c r="H111" t="s">
        <v>1571</v>
      </c>
      <c r="I111" t="s">
        <v>529</v>
      </c>
      <c r="J111" t="s">
        <v>30</v>
      </c>
      <c r="K111" t="s">
        <v>1331</v>
      </c>
      <c r="L111" t="s">
        <v>1671</v>
      </c>
      <c r="M111" t="s">
        <v>1515</v>
      </c>
      <c r="N111" t="s">
        <v>83</v>
      </c>
      <c r="O111" t="s">
        <v>78</v>
      </c>
      <c r="P111" t="s">
        <v>2199</v>
      </c>
      <c r="Q111" t="str">
        <f t="shared" si="6"/>
        <v>SMAN</v>
      </c>
      <c r="R111" t="str">
        <f t="shared" si="7"/>
        <v>Negeri</v>
      </c>
      <c r="S111" t="str">
        <f t="shared" si="8"/>
        <v>SMA</v>
      </c>
      <c r="AA111" t="str">
        <f>VLOOKUP(A111,registrasi!$B$2:$C$3000,2,FALSE)</f>
        <v>registrasi</v>
      </c>
      <c r="AB111">
        <f>VLOOKUP(D111,[2]Sheet1!$B$2:$E$45,4,FALSE)</f>
        <v>246</v>
      </c>
      <c r="AC111" t="e">
        <f>VLOOKUP(A111,nim!$A$2:$B$3000,2,FALSE)</f>
        <v>#N/A</v>
      </c>
    </row>
    <row r="112" spans="1:29" x14ac:dyDescent="0.3">
      <c r="A112">
        <v>2310120303</v>
      </c>
      <c r="B112">
        <v>2</v>
      </c>
      <c r="D112">
        <v>2285</v>
      </c>
      <c r="E112" t="s">
        <v>148</v>
      </c>
      <c r="F112" t="str">
        <f>VLOOKUP(D112,[1]PRODI_2019!$E$2:$L$79,8,FALSE)</f>
        <v>FKIP</v>
      </c>
      <c r="G112" t="str">
        <f>VLOOKUP(F112,Sheet1!$H$4:$I$11,2,FALSE)</f>
        <v>2_FKIP</v>
      </c>
      <c r="H112" t="s">
        <v>1571</v>
      </c>
      <c r="I112" t="s">
        <v>384</v>
      </c>
      <c r="J112" t="s">
        <v>30</v>
      </c>
      <c r="K112" t="s">
        <v>81</v>
      </c>
      <c r="L112" t="s">
        <v>1672</v>
      </c>
      <c r="M112" t="s">
        <v>26</v>
      </c>
      <c r="N112" t="s">
        <v>81</v>
      </c>
      <c r="O112" t="s">
        <v>78</v>
      </c>
      <c r="P112" t="s">
        <v>98</v>
      </c>
      <c r="Q112" t="str">
        <f t="shared" si="6"/>
        <v>SMAN</v>
      </c>
      <c r="R112" t="str">
        <f t="shared" si="7"/>
        <v>Negeri</v>
      </c>
      <c r="S112" t="str">
        <f t="shared" si="8"/>
        <v>SMA</v>
      </c>
      <c r="AA112" t="str">
        <f>VLOOKUP(A112,registrasi!$B$2:$C$3000,2,FALSE)</f>
        <v>registrasi</v>
      </c>
      <c r="AB112">
        <f>VLOOKUP(D112,[2]Sheet1!$B$2:$E$45,4,FALSE)</f>
        <v>63</v>
      </c>
      <c r="AC112" t="str">
        <f>VLOOKUP(A112,nim!$A$2:$B$3000,2,FALSE)</f>
        <v>diterima</v>
      </c>
    </row>
    <row r="113" spans="1:29" x14ac:dyDescent="0.3">
      <c r="A113">
        <v>2310120307</v>
      </c>
      <c r="B113">
        <v>2</v>
      </c>
      <c r="D113">
        <v>2221</v>
      </c>
      <c r="E113" t="s">
        <v>131</v>
      </c>
      <c r="F113" t="str">
        <f>VLOOKUP(D113,[1]PRODI_2019!$E$2:$L$79,8,FALSE)</f>
        <v>FKIP</v>
      </c>
      <c r="G113" t="str">
        <f>VLOOKUP(F113,Sheet1!$H$4:$I$11,2,FALSE)</f>
        <v>2_FKIP</v>
      </c>
      <c r="H113" t="s">
        <v>1571</v>
      </c>
      <c r="I113" t="s">
        <v>820</v>
      </c>
      <c r="J113" t="s">
        <v>30</v>
      </c>
      <c r="K113" t="s">
        <v>85</v>
      </c>
      <c r="L113" t="s">
        <v>1673</v>
      </c>
      <c r="M113" t="s">
        <v>26</v>
      </c>
      <c r="N113" t="s">
        <v>84</v>
      </c>
      <c r="O113" t="s">
        <v>78</v>
      </c>
      <c r="P113" t="s">
        <v>2262</v>
      </c>
      <c r="Q113" t="str">
        <f t="shared" si="6"/>
        <v>MAN</v>
      </c>
      <c r="R113" t="str">
        <f t="shared" si="7"/>
        <v>Negeri</v>
      </c>
      <c r="S113" t="str">
        <f t="shared" si="8"/>
        <v>MA</v>
      </c>
      <c r="AA113" t="str">
        <f>VLOOKUP(A113,registrasi!$B$2:$C$3000,2,FALSE)</f>
        <v>registrasi</v>
      </c>
      <c r="AB113">
        <f>VLOOKUP(D113,[2]Sheet1!$B$2:$E$45,4,FALSE)</f>
        <v>33</v>
      </c>
      <c r="AC113" t="e">
        <f>VLOOKUP(A113,nim!$A$2:$B$3000,2,FALSE)</f>
        <v>#N/A</v>
      </c>
    </row>
    <row r="114" spans="1:29" x14ac:dyDescent="0.3">
      <c r="A114">
        <v>2310120308</v>
      </c>
      <c r="B114">
        <v>2</v>
      </c>
      <c r="D114">
        <v>2225</v>
      </c>
      <c r="E114" t="s">
        <v>145</v>
      </c>
      <c r="F114" t="str">
        <f>VLOOKUP(D114,[1]PRODI_2019!$E$2:$L$79,8,FALSE)</f>
        <v>FKIP</v>
      </c>
      <c r="G114" t="str">
        <f>VLOOKUP(F114,Sheet1!$H$4:$I$11,2,FALSE)</f>
        <v>2_FKIP</v>
      </c>
      <c r="H114" t="s">
        <v>1571</v>
      </c>
      <c r="I114" t="s">
        <v>684</v>
      </c>
      <c r="J114" t="s">
        <v>30</v>
      </c>
      <c r="K114" t="s">
        <v>87</v>
      </c>
      <c r="L114" t="s">
        <v>1674</v>
      </c>
      <c r="M114" t="s">
        <v>26</v>
      </c>
      <c r="N114" t="s">
        <v>84</v>
      </c>
      <c r="O114" t="s">
        <v>78</v>
      </c>
      <c r="P114" t="s">
        <v>2264</v>
      </c>
      <c r="Q114" t="str">
        <f t="shared" si="6"/>
        <v>SMAN</v>
      </c>
      <c r="R114" t="str">
        <f t="shared" si="7"/>
        <v>Negeri</v>
      </c>
      <c r="S114" t="str">
        <f t="shared" si="8"/>
        <v>SMA</v>
      </c>
      <c r="AA114" t="str">
        <f>VLOOKUP(A114,registrasi!$B$2:$C$3000,2,FALSE)</f>
        <v>registrasi</v>
      </c>
      <c r="AB114">
        <f>VLOOKUP(D114,[2]Sheet1!$B$2:$E$45,4,FALSE)</f>
        <v>32</v>
      </c>
      <c r="AC114" t="str">
        <f>VLOOKUP(A114,nim!$A$2:$B$3000,2,FALSE)</f>
        <v>diterima</v>
      </c>
    </row>
    <row r="115" spans="1:29" x14ac:dyDescent="0.3">
      <c r="A115">
        <v>2310120309</v>
      </c>
      <c r="B115">
        <v>1</v>
      </c>
      <c r="D115">
        <v>2227</v>
      </c>
      <c r="E115" t="s">
        <v>129</v>
      </c>
      <c r="F115" t="str">
        <f>VLOOKUP(D115,[1]PRODI_2019!$E$2:$L$79,8,FALSE)</f>
        <v>FKIP</v>
      </c>
      <c r="G115" t="str">
        <f>VLOOKUP(F115,Sheet1!$H$4:$I$11,2,FALSE)</f>
        <v>2_FKIP</v>
      </c>
      <c r="H115" t="s">
        <v>1571</v>
      </c>
      <c r="I115" t="s">
        <v>615</v>
      </c>
      <c r="J115" t="s">
        <v>30</v>
      </c>
      <c r="K115" t="s">
        <v>1414</v>
      </c>
      <c r="L115" t="s">
        <v>1675</v>
      </c>
      <c r="M115" t="s">
        <v>26</v>
      </c>
      <c r="N115" t="s">
        <v>1533</v>
      </c>
      <c r="O115" t="s">
        <v>91</v>
      </c>
      <c r="P115" t="s">
        <v>2265</v>
      </c>
      <c r="Q115" t="str">
        <f t="shared" si="6"/>
        <v>MAN</v>
      </c>
      <c r="R115" t="str">
        <f t="shared" si="7"/>
        <v>Negeri</v>
      </c>
      <c r="S115" t="str">
        <f t="shared" si="8"/>
        <v>MA</v>
      </c>
      <c r="AA115" t="e">
        <f>VLOOKUP(A115,registrasi!$B$2:$C$3000,2,FALSE)</f>
        <v>#N/A</v>
      </c>
      <c r="AB115">
        <f>VLOOKUP(D115,[2]Sheet1!$B$2:$E$45,4,FALSE)</f>
        <v>71</v>
      </c>
      <c r="AC115" t="e">
        <f>VLOOKUP(A115,nim!$A$2:$B$3000,2,FALSE)</f>
        <v>#N/A</v>
      </c>
    </row>
    <row r="116" spans="1:29" x14ac:dyDescent="0.3">
      <c r="A116">
        <v>2310120310</v>
      </c>
      <c r="B116">
        <v>2</v>
      </c>
      <c r="D116">
        <v>2227</v>
      </c>
      <c r="E116" t="s">
        <v>129</v>
      </c>
      <c r="F116" t="str">
        <f>VLOOKUP(D116,[1]PRODI_2019!$E$2:$L$79,8,FALSE)</f>
        <v>FKIP</v>
      </c>
      <c r="G116" t="str">
        <f>VLOOKUP(F116,Sheet1!$H$4:$I$11,2,FALSE)</f>
        <v>2_FKIP</v>
      </c>
      <c r="H116" t="s">
        <v>1571</v>
      </c>
      <c r="I116" t="s">
        <v>659</v>
      </c>
      <c r="J116" t="s">
        <v>30</v>
      </c>
      <c r="K116" t="s">
        <v>84</v>
      </c>
      <c r="L116" t="s">
        <v>1676</v>
      </c>
      <c r="M116" t="s">
        <v>26</v>
      </c>
      <c r="N116" t="s">
        <v>84</v>
      </c>
      <c r="O116" t="s">
        <v>78</v>
      </c>
      <c r="P116" t="s">
        <v>2218</v>
      </c>
      <c r="Q116" t="str">
        <f t="shared" si="6"/>
        <v>SMKN</v>
      </c>
      <c r="R116" t="str">
        <f t="shared" si="7"/>
        <v>Negeri</v>
      </c>
      <c r="S116" t="str">
        <f t="shared" si="8"/>
        <v>SMK</v>
      </c>
      <c r="AA116" t="str">
        <f>VLOOKUP(A116,registrasi!$B$2:$C$3000,2,FALSE)</f>
        <v>registrasi</v>
      </c>
      <c r="AB116">
        <f>VLOOKUP(D116,[2]Sheet1!$B$2:$E$45,4,FALSE)</f>
        <v>71</v>
      </c>
      <c r="AC116" t="str">
        <f>VLOOKUP(A116,nim!$A$2:$B$3000,2,FALSE)</f>
        <v>diterima</v>
      </c>
    </row>
    <row r="117" spans="1:29" x14ac:dyDescent="0.3">
      <c r="A117">
        <v>2310120313</v>
      </c>
      <c r="B117">
        <v>1</v>
      </c>
      <c r="D117">
        <v>6662</v>
      </c>
      <c r="E117" t="s">
        <v>134</v>
      </c>
      <c r="F117" t="str">
        <f>VLOOKUP(D117,[1]PRODI_2019!$E$2:$L$79,8,FALSE)</f>
        <v>FISIP</v>
      </c>
      <c r="G117" t="str">
        <f>VLOOKUP(F117,Sheet1!$H$4:$I$11,2,FALSE)</f>
        <v>6_FISIP</v>
      </c>
      <c r="H117" t="s">
        <v>1571</v>
      </c>
      <c r="I117" t="s">
        <v>809</v>
      </c>
      <c r="J117" t="s">
        <v>30</v>
      </c>
      <c r="K117" t="s">
        <v>1336</v>
      </c>
      <c r="L117" t="s">
        <v>1677</v>
      </c>
      <c r="M117" t="s">
        <v>73</v>
      </c>
      <c r="N117" t="s">
        <v>1502</v>
      </c>
      <c r="O117" t="s">
        <v>91</v>
      </c>
      <c r="P117" t="s">
        <v>2266</v>
      </c>
      <c r="Q117" t="str">
        <f t="shared" si="6"/>
        <v>SMAS</v>
      </c>
      <c r="R117" t="str">
        <f t="shared" si="7"/>
        <v>Swasta</v>
      </c>
      <c r="S117" t="str">
        <f t="shared" si="8"/>
        <v>SMA</v>
      </c>
      <c r="AA117" t="str">
        <f>VLOOKUP(A117,registrasi!$B$2:$C$3000,2,FALSE)</f>
        <v>registrasi</v>
      </c>
      <c r="AB117">
        <f>VLOOKUP(D117,[2]Sheet1!$B$2:$E$45,4,FALSE)</f>
        <v>353</v>
      </c>
      <c r="AC117" t="e">
        <f>VLOOKUP(A117,nim!$A$2:$B$3000,2,FALSE)</f>
        <v>#N/A</v>
      </c>
    </row>
    <row r="118" spans="1:29" x14ac:dyDescent="0.3">
      <c r="A118">
        <v>2310120314</v>
      </c>
      <c r="B118">
        <v>2</v>
      </c>
      <c r="D118">
        <v>2222</v>
      </c>
      <c r="E118" t="s">
        <v>155</v>
      </c>
      <c r="F118" t="str">
        <f>VLOOKUP(D118,[1]PRODI_2019!$E$2:$L$79,8,FALSE)</f>
        <v>FKIP</v>
      </c>
      <c r="G118" t="str">
        <f>VLOOKUP(F118,Sheet1!$H$4:$I$11,2,FALSE)</f>
        <v>2_FKIP</v>
      </c>
      <c r="H118" t="s">
        <v>1571</v>
      </c>
      <c r="I118" t="s">
        <v>333</v>
      </c>
      <c r="J118" t="s">
        <v>30</v>
      </c>
      <c r="K118" t="s">
        <v>1366</v>
      </c>
      <c r="L118" t="s">
        <v>1678</v>
      </c>
      <c r="M118" t="s">
        <v>26</v>
      </c>
      <c r="N118" t="s">
        <v>1366</v>
      </c>
      <c r="O118" t="s">
        <v>79</v>
      </c>
      <c r="P118" t="s">
        <v>2267</v>
      </c>
      <c r="Q118" t="str">
        <f t="shared" si="6"/>
        <v>SMAN</v>
      </c>
      <c r="R118" t="str">
        <f t="shared" si="7"/>
        <v>Negeri</v>
      </c>
      <c r="S118" t="str">
        <f t="shared" si="8"/>
        <v>SMA</v>
      </c>
      <c r="AA118" t="e">
        <f>VLOOKUP(A118,registrasi!$B$2:$C$3000,2,FALSE)</f>
        <v>#N/A</v>
      </c>
      <c r="AB118">
        <f>VLOOKUP(D118,[2]Sheet1!$B$2:$E$45,4,FALSE)</f>
        <v>66</v>
      </c>
      <c r="AC118" t="e">
        <f>VLOOKUP(A118,nim!$A$2:$B$3000,2,FALSE)</f>
        <v>#N/A</v>
      </c>
    </row>
    <row r="119" spans="1:29" x14ac:dyDescent="0.3">
      <c r="A119">
        <v>2310120316</v>
      </c>
      <c r="B119">
        <v>1</v>
      </c>
      <c r="D119">
        <v>2282</v>
      </c>
      <c r="E119" t="s">
        <v>157</v>
      </c>
      <c r="F119" t="str">
        <f>VLOOKUP(D119,[1]PRODI_2019!$E$2:$L$79,8,FALSE)</f>
        <v>FKIP</v>
      </c>
      <c r="G119" t="str">
        <f>VLOOKUP(F119,Sheet1!$H$4:$I$11,2,FALSE)</f>
        <v>2_FKIP</v>
      </c>
      <c r="H119" t="s">
        <v>1571</v>
      </c>
      <c r="I119" t="s">
        <v>542</v>
      </c>
      <c r="J119" t="s">
        <v>30</v>
      </c>
      <c r="K119" t="s">
        <v>84</v>
      </c>
      <c r="L119" t="s">
        <v>1679</v>
      </c>
      <c r="M119" t="s">
        <v>26</v>
      </c>
      <c r="N119" t="s">
        <v>84</v>
      </c>
      <c r="O119" t="s">
        <v>78</v>
      </c>
      <c r="P119" t="s">
        <v>2225</v>
      </c>
      <c r="Q119" t="str">
        <f t="shared" si="6"/>
        <v>SMAN</v>
      </c>
      <c r="R119" t="str">
        <f t="shared" si="7"/>
        <v>Negeri</v>
      </c>
      <c r="S119" t="str">
        <f t="shared" si="8"/>
        <v>SMA</v>
      </c>
      <c r="AA119" t="str">
        <f>VLOOKUP(A119,registrasi!$B$2:$C$3000,2,FALSE)</f>
        <v>registrasi</v>
      </c>
      <c r="AB119">
        <f>VLOOKUP(D119,[2]Sheet1!$B$2:$E$45,4,FALSE)</f>
        <v>22</v>
      </c>
      <c r="AC119" t="e">
        <f>VLOOKUP(A119,nim!$A$2:$B$3000,2,FALSE)</f>
        <v>#N/A</v>
      </c>
    </row>
    <row r="120" spans="1:29" x14ac:dyDescent="0.3">
      <c r="A120">
        <v>2310120317</v>
      </c>
      <c r="B120">
        <v>2</v>
      </c>
      <c r="D120">
        <v>4443</v>
      </c>
      <c r="E120" t="s">
        <v>128</v>
      </c>
      <c r="F120" t="str">
        <f>VLOOKUP(D120,[1]PRODI_2019!$E$2:$L$79,8,FALSE)</f>
        <v>Pertanian</v>
      </c>
      <c r="G120" t="str">
        <f>VLOOKUP(F120,Sheet1!$H$4:$I$11,2,FALSE)</f>
        <v>4_Pertanian</v>
      </c>
      <c r="H120" t="s">
        <v>1571</v>
      </c>
      <c r="I120" t="s">
        <v>109</v>
      </c>
      <c r="J120" t="s">
        <v>25</v>
      </c>
      <c r="K120" t="s">
        <v>87</v>
      </c>
      <c r="L120" t="s">
        <v>1587</v>
      </c>
      <c r="M120" t="s">
        <v>26</v>
      </c>
      <c r="N120" t="s">
        <v>84</v>
      </c>
      <c r="O120" t="s">
        <v>78</v>
      </c>
      <c r="P120" t="s">
        <v>95</v>
      </c>
      <c r="Q120" t="str">
        <f t="shared" si="6"/>
        <v>SMAN</v>
      </c>
      <c r="R120" t="str">
        <f t="shared" si="7"/>
        <v>Negeri</v>
      </c>
      <c r="S120" t="str">
        <f t="shared" si="8"/>
        <v>SMA</v>
      </c>
      <c r="AA120" t="e">
        <f>VLOOKUP(A120,registrasi!$B$2:$C$3000,2,FALSE)</f>
        <v>#N/A</v>
      </c>
      <c r="AB120">
        <f>VLOOKUP(D120,[2]Sheet1!$B$2:$E$45,4,FALSE)</f>
        <v>72</v>
      </c>
      <c r="AC120" t="e">
        <f>VLOOKUP(A120,nim!$A$2:$B$3000,2,FALSE)</f>
        <v>#N/A</v>
      </c>
    </row>
    <row r="121" spans="1:29" x14ac:dyDescent="0.3">
      <c r="A121">
        <v>2310120322</v>
      </c>
      <c r="B121">
        <v>2</v>
      </c>
      <c r="D121">
        <v>2222</v>
      </c>
      <c r="E121" t="s">
        <v>155</v>
      </c>
      <c r="F121" t="str">
        <f>VLOOKUP(D121,[1]PRODI_2019!$E$2:$L$79,8,FALSE)</f>
        <v>FKIP</v>
      </c>
      <c r="G121" t="str">
        <f>VLOOKUP(F121,Sheet1!$H$4:$I$11,2,FALSE)</f>
        <v>2_FKIP</v>
      </c>
      <c r="H121" t="s">
        <v>1571</v>
      </c>
      <c r="I121" t="s">
        <v>360</v>
      </c>
      <c r="J121" t="s">
        <v>30</v>
      </c>
      <c r="K121" t="s">
        <v>84</v>
      </c>
      <c r="L121" t="s">
        <v>1680</v>
      </c>
      <c r="M121" t="s">
        <v>26</v>
      </c>
      <c r="N121" t="s">
        <v>84</v>
      </c>
      <c r="O121" t="s">
        <v>78</v>
      </c>
      <c r="P121" t="s">
        <v>2268</v>
      </c>
      <c r="Q121" t="str">
        <f t="shared" si="6"/>
        <v>SMAN</v>
      </c>
      <c r="R121" t="str">
        <f t="shared" si="7"/>
        <v>Negeri</v>
      </c>
      <c r="S121" t="str">
        <f t="shared" si="8"/>
        <v>SMA</v>
      </c>
      <c r="AA121" t="str">
        <f>VLOOKUP(A121,registrasi!$B$2:$C$3000,2,FALSE)</f>
        <v>registrasi</v>
      </c>
      <c r="AB121">
        <f>VLOOKUP(D121,[2]Sheet1!$B$2:$E$45,4,FALSE)</f>
        <v>66</v>
      </c>
      <c r="AC121" t="e">
        <f>VLOOKUP(A121,nim!$A$2:$B$3000,2,FALSE)</f>
        <v>#N/A</v>
      </c>
    </row>
    <row r="122" spans="1:29" x14ac:dyDescent="0.3">
      <c r="A122">
        <v>2310120323</v>
      </c>
      <c r="B122">
        <v>1</v>
      </c>
      <c r="D122">
        <v>3338</v>
      </c>
      <c r="E122" t="s">
        <v>126</v>
      </c>
      <c r="F122" t="str">
        <f>VLOOKUP(D122,[1]PRODI_2019!$E$2:$L$79,8,FALSE)</f>
        <v>Teknik</v>
      </c>
      <c r="G122" t="str">
        <f>VLOOKUP(F122,Sheet1!$H$4:$I$11,2,FALSE)</f>
        <v>3_Teknik</v>
      </c>
      <c r="H122" t="s">
        <v>1571</v>
      </c>
      <c r="I122" t="s">
        <v>788</v>
      </c>
      <c r="J122" t="s">
        <v>25</v>
      </c>
      <c r="K122" t="s">
        <v>1403</v>
      </c>
      <c r="L122" t="s">
        <v>1613</v>
      </c>
      <c r="M122" t="s">
        <v>26</v>
      </c>
      <c r="N122" t="s">
        <v>88</v>
      </c>
      <c r="O122" t="s">
        <v>78</v>
      </c>
      <c r="P122" t="s">
        <v>2202</v>
      </c>
      <c r="Q122" t="str">
        <f t="shared" si="6"/>
        <v>SMAN</v>
      </c>
      <c r="R122" t="str">
        <f t="shared" si="7"/>
        <v>Negeri</v>
      </c>
      <c r="S122" t="str">
        <f t="shared" si="8"/>
        <v>SMA</v>
      </c>
      <c r="AA122" t="str">
        <f>VLOOKUP(A122,registrasi!$B$2:$C$3000,2,FALSE)</f>
        <v>registrasi</v>
      </c>
      <c r="AB122">
        <f>VLOOKUP(D122,[2]Sheet1!$B$2:$E$45,4,FALSE)</f>
        <v>58</v>
      </c>
      <c r="AC122" t="e">
        <f>VLOOKUP(A122,nim!$A$2:$B$3000,2,FALSE)</f>
        <v>#N/A</v>
      </c>
    </row>
    <row r="123" spans="1:29" x14ac:dyDescent="0.3">
      <c r="A123">
        <v>2310120324</v>
      </c>
      <c r="B123">
        <v>1</v>
      </c>
      <c r="D123">
        <v>2223</v>
      </c>
      <c r="E123" t="s">
        <v>146</v>
      </c>
      <c r="F123" t="str">
        <f>VLOOKUP(D123,[1]PRODI_2019!$E$2:$L$79,8,FALSE)</f>
        <v>FKIP</v>
      </c>
      <c r="G123" t="str">
        <f>VLOOKUP(F123,Sheet1!$H$4:$I$11,2,FALSE)</f>
        <v>2_FKIP</v>
      </c>
      <c r="H123" t="s">
        <v>1571</v>
      </c>
      <c r="I123" t="s">
        <v>667</v>
      </c>
      <c r="J123" t="s">
        <v>25</v>
      </c>
      <c r="K123" t="s">
        <v>1331</v>
      </c>
      <c r="L123" t="s">
        <v>1681</v>
      </c>
      <c r="M123" t="s">
        <v>26</v>
      </c>
      <c r="N123" t="s">
        <v>83</v>
      </c>
      <c r="O123" t="s">
        <v>78</v>
      </c>
      <c r="P123" t="s">
        <v>2269</v>
      </c>
      <c r="Q123" t="str">
        <f t="shared" si="6"/>
        <v>SMA</v>
      </c>
      <c r="R123" t="str">
        <f t="shared" si="7"/>
        <v>Swasta</v>
      </c>
      <c r="S123" t="str">
        <f t="shared" si="8"/>
        <v>SMA</v>
      </c>
      <c r="AA123" t="str">
        <f>VLOOKUP(A123,registrasi!$B$2:$C$3000,2,FALSE)</f>
        <v>registrasi</v>
      </c>
      <c r="AB123">
        <f>VLOOKUP(D123,[2]Sheet1!$B$2:$E$45,4,FALSE)</f>
        <v>87</v>
      </c>
      <c r="AC123" t="e">
        <f>VLOOKUP(A123,nim!$A$2:$B$3000,2,FALSE)</f>
        <v>#N/A</v>
      </c>
    </row>
    <row r="124" spans="1:29" x14ac:dyDescent="0.3">
      <c r="A124">
        <v>2310120326</v>
      </c>
      <c r="B124">
        <v>2</v>
      </c>
      <c r="D124">
        <v>2223</v>
      </c>
      <c r="E124" t="s">
        <v>146</v>
      </c>
      <c r="F124" t="str">
        <f>VLOOKUP(D124,[1]PRODI_2019!$E$2:$L$79,8,FALSE)</f>
        <v>FKIP</v>
      </c>
      <c r="G124" t="str">
        <f>VLOOKUP(F124,Sheet1!$H$4:$I$11,2,FALSE)</f>
        <v>2_FKIP</v>
      </c>
      <c r="H124" t="s">
        <v>1571</v>
      </c>
      <c r="I124" t="s">
        <v>630</v>
      </c>
      <c r="J124" t="s">
        <v>25</v>
      </c>
      <c r="K124" t="s">
        <v>83</v>
      </c>
      <c r="L124" t="s">
        <v>1682</v>
      </c>
      <c r="M124" t="s">
        <v>26</v>
      </c>
      <c r="N124" t="s">
        <v>83</v>
      </c>
      <c r="O124" t="s">
        <v>78</v>
      </c>
      <c r="P124" t="s">
        <v>2270</v>
      </c>
      <c r="Q124" t="str">
        <f t="shared" si="6"/>
        <v>SMA</v>
      </c>
      <c r="R124" t="str">
        <f t="shared" si="7"/>
        <v>Swasta</v>
      </c>
      <c r="S124" t="str">
        <f t="shared" si="8"/>
        <v>SMA</v>
      </c>
      <c r="AA124" t="e">
        <f>VLOOKUP(A124,registrasi!$B$2:$C$3000,2,FALSE)</f>
        <v>#N/A</v>
      </c>
      <c r="AB124">
        <f>VLOOKUP(D124,[2]Sheet1!$B$2:$E$45,4,FALSE)</f>
        <v>87</v>
      </c>
      <c r="AC124" t="e">
        <f>VLOOKUP(A124,nim!$A$2:$B$3000,2,FALSE)</f>
        <v>#N/A</v>
      </c>
    </row>
    <row r="125" spans="1:29" x14ac:dyDescent="0.3">
      <c r="A125">
        <v>2310120329</v>
      </c>
      <c r="B125">
        <v>1</v>
      </c>
      <c r="D125">
        <v>3331</v>
      </c>
      <c r="E125" t="s">
        <v>125</v>
      </c>
      <c r="F125" t="str">
        <f>VLOOKUP(D125,[1]PRODI_2019!$E$2:$L$79,8,FALSE)</f>
        <v>Teknik</v>
      </c>
      <c r="G125" t="str">
        <f>VLOOKUP(F125,Sheet1!$H$4:$I$11,2,FALSE)</f>
        <v>3_Teknik</v>
      </c>
      <c r="H125" t="s">
        <v>1571</v>
      </c>
      <c r="I125" t="s">
        <v>382</v>
      </c>
      <c r="J125" t="s">
        <v>25</v>
      </c>
      <c r="K125" t="s">
        <v>1331</v>
      </c>
      <c r="L125" t="s">
        <v>1683</v>
      </c>
      <c r="M125" t="s">
        <v>26</v>
      </c>
      <c r="N125" t="s">
        <v>83</v>
      </c>
      <c r="O125" t="s">
        <v>78</v>
      </c>
      <c r="P125" t="s">
        <v>2206</v>
      </c>
      <c r="Q125" t="str">
        <f t="shared" si="6"/>
        <v>SMAN</v>
      </c>
      <c r="R125" t="str">
        <f t="shared" si="7"/>
        <v>Negeri</v>
      </c>
      <c r="S125" t="str">
        <f t="shared" si="8"/>
        <v>SMA</v>
      </c>
      <c r="AA125" t="str">
        <f>VLOOKUP(A125,registrasi!$B$2:$C$3000,2,FALSE)</f>
        <v>registrasi</v>
      </c>
      <c r="AB125">
        <f>VLOOKUP(D125,[2]Sheet1!$B$2:$E$45,4,FALSE)</f>
        <v>109</v>
      </c>
      <c r="AC125" t="str">
        <f>VLOOKUP(A125,nim!$A$2:$B$3000,2,FALSE)</f>
        <v>diterima</v>
      </c>
    </row>
    <row r="126" spans="1:29" x14ac:dyDescent="0.3">
      <c r="A126">
        <v>2310120333</v>
      </c>
      <c r="B126">
        <v>1</v>
      </c>
      <c r="D126">
        <v>4442</v>
      </c>
      <c r="E126" t="s">
        <v>119</v>
      </c>
      <c r="F126" t="str">
        <f>VLOOKUP(D126,[1]PRODI_2019!$E$2:$L$79,8,FALSE)</f>
        <v>Pertanian</v>
      </c>
      <c r="G126" t="str">
        <f>VLOOKUP(F126,Sheet1!$H$4:$I$11,2,FALSE)</f>
        <v>4_Pertanian</v>
      </c>
      <c r="H126" t="s">
        <v>1571</v>
      </c>
      <c r="I126" t="s">
        <v>720</v>
      </c>
      <c r="J126" t="s">
        <v>25</v>
      </c>
      <c r="K126" t="s">
        <v>1330</v>
      </c>
      <c r="L126" t="s">
        <v>1684</v>
      </c>
      <c r="M126" t="s">
        <v>26</v>
      </c>
      <c r="N126" t="s">
        <v>1330</v>
      </c>
      <c r="O126" t="s">
        <v>79</v>
      </c>
      <c r="P126" t="s">
        <v>2271</v>
      </c>
      <c r="Q126" t="str">
        <f t="shared" si="6"/>
        <v>SMAN</v>
      </c>
      <c r="R126" t="str">
        <f t="shared" si="7"/>
        <v>Negeri</v>
      </c>
      <c r="S126" t="str">
        <f t="shared" si="8"/>
        <v>SMA</v>
      </c>
      <c r="AA126" t="e">
        <f>VLOOKUP(A126,registrasi!$B$2:$C$3000,2,FALSE)</f>
        <v>#N/A</v>
      </c>
      <c r="AB126">
        <f>VLOOKUP(D126,[2]Sheet1!$B$2:$E$45,4,FALSE)</f>
        <v>108</v>
      </c>
      <c r="AC126" t="e">
        <f>VLOOKUP(A126,nim!$A$2:$B$3000,2,FALSE)</f>
        <v>#N/A</v>
      </c>
    </row>
    <row r="127" spans="1:29" x14ac:dyDescent="0.3">
      <c r="A127">
        <v>2310120335</v>
      </c>
      <c r="B127">
        <v>2</v>
      </c>
      <c r="D127">
        <v>2227</v>
      </c>
      <c r="E127" t="s">
        <v>129</v>
      </c>
      <c r="F127" t="str">
        <f>VLOOKUP(D127,[1]PRODI_2019!$E$2:$L$79,8,FALSE)</f>
        <v>FKIP</v>
      </c>
      <c r="G127" t="str">
        <f>VLOOKUP(F127,Sheet1!$H$4:$I$11,2,FALSE)</f>
        <v>2_FKIP</v>
      </c>
      <c r="H127" t="s">
        <v>1571</v>
      </c>
      <c r="I127" t="s">
        <v>670</v>
      </c>
      <c r="J127" t="s">
        <v>30</v>
      </c>
      <c r="K127" t="s">
        <v>88</v>
      </c>
      <c r="L127" t="s">
        <v>1685</v>
      </c>
      <c r="M127" t="s">
        <v>26</v>
      </c>
      <c r="N127" t="s">
        <v>88</v>
      </c>
      <c r="O127" t="s">
        <v>78</v>
      </c>
      <c r="P127" t="s">
        <v>2202</v>
      </c>
      <c r="Q127" t="str">
        <f t="shared" si="6"/>
        <v>SMAN</v>
      </c>
      <c r="R127" t="str">
        <f t="shared" si="7"/>
        <v>Negeri</v>
      </c>
      <c r="S127" t="str">
        <f t="shared" si="8"/>
        <v>SMA</v>
      </c>
      <c r="AA127" t="str">
        <f>VLOOKUP(A127,registrasi!$B$2:$C$3000,2,FALSE)</f>
        <v>registrasi</v>
      </c>
      <c r="AB127">
        <f>VLOOKUP(D127,[2]Sheet1!$B$2:$E$45,4,FALSE)</f>
        <v>71</v>
      </c>
      <c r="AC127" t="e">
        <f>VLOOKUP(A127,nim!$A$2:$B$3000,2,FALSE)</f>
        <v>#N/A</v>
      </c>
    </row>
    <row r="128" spans="1:29" x14ac:dyDescent="0.3">
      <c r="A128">
        <v>2310120338</v>
      </c>
      <c r="B128">
        <v>1</v>
      </c>
      <c r="D128">
        <v>2282</v>
      </c>
      <c r="E128" t="s">
        <v>157</v>
      </c>
      <c r="F128" t="str">
        <f>VLOOKUP(D128,[1]PRODI_2019!$E$2:$L$79,8,FALSE)</f>
        <v>FKIP</v>
      </c>
      <c r="G128" t="str">
        <f>VLOOKUP(F128,Sheet1!$H$4:$I$11,2,FALSE)</f>
        <v>2_FKIP</v>
      </c>
      <c r="H128" t="s">
        <v>1571</v>
      </c>
      <c r="I128" t="s">
        <v>689</v>
      </c>
      <c r="J128" t="s">
        <v>30</v>
      </c>
      <c r="K128" t="s">
        <v>1355</v>
      </c>
      <c r="L128" t="s">
        <v>1686</v>
      </c>
      <c r="M128" t="s">
        <v>26</v>
      </c>
      <c r="N128" t="s">
        <v>84</v>
      </c>
      <c r="O128" t="s">
        <v>78</v>
      </c>
      <c r="P128" t="s">
        <v>2272</v>
      </c>
      <c r="Q128" t="str">
        <f t="shared" si="6"/>
        <v>SMAN</v>
      </c>
      <c r="R128" t="str">
        <f t="shared" si="7"/>
        <v>Negeri</v>
      </c>
      <c r="S128" t="str">
        <f t="shared" si="8"/>
        <v>SMA</v>
      </c>
      <c r="AA128" t="e">
        <f>VLOOKUP(A128,registrasi!$B$2:$C$3000,2,FALSE)</f>
        <v>#N/A</v>
      </c>
      <c r="AB128">
        <f>VLOOKUP(D128,[2]Sheet1!$B$2:$E$45,4,FALSE)</f>
        <v>22</v>
      </c>
      <c r="AC128" t="e">
        <f>VLOOKUP(A128,nim!$A$2:$B$3000,2,FALSE)</f>
        <v>#N/A</v>
      </c>
    </row>
    <row r="129" spans="1:29" x14ac:dyDescent="0.3">
      <c r="A129">
        <v>2310120339</v>
      </c>
      <c r="B129">
        <v>2</v>
      </c>
      <c r="D129">
        <v>2227</v>
      </c>
      <c r="E129" t="s">
        <v>129</v>
      </c>
      <c r="F129" t="str">
        <f>VLOOKUP(D129,[1]PRODI_2019!$E$2:$L$79,8,FALSE)</f>
        <v>FKIP</v>
      </c>
      <c r="G129" t="str">
        <f>VLOOKUP(F129,Sheet1!$H$4:$I$11,2,FALSE)</f>
        <v>2_FKIP</v>
      </c>
      <c r="H129" t="s">
        <v>1571</v>
      </c>
      <c r="I129" t="s">
        <v>560</v>
      </c>
      <c r="J129" t="s">
        <v>30</v>
      </c>
      <c r="K129" t="s">
        <v>83</v>
      </c>
      <c r="L129" t="s">
        <v>1687</v>
      </c>
      <c r="M129" t="s">
        <v>26</v>
      </c>
      <c r="N129" t="s">
        <v>83</v>
      </c>
      <c r="O129" t="s">
        <v>78</v>
      </c>
      <c r="P129" t="s">
        <v>2252</v>
      </c>
      <c r="Q129" t="str">
        <f t="shared" si="6"/>
        <v>SMAN</v>
      </c>
      <c r="R129" t="str">
        <f t="shared" si="7"/>
        <v>Negeri</v>
      </c>
      <c r="S129" t="str">
        <f t="shared" si="8"/>
        <v>SMA</v>
      </c>
      <c r="AA129" t="str">
        <f>VLOOKUP(A129,registrasi!$B$2:$C$3000,2,FALSE)</f>
        <v>registrasi</v>
      </c>
      <c r="AB129">
        <f>VLOOKUP(D129,[2]Sheet1!$B$2:$E$45,4,FALSE)</f>
        <v>71</v>
      </c>
      <c r="AC129" t="e">
        <f>VLOOKUP(A129,nim!$A$2:$B$3000,2,FALSE)</f>
        <v>#N/A</v>
      </c>
    </row>
    <row r="130" spans="1:29" x14ac:dyDescent="0.3">
      <c r="A130">
        <v>2310120341</v>
      </c>
      <c r="B130">
        <v>2</v>
      </c>
      <c r="D130">
        <v>1111</v>
      </c>
      <c r="E130" t="s">
        <v>122</v>
      </c>
      <c r="F130" t="str">
        <f>VLOOKUP(D130,[1]PRODI_2019!$E$2:$L$79,8,FALSE)</f>
        <v>Hukum</v>
      </c>
      <c r="G130" t="str">
        <f>VLOOKUP(F130,Sheet1!$H$4:$I$11,2,FALSE)</f>
        <v>1_Hukum</v>
      </c>
      <c r="H130" t="s">
        <v>1571</v>
      </c>
      <c r="I130" t="s">
        <v>672</v>
      </c>
      <c r="J130" t="s">
        <v>25</v>
      </c>
      <c r="K130" t="s">
        <v>1336</v>
      </c>
      <c r="L130" t="s">
        <v>1688</v>
      </c>
      <c r="M130" t="s">
        <v>26</v>
      </c>
      <c r="N130" t="s">
        <v>1330</v>
      </c>
      <c r="O130" t="s">
        <v>79</v>
      </c>
      <c r="P130" t="s">
        <v>2273</v>
      </c>
      <c r="Q130" t="str">
        <f t="shared" si="6"/>
        <v>SMA</v>
      </c>
      <c r="R130" t="str">
        <f t="shared" si="7"/>
        <v>Swasta</v>
      </c>
      <c r="S130" t="str">
        <f t="shared" si="8"/>
        <v>SMA</v>
      </c>
      <c r="AA130" t="e">
        <f>VLOOKUP(A130,registrasi!$B$2:$C$3000,2,FALSE)</f>
        <v>#N/A</v>
      </c>
      <c r="AB130">
        <f>VLOOKUP(D130,[2]Sheet1!$B$2:$E$45,4,FALSE)</f>
        <v>461</v>
      </c>
      <c r="AC130" t="e">
        <f>VLOOKUP(A130,nim!$A$2:$B$3000,2,FALSE)</f>
        <v>#N/A</v>
      </c>
    </row>
    <row r="131" spans="1:29" x14ac:dyDescent="0.3">
      <c r="A131">
        <v>2310120345</v>
      </c>
      <c r="B131">
        <v>2</v>
      </c>
      <c r="D131">
        <v>1111</v>
      </c>
      <c r="E131" t="s">
        <v>122</v>
      </c>
      <c r="F131" t="str">
        <f>VLOOKUP(D131,[1]PRODI_2019!$E$2:$L$79,8,FALSE)</f>
        <v>Hukum</v>
      </c>
      <c r="G131" t="str">
        <f>VLOOKUP(F131,Sheet1!$H$4:$I$11,2,FALSE)</f>
        <v>1_Hukum</v>
      </c>
      <c r="H131" t="s">
        <v>1571</v>
      </c>
      <c r="I131" t="s">
        <v>569</v>
      </c>
      <c r="J131" t="s">
        <v>25</v>
      </c>
      <c r="K131" t="s">
        <v>83</v>
      </c>
      <c r="L131" t="s">
        <v>1689</v>
      </c>
      <c r="M131" t="s">
        <v>26</v>
      </c>
      <c r="N131" t="s">
        <v>83</v>
      </c>
      <c r="O131" t="s">
        <v>78</v>
      </c>
      <c r="P131" t="s">
        <v>2274</v>
      </c>
      <c r="Q131" t="str">
        <f t="shared" ref="Q131:Q194" si="9">TRIM(LEFT(P131,FIND(" ",P131,1)))</f>
        <v>SMA</v>
      </c>
      <c r="R131" t="str">
        <f t="shared" si="7"/>
        <v>Swasta</v>
      </c>
      <c r="S131" t="str">
        <f t="shared" si="8"/>
        <v>SMA</v>
      </c>
      <c r="AA131" t="str">
        <f>VLOOKUP(A131,registrasi!$B$2:$C$3000,2,FALSE)</f>
        <v>registrasi</v>
      </c>
      <c r="AB131">
        <f>VLOOKUP(D131,[2]Sheet1!$B$2:$E$45,4,FALSE)</f>
        <v>461</v>
      </c>
      <c r="AC131" t="e">
        <f>VLOOKUP(A131,nim!$A$2:$B$3000,2,FALSE)</f>
        <v>#N/A</v>
      </c>
    </row>
    <row r="132" spans="1:29" x14ac:dyDescent="0.3">
      <c r="A132">
        <v>2310120346</v>
      </c>
      <c r="B132">
        <v>2</v>
      </c>
      <c r="D132">
        <v>6670</v>
      </c>
      <c r="E132" t="s">
        <v>123</v>
      </c>
      <c r="F132" t="str">
        <f>VLOOKUP(D132,[1]PRODI_2019!$E$2:$L$79,8,FALSE)</f>
        <v>FISIP</v>
      </c>
      <c r="G132" t="str">
        <f>VLOOKUP(F132,Sheet1!$H$4:$I$11,2,FALSE)</f>
        <v>6_FISIP</v>
      </c>
      <c r="H132" t="s">
        <v>1571</v>
      </c>
      <c r="I132" t="s">
        <v>649</v>
      </c>
      <c r="J132" t="s">
        <v>30</v>
      </c>
      <c r="K132" t="s">
        <v>1323</v>
      </c>
      <c r="L132" t="s">
        <v>1690</v>
      </c>
      <c r="M132" t="s">
        <v>26</v>
      </c>
      <c r="N132" t="s">
        <v>1526</v>
      </c>
      <c r="O132" t="s">
        <v>91</v>
      </c>
      <c r="P132" t="s">
        <v>2275</v>
      </c>
      <c r="Q132" t="str">
        <f t="shared" si="9"/>
        <v>SMAN</v>
      </c>
      <c r="R132" t="str">
        <f t="shared" si="7"/>
        <v>Negeri</v>
      </c>
      <c r="S132" t="str">
        <f t="shared" si="8"/>
        <v>SMA</v>
      </c>
      <c r="AA132" t="e">
        <f>VLOOKUP(A132,registrasi!$B$2:$C$3000,2,FALSE)</f>
        <v>#N/A</v>
      </c>
      <c r="AB132">
        <f>VLOOKUP(D132,[2]Sheet1!$B$2:$E$45,4,FALSE)</f>
        <v>208</v>
      </c>
      <c r="AC132" t="e">
        <f>VLOOKUP(A132,nim!$A$2:$B$3000,2,FALSE)</f>
        <v>#N/A</v>
      </c>
    </row>
    <row r="133" spans="1:29" x14ac:dyDescent="0.3">
      <c r="A133">
        <v>2310120352</v>
      </c>
      <c r="B133">
        <v>2</v>
      </c>
      <c r="D133">
        <v>2228</v>
      </c>
      <c r="E133" t="s">
        <v>141</v>
      </c>
      <c r="F133" t="str">
        <f>VLOOKUP(D133,[1]PRODI_2019!$E$2:$L$79,8,FALSE)</f>
        <v>FKIP</v>
      </c>
      <c r="G133" t="str">
        <f>VLOOKUP(F133,Sheet1!$H$4:$I$11,2,FALSE)</f>
        <v>2_FKIP</v>
      </c>
      <c r="H133" t="s">
        <v>1571</v>
      </c>
      <c r="I133" t="s">
        <v>712</v>
      </c>
      <c r="J133" t="s">
        <v>25</v>
      </c>
      <c r="K133" t="s">
        <v>1423</v>
      </c>
      <c r="L133" t="s">
        <v>1691</v>
      </c>
      <c r="M133" t="s">
        <v>26</v>
      </c>
      <c r="N133" t="s">
        <v>1449</v>
      </c>
      <c r="O133" t="s">
        <v>92</v>
      </c>
      <c r="P133" t="s">
        <v>2276</v>
      </c>
      <c r="Q133" t="str">
        <f t="shared" si="9"/>
        <v>SMAN</v>
      </c>
      <c r="R133" t="str">
        <f t="shared" si="7"/>
        <v>Negeri</v>
      </c>
      <c r="S133" t="str">
        <f t="shared" si="8"/>
        <v>SMA</v>
      </c>
      <c r="AA133" t="e">
        <f>VLOOKUP(A133,registrasi!$B$2:$C$3000,2,FALSE)</f>
        <v>#N/A</v>
      </c>
      <c r="AB133">
        <f>VLOOKUP(D133,[2]Sheet1!$B$2:$E$45,4,FALSE)</f>
        <v>28</v>
      </c>
      <c r="AC133" t="e">
        <f>VLOOKUP(A133,nim!$A$2:$B$3000,2,FALSE)</f>
        <v>#N/A</v>
      </c>
    </row>
    <row r="134" spans="1:29" x14ac:dyDescent="0.3">
      <c r="A134">
        <v>2310120355</v>
      </c>
      <c r="B134">
        <v>1</v>
      </c>
      <c r="D134">
        <v>1111</v>
      </c>
      <c r="E134" t="s">
        <v>122</v>
      </c>
      <c r="F134" t="str">
        <f>VLOOKUP(D134,[1]PRODI_2019!$E$2:$L$79,8,FALSE)</f>
        <v>Hukum</v>
      </c>
      <c r="G134" t="str">
        <f>VLOOKUP(F134,Sheet1!$H$4:$I$11,2,FALSE)</f>
        <v>1_Hukum</v>
      </c>
      <c r="H134" t="s">
        <v>1571</v>
      </c>
      <c r="I134" t="s">
        <v>736</v>
      </c>
      <c r="J134" t="s">
        <v>30</v>
      </c>
      <c r="K134" t="s">
        <v>83</v>
      </c>
      <c r="L134" t="s">
        <v>1600</v>
      </c>
      <c r="M134" t="s">
        <v>26</v>
      </c>
      <c r="N134" t="s">
        <v>83</v>
      </c>
      <c r="O134" t="s">
        <v>78</v>
      </c>
      <c r="P134" t="s">
        <v>2215</v>
      </c>
      <c r="Q134" t="str">
        <f t="shared" si="9"/>
        <v>SMAN</v>
      </c>
      <c r="R134" t="str">
        <f t="shared" si="7"/>
        <v>Negeri</v>
      </c>
      <c r="S134" t="str">
        <f t="shared" si="8"/>
        <v>SMA</v>
      </c>
      <c r="AA134" t="str">
        <f>VLOOKUP(A134,registrasi!$B$2:$C$3000,2,FALSE)</f>
        <v>registrasi</v>
      </c>
      <c r="AB134">
        <f>VLOOKUP(D134,[2]Sheet1!$B$2:$E$45,4,FALSE)</f>
        <v>461</v>
      </c>
      <c r="AC134" t="str">
        <f>VLOOKUP(A134,nim!$A$2:$B$3000,2,FALSE)</f>
        <v>diterima</v>
      </c>
    </row>
    <row r="135" spans="1:29" x14ac:dyDescent="0.3">
      <c r="A135">
        <v>2310120357</v>
      </c>
      <c r="B135">
        <v>1</v>
      </c>
      <c r="D135">
        <v>1111</v>
      </c>
      <c r="E135" t="s">
        <v>122</v>
      </c>
      <c r="F135" t="str">
        <f>VLOOKUP(D135,[1]PRODI_2019!$E$2:$L$79,8,FALSE)</f>
        <v>Hukum</v>
      </c>
      <c r="G135" t="str">
        <f>VLOOKUP(F135,Sheet1!$H$4:$I$11,2,FALSE)</f>
        <v>1_Hukum</v>
      </c>
      <c r="H135" t="s">
        <v>1571</v>
      </c>
      <c r="I135" t="s">
        <v>825</v>
      </c>
      <c r="J135" t="s">
        <v>25</v>
      </c>
      <c r="K135" t="s">
        <v>1328</v>
      </c>
      <c r="L135" t="s">
        <v>1648</v>
      </c>
      <c r="M135" t="s">
        <v>26</v>
      </c>
      <c r="N135" t="s">
        <v>1328</v>
      </c>
      <c r="O135" t="s">
        <v>79</v>
      </c>
      <c r="P135" t="s">
        <v>2277</v>
      </c>
      <c r="Q135" t="str">
        <f t="shared" si="9"/>
        <v>SMA</v>
      </c>
      <c r="R135" t="str">
        <f t="shared" ref="R135:R198" si="10">IF(RIGHT(Q135,1)="N","Negeri","Swasta")</f>
        <v>Swasta</v>
      </c>
      <c r="S135" t="str">
        <f t="shared" ref="S135:S198" si="11">IF(R135="Negeri",LEFT(Q135,LEN(Q135)-1),IF(RIGHT(Q135,1)="S",LEFT(Q135,LEN(Q135)-1),Q135))</f>
        <v>SMA</v>
      </c>
      <c r="AA135" t="e">
        <f>VLOOKUP(A135,registrasi!$B$2:$C$3000,2,FALSE)</f>
        <v>#N/A</v>
      </c>
      <c r="AB135">
        <f>VLOOKUP(D135,[2]Sheet1!$B$2:$E$45,4,FALSE)</f>
        <v>461</v>
      </c>
      <c r="AC135" t="e">
        <f>VLOOKUP(A135,nim!$A$2:$B$3000,2,FALSE)</f>
        <v>#N/A</v>
      </c>
    </row>
    <row r="136" spans="1:29" x14ac:dyDescent="0.3">
      <c r="A136">
        <v>2310120358</v>
      </c>
      <c r="B136">
        <v>1</v>
      </c>
      <c r="D136">
        <v>2227</v>
      </c>
      <c r="E136" t="s">
        <v>129</v>
      </c>
      <c r="F136" t="str">
        <f>VLOOKUP(D136,[1]PRODI_2019!$E$2:$L$79,8,FALSE)</f>
        <v>FKIP</v>
      </c>
      <c r="G136" t="str">
        <f>VLOOKUP(F136,Sheet1!$H$4:$I$11,2,FALSE)</f>
        <v>2_FKIP</v>
      </c>
      <c r="H136" t="s">
        <v>1571</v>
      </c>
      <c r="I136" t="s">
        <v>771</v>
      </c>
      <c r="J136" t="s">
        <v>30</v>
      </c>
      <c r="K136" t="s">
        <v>1323</v>
      </c>
      <c r="L136" t="s">
        <v>1692</v>
      </c>
      <c r="M136" t="s">
        <v>26</v>
      </c>
      <c r="N136" t="s">
        <v>1527</v>
      </c>
      <c r="O136" t="s">
        <v>91</v>
      </c>
      <c r="P136" t="s">
        <v>2278</v>
      </c>
      <c r="Q136" t="str">
        <f t="shared" si="9"/>
        <v>SMAS</v>
      </c>
      <c r="R136" t="str">
        <f t="shared" si="10"/>
        <v>Swasta</v>
      </c>
      <c r="S136" t="str">
        <f t="shared" si="11"/>
        <v>SMA</v>
      </c>
      <c r="AA136" t="str">
        <f>VLOOKUP(A136,registrasi!$B$2:$C$3000,2,FALSE)</f>
        <v>registrasi</v>
      </c>
      <c r="AB136">
        <f>VLOOKUP(D136,[2]Sheet1!$B$2:$E$45,4,FALSE)</f>
        <v>71</v>
      </c>
      <c r="AC136" t="str">
        <f>VLOOKUP(A136,nim!$A$2:$B$3000,2,FALSE)</f>
        <v>diterima</v>
      </c>
    </row>
    <row r="137" spans="1:29" x14ac:dyDescent="0.3">
      <c r="A137">
        <v>2310120363</v>
      </c>
      <c r="B137">
        <v>2</v>
      </c>
      <c r="D137">
        <v>2224</v>
      </c>
      <c r="E137" t="s">
        <v>139</v>
      </c>
      <c r="F137" t="str">
        <f>VLOOKUP(D137,[1]PRODI_2019!$E$2:$L$79,8,FALSE)</f>
        <v>FKIP</v>
      </c>
      <c r="G137" t="str">
        <f>VLOOKUP(F137,Sheet1!$H$4:$I$11,2,FALSE)</f>
        <v>2_FKIP</v>
      </c>
      <c r="H137" t="s">
        <v>1571</v>
      </c>
      <c r="I137" t="s">
        <v>691</v>
      </c>
      <c r="J137" t="s">
        <v>30</v>
      </c>
      <c r="K137" t="s">
        <v>81</v>
      </c>
      <c r="L137" t="s">
        <v>1693</v>
      </c>
      <c r="M137" t="s">
        <v>26</v>
      </c>
      <c r="N137" t="s">
        <v>84</v>
      </c>
      <c r="O137" t="s">
        <v>78</v>
      </c>
      <c r="P137" t="s">
        <v>95</v>
      </c>
      <c r="Q137" t="str">
        <f t="shared" si="9"/>
        <v>SMAN</v>
      </c>
      <c r="R137" t="str">
        <f t="shared" si="10"/>
        <v>Negeri</v>
      </c>
      <c r="S137" t="str">
        <f t="shared" si="11"/>
        <v>SMA</v>
      </c>
      <c r="AA137" t="str">
        <f>VLOOKUP(A137,registrasi!$B$2:$C$3000,2,FALSE)</f>
        <v>registrasi</v>
      </c>
      <c r="AB137">
        <f>VLOOKUP(D137,[2]Sheet1!$B$2:$E$45,4,FALSE)</f>
        <v>33</v>
      </c>
      <c r="AC137" t="e">
        <f>VLOOKUP(A137,nim!$A$2:$B$3000,2,FALSE)</f>
        <v>#N/A</v>
      </c>
    </row>
    <row r="138" spans="1:29" x14ac:dyDescent="0.3">
      <c r="A138">
        <v>2310120364</v>
      </c>
      <c r="B138">
        <v>1</v>
      </c>
      <c r="D138">
        <v>2224</v>
      </c>
      <c r="E138" t="s">
        <v>139</v>
      </c>
      <c r="F138" t="str">
        <f>VLOOKUP(D138,[1]PRODI_2019!$E$2:$L$79,8,FALSE)</f>
        <v>FKIP</v>
      </c>
      <c r="G138" t="str">
        <f>VLOOKUP(F138,Sheet1!$H$4:$I$11,2,FALSE)</f>
        <v>2_FKIP</v>
      </c>
      <c r="H138" t="s">
        <v>1571</v>
      </c>
      <c r="I138" t="s">
        <v>213</v>
      </c>
      <c r="J138" t="s">
        <v>30</v>
      </c>
      <c r="K138" t="s">
        <v>1334</v>
      </c>
      <c r="L138" t="s">
        <v>1694</v>
      </c>
      <c r="M138" t="s">
        <v>26</v>
      </c>
      <c r="N138" t="s">
        <v>1330</v>
      </c>
      <c r="O138" t="s">
        <v>79</v>
      </c>
      <c r="P138" t="s">
        <v>2279</v>
      </c>
      <c r="Q138" t="str">
        <f t="shared" si="9"/>
        <v>SMAN</v>
      </c>
      <c r="R138" t="str">
        <f t="shared" si="10"/>
        <v>Negeri</v>
      </c>
      <c r="S138" t="str">
        <f t="shared" si="11"/>
        <v>SMA</v>
      </c>
      <c r="AA138" t="str">
        <f>VLOOKUP(A138,registrasi!$B$2:$C$3000,2,FALSE)</f>
        <v>registrasi</v>
      </c>
      <c r="AB138">
        <f>VLOOKUP(D138,[2]Sheet1!$B$2:$E$45,4,FALSE)</f>
        <v>33</v>
      </c>
      <c r="AC138" t="e">
        <f>VLOOKUP(A138,nim!$A$2:$B$3000,2,FALSE)</f>
        <v>#N/A</v>
      </c>
    </row>
    <row r="139" spans="1:29" x14ac:dyDescent="0.3">
      <c r="A139">
        <v>2310120365</v>
      </c>
      <c r="B139">
        <v>2</v>
      </c>
      <c r="D139">
        <v>4445</v>
      </c>
      <c r="E139" t="s">
        <v>151</v>
      </c>
      <c r="F139" t="str">
        <f>VLOOKUP(D139,[1]PRODI_2019!$E$2:$L$79,8,FALSE)</f>
        <v>Pertanian</v>
      </c>
      <c r="G139" t="str">
        <f>VLOOKUP(F139,Sheet1!$H$4:$I$11,2,FALSE)</f>
        <v>4_Pertanian</v>
      </c>
      <c r="H139" t="s">
        <v>1571</v>
      </c>
      <c r="I139" t="s">
        <v>482</v>
      </c>
      <c r="J139" t="s">
        <v>25</v>
      </c>
      <c r="K139" t="s">
        <v>83</v>
      </c>
      <c r="L139" t="s">
        <v>1695</v>
      </c>
      <c r="M139" t="s">
        <v>26</v>
      </c>
      <c r="N139" t="s">
        <v>83</v>
      </c>
      <c r="O139" t="s">
        <v>78</v>
      </c>
      <c r="P139" t="s">
        <v>2186</v>
      </c>
      <c r="Q139" t="str">
        <f t="shared" si="9"/>
        <v>MAN</v>
      </c>
      <c r="R139" t="str">
        <f t="shared" si="10"/>
        <v>Negeri</v>
      </c>
      <c r="S139" t="str">
        <f t="shared" si="11"/>
        <v>MA</v>
      </c>
      <c r="AA139" t="str">
        <f>VLOOKUP(A139,registrasi!$B$2:$C$3000,2,FALSE)</f>
        <v>registrasi</v>
      </c>
      <c r="AB139">
        <f>VLOOKUP(D139,[2]Sheet1!$B$2:$E$45,4,FALSE)</f>
        <v>61</v>
      </c>
      <c r="AC139" t="str">
        <f>VLOOKUP(A139,nim!$A$2:$B$3000,2,FALSE)</f>
        <v>diterima</v>
      </c>
    </row>
    <row r="140" spans="1:29" x14ac:dyDescent="0.3">
      <c r="A140">
        <v>2310120368</v>
      </c>
      <c r="B140">
        <v>1</v>
      </c>
      <c r="D140">
        <v>1111</v>
      </c>
      <c r="E140" t="s">
        <v>122</v>
      </c>
      <c r="F140" t="str">
        <f>VLOOKUP(D140,[1]PRODI_2019!$E$2:$L$79,8,FALSE)</f>
        <v>Hukum</v>
      </c>
      <c r="G140" t="str">
        <f>VLOOKUP(F140,Sheet1!$H$4:$I$11,2,FALSE)</f>
        <v>1_Hukum</v>
      </c>
      <c r="H140" t="s">
        <v>1571</v>
      </c>
      <c r="I140" t="s">
        <v>855</v>
      </c>
      <c r="J140" t="s">
        <v>30</v>
      </c>
      <c r="K140" t="s">
        <v>87</v>
      </c>
      <c r="L140" t="s">
        <v>1696</v>
      </c>
      <c r="M140" t="s">
        <v>26</v>
      </c>
      <c r="N140" t="s">
        <v>84</v>
      </c>
      <c r="O140" t="s">
        <v>78</v>
      </c>
      <c r="P140" t="s">
        <v>95</v>
      </c>
      <c r="Q140" t="str">
        <f t="shared" si="9"/>
        <v>SMAN</v>
      </c>
      <c r="R140" t="str">
        <f t="shared" si="10"/>
        <v>Negeri</v>
      </c>
      <c r="S140" t="str">
        <f t="shared" si="11"/>
        <v>SMA</v>
      </c>
      <c r="AA140" t="e">
        <f>VLOOKUP(A140,registrasi!$B$2:$C$3000,2,FALSE)</f>
        <v>#N/A</v>
      </c>
      <c r="AB140">
        <f>VLOOKUP(D140,[2]Sheet1!$B$2:$E$45,4,FALSE)</f>
        <v>461</v>
      </c>
      <c r="AC140" t="e">
        <f>VLOOKUP(A140,nim!$A$2:$B$3000,2,FALSE)</f>
        <v>#N/A</v>
      </c>
    </row>
    <row r="141" spans="1:29" x14ac:dyDescent="0.3">
      <c r="A141">
        <v>2310120369</v>
      </c>
      <c r="B141">
        <v>1</v>
      </c>
      <c r="D141">
        <v>3337</v>
      </c>
      <c r="E141" t="s">
        <v>133</v>
      </c>
      <c r="F141" t="str">
        <f>VLOOKUP(D141,[1]PRODI_2019!$E$2:$L$79,8,FALSE)</f>
        <v>Teknik</v>
      </c>
      <c r="G141" t="str">
        <f>VLOOKUP(F141,Sheet1!$H$4:$I$11,2,FALSE)</f>
        <v>3_Teknik</v>
      </c>
      <c r="H141" t="s">
        <v>1571</v>
      </c>
      <c r="I141" t="s">
        <v>619</v>
      </c>
      <c r="J141" t="s">
        <v>30</v>
      </c>
      <c r="K141" t="s">
        <v>84</v>
      </c>
      <c r="L141" t="s">
        <v>1697</v>
      </c>
      <c r="M141" t="s">
        <v>26</v>
      </c>
      <c r="N141" t="s">
        <v>84</v>
      </c>
      <c r="O141" t="s">
        <v>78</v>
      </c>
      <c r="P141" t="s">
        <v>95</v>
      </c>
      <c r="Q141" t="str">
        <f t="shared" si="9"/>
        <v>SMAN</v>
      </c>
      <c r="R141" t="str">
        <f t="shared" si="10"/>
        <v>Negeri</v>
      </c>
      <c r="S141" t="str">
        <f t="shared" si="11"/>
        <v>SMA</v>
      </c>
      <c r="AA141" t="e">
        <f>VLOOKUP(A141,registrasi!$B$2:$C$3000,2,FALSE)</f>
        <v>#N/A</v>
      </c>
      <c r="AB141">
        <f>VLOOKUP(D141,[2]Sheet1!$B$2:$E$45,4,FALSE)</f>
        <v>217</v>
      </c>
      <c r="AC141" t="e">
        <f>VLOOKUP(A141,nim!$A$2:$B$3000,2,FALSE)</f>
        <v>#N/A</v>
      </c>
    </row>
    <row r="142" spans="1:29" x14ac:dyDescent="0.3">
      <c r="A142">
        <v>2310120370</v>
      </c>
      <c r="B142">
        <v>1</v>
      </c>
      <c r="D142">
        <v>3332</v>
      </c>
      <c r="E142" t="s">
        <v>120</v>
      </c>
      <c r="F142" t="str">
        <f>VLOOKUP(D142,[1]PRODI_2019!$E$2:$L$79,8,FALSE)</f>
        <v>Teknik</v>
      </c>
      <c r="G142" t="str">
        <f>VLOOKUP(F142,Sheet1!$H$4:$I$11,2,FALSE)</f>
        <v>3_Teknik</v>
      </c>
      <c r="H142" t="s">
        <v>1571</v>
      </c>
      <c r="I142" t="s">
        <v>655</v>
      </c>
      <c r="J142" t="s">
        <v>25</v>
      </c>
      <c r="K142" t="s">
        <v>1328</v>
      </c>
      <c r="L142" t="s">
        <v>1576</v>
      </c>
      <c r="M142" t="s">
        <v>26</v>
      </c>
      <c r="N142" t="s">
        <v>1328</v>
      </c>
      <c r="O142" t="s">
        <v>79</v>
      </c>
      <c r="P142" t="s">
        <v>2280</v>
      </c>
      <c r="Q142" t="str">
        <f t="shared" si="9"/>
        <v>SMAN</v>
      </c>
      <c r="R142" t="str">
        <f t="shared" si="10"/>
        <v>Negeri</v>
      </c>
      <c r="S142" t="str">
        <f t="shared" si="11"/>
        <v>SMA</v>
      </c>
      <c r="AA142" t="str">
        <f>VLOOKUP(A142,registrasi!$B$2:$C$3000,2,FALSE)</f>
        <v>registrasi</v>
      </c>
      <c r="AB142">
        <f>VLOOKUP(D142,[2]Sheet1!$B$2:$E$45,4,FALSE)</f>
        <v>107</v>
      </c>
      <c r="AC142" t="str">
        <f>VLOOKUP(A142,nim!$A$2:$B$3000,2,FALSE)</f>
        <v>diterima</v>
      </c>
    </row>
    <row r="143" spans="1:29" x14ac:dyDescent="0.3">
      <c r="A143">
        <v>2310120372</v>
      </c>
      <c r="B143">
        <v>1</v>
      </c>
      <c r="D143">
        <v>2290</v>
      </c>
      <c r="E143" t="s">
        <v>153</v>
      </c>
      <c r="F143" t="str">
        <f>VLOOKUP(D143,[1]PRODI_2019!$E$2:$L$79,8,FALSE)</f>
        <v>FKIP</v>
      </c>
      <c r="G143" t="str">
        <f>VLOOKUP(F143,Sheet1!$H$4:$I$11,2,FALSE)</f>
        <v>2_FKIP</v>
      </c>
      <c r="H143" t="s">
        <v>1571</v>
      </c>
      <c r="I143" t="s">
        <v>747</v>
      </c>
      <c r="J143" t="s">
        <v>30</v>
      </c>
      <c r="K143" t="s">
        <v>1389</v>
      </c>
      <c r="L143" t="s">
        <v>1698</v>
      </c>
      <c r="M143" t="s">
        <v>26</v>
      </c>
      <c r="N143" t="s">
        <v>1330</v>
      </c>
      <c r="O143" t="s">
        <v>79</v>
      </c>
      <c r="P143" t="s">
        <v>2238</v>
      </c>
      <c r="Q143" t="str">
        <f t="shared" si="9"/>
        <v>SMAN</v>
      </c>
      <c r="R143" t="str">
        <f t="shared" si="10"/>
        <v>Negeri</v>
      </c>
      <c r="S143" t="str">
        <f t="shared" si="11"/>
        <v>SMA</v>
      </c>
      <c r="AA143" t="e">
        <f>VLOOKUP(A143,registrasi!$B$2:$C$3000,2,FALSE)</f>
        <v>#N/A</v>
      </c>
      <c r="AB143">
        <f>VLOOKUP(D143,[2]Sheet1!$B$2:$E$45,4,FALSE)</f>
        <v>30</v>
      </c>
      <c r="AC143" t="e">
        <f>VLOOKUP(A143,nim!$A$2:$B$3000,2,FALSE)</f>
        <v>#N/A</v>
      </c>
    </row>
    <row r="144" spans="1:29" x14ac:dyDescent="0.3">
      <c r="A144">
        <v>2310120376</v>
      </c>
      <c r="B144">
        <v>2</v>
      </c>
      <c r="D144">
        <v>3334</v>
      </c>
      <c r="E144" t="s">
        <v>136</v>
      </c>
      <c r="F144" t="str">
        <f>VLOOKUP(D144,[1]PRODI_2019!$E$2:$L$79,8,FALSE)</f>
        <v>Teknik</v>
      </c>
      <c r="G144" t="str">
        <f>VLOOKUP(F144,Sheet1!$H$4:$I$11,2,FALSE)</f>
        <v>3_Teknik</v>
      </c>
      <c r="H144" t="s">
        <v>1571</v>
      </c>
      <c r="I144" t="s">
        <v>665</v>
      </c>
      <c r="J144" t="s">
        <v>25</v>
      </c>
      <c r="K144" t="s">
        <v>1419</v>
      </c>
      <c r="L144" t="s">
        <v>1691</v>
      </c>
      <c r="M144" t="s">
        <v>26</v>
      </c>
      <c r="N144" t="s">
        <v>1502</v>
      </c>
      <c r="O144" t="s">
        <v>91</v>
      </c>
      <c r="P144" t="s">
        <v>2281</v>
      </c>
      <c r="Q144" t="str">
        <f t="shared" si="9"/>
        <v>SMAN</v>
      </c>
      <c r="R144" t="str">
        <f t="shared" si="10"/>
        <v>Negeri</v>
      </c>
      <c r="S144" t="str">
        <f t="shared" si="11"/>
        <v>SMA</v>
      </c>
      <c r="AA144" t="e">
        <f>VLOOKUP(A144,registrasi!$B$2:$C$3000,2,FALSE)</f>
        <v>#N/A</v>
      </c>
      <c r="AB144">
        <f>VLOOKUP(D144,[2]Sheet1!$B$2:$E$45,4,FALSE)</f>
        <v>134</v>
      </c>
      <c r="AC144" t="e">
        <f>VLOOKUP(A144,nim!$A$2:$B$3000,2,FALSE)</f>
        <v>#N/A</v>
      </c>
    </row>
    <row r="145" spans="1:29" x14ac:dyDescent="0.3">
      <c r="A145">
        <v>2310120379</v>
      </c>
      <c r="B145">
        <v>2</v>
      </c>
      <c r="D145">
        <v>1111</v>
      </c>
      <c r="E145" t="s">
        <v>122</v>
      </c>
      <c r="F145" t="str">
        <f>VLOOKUP(D145,[1]PRODI_2019!$E$2:$L$79,8,FALSE)</f>
        <v>Hukum</v>
      </c>
      <c r="G145" t="str">
        <f>VLOOKUP(F145,Sheet1!$H$4:$I$11,2,FALSE)</f>
        <v>1_Hukum</v>
      </c>
      <c r="H145" t="s">
        <v>1571</v>
      </c>
      <c r="I145" t="s">
        <v>727</v>
      </c>
      <c r="J145" t="s">
        <v>30</v>
      </c>
      <c r="K145" t="s">
        <v>1425</v>
      </c>
      <c r="L145" t="s">
        <v>1699</v>
      </c>
      <c r="M145" t="s">
        <v>26</v>
      </c>
      <c r="N145" t="s">
        <v>1502</v>
      </c>
      <c r="O145" t="s">
        <v>91</v>
      </c>
      <c r="P145" t="s">
        <v>2282</v>
      </c>
      <c r="Q145" t="str">
        <f t="shared" si="9"/>
        <v>SMAN</v>
      </c>
      <c r="R145" t="str">
        <f t="shared" si="10"/>
        <v>Negeri</v>
      </c>
      <c r="S145" t="str">
        <f t="shared" si="11"/>
        <v>SMA</v>
      </c>
      <c r="AA145" t="e">
        <f>VLOOKUP(A145,registrasi!$B$2:$C$3000,2,FALSE)</f>
        <v>#N/A</v>
      </c>
      <c r="AB145">
        <f>VLOOKUP(D145,[2]Sheet1!$B$2:$E$45,4,FALSE)</f>
        <v>461</v>
      </c>
      <c r="AC145" t="e">
        <f>VLOOKUP(A145,nim!$A$2:$B$3000,2,FALSE)</f>
        <v>#N/A</v>
      </c>
    </row>
    <row r="146" spans="1:29" x14ac:dyDescent="0.3">
      <c r="A146">
        <v>2310120380</v>
      </c>
      <c r="B146">
        <v>2</v>
      </c>
      <c r="D146">
        <v>4441</v>
      </c>
      <c r="E146" t="s">
        <v>124</v>
      </c>
      <c r="F146" t="str">
        <f>VLOOKUP(D146,[1]PRODI_2019!$E$2:$L$79,8,FALSE)</f>
        <v>Pertanian</v>
      </c>
      <c r="G146" t="str">
        <f>VLOOKUP(F146,Sheet1!$H$4:$I$11,2,FALSE)</f>
        <v>4_Pertanian</v>
      </c>
      <c r="H146" t="s">
        <v>1571</v>
      </c>
      <c r="I146" t="s">
        <v>445</v>
      </c>
      <c r="J146" t="s">
        <v>25</v>
      </c>
      <c r="K146" t="s">
        <v>1351</v>
      </c>
      <c r="L146" t="s">
        <v>1700</v>
      </c>
      <c r="M146" t="s">
        <v>26</v>
      </c>
      <c r="N146" t="s">
        <v>84</v>
      </c>
      <c r="O146" t="s">
        <v>78</v>
      </c>
      <c r="P146" t="s">
        <v>95</v>
      </c>
      <c r="Q146" t="str">
        <f t="shared" si="9"/>
        <v>SMAN</v>
      </c>
      <c r="R146" t="str">
        <f t="shared" si="10"/>
        <v>Negeri</v>
      </c>
      <c r="S146" t="str">
        <f t="shared" si="11"/>
        <v>SMA</v>
      </c>
      <c r="AA146" t="str">
        <f>VLOOKUP(A146,registrasi!$B$2:$C$3000,2,FALSE)</f>
        <v>registrasi</v>
      </c>
      <c r="AB146">
        <f>VLOOKUP(D146,[2]Sheet1!$B$2:$E$45,4,FALSE)</f>
        <v>198</v>
      </c>
      <c r="AC146" t="str">
        <f>VLOOKUP(A146,nim!$A$2:$B$3000,2,FALSE)</f>
        <v>diterima</v>
      </c>
    </row>
    <row r="147" spans="1:29" x14ac:dyDescent="0.3">
      <c r="A147">
        <v>2310120382</v>
      </c>
      <c r="B147">
        <v>1</v>
      </c>
      <c r="D147">
        <v>1111</v>
      </c>
      <c r="E147" t="s">
        <v>122</v>
      </c>
      <c r="F147" t="str">
        <f>VLOOKUP(D147,[1]PRODI_2019!$E$2:$L$79,8,FALSE)</f>
        <v>Hukum</v>
      </c>
      <c r="G147" t="str">
        <f>VLOOKUP(F147,Sheet1!$H$4:$I$11,2,FALSE)</f>
        <v>1_Hukum</v>
      </c>
      <c r="H147" t="s">
        <v>1571</v>
      </c>
      <c r="I147" t="s">
        <v>663</v>
      </c>
      <c r="J147" t="s">
        <v>30</v>
      </c>
      <c r="K147" t="s">
        <v>81</v>
      </c>
      <c r="L147" t="s">
        <v>1701</v>
      </c>
      <c r="M147" t="s">
        <v>26</v>
      </c>
      <c r="N147" t="s">
        <v>81</v>
      </c>
      <c r="O147" t="s">
        <v>78</v>
      </c>
      <c r="P147" t="s">
        <v>2184</v>
      </c>
      <c r="Q147" t="str">
        <f t="shared" si="9"/>
        <v>SMAN</v>
      </c>
      <c r="R147" t="str">
        <f t="shared" si="10"/>
        <v>Negeri</v>
      </c>
      <c r="S147" t="str">
        <f t="shared" si="11"/>
        <v>SMA</v>
      </c>
      <c r="AA147" t="e">
        <f>VLOOKUP(A147,registrasi!$B$2:$C$3000,2,FALSE)</f>
        <v>#N/A</v>
      </c>
      <c r="AB147">
        <f>VLOOKUP(D147,[2]Sheet1!$B$2:$E$45,4,FALSE)</f>
        <v>461</v>
      </c>
      <c r="AC147" t="e">
        <f>VLOOKUP(A147,nim!$A$2:$B$3000,2,FALSE)</f>
        <v>#N/A</v>
      </c>
    </row>
    <row r="148" spans="1:29" x14ac:dyDescent="0.3">
      <c r="A148">
        <v>2310120394</v>
      </c>
      <c r="B148">
        <v>2</v>
      </c>
      <c r="D148">
        <v>4444</v>
      </c>
      <c r="E148" t="s">
        <v>130</v>
      </c>
      <c r="F148" t="str">
        <f>VLOOKUP(D148,[1]PRODI_2019!$E$2:$L$79,8,FALSE)</f>
        <v>Pertanian</v>
      </c>
      <c r="G148" t="str">
        <f>VLOOKUP(F148,Sheet1!$H$4:$I$11,2,FALSE)</f>
        <v>4_Pertanian</v>
      </c>
      <c r="H148" t="s">
        <v>1571</v>
      </c>
      <c r="I148" t="s">
        <v>731</v>
      </c>
      <c r="J148" t="s">
        <v>30</v>
      </c>
      <c r="K148" t="s">
        <v>85</v>
      </c>
      <c r="L148" t="s">
        <v>1702</v>
      </c>
      <c r="M148" t="s">
        <v>26</v>
      </c>
      <c r="N148" t="s">
        <v>88</v>
      </c>
      <c r="O148" t="s">
        <v>78</v>
      </c>
      <c r="P148" t="s">
        <v>2202</v>
      </c>
      <c r="Q148" t="str">
        <f t="shared" si="9"/>
        <v>SMAN</v>
      </c>
      <c r="R148" t="str">
        <f t="shared" si="10"/>
        <v>Negeri</v>
      </c>
      <c r="S148" t="str">
        <f t="shared" si="11"/>
        <v>SMA</v>
      </c>
      <c r="AA148" t="e">
        <f>VLOOKUP(A148,registrasi!$B$2:$C$3000,2,FALSE)</f>
        <v>#N/A</v>
      </c>
      <c r="AB148">
        <f>VLOOKUP(D148,[2]Sheet1!$B$2:$E$45,4,FALSE)</f>
        <v>132</v>
      </c>
      <c r="AC148" t="e">
        <f>VLOOKUP(A148,nim!$A$2:$B$3000,2,FALSE)</f>
        <v>#N/A</v>
      </c>
    </row>
    <row r="149" spans="1:29" x14ac:dyDescent="0.3">
      <c r="A149">
        <v>2310120395</v>
      </c>
      <c r="B149">
        <v>2</v>
      </c>
      <c r="D149">
        <v>1111</v>
      </c>
      <c r="E149" t="s">
        <v>122</v>
      </c>
      <c r="F149" t="str">
        <f>VLOOKUP(D149,[1]PRODI_2019!$E$2:$L$79,8,FALSE)</f>
        <v>Hukum</v>
      </c>
      <c r="G149" t="str">
        <f>VLOOKUP(F149,Sheet1!$H$4:$I$11,2,FALSE)</f>
        <v>1_Hukum</v>
      </c>
      <c r="H149" t="s">
        <v>1571</v>
      </c>
      <c r="I149" t="s">
        <v>583</v>
      </c>
      <c r="J149" t="s">
        <v>25</v>
      </c>
      <c r="K149" t="s">
        <v>1323</v>
      </c>
      <c r="L149" t="s">
        <v>1703</v>
      </c>
      <c r="M149" t="s">
        <v>1515</v>
      </c>
      <c r="N149" t="s">
        <v>1502</v>
      </c>
      <c r="O149" t="s">
        <v>91</v>
      </c>
      <c r="P149" t="s">
        <v>2283</v>
      </c>
      <c r="Q149" t="str">
        <f t="shared" si="9"/>
        <v>SMAS</v>
      </c>
      <c r="R149" t="str">
        <f t="shared" si="10"/>
        <v>Swasta</v>
      </c>
      <c r="S149" t="str">
        <f t="shared" si="11"/>
        <v>SMA</v>
      </c>
      <c r="AA149" t="str">
        <f>VLOOKUP(A149,registrasi!$B$2:$C$3000,2,FALSE)</f>
        <v>registrasi</v>
      </c>
      <c r="AB149">
        <f>VLOOKUP(D149,[2]Sheet1!$B$2:$E$45,4,FALSE)</f>
        <v>461</v>
      </c>
      <c r="AC149" t="e">
        <f>VLOOKUP(A149,nim!$A$2:$B$3000,2,FALSE)</f>
        <v>#N/A</v>
      </c>
    </row>
    <row r="150" spans="1:29" x14ac:dyDescent="0.3">
      <c r="A150">
        <v>2310120399</v>
      </c>
      <c r="B150">
        <v>2</v>
      </c>
      <c r="D150">
        <v>2223</v>
      </c>
      <c r="E150" t="s">
        <v>146</v>
      </c>
      <c r="F150" t="str">
        <f>VLOOKUP(D150,[1]PRODI_2019!$E$2:$L$79,8,FALSE)</f>
        <v>FKIP</v>
      </c>
      <c r="G150" t="str">
        <f>VLOOKUP(F150,Sheet1!$H$4:$I$11,2,FALSE)</f>
        <v>2_FKIP</v>
      </c>
      <c r="H150" t="s">
        <v>1571</v>
      </c>
      <c r="I150" t="s">
        <v>673</v>
      </c>
      <c r="J150" t="s">
        <v>30</v>
      </c>
      <c r="K150" t="s">
        <v>83</v>
      </c>
      <c r="L150" t="s">
        <v>1704</v>
      </c>
      <c r="M150" t="s">
        <v>26</v>
      </c>
      <c r="N150" t="s">
        <v>83</v>
      </c>
      <c r="O150" t="s">
        <v>78</v>
      </c>
      <c r="P150" t="s">
        <v>2261</v>
      </c>
      <c r="Q150" t="str">
        <f t="shared" si="9"/>
        <v>SMA</v>
      </c>
      <c r="R150" t="str">
        <f t="shared" si="10"/>
        <v>Swasta</v>
      </c>
      <c r="S150" t="str">
        <f t="shared" si="11"/>
        <v>SMA</v>
      </c>
      <c r="AA150" t="str">
        <f>VLOOKUP(A150,registrasi!$B$2:$C$3000,2,FALSE)</f>
        <v>registrasi</v>
      </c>
      <c r="AB150">
        <f>VLOOKUP(D150,[2]Sheet1!$B$2:$E$45,4,FALSE)</f>
        <v>87</v>
      </c>
      <c r="AC150" t="e">
        <f>VLOOKUP(A150,nim!$A$2:$B$3000,2,FALSE)</f>
        <v>#N/A</v>
      </c>
    </row>
    <row r="151" spans="1:29" x14ac:dyDescent="0.3">
      <c r="A151">
        <v>2310120404</v>
      </c>
      <c r="B151">
        <v>1</v>
      </c>
      <c r="D151">
        <v>3332</v>
      </c>
      <c r="E151" t="s">
        <v>120</v>
      </c>
      <c r="F151" t="str">
        <f>VLOOKUP(D151,[1]PRODI_2019!$E$2:$L$79,8,FALSE)</f>
        <v>Teknik</v>
      </c>
      <c r="G151" t="str">
        <f>VLOOKUP(F151,Sheet1!$H$4:$I$11,2,FALSE)</f>
        <v>3_Teknik</v>
      </c>
      <c r="H151" t="s">
        <v>1571</v>
      </c>
      <c r="I151" t="s">
        <v>656</v>
      </c>
      <c r="J151" t="s">
        <v>25</v>
      </c>
      <c r="K151" t="s">
        <v>1355</v>
      </c>
      <c r="L151" t="s">
        <v>1705</v>
      </c>
      <c r="M151" t="s">
        <v>26</v>
      </c>
      <c r="N151" t="s">
        <v>81</v>
      </c>
      <c r="O151" t="s">
        <v>78</v>
      </c>
      <c r="P151" t="s">
        <v>2190</v>
      </c>
      <c r="Q151" t="str">
        <f t="shared" si="9"/>
        <v>SMAN</v>
      </c>
      <c r="R151" t="str">
        <f t="shared" si="10"/>
        <v>Negeri</v>
      </c>
      <c r="S151" t="str">
        <f t="shared" si="11"/>
        <v>SMA</v>
      </c>
      <c r="AA151" t="str">
        <f>VLOOKUP(A151,registrasi!$B$2:$C$3000,2,FALSE)</f>
        <v>registrasi</v>
      </c>
      <c r="AB151">
        <f>VLOOKUP(D151,[2]Sheet1!$B$2:$E$45,4,FALSE)</f>
        <v>107</v>
      </c>
      <c r="AC151" t="e">
        <f>VLOOKUP(A151,nim!$A$2:$B$3000,2,FALSE)</f>
        <v>#N/A</v>
      </c>
    </row>
    <row r="152" spans="1:29" x14ac:dyDescent="0.3">
      <c r="A152">
        <v>2310120406</v>
      </c>
      <c r="B152">
        <v>2</v>
      </c>
      <c r="D152">
        <v>2282</v>
      </c>
      <c r="E152" t="s">
        <v>157</v>
      </c>
      <c r="F152" t="str">
        <f>VLOOKUP(D152,[1]PRODI_2019!$E$2:$L$79,8,FALSE)</f>
        <v>FKIP</v>
      </c>
      <c r="G152" t="str">
        <f>VLOOKUP(F152,Sheet1!$H$4:$I$11,2,FALSE)</f>
        <v>2_FKIP</v>
      </c>
      <c r="H152" t="s">
        <v>1571</v>
      </c>
      <c r="I152" t="s">
        <v>968</v>
      </c>
      <c r="J152" t="s">
        <v>25</v>
      </c>
      <c r="K152" t="s">
        <v>84</v>
      </c>
      <c r="L152" t="s">
        <v>1706</v>
      </c>
      <c r="M152" t="s">
        <v>26</v>
      </c>
      <c r="N152" t="s">
        <v>84</v>
      </c>
      <c r="O152" t="s">
        <v>78</v>
      </c>
      <c r="P152" t="s">
        <v>2237</v>
      </c>
      <c r="Q152" t="str">
        <f t="shared" si="9"/>
        <v>SMAS</v>
      </c>
      <c r="R152" t="str">
        <f t="shared" si="10"/>
        <v>Swasta</v>
      </c>
      <c r="S152" t="str">
        <f t="shared" si="11"/>
        <v>SMA</v>
      </c>
      <c r="AA152" t="str">
        <f>VLOOKUP(A152,registrasi!$B$2:$C$3000,2,FALSE)</f>
        <v>registrasi</v>
      </c>
      <c r="AB152">
        <f>VLOOKUP(D152,[2]Sheet1!$B$2:$E$45,4,FALSE)</f>
        <v>22</v>
      </c>
      <c r="AC152" t="e">
        <f>VLOOKUP(A152,nim!$A$2:$B$3000,2,FALSE)</f>
        <v>#N/A</v>
      </c>
    </row>
    <row r="153" spans="1:29" x14ac:dyDescent="0.3">
      <c r="A153">
        <v>2310120412</v>
      </c>
      <c r="B153">
        <v>2</v>
      </c>
      <c r="D153">
        <v>2281</v>
      </c>
      <c r="E153" t="s">
        <v>159</v>
      </c>
      <c r="F153" t="str">
        <f>VLOOKUP(D153,[1]PRODI_2019!$E$2:$L$79,8,FALSE)</f>
        <v>FKIP</v>
      </c>
      <c r="G153" t="str">
        <f>VLOOKUP(F153,Sheet1!$H$4:$I$11,2,FALSE)</f>
        <v>2_FKIP</v>
      </c>
      <c r="H153" t="s">
        <v>1571</v>
      </c>
      <c r="I153" t="s">
        <v>919</v>
      </c>
      <c r="J153" t="s">
        <v>30</v>
      </c>
      <c r="K153" t="s">
        <v>83</v>
      </c>
      <c r="L153" t="s">
        <v>1707</v>
      </c>
      <c r="M153" t="s">
        <v>26</v>
      </c>
      <c r="N153" t="s">
        <v>83</v>
      </c>
      <c r="O153" t="s">
        <v>78</v>
      </c>
      <c r="P153" t="s">
        <v>2284</v>
      </c>
      <c r="Q153" t="str">
        <f t="shared" si="9"/>
        <v>SMAN</v>
      </c>
      <c r="R153" t="str">
        <f t="shared" si="10"/>
        <v>Negeri</v>
      </c>
      <c r="S153" t="str">
        <f t="shared" si="11"/>
        <v>SMA</v>
      </c>
      <c r="AA153" t="str">
        <f>VLOOKUP(A153,registrasi!$B$2:$C$3000,2,FALSE)</f>
        <v>registrasi</v>
      </c>
      <c r="AB153">
        <f>VLOOKUP(D153,[2]Sheet1!$B$2:$E$45,4,FALSE)</f>
        <v>6</v>
      </c>
      <c r="AC153" t="e">
        <f>VLOOKUP(A153,nim!$A$2:$B$3000,2,FALSE)</f>
        <v>#N/A</v>
      </c>
    </row>
    <row r="154" spans="1:29" x14ac:dyDescent="0.3">
      <c r="A154">
        <v>2310120413</v>
      </c>
      <c r="B154">
        <v>1</v>
      </c>
      <c r="D154">
        <v>6662</v>
      </c>
      <c r="E154" t="s">
        <v>134</v>
      </c>
      <c r="F154" t="str">
        <f>VLOOKUP(D154,[1]PRODI_2019!$E$2:$L$79,8,FALSE)</f>
        <v>FISIP</v>
      </c>
      <c r="G154" t="str">
        <f>VLOOKUP(F154,Sheet1!$H$4:$I$11,2,FALSE)</f>
        <v>6_FISIP</v>
      </c>
      <c r="H154" t="s">
        <v>1571</v>
      </c>
      <c r="I154" t="s">
        <v>645</v>
      </c>
      <c r="J154" t="s">
        <v>25</v>
      </c>
      <c r="K154" t="s">
        <v>1323</v>
      </c>
      <c r="L154" t="s">
        <v>1708</v>
      </c>
      <c r="M154" t="s">
        <v>26</v>
      </c>
      <c r="N154" t="s">
        <v>1527</v>
      </c>
      <c r="O154" t="s">
        <v>91</v>
      </c>
      <c r="P154" t="s">
        <v>2285</v>
      </c>
      <c r="Q154" t="str">
        <f t="shared" si="9"/>
        <v>MAN</v>
      </c>
      <c r="R154" t="str">
        <f t="shared" si="10"/>
        <v>Negeri</v>
      </c>
      <c r="S154" t="str">
        <f t="shared" si="11"/>
        <v>MA</v>
      </c>
      <c r="AA154" t="e">
        <f>VLOOKUP(A154,registrasi!$B$2:$C$3000,2,FALSE)</f>
        <v>#N/A</v>
      </c>
      <c r="AB154">
        <f>VLOOKUP(D154,[2]Sheet1!$B$2:$E$45,4,FALSE)</f>
        <v>353</v>
      </c>
      <c r="AC154" t="e">
        <f>VLOOKUP(A154,nim!$A$2:$B$3000,2,FALSE)</f>
        <v>#N/A</v>
      </c>
    </row>
    <row r="155" spans="1:29" x14ac:dyDescent="0.3">
      <c r="A155">
        <v>2310120414</v>
      </c>
      <c r="B155">
        <v>1</v>
      </c>
      <c r="D155">
        <v>4446</v>
      </c>
      <c r="E155" t="s">
        <v>158</v>
      </c>
      <c r="F155" t="str">
        <f>VLOOKUP(D155,[1]PRODI_2019!$E$2:$L$79,8,FALSE)</f>
        <v>Pertanian</v>
      </c>
      <c r="G155" t="str">
        <f>VLOOKUP(F155,Sheet1!$H$4:$I$11,2,FALSE)</f>
        <v>4_Pertanian</v>
      </c>
      <c r="H155" t="s">
        <v>1572</v>
      </c>
      <c r="I155" t="s">
        <v>643</v>
      </c>
      <c r="J155" t="s">
        <v>25</v>
      </c>
      <c r="K155" t="s">
        <v>1334</v>
      </c>
      <c r="L155" t="s">
        <v>1709</v>
      </c>
      <c r="M155" t="s">
        <v>26</v>
      </c>
      <c r="N155" t="s">
        <v>1330</v>
      </c>
      <c r="O155" t="s">
        <v>79</v>
      </c>
      <c r="P155" t="s">
        <v>2279</v>
      </c>
      <c r="Q155" t="str">
        <f t="shared" si="9"/>
        <v>SMAN</v>
      </c>
      <c r="R155" t="str">
        <f t="shared" si="10"/>
        <v>Negeri</v>
      </c>
      <c r="S155" t="str">
        <f t="shared" si="11"/>
        <v>SMA</v>
      </c>
      <c r="AA155" t="str">
        <f>VLOOKUP(A155,registrasi!$B$2:$C$3000,2,FALSE)</f>
        <v>registrasi</v>
      </c>
      <c r="AB155">
        <f>VLOOKUP(D155,[2]Sheet1!$B$2:$E$45,4,FALSE)</f>
        <v>28</v>
      </c>
      <c r="AC155" t="str">
        <f>VLOOKUP(A155,nim!$A$2:$B$3000,2,FALSE)</f>
        <v>diterima</v>
      </c>
    </row>
    <row r="156" spans="1:29" x14ac:dyDescent="0.3">
      <c r="A156">
        <v>2310120416</v>
      </c>
      <c r="B156">
        <v>1</v>
      </c>
      <c r="D156">
        <v>6661</v>
      </c>
      <c r="E156" t="s">
        <v>116</v>
      </c>
      <c r="F156" t="str">
        <f>VLOOKUP(D156,[1]PRODI_2019!$E$2:$L$79,8,FALSE)</f>
        <v>FISIP</v>
      </c>
      <c r="G156" t="str">
        <f>VLOOKUP(F156,Sheet1!$H$4:$I$11,2,FALSE)</f>
        <v>6_FISIP</v>
      </c>
      <c r="H156" t="s">
        <v>1571</v>
      </c>
      <c r="I156" t="s">
        <v>257</v>
      </c>
      <c r="J156" t="s">
        <v>30</v>
      </c>
      <c r="K156" t="s">
        <v>87</v>
      </c>
      <c r="L156" t="s">
        <v>1710</v>
      </c>
      <c r="M156" t="s">
        <v>26</v>
      </c>
      <c r="N156" t="s">
        <v>84</v>
      </c>
      <c r="O156" t="s">
        <v>78</v>
      </c>
      <c r="P156" t="s">
        <v>2286</v>
      </c>
      <c r="Q156" t="str">
        <f t="shared" si="9"/>
        <v>SMAN</v>
      </c>
      <c r="R156" t="str">
        <f t="shared" si="10"/>
        <v>Negeri</v>
      </c>
      <c r="S156" t="str">
        <f t="shared" si="11"/>
        <v>SMA</v>
      </c>
      <c r="AA156" t="str">
        <f>VLOOKUP(A156,registrasi!$B$2:$C$3000,2,FALSE)</f>
        <v>registrasi</v>
      </c>
      <c r="AB156">
        <f>VLOOKUP(D156,[2]Sheet1!$B$2:$E$45,4,FALSE)</f>
        <v>273</v>
      </c>
      <c r="AC156" t="e">
        <f>VLOOKUP(A156,nim!$A$2:$B$3000,2,FALSE)</f>
        <v>#N/A</v>
      </c>
    </row>
    <row r="157" spans="1:29" x14ac:dyDescent="0.3">
      <c r="A157">
        <v>2310120421</v>
      </c>
      <c r="B157">
        <v>1</v>
      </c>
      <c r="D157">
        <v>5554</v>
      </c>
      <c r="E157" t="s">
        <v>127</v>
      </c>
      <c r="F157" t="str">
        <f>VLOOKUP(D157,[1]PRODI_2019!$E$2:$L$79,8,FALSE)</f>
        <v>FEB</v>
      </c>
      <c r="G157" t="str">
        <f>VLOOKUP(F157,Sheet1!$H$4:$I$11,2,FALSE)</f>
        <v>5_FEB</v>
      </c>
      <c r="H157" t="s">
        <v>1571</v>
      </c>
      <c r="I157" t="s">
        <v>934</v>
      </c>
      <c r="J157" t="s">
        <v>25</v>
      </c>
      <c r="K157" t="s">
        <v>1323</v>
      </c>
      <c r="L157" t="s">
        <v>1711</v>
      </c>
      <c r="M157" t="s">
        <v>26</v>
      </c>
      <c r="N157" t="s">
        <v>83</v>
      </c>
      <c r="O157" t="s">
        <v>78</v>
      </c>
      <c r="P157" t="s">
        <v>2287</v>
      </c>
      <c r="Q157" t="str">
        <f t="shared" si="9"/>
        <v>SMAIT</v>
      </c>
      <c r="R157" t="str">
        <f t="shared" si="10"/>
        <v>Swasta</v>
      </c>
      <c r="S157" t="s">
        <v>2781</v>
      </c>
      <c r="AA157" t="str">
        <f>VLOOKUP(A157,registrasi!$B$2:$C$3000,2,FALSE)</f>
        <v>registrasi</v>
      </c>
      <c r="AB157">
        <f>VLOOKUP(D157,[2]Sheet1!$B$2:$E$45,4,FALSE)</f>
        <v>80</v>
      </c>
      <c r="AC157" t="e">
        <f>VLOOKUP(A157,nim!$A$2:$B$3000,2,FALSE)</f>
        <v>#N/A</v>
      </c>
    </row>
    <row r="158" spans="1:29" x14ac:dyDescent="0.3">
      <c r="A158">
        <v>2310120424</v>
      </c>
      <c r="B158">
        <v>2</v>
      </c>
      <c r="D158">
        <v>3338</v>
      </c>
      <c r="E158" t="s">
        <v>126</v>
      </c>
      <c r="F158" t="str">
        <f>VLOOKUP(D158,[1]PRODI_2019!$E$2:$L$79,8,FALSE)</f>
        <v>Teknik</v>
      </c>
      <c r="G158" t="str">
        <f>VLOOKUP(F158,Sheet1!$H$4:$I$11,2,FALSE)</f>
        <v>3_Teknik</v>
      </c>
      <c r="H158" t="s">
        <v>1571</v>
      </c>
      <c r="I158" t="s">
        <v>739</v>
      </c>
      <c r="J158" t="s">
        <v>25</v>
      </c>
      <c r="K158" t="s">
        <v>1331</v>
      </c>
      <c r="L158" t="s">
        <v>1712</v>
      </c>
      <c r="M158" t="s">
        <v>26</v>
      </c>
      <c r="N158" t="s">
        <v>83</v>
      </c>
      <c r="O158" t="s">
        <v>78</v>
      </c>
      <c r="P158" t="s">
        <v>2288</v>
      </c>
      <c r="Q158" t="str">
        <f t="shared" si="9"/>
        <v>SMAN</v>
      </c>
      <c r="R158" t="str">
        <f t="shared" si="10"/>
        <v>Negeri</v>
      </c>
      <c r="S158" t="str">
        <f t="shared" si="11"/>
        <v>SMA</v>
      </c>
      <c r="AA158" t="e">
        <f>VLOOKUP(A158,registrasi!$B$2:$C$3000,2,FALSE)</f>
        <v>#N/A</v>
      </c>
      <c r="AB158">
        <f>VLOOKUP(D158,[2]Sheet1!$B$2:$E$45,4,FALSE)</f>
        <v>58</v>
      </c>
      <c r="AC158" t="e">
        <f>VLOOKUP(A158,nim!$A$2:$B$3000,2,FALSE)</f>
        <v>#N/A</v>
      </c>
    </row>
    <row r="159" spans="1:29" x14ac:dyDescent="0.3">
      <c r="A159">
        <v>2310120426</v>
      </c>
      <c r="B159">
        <v>1</v>
      </c>
      <c r="D159">
        <v>4445</v>
      </c>
      <c r="E159" t="s">
        <v>151</v>
      </c>
      <c r="F159" t="str">
        <f>VLOOKUP(D159,[1]PRODI_2019!$E$2:$L$79,8,FALSE)</f>
        <v>Pertanian</v>
      </c>
      <c r="G159" t="str">
        <f>VLOOKUP(F159,Sheet1!$H$4:$I$11,2,FALSE)</f>
        <v>4_Pertanian</v>
      </c>
      <c r="H159" t="s">
        <v>1571</v>
      </c>
      <c r="I159" t="s">
        <v>719</v>
      </c>
      <c r="J159" t="s">
        <v>25</v>
      </c>
      <c r="K159" t="s">
        <v>1336</v>
      </c>
      <c r="L159" t="s">
        <v>1670</v>
      </c>
      <c r="M159" t="s">
        <v>26</v>
      </c>
      <c r="N159" t="s">
        <v>1328</v>
      </c>
      <c r="O159" t="s">
        <v>79</v>
      </c>
      <c r="P159" t="s">
        <v>2289</v>
      </c>
      <c r="Q159" t="str">
        <f t="shared" si="9"/>
        <v>SMKN</v>
      </c>
      <c r="R159" t="str">
        <f t="shared" si="10"/>
        <v>Negeri</v>
      </c>
      <c r="S159" t="str">
        <f t="shared" si="11"/>
        <v>SMK</v>
      </c>
      <c r="AA159" t="e">
        <f>VLOOKUP(A159,registrasi!$B$2:$C$3000,2,FALSE)</f>
        <v>#N/A</v>
      </c>
      <c r="AB159">
        <f>VLOOKUP(D159,[2]Sheet1!$B$2:$E$45,4,FALSE)</f>
        <v>61</v>
      </c>
      <c r="AC159" t="e">
        <f>VLOOKUP(A159,nim!$A$2:$B$3000,2,FALSE)</f>
        <v>#N/A</v>
      </c>
    </row>
    <row r="160" spans="1:29" x14ac:dyDescent="0.3">
      <c r="A160">
        <v>2310120428</v>
      </c>
      <c r="B160">
        <v>2</v>
      </c>
      <c r="D160">
        <v>4446</v>
      </c>
      <c r="E160" t="s">
        <v>158</v>
      </c>
      <c r="F160" t="str">
        <f>VLOOKUP(D160,[1]PRODI_2019!$E$2:$L$79,8,FALSE)</f>
        <v>Pertanian</v>
      </c>
      <c r="G160" t="str">
        <f>VLOOKUP(F160,Sheet1!$H$4:$I$11,2,FALSE)</f>
        <v>4_Pertanian</v>
      </c>
      <c r="H160" t="s">
        <v>1572</v>
      </c>
      <c r="I160" t="s">
        <v>629</v>
      </c>
      <c r="J160" t="s">
        <v>25</v>
      </c>
      <c r="K160" t="s">
        <v>81</v>
      </c>
      <c r="L160" t="s">
        <v>1713</v>
      </c>
      <c r="M160" t="s">
        <v>26</v>
      </c>
      <c r="N160" t="s">
        <v>81</v>
      </c>
      <c r="O160" t="s">
        <v>78</v>
      </c>
      <c r="P160" t="s">
        <v>98</v>
      </c>
      <c r="Q160" t="str">
        <f t="shared" si="9"/>
        <v>SMAN</v>
      </c>
      <c r="R160" t="str">
        <f t="shared" si="10"/>
        <v>Negeri</v>
      </c>
      <c r="S160" t="str">
        <f t="shared" si="11"/>
        <v>SMA</v>
      </c>
      <c r="AA160" t="str">
        <f>VLOOKUP(A160,registrasi!$B$2:$C$3000,2,FALSE)</f>
        <v>registrasi</v>
      </c>
      <c r="AB160">
        <f>VLOOKUP(D160,[2]Sheet1!$B$2:$E$45,4,FALSE)</f>
        <v>28</v>
      </c>
      <c r="AC160" t="e">
        <f>VLOOKUP(A160,nim!$A$2:$B$3000,2,FALSE)</f>
        <v>#N/A</v>
      </c>
    </row>
    <row r="161" spans="1:29" x14ac:dyDescent="0.3">
      <c r="A161">
        <v>2310120429</v>
      </c>
      <c r="B161">
        <v>1</v>
      </c>
      <c r="D161">
        <v>5551</v>
      </c>
      <c r="E161" t="s">
        <v>143</v>
      </c>
      <c r="F161" t="str">
        <f>VLOOKUP(D161,[1]PRODI_2019!$E$2:$L$79,8,FALSE)</f>
        <v>FEB</v>
      </c>
      <c r="G161" t="str">
        <f>VLOOKUP(F161,Sheet1!$H$4:$I$11,2,FALSE)</f>
        <v>5_FEB</v>
      </c>
      <c r="H161" t="s">
        <v>1571</v>
      </c>
      <c r="I161" t="s">
        <v>814</v>
      </c>
      <c r="J161" t="s">
        <v>30</v>
      </c>
      <c r="K161" t="s">
        <v>1336</v>
      </c>
      <c r="L161" t="s">
        <v>1714</v>
      </c>
      <c r="M161" t="s">
        <v>26</v>
      </c>
      <c r="N161" t="s">
        <v>1527</v>
      </c>
      <c r="O161" t="s">
        <v>91</v>
      </c>
      <c r="P161" t="s">
        <v>2244</v>
      </c>
      <c r="Q161" t="str">
        <f t="shared" si="9"/>
        <v>SMAN</v>
      </c>
      <c r="R161" t="str">
        <f t="shared" si="10"/>
        <v>Negeri</v>
      </c>
      <c r="S161" t="str">
        <f t="shared" si="11"/>
        <v>SMA</v>
      </c>
      <c r="AA161" t="e">
        <f>VLOOKUP(A161,registrasi!$B$2:$C$3000,2,FALSE)</f>
        <v>#N/A</v>
      </c>
      <c r="AB161">
        <f>VLOOKUP(D161,[2]Sheet1!$B$2:$E$45,4,FALSE)</f>
        <v>305</v>
      </c>
      <c r="AC161" t="e">
        <f>VLOOKUP(A161,nim!$A$2:$B$3000,2,FALSE)</f>
        <v>#N/A</v>
      </c>
    </row>
    <row r="162" spans="1:29" x14ac:dyDescent="0.3">
      <c r="A162">
        <v>2310120435</v>
      </c>
      <c r="B162">
        <v>2</v>
      </c>
      <c r="D162">
        <v>1111</v>
      </c>
      <c r="E162" t="s">
        <v>122</v>
      </c>
      <c r="F162" t="str">
        <f>VLOOKUP(D162,[1]PRODI_2019!$E$2:$L$79,8,FALSE)</f>
        <v>Hukum</v>
      </c>
      <c r="G162" t="str">
        <f>VLOOKUP(F162,Sheet1!$H$4:$I$11,2,FALSE)</f>
        <v>1_Hukum</v>
      </c>
      <c r="H162" t="s">
        <v>1571</v>
      </c>
      <c r="I162" t="s">
        <v>816</v>
      </c>
      <c r="J162" t="s">
        <v>30</v>
      </c>
      <c r="K162" t="s">
        <v>1407</v>
      </c>
      <c r="L162" t="s">
        <v>1715</v>
      </c>
      <c r="M162" t="s">
        <v>1515</v>
      </c>
      <c r="N162" t="s">
        <v>1407</v>
      </c>
      <c r="O162" t="s">
        <v>1519</v>
      </c>
      <c r="P162" t="s">
        <v>2290</v>
      </c>
      <c r="Q162" t="str">
        <f t="shared" si="9"/>
        <v>SMAN</v>
      </c>
      <c r="R162" t="str">
        <f t="shared" si="10"/>
        <v>Negeri</v>
      </c>
      <c r="S162" t="str">
        <f t="shared" si="11"/>
        <v>SMA</v>
      </c>
      <c r="AA162" t="e">
        <f>VLOOKUP(A162,registrasi!$B$2:$C$3000,2,FALSE)</f>
        <v>#N/A</v>
      </c>
      <c r="AB162">
        <f>VLOOKUP(D162,[2]Sheet1!$B$2:$E$45,4,FALSE)</f>
        <v>461</v>
      </c>
      <c r="AC162" t="e">
        <f>VLOOKUP(A162,nim!$A$2:$B$3000,2,FALSE)</f>
        <v>#N/A</v>
      </c>
    </row>
    <row r="163" spans="1:29" x14ac:dyDescent="0.3">
      <c r="A163">
        <v>2310120437</v>
      </c>
      <c r="B163">
        <v>1</v>
      </c>
      <c r="D163">
        <v>3331</v>
      </c>
      <c r="E163" t="s">
        <v>125</v>
      </c>
      <c r="F163" t="str">
        <f>VLOOKUP(D163,[1]PRODI_2019!$E$2:$L$79,8,FALSE)</f>
        <v>Teknik</v>
      </c>
      <c r="G163" t="str">
        <f>VLOOKUP(F163,Sheet1!$H$4:$I$11,2,FALSE)</f>
        <v>3_Teknik</v>
      </c>
      <c r="H163" t="s">
        <v>1571</v>
      </c>
      <c r="I163" t="s">
        <v>103</v>
      </c>
      <c r="J163" t="s">
        <v>25</v>
      </c>
      <c r="K163" t="s">
        <v>1323</v>
      </c>
      <c r="L163" t="s">
        <v>1585</v>
      </c>
      <c r="M163" t="s">
        <v>26</v>
      </c>
      <c r="N163" t="s">
        <v>1502</v>
      </c>
      <c r="O163" t="s">
        <v>91</v>
      </c>
      <c r="P163" t="s">
        <v>2291</v>
      </c>
      <c r="Q163" t="str">
        <f t="shared" si="9"/>
        <v>SMAS</v>
      </c>
      <c r="R163" t="str">
        <f t="shared" si="10"/>
        <v>Swasta</v>
      </c>
      <c r="S163" t="str">
        <f t="shared" si="11"/>
        <v>SMA</v>
      </c>
      <c r="AA163" t="e">
        <f>VLOOKUP(A163,registrasi!$B$2:$C$3000,2,FALSE)</f>
        <v>#N/A</v>
      </c>
      <c r="AB163">
        <f>VLOOKUP(D163,[2]Sheet1!$B$2:$E$45,4,FALSE)</f>
        <v>109</v>
      </c>
      <c r="AC163" t="e">
        <f>VLOOKUP(A163,nim!$A$2:$B$3000,2,FALSE)</f>
        <v>#N/A</v>
      </c>
    </row>
    <row r="164" spans="1:29" x14ac:dyDescent="0.3">
      <c r="A164">
        <v>2310120438</v>
      </c>
      <c r="B164">
        <v>1</v>
      </c>
      <c r="D164">
        <v>4444</v>
      </c>
      <c r="E164" t="s">
        <v>130</v>
      </c>
      <c r="F164" t="str">
        <f>VLOOKUP(D164,[1]PRODI_2019!$E$2:$L$79,8,FALSE)</f>
        <v>Pertanian</v>
      </c>
      <c r="G164" t="str">
        <f>VLOOKUP(F164,Sheet1!$H$4:$I$11,2,FALSE)</f>
        <v>4_Pertanian</v>
      </c>
      <c r="H164" t="s">
        <v>1571</v>
      </c>
      <c r="I164" t="s">
        <v>623</v>
      </c>
      <c r="J164" t="s">
        <v>30</v>
      </c>
      <c r="K164" t="s">
        <v>1336</v>
      </c>
      <c r="L164" t="s">
        <v>1716</v>
      </c>
      <c r="M164" t="s">
        <v>26</v>
      </c>
      <c r="N164" t="s">
        <v>1526</v>
      </c>
      <c r="O164" t="s">
        <v>91</v>
      </c>
      <c r="P164" t="s">
        <v>2292</v>
      </c>
      <c r="Q164" t="str">
        <f t="shared" si="9"/>
        <v>SMAN</v>
      </c>
      <c r="R164" t="str">
        <f t="shared" si="10"/>
        <v>Negeri</v>
      </c>
      <c r="S164" t="str">
        <f t="shared" si="11"/>
        <v>SMA</v>
      </c>
      <c r="AA164" t="str">
        <f>VLOOKUP(A164,registrasi!$B$2:$C$3000,2,FALSE)</f>
        <v>registrasi</v>
      </c>
      <c r="AB164">
        <f>VLOOKUP(D164,[2]Sheet1!$B$2:$E$45,4,FALSE)</f>
        <v>132</v>
      </c>
      <c r="AC164" t="e">
        <f>VLOOKUP(A164,nim!$A$2:$B$3000,2,FALSE)</f>
        <v>#N/A</v>
      </c>
    </row>
    <row r="165" spans="1:29" x14ac:dyDescent="0.3">
      <c r="A165">
        <v>2310120444</v>
      </c>
      <c r="B165">
        <v>1</v>
      </c>
      <c r="D165">
        <v>3333</v>
      </c>
      <c r="E165" t="s">
        <v>144</v>
      </c>
      <c r="F165" t="str">
        <f>VLOOKUP(D165,[1]PRODI_2019!$E$2:$L$79,8,FALSE)</f>
        <v>Teknik</v>
      </c>
      <c r="G165" t="str">
        <f>VLOOKUP(F165,Sheet1!$H$4:$I$11,2,FALSE)</f>
        <v>3_Teknik</v>
      </c>
      <c r="H165" t="s">
        <v>1571</v>
      </c>
      <c r="I165" t="s">
        <v>753</v>
      </c>
      <c r="J165" t="s">
        <v>25</v>
      </c>
      <c r="K165" t="s">
        <v>81</v>
      </c>
      <c r="L165" t="s">
        <v>1717</v>
      </c>
      <c r="M165" t="s">
        <v>26</v>
      </c>
      <c r="N165" t="s">
        <v>81</v>
      </c>
      <c r="O165" t="s">
        <v>78</v>
      </c>
      <c r="P165" t="s">
        <v>2190</v>
      </c>
      <c r="Q165" t="str">
        <f t="shared" si="9"/>
        <v>SMAN</v>
      </c>
      <c r="R165" t="str">
        <f t="shared" si="10"/>
        <v>Negeri</v>
      </c>
      <c r="S165" t="str">
        <f t="shared" si="11"/>
        <v>SMA</v>
      </c>
      <c r="AA165" t="str">
        <f>VLOOKUP(A165,registrasi!$B$2:$C$3000,2,FALSE)</f>
        <v>registrasi</v>
      </c>
      <c r="AB165">
        <f>VLOOKUP(D165,[2]Sheet1!$B$2:$E$45,4,FALSE)</f>
        <v>246</v>
      </c>
      <c r="AC165" t="e">
        <f>VLOOKUP(A165,nim!$A$2:$B$3000,2,FALSE)</f>
        <v>#N/A</v>
      </c>
    </row>
    <row r="166" spans="1:29" x14ac:dyDescent="0.3">
      <c r="A166">
        <v>2310120449</v>
      </c>
      <c r="B166">
        <v>1</v>
      </c>
      <c r="D166">
        <v>3338</v>
      </c>
      <c r="E166" t="s">
        <v>126</v>
      </c>
      <c r="F166" t="str">
        <f>VLOOKUP(D166,[1]PRODI_2019!$E$2:$L$79,8,FALSE)</f>
        <v>Teknik</v>
      </c>
      <c r="G166" t="str">
        <f>VLOOKUP(F166,Sheet1!$H$4:$I$11,2,FALSE)</f>
        <v>3_Teknik</v>
      </c>
      <c r="H166" t="s">
        <v>1571</v>
      </c>
      <c r="I166" t="s">
        <v>502</v>
      </c>
      <c r="J166" t="s">
        <v>25</v>
      </c>
      <c r="K166" t="s">
        <v>1323</v>
      </c>
      <c r="L166" t="s">
        <v>1600</v>
      </c>
      <c r="M166" t="s">
        <v>26</v>
      </c>
      <c r="N166" t="s">
        <v>83</v>
      </c>
      <c r="O166" t="s">
        <v>78</v>
      </c>
      <c r="P166" t="s">
        <v>2293</v>
      </c>
      <c r="Q166" t="str">
        <f t="shared" si="9"/>
        <v>SMKN</v>
      </c>
      <c r="R166" t="str">
        <f t="shared" si="10"/>
        <v>Negeri</v>
      </c>
      <c r="S166" t="str">
        <f t="shared" si="11"/>
        <v>SMK</v>
      </c>
      <c r="AA166" t="e">
        <f>VLOOKUP(A166,registrasi!$B$2:$C$3000,2,FALSE)</f>
        <v>#N/A</v>
      </c>
      <c r="AB166">
        <f>VLOOKUP(D166,[2]Sheet1!$B$2:$E$45,4,FALSE)</f>
        <v>58</v>
      </c>
      <c r="AC166" t="e">
        <f>VLOOKUP(A166,nim!$A$2:$B$3000,2,FALSE)</f>
        <v>#N/A</v>
      </c>
    </row>
    <row r="167" spans="1:29" x14ac:dyDescent="0.3">
      <c r="A167">
        <v>2310120450</v>
      </c>
      <c r="B167">
        <v>1</v>
      </c>
      <c r="D167">
        <v>2227</v>
      </c>
      <c r="E167" t="s">
        <v>129</v>
      </c>
      <c r="F167" t="str">
        <f>VLOOKUP(D167,[1]PRODI_2019!$E$2:$L$79,8,FALSE)</f>
        <v>FKIP</v>
      </c>
      <c r="G167" t="str">
        <f>VLOOKUP(F167,Sheet1!$H$4:$I$11,2,FALSE)</f>
        <v>2_FKIP</v>
      </c>
      <c r="H167" t="s">
        <v>1571</v>
      </c>
      <c r="I167" t="s">
        <v>969</v>
      </c>
      <c r="J167" t="s">
        <v>25</v>
      </c>
      <c r="K167" t="s">
        <v>1323</v>
      </c>
      <c r="L167" t="s">
        <v>1718</v>
      </c>
      <c r="M167" t="s">
        <v>26</v>
      </c>
      <c r="N167" t="s">
        <v>1526</v>
      </c>
      <c r="O167" t="s">
        <v>91</v>
      </c>
      <c r="P167" t="s">
        <v>2294</v>
      </c>
      <c r="Q167" t="str">
        <f t="shared" si="9"/>
        <v>SMAN</v>
      </c>
      <c r="R167" t="str">
        <f t="shared" si="10"/>
        <v>Negeri</v>
      </c>
      <c r="S167" t="str">
        <f t="shared" si="11"/>
        <v>SMA</v>
      </c>
      <c r="AA167" t="str">
        <f>VLOOKUP(A167,registrasi!$B$2:$C$3000,2,FALSE)</f>
        <v>registrasi</v>
      </c>
      <c r="AB167">
        <f>VLOOKUP(D167,[2]Sheet1!$B$2:$E$45,4,FALSE)</f>
        <v>71</v>
      </c>
      <c r="AC167" t="e">
        <f>VLOOKUP(A167,nim!$A$2:$B$3000,2,FALSE)</f>
        <v>#N/A</v>
      </c>
    </row>
    <row r="168" spans="1:29" x14ac:dyDescent="0.3">
      <c r="A168">
        <v>2310120453</v>
      </c>
      <c r="B168">
        <v>2</v>
      </c>
      <c r="D168">
        <v>8882</v>
      </c>
      <c r="E168" t="s">
        <v>138</v>
      </c>
      <c r="F168" t="str">
        <f>VLOOKUP(D168,[1]PRODI_2019!$E$2:$L$79,8,FALSE)</f>
        <v>Kedokteran</v>
      </c>
      <c r="G168" t="str">
        <f>VLOOKUP(F168,Sheet1!$H$4:$I$11,2,FALSE)</f>
        <v>8_Kedokteran</v>
      </c>
      <c r="H168" t="s">
        <v>1571</v>
      </c>
      <c r="I168" t="s">
        <v>693</v>
      </c>
      <c r="J168" t="s">
        <v>30</v>
      </c>
      <c r="K168" t="s">
        <v>1335</v>
      </c>
      <c r="L168" t="s">
        <v>1617</v>
      </c>
      <c r="M168" t="s">
        <v>26</v>
      </c>
      <c r="N168" t="s">
        <v>1335</v>
      </c>
      <c r="O168" t="s">
        <v>79</v>
      </c>
      <c r="P168" t="s">
        <v>2295</v>
      </c>
      <c r="Q168" t="str">
        <f t="shared" si="9"/>
        <v>SMAN</v>
      </c>
      <c r="R168" t="str">
        <f t="shared" si="10"/>
        <v>Negeri</v>
      </c>
      <c r="S168" t="str">
        <f t="shared" si="11"/>
        <v>SMA</v>
      </c>
      <c r="AA168" t="e">
        <f>VLOOKUP(A168,registrasi!$B$2:$C$3000,2,FALSE)</f>
        <v>#N/A</v>
      </c>
      <c r="AB168">
        <f>VLOOKUP(D168,[2]Sheet1!$B$2:$E$45,4,FALSE)</f>
        <v>172</v>
      </c>
      <c r="AC168" t="e">
        <f>VLOOKUP(A168,nim!$A$2:$B$3000,2,FALSE)</f>
        <v>#N/A</v>
      </c>
    </row>
    <row r="169" spans="1:29" x14ac:dyDescent="0.3">
      <c r="A169">
        <v>2310120455</v>
      </c>
      <c r="B169">
        <v>1</v>
      </c>
      <c r="D169">
        <v>3332</v>
      </c>
      <c r="E169" t="s">
        <v>120</v>
      </c>
      <c r="F169" t="str">
        <f>VLOOKUP(D169,[1]PRODI_2019!$E$2:$L$79,8,FALSE)</f>
        <v>Teknik</v>
      </c>
      <c r="G169" t="str">
        <f>VLOOKUP(F169,Sheet1!$H$4:$I$11,2,FALSE)</f>
        <v>3_Teknik</v>
      </c>
      <c r="H169" t="s">
        <v>1571</v>
      </c>
      <c r="I169" t="s">
        <v>574</v>
      </c>
      <c r="J169" t="s">
        <v>25</v>
      </c>
      <c r="K169" t="s">
        <v>87</v>
      </c>
      <c r="L169" t="s">
        <v>1719</v>
      </c>
      <c r="M169" t="s">
        <v>26</v>
      </c>
      <c r="N169" t="s">
        <v>84</v>
      </c>
      <c r="O169" t="s">
        <v>78</v>
      </c>
      <c r="P169" t="s">
        <v>2296</v>
      </c>
      <c r="Q169" t="str">
        <f t="shared" si="9"/>
        <v>SMA</v>
      </c>
      <c r="R169" t="str">
        <f t="shared" si="10"/>
        <v>Swasta</v>
      </c>
      <c r="S169" t="str">
        <f t="shared" si="11"/>
        <v>SMA</v>
      </c>
      <c r="AA169" t="e">
        <f>VLOOKUP(A169,registrasi!$B$2:$C$3000,2,FALSE)</f>
        <v>#N/A</v>
      </c>
      <c r="AB169">
        <f>VLOOKUP(D169,[2]Sheet1!$B$2:$E$45,4,FALSE)</f>
        <v>107</v>
      </c>
      <c r="AC169" t="e">
        <f>VLOOKUP(A169,nim!$A$2:$B$3000,2,FALSE)</f>
        <v>#N/A</v>
      </c>
    </row>
    <row r="170" spans="1:29" x14ac:dyDescent="0.3">
      <c r="A170">
        <v>2310120456</v>
      </c>
      <c r="B170">
        <v>1</v>
      </c>
      <c r="D170">
        <v>2283</v>
      </c>
      <c r="E170" t="s">
        <v>118</v>
      </c>
      <c r="F170" t="str">
        <f>VLOOKUP(D170,[1]PRODI_2019!$E$2:$L$79,8,FALSE)</f>
        <v>FKIP</v>
      </c>
      <c r="G170" t="str">
        <f>VLOOKUP(F170,Sheet1!$H$4:$I$11,2,FALSE)</f>
        <v>2_FKIP</v>
      </c>
      <c r="H170" t="s">
        <v>1571</v>
      </c>
      <c r="I170" t="s">
        <v>576</v>
      </c>
      <c r="J170" t="s">
        <v>25</v>
      </c>
      <c r="K170" t="s">
        <v>81</v>
      </c>
      <c r="L170" t="s">
        <v>1720</v>
      </c>
      <c r="M170" t="s">
        <v>26</v>
      </c>
      <c r="N170" t="s">
        <v>84</v>
      </c>
      <c r="O170" t="s">
        <v>78</v>
      </c>
      <c r="P170" t="s">
        <v>2297</v>
      </c>
      <c r="Q170" t="str">
        <f t="shared" si="9"/>
        <v>SMAS</v>
      </c>
      <c r="R170" t="str">
        <f t="shared" si="10"/>
        <v>Swasta</v>
      </c>
      <c r="S170" t="str">
        <f t="shared" si="11"/>
        <v>SMA</v>
      </c>
      <c r="AA170" t="str">
        <f>VLOOKUP(A170,registrasi!$B$2:$C$3000,2,FALSE)</f>
        <v>registrasi</v>
      </c>
      <c r="AB170">
        <f>VLOOKUP(D170,[2]Sheet1!$B$2:$E$45,4,FALSE)</f>
        <v>16</v>
      </c>
      <c r="AC170" t="str">
        <f>VLOOKUP(A170,nim!$A$2:$B$3000,2,FALSE)</f>
        <v>diterima</v>
      </c>
    </row>
    <row r="171" spans="1:29" x14ac:dyDescent="0.3">
      <c r="A171">
        <v>2310120458</v>
      </c>
      <c r="B171">
        <v>2</v>
      </c>
      <c r="D171">
        <v>5551</v>
      </c>
      <c r="E171" t="s">
        <v>143</v>
      </c>
      <c r="F171" t="str">
        <f>VLOOKUP(D171,[1]PRODI_2019!$E$2:$L$79,8,FALSE)</f>
        <v>FEB</v>
      </c>
      <c r="G171" t="str">
        <f>VLOOKUP(F171,Sheet1!$H$4:$I$11,2,FALSE)</f>
        <v>5_FEB</v>
      </c>
      <c r="H171" t="s">
        <v>1571</v>
      </c>
      <c r="I171" t="s">
        <v>380</v>
      </c>
      <c r="J171" t="s">
        <v>30</v>
      </c>
      <c r="K171" t="s">
        <v>1331</v>
      </c>
      <c r="L171" t="s">
        <v>1721</v>
      </c>
      <c r="M171" t="s">
        <v>26</v>
      </c>
      <c r="N171" t="s">
        <v>83</v>
      </c>
      <c r="O171" t="s">
        <v>78</v>
      </c>
      <c r="P171" t="s">
        <v>2298</v>
      </c>
      <c r="Q171" t="str">
        <f t="shared" si="9"/>
        <v>SMAS</v>
      </c>
      <c r="R171" t="str">
        <f t="shared" si="10"/>
        <v>Swasta</v>
      </c>
      <c r="S171" t="str">
        <f t="shared" si="11"/>
        <v>SMA</v>
      </c>
      <c r="AA171" t="e">
        <f>VLOOKUP(A171,registrasi!$B$2:$C$3000,2,FALSE)</f>
        <v>#N/A</v>
      </c>
      <c r="AB171">
        <f>VLOOKUP(D171,[2]Sheet1!$B$2:$E$45,4,FALSE)</f>
        <v>305</v>
      </c>
      <c r="AC171" t="e">
        <f>VLOOKUP(A171,nim!$A$2:$B$3000,2,FALSE)</f>
        <v>#N/A</v>
      </c>
    </row>
    <row r="172" spans="1:29" x14ac:dyDescent="0.3">
      <c r="A172">
        <v>2310120464</v>
      </c>
      <c r="B172">
        <v>2</v>
      </c>
      <c r="D172">
        <v>3333</v>
      </c>
      <c r="E172" t="s">
        <v>144</v>
      </c>
      <c r="F172" t="str">
        <f>VLOOKUP(D172,[1]PRODI_2019!$E$2:$L$79,8,FALSE)</f>
        <v>Teknik</v>
      </c>
      <c r="G172" t="str">
        <f>VLOOKUP(F172,Sheet1!$H$4:$I$11,2,FALSE)</f>
        <v>3_Teknik</v>
      </c>
      <c r="H172" t="s">
        <v>1571</v>
      </c>
      <c r="I172" t="s">
        <v>600</v>
      </c>
      <c r="J172" t="s">
        <v>30</v>
      </c>
      <c r="K172" t="s">
        <v>1336</v>
      </c>
      <c r="L172" t="s">
        <v>1618</v>
      </c>
      <c r="M172" t="s">
        <v>26</v>
      </c>
      <c r="N172" t="s">
        <v>1502</v>
      </c>
      <c r="O172" t="s">
        <v>91</v>
      </c>
      <c r="P172" t="s">
        <v>2282</v>
      </c>
      <c r="Q172" t="str">
        <f t="shared" si="9"/>
        <v>SMAN</v>
      </c>
      <c r="R172" t="str">
        <f t="shared" si="10"/>
        <v>Negeri</v>
      </c>
      <c r="S172" t="str">
        <f t="shared" si="11"/>
        <v>SMA</v>
      </c>
      <c r="AA172" t="e">
        <f>VLOOKUP(A172,registrasi!$B$2:$C$3000,2,FALSE)</f>
        <v>#N/A</v>
      </c>
      <c r="AB172">
        <f>VLOOKUP(D172,[2]Sheet1!$B$2:$E$45,4,FALSE)</f>
        <v>246</v>
      </c>
      <c r="AC172" t="e">
        <f>VLOOKUP(A172,nim!$A$2:$B$3000,2,FALSE)</f>
        <v>#N/A</v>
      </c>
    </row>
    <row r="173" spans="1:29" x14ac:dyDescent="0.3">
      <c r="A173">
        <v>2310120466</v>
      </c>
      <c r="B173">
        <v>1</v>
      </c>
      <c r="D173">
        <v>6661</v>
      </c>
      <c r="E173" t="s">
        <v>116</v>
      </c>
      <c r="F173" t="str">
        <f>VLOOKUP(D173,[1]PRODI_2019!$E$2:$L$79,8,FALSE)</f>
        <v>FISIP</v>
      </c>
      <c r="G173" t="str">
        <f>VLOOKUP(F173,Sheet1!$H$4:$I$11,2,FALSE)</f>
        <v>6_FISIP</v>
      </c>
      <c r="H173" t="s">
        <v>1571</v>
      </c>
      <c r="I173" t="s">
        <v>188</v>
      </c>
      <c r="J173" t="s">
        <v>30</v>
      </c>
      <c r="K173" t="s">
        <v>1323</v>
      </c>
      <c r="L173" t="s">
        <v>1685</v>
      </c>
      <c r="M173" t="s">
        <v>26</v>
      </c>
      <c r="N173" t="s">
        <v>1328</v>
      </c>
      <c r="O173" t="s">
        <v>79</v>
      </c>
      <c r="P173" t="s">
        <v>2299</v>
      </c>
      <c r="Q173" t="str">
        <f t="shared" si="9"/>
        <v>SMAN</v>
      </c>
      <c r="R173" t="str">
        <f t="shared" si="10"/>
        <v>Negeri</v>
      </c>
      <c r="S173" t="str">
        <f t="shared" si="11"/>
        <v>SMA</v>
      </c>
      <c r="AA173" t="e">
        <f>VLOOKUP(A173,registrasi!$B$2:$C$3000,2,FALSE)</f>
        <v>#N/A</v>
      </c>
      <c r="AB173">
        <f>VLOOKUP(D173,[2]Sheet1!$B$2:$E$45,4,FALSE)</f>
        <v>273</v>
      </c>
      <c r="AC173" t="e">
        <f>VLOOKUP(A173,nim!$A$2:$B$3000,2,FALSE)</f>
        <v>#N/A</v>
      </c>
    </row>
    <row r="174" spans="1:29" x14ac:dyDescent="0.3">
      <c r="A174">
        <v>2310120468</v>
      </c>
      <c r="B174">
        <v>2</v>
      </c>
      <c r="D174">
        <v>5552</v>
      </c>
      <c r="E174" t="s">
        <v>121</v>
      </c>
      <c r="F174" t="str">
        <f>VLOOKUP(D174,[1]PRODI_2019!$E$2:$L$79,8,FALSE)</f>
        <v>FEB</v>
      </c>
      <c r="G174" t="str">
        <f>VLOOKUP(F174,Sheet1!$H$4:$I$11,2,FALSE)</f>
        <v>5_FEB</v>
      </c>
      <c r="H174" t="s">
        <v>1571</v>
      </c>
      <c r="I174" t="s">
        <v>106</v>
      </c>
      <c r="J174" t="s">
        <v>30</v>
      </c>
      <c r="K174" t="s">
        <v>86</v>
      </c>
      <c r="L174" t="s">
        <v>1722</v>
      </c>
      <c r="M174" t="s">
        <v>26</v>
      </c>
      <c r="N174" t="s">
        <v>84</v>
      </c>
      <c r="O174" t="s">
        <v>78</v>
      </c>
      <c r="P174" t="s">
        <v>95</v>
      </c>
      <c r="Q174" t="str">
        <f t="shared" si="9"/>
        <v>SMAN</v>
      </c>
      <c r="R174" t="str">
        <f t="shared" si="10"/>
        <v>Negeri</v>
      </c>
      <c r="S174" t="str">
        <f t="shared" si="11"/>
        <v>SMA</v>
      </c>
      <c r="AA174" t="e">
        <f>VLOOKUP(A174,registrasi!$B$2:$C$3000,2,FALSE)</f>
        <v>#N/A</v>
      </c>
      <c r="AB174">
        <f>VLOOKUP(D174,[2]Sheet1!$B$2:$E$45,4,FALSE)</f>
        <v>218</v>
      </c>
      <c r="AC174" t="e">
        <f>VLOOKUP(A174,nim!$A$2:$B$3000,2,FALSE)</f>
        <v>#N/A</v>
      </c>
    </row>
    <row r="175" spans="1:29" x14ac:dyDescent="0.3">
      <c r="A175">
        <v>2310120473</v>
      </c>
      <c r="B175">
        <v>2</v>
      </c>
      <c r="D175">
        <v>5552</v>
      </c>
      <c r="E175" t="s">
        <v>121</v>
      </c>
      <c r="F175" t="str">
        <f>VLOOKUP(D175,[1]PRODI_2019!$E$2:$L$79,8,FALSE)</f>
        <v>FEB</v>
      </c>
      <c r="G175" t="str">
        <f>VLOOKUP(F175,Sheet1!$H$4:$I$11,2,FALSE)</f>
        <v>5_FEB</v>
      </c>
      <c r="H175" t="s">
        <v>1571</v>
      </c>
      <c r="I175" t="s">
        <v>514</v>
      </c>
      <c r="J175" t="s">
        <v>25</v>
      </c>
      <c r="K175" t="s">
        <v>84</v>
      </c>
      <c r="L175" t="s">
        <v>1687</v>
      </c>
      <c r="M175" t="s">
        <v>26</v>
      </c>
      <c r="N175" t="s">
        <v>84</v>
      </c>
      <c r="O175" t="s">
        <v>78</v>
      </c>
      <c r="P175" t="s">
        <v>2232</v>
      </c>
      <c r="Q175" t="str">
        <f t="shared" si="9"/>
        <v>SMAN</v>
      </c>
      <c r="R175" t="str">
        <f t="shared" si="10"/>
        <v>Negeri</v>
      </c>
      <c r="S175" t="str">
        <f t="shared" si="11"/>
        <v>SMA</v>
      </c>
      <c r="AA175" t="str">
        <f>VLOOKUP(A175,registrasi!$B$2:$C$3000,2,FALSE)</f>
        <v>registrasi</v>
      </c>
      <c r="AB175">
        <f>VLOOKUP(D175,[2]Sheet1!$B$2:$E$45,4,FALSE)</f>
        <v>218</v>
      </c>
      <c r="AC175" t="e">
        <f>VLOOKUP(A175,nim!$A$2:$B$3000,2,FALSE)</f>
        <v>#N/A</v>
      </c>
    </row>
    <row r="176" spans="1:29" x14ac:dyDescent="0.3">
      <c r="A176">
        <v>2310120474</v>
      </c>
      <c r="B176">
        <v>2</v>
      </c>
      <c r="D176">
        <v>5553</v>
      </c>
      <c r="E176" t="s">
        <v>150</v>
      </c>
      <c r="F176" t="str">
        <f>VLOOKUP(D176,[1]PRODI_2019!$E$2:$L$79,8,FALSE)</f>
        <v>FEB</v>
      </c>
      <c r="G176" t="str">
        <f>VLOOKUP(F176,Sheet1!$H$4:$I$11,2,FALSE)</f>
        <v>5_FEB</v>
      </c>
      <c r="H176" t="s">
        <v>1571</v>
      </c>
      <c r="I176" t="s">
        <v>567</v>
      </c>
      <c r="J176" t="s">
        <v>30</v>
      </c>
      <c r="K176" t="s">
        <v>88</v>
      </c>
      <c r="L176" t="s">
        <v>1723</v>
      </c>
      <c r="M176" t="s">
        <v>26</v>
      </c>
      <c r="N176" t="s">
        <v>88</v>
      </c>
      <c r="O176" t="s">
        <v>78</v>
      </c>
      <c r="P176" t="s">
        <v>2211</v>
      </c>
      <c r="Q176" t="str">
        <f t="shared" si="9"/>
        <v>MAN</v>
      </c>
      <c r="R176" t="str">
        <f t="shared" si="10"/>
        <v>Negeri</v>
      </c>
      <c r="S176" t="str">
        <f t="shared" si="11"/>
        <v>MA</v>
      </c>
      <c r="AA176" t="e">
        <f>VLOOKUP(A176,registrasi!$B$2:$C$3000,2,FALSE)</f>
        <v>#N/A</v>
      </c>
      <c r="AB176">
        <f>VLOOKUP(D176,[2]Sheet1!$B$2:$E$45,4,FALSE)</f>
        <v>99</v>
      </c>
      <c r="AC176" t="e">
        <f>VLOOKUP(A176,nim!$A$2:$B$3000,2,FALSE)</f>
        <v>#N/A</v>
      </c>
    </row>
    <row r="177" spans="1:29" x14ac:dyDescent="0.3">
      <c r="A177">
        <v>2310120477</v>
      </c>
      <c r="B177">
        <v>1</v>
      </c>
      <c r="D177">
        <v>1111</v>
      </c>
      <c r="E177" t="s">
        <v>122</v>
      </c>
      <c r="F177" t="str">
        <f>VLOOKUP(D177,[1]PRODI_2019!$E$2:$L$79,8,FALSE)</f>
        <v>Hukum</v>
      </c>
      <c r="G177" t="str">
        <f>VLOOKUP(F177,Sheet1!$H$4:$I$11,2,FALSE)</f>
        <v>1_Hukum</v>
      </c>
      <c r="H177" t="s">
        <v>1571</v>
      </c>
      <c r="I177" t="s">
        <v>538</v>
      </c>
      <c r="J177" t="s">
        <v>30</v>
      </c>
      <c r="K177" t="s">
        <v>1323</v>
      </c>
      <c r="L177" t="s">
        <v>1724</v>
      </c>
      <c r="M177" t="s">
        <v>26</v>
      </c>
      <c r="N177" t="s">
        <v>1527</v>
      </c>
      <c r="O177" t="s">
        <v>91</v>
      </c>
      <c r="P177" t="s">
        <v>2300</v>
      </c>
      <c r="Q177" t="str">
        <f t="shared" si="9"/>
        <v>MAN</v>
      </c>
      <c r="R177" t="str">
        <f t="shared" si="10"/>
        <v>Negeri</v>
      </c>
      <c r="S177" t="str">
        <f t="shared" si="11"/>
        <v>MA</v>
      </c>
      <c r="AA177" t="str">
        <f>VLOOKUP(A177,registrasi!$B$2:$C$3000,2,FALSE)</f>
        <v>registrasi</v>
      </c>
      <c r="AB177">
        <f>VLOOKUP(D177,[2]Sheet1!$B$2:$E$45,4,FALSE)</f>
        <v>461</v>
      </c>
      <c r="AC177" t="e">
        <f>VLOOKUP(A177,nim!$A$2:$B$3000,2,FALSE)</f>
        <v>#N/A</v>
      </c>
    </row>
    <row r="178" spans="1:29" x14ac:dyDescent="0.3">
      <c r="A178">
        <v>2310120478</v>
      </c>
      <c r="B178">
        <v>1</v>
      </c>
      <c r="D178">
        <v>5552</v>
      </c>
      <c r="E178" t="s">
        <v>121</v>
      </c>
      <c r="F178" t="str">
        <f>VLOOKUP(D178,[1]PRODI_2019!$E$2:$L$79,8,FALSE)</f>
        <v>FEB</v>
      </c>
      <c r="G178" t="str">
        <f>VLOOKUP(F178,Sheet1!$H$4:$I$11,2,FALSE)</f>
        <v>5_FEB</v>
      </c>
      <c r="H178" t="s">
        <v>1571</v>
      </c>
      <c r="I178" t="s">
        <v>742</v>
      </c>
      <c r="J178" t="s">
        <v>25</v>
      </c>
      <c r="K178" t="s">
        <v>1331</v>
      </c>
      <c r="L178" t="s">
        <v>1725</v>
      </c>
      <c r="M178" t="s">
        <v>26</v>
      </c>
      <c r="N178" t="s">
        <v>1534</v>
      </c>
      <c r="O178" t="s">
        <v>91</v>
      </c>
      <c r="P178" t="s">
        <v>2301</v>
      </c>
      <c r="Q178" t="str">
        <f t="shared" si="9"/>
        <v>SMAN</v>
      </c>
      <c r="R178" t="str">
        <f t="shared" si="10"/>
        <v>Negeri</v>
      </c>
      <c r="S178" t="str">
        <f t="shared" si="11"/>
        <v>SMA</v>
      </c>
      <c r="AA178" t="str">
        <f>VLOOKUP(A178,registrasi!$B$2:$C$3000,2,FALSE)</f>
        <v>registrasi</v>
      </c>
      <c r="AB178">
        <f>VLOOKUP(D178,[2]Sheet1!$B$2:$E$45,4,FALSE)</f>
        <v>218</v>
      </c>
      <c r="AC178" t="str">
        <f>VLOOKUP(A178,nim!$A$2:$B$3000,2,FALSE)</f>
        <v>diterima</v>
      </c>
    </row>
    <row r="179" spans="1:29" x14ac:dyDescent="0.3">
      <c r="A179">
        <v>2310120481</v>
      </c>
      <c r="B179">
        <v>1</v>
      </c>
      <c r="D179">
        <v>3332</v>
      </c>
      <c r="E179" t="s">
        <v>120</v>
      </c>
      <c r="F179" t="str">
        <f>VLOOKUP(D179,[1]PRODI_2019!$E$2:$L$79,8,FALSE)</f>
        <v>Teknik</v>
      </c>
      <c r="G179" t="str">
        <f>VLOOKUP(F179,Sheet1!$H$4:$I$11,2,FALSE)</f>
        <v>3_Teknik</v>
      </c>
      <c r="H179" t="s">
        <v>1571</v>
      </c>
      <c r="I179" t="s">
        <v>578</v>
      </c>
      <c r="J179" t="s">
        <v>25</v>
      </c>
      <c r="K179" t="s">
        <v>1322</v>
      </c>
      <c r="L179" t="s">
        <v>1726</v>
      </c>
      <c r="M179" t="s">
        <v>26</v>
      </c>
      <c r="N179" t="s">
        <v>1328</v>
      </c>
      <c r="O179" t="s">
        <v>79</v>
      </c>
      <c r="P179" t="s">
        <v>2302</v>
      </c>
      <c r="Q179" t="str">
        <f t="shared" si="9"/>
        <v>SMAS</v>
      </c>
      <c r="R179" t="str">
        <f t="shared" si="10"/>
        <v>Swasta</v>
      </c>
      <c r="S179" t="str">
        <f t="shared" si="11"/>
        <v>SMA</v>
      </c>
      <c r="AA179" t="str">
        <f>VLOOKUP(A179,registrasi!$B$2:$C$3000,2,FALSE)</f>
        <v>registrasi</v>
      </c>
      <c r="AB179">
        <f>VLOOKUP(D179,[2]Sheet1!$B$2:$E$45,4,FALSE)</f>
        <v>107</v>
      </c>
      <c r="AC179" t="e">
        <f>VLOOKUP(A179,nim!$A$2:$B$3000,2,FALSE)</f>
        <v>#N/A</v>
      </c>
    </row>
    <row r="180" spans="1:29" x14ac:dyDescent="0.3">
      <c r="A180">
        <v>2310120482</v>
      </c>
      <c r="B180">
        <v>1</v>
      </c>
      <c r="D180">
        <v>2290</v>
      </c>
      <c r="E180" t="s">
        <v>153</v>
      </c>
      <c r="F180" t="str">
        <f>VLOOKUP(D180,[1]PRODI_2019!$E$2:$L$79,8,FALSE)</f>
        <v>FKIP</v>
      </c>
      <c r="G180" t="str">
        <f>VLOOKUP(F180,Sheet1!$H$4:$I$11,2,FALSE)</f>
        <v>2_FKIP</v>
      </c>
      <c r="H180" t="s">
        <v>1571</v>
      </c>
      <c r="I180" t="s">
        <v>666</v>
      </c>
      <c r="J180" t="s">
        <v>30</v>
      </c>
      <c r="K180" t="s">
        <v>1328</v>
      </c>
      <c r="L180" t="s">
        <v>1716</v>
      </c>
      <c r="M180" t="s">
        <v>26</v>
      </c>
      <c r="N180" t="s">
        <v>1328</v>
      </c>
      <c r="O180" t="s">
        <v>79</v>
      </c>
      <c r="P180" t="s">
        <v>2303</v>
      </c>
      <c r="Q180" t="str">
        <f t="shared" si="9"/>
        <v>SMAN</v>
      </c>
      <c r="R180" t="str">
        <f t="shared" si="10"/>
        <v>Negeri</v>
      </c>
      <c r="S180" t="str">
        <f t="shared" si="11"/>
        <v>SMA</v>
      </c>
      <c r="AA180" t="str">
        <f>VLOOKUP(A180,registrasi!$B$2:$C$3000,2,FALSE)</f>
        <v>registrasi</v>
      </c>
      <c r="AB180">
        <f>VLOOKUP(D180,[2]Sheet1!$B$2:$E$45,4,FALSE)</f>
        <v>30</v>
      </c>
      <c r="AC180" t="str">
        <f>VLOOKUP(A180,nim!$A$2:$B$3000,2,FALSE)</f>
        <v>diterima</v>
      </c>
    </row>
    <row r="181" spans="1:29" x14ac:dyDescent="0.3">
      <c r="A181">
        <v>2310120485</v>
      </c>
      <c r="B181">
        <v>2</v>
      </c>
      <c r="D181">
        <v>3334</v>
      </c>
      <c r="E181" t="s">
        <v>136</v>
      </c>
      <c r="F181" t="str">
        <f>VLOOKUP(D181,[1]PRODI_2019!$E$2:$L$79,8,FALSE)</f>
        <v>Teknik</v>
      </c>
      <c r="G181" t="str">
        <f>VLOOKUP(F181,Sheet1!$H$4:$I$11,2,FALSE)</f>
        <v>3_Teknik</v>
      </c>
      <c r="H181" t="s">
        <v>1571</v>
      </c>
      <c r="I181" t="s">
        <v>291</v>
      </c>
      <c r="J181" t="s">
        <v>25</v>
      </c>
      <c r="K181" t="s">
        <v>1323</v>
      </c>
      <c r="L181" t="s">
        <v>1727</v>
      </c>
      <c r="M181" t="s">
        <v>26</v>
      </c>
      <c r="N181" t="s">
        <v>1526</v>
      </c>
      <c r="O181" t="s">
        <v>91</v>
      </c>
      <c r="P181" t="s">
        <v>2214</v>
      </c>
      <c r="Q181" t="str">
        <f t="shared" si="9"/>
        <v>SMAN</v>
      </c>
      <c r="R181" t="str">
        <f t="shared" si="10"/>
        <v>Negeri</v>
      </c>
      <c r="S181" t="str">
        <f t="shared" si="11"/>
        <v>SMA</v>
      </c>
      <c r="AA181" t="e">
        <f>VLOOKUP(A181,registrasi!$B$2:$C$3000,2,FALSE)</f>
        <v>#N/A</v>
      </c>
      <c r="AB181">
        <f>VLOOKUP(D181,[2]Sheet1!$B$2:$E$45,4,FALSE)</f>
        <v>134</v>
      </c>
      <c r="AC181" t="e">
        <f>VLOOKUP(A181,nim!$A$2:$B$3000,2,FALSE)</f>
        <v>#N/A</v>
      </c>
    </row>
    <row r="182" spans="1:29" x14ac:dyDescent="0.3">
      <c r="A182">
        <v>2310120487</v>
      </c>
      <c r="B182">
        <v>2</v>
      </c>
      <c r="D182">
        <v>2224</v>
      </c>
      <c r="E182" t="s">
        <v>139</v>
      </c>
      <c r="F182" t="str">
        <f>VLOOKUP(D182,[1]PRODI_2019!$E$2:$L$79,8,FALSE)</f>
        <v>FKIP</v>
      </c>
      <c r="G182" t="str">
        <f>VLOOKUP(F182,Sheet1!$H$4:$I$11,2,FALSE)</f>
        <v>2_FKIP</v>
      </c>
      <c r="H182" t="s">
        <v>1571</v>
      </c>
      <c r="I182" t="s">
        <v>281</v>
      </c>
      <c r="J182" t="s">
        <v>30</v>
      </c>
      <c r="K182" t="s">
        <v>81</v>
      </c>
      <c r="L182" t="s">
        <v>1728</v>
      </c>
      <c r="M182" t="s">
        <v>26</v>
      </c>
      <c r="N182" t="s">
        <v>81</v>
      </c>
      <c r="O182" t="s">
        <v>78</v>
      </c>
      <c r="P182" t="s">
        <v>2190</v>
      </c>
      <c r="Q182" t="str">
        <f t="shared" si="9"/>
        <v>SMAN</v>
      </c>
      <c r="R182" t="str">
        <f t="shared" si="10"/>
        <v>Negeri</v>
      </c>
      <c r="S182" t="str">
        <f t="shared" si="11"/>
        <v>SMA</v>
      </c>
      <c r="AA182" t="e">
        <f>VLOOKUP(A182,registrasi!$B$2:$C$3000,2,FALSE)</f>
        <v>#N/A</v>
      </c>
      <c r="AB182">
        <f>VLOOKUP(D182,[2]Sheet1!$B$2:$E$45,4,FALSE)</f>
        <v>33</v>
      </c>
      <c r="AC182" t="e">
        <f>VLOOKUP(A182,nim!$A$2:$B$3000,2,FALSE)</f>
        <v>#N/A</v>
      </c>
    </row>
    <row r="183" spans="1:29" x14ac:dyDescent="0.3">
      <c r="A183">
        <v>2310120492</v>
      </c>
      <c r="B183">
        <v>1</v>
      </c>
      <c r="D183">
        <v>5553</v>
      </c>
      <c r="E183" t="s">
        <v>150</v>
      </c>
      <c r="F183" t="str">
        <f>VLOOKUP(D183,[1]PRODI_2019!$E$2:$L$79,8,FALSE)</f>
        <v>FEB</v>
      </c>
      <c r="G183" t="str">
        <f>VLOOKUP(F183,Sheet1!$H$4:$I$11,2,FALSE)</f>
        <v>5_FEB</v>
      </c>
      <c r="H183" t="s">
        <v>1571</v>
      </c>
      <c r="I183" t="s">
        <v>621</v>
      </c>
      <c r="J183" t="s">
        <v>25</v>
      </c>
      <c r="K183" t="s">
        <v>1336</v>
      </c>
      <c r="L183" t="s">
        <v>1729</v>
      </c>
      <c r="M183" t="s">
        <v>26</v>
      </c>
      <c r="N183" t="s">
        <v>1328</v>
      </c>
      <c r="O183" t="s">
        <v>79</v>
      </c>
      <c r="P183" t="s">
        <v>2304</v>
      </c>
      <c r="Q183" t="str">
        <f t="shared" si="9"/>
        <v>SMAN</v>
      </c>
      <c r="R183" t="str">
        <f t="shared" si="10"/>
        <v>Negeri</v>
      </c>
      <c r="S183" t="str">
        <f t="shared" si="11"/>
        <v>SMA</v>
      </c>
      <c r="AA183" t="str">
        <f>VLOOKUP(A183,registrasi!$B$2:$C$3000,2,FALSE)</f>
        <v>registrasi</v>
      </c>
      <c r="AB183">
        <f>VLOOKUP(D183,[2]Sheet1!$B$2:$E$45,4,FALSE)</f>
        <v>99</v>
      </c>
      <c r="AC183" t="e">
        <f>VLOOKUP(A183,nim!$A$2:$B$3000,2,FALSE)</f>
        <v>#N/A</v>
      </c>
    </row>
    <row r="184" spans="1:29" x14ac:dyDescent="0.3">
      <c r="A184">
        <v>2310120495</v>
      </c>
      <c r="B184">
        <v>1</v>
      </c>
      <c r="D184">
        <v>5554</v>
      </c>
      <c r="E184" t="s">
        <v>127</v>
      </c>
      <c r="F184" t="str">
        <f>VLOOKUP(D184,[1]PRODI_2019!$E$2:$L$79,8,FALSE)</f>
        <v>FEB</v>
      </c>
      <c r="G184" t="str">
        <f>VLOOKUP(F184,Sheet1!$H$4:$I$11,2,FALSE)</f>
        <v>5_FEB</v>
      </c>
      <c r="H184" t="s">
        <v>1571</v>
      </c>
      <c r="I184" t="s">
        <v>683</v>
      </c>
      <c r="J184" t="s">
        <v>30</v>
      </c>
      <c r="K184" t="s">
        <v>1331</v>
      </c>
      <c r="L184" t="s">
        <v>1730</v>
      </c>
      <c r="M184" t="s">
        <v>26</v>
      </c>
      <c r="N184" t="s">
        <v>1528</v>
      </c>
      <c r="O184" t="s">
        <v>78</v>
      </c>
      <c r="P184" t="s">
        <v>2305</v>
      </c>
      <c r="Q184" t="str">
        <f t="shared" si="9"/>
        <v>SMAS</v>
      </c>
      <c r="R184" t="str">
        <f t="shared" si="10"/>
        <v>Swasta</v>
      </c>
      <c r="S184" t="str">
        <f t="shared" si="11"/>
        <v>SMA</v>
      </c>
      <c r="AA184" t="str">
        <f>VLOOKUP(A184,registrasi!$B$2:$C$3000,2,FALSE)</f>
        <v>registrasi</v>
      </c>
      <c r="AB184">
        <f>VLOOKUP(D184,[2]Sheet1!$B$2:$E$45,4,FALSE)</f>
        <v>80</v>
      </c>
      <c r="AC184" t="e">
        <f>VLOOKUP(A184,nim!$A$2:$B$3000,2,FALSE)</f>
        <v>#N/A</v>
      </c>
    </row>
    <row r="185" spans="1:29" x14ac:dyDescent="0.3">
      <c r="A185">
        <v>2310120496</v>
      </c>
      <c r="B185">
        <v>2</v>
      </c>
      <c r="D185">
        <v>2222</v>
      </c>
      <c r="E185" t="s">
        <v>155</v>
      </c>
      <c r="F185" t="str">
        <f>VLOOKUP(D185,[1]PRODI_2019!$E$2:$L$79,8,FALSE)</f>
        <v>FKIP</v>
      </c>
      <c r="G185" t="str">
        <f>VLOOKUP(F185,Sheet1!$H$4:$I$11,2,FALSE)</f>
        <v>2_FKIP</v>
      </c>
      <c r="H185" t="s">
        <v>1571</v>
      </c>
      <c r="I185" t="s">
        <v>750</v>
      </c>
      <c r="J185" t="s">
        <v>30</v>
      </c>
      <c r="K185" t="s">
        <v>1429</v>
      </c>
      <c r="L185" t="s">
        <v>1731</v>
      </c>
      <c r="M185" t="s">
        <v>26</v>
      </c>
      <c r="N185" t="s">
        <v>1550</v>
      </c>
      <c r="O185" t="s">
        <v>79</v>
      </c>
      <c r="P185" t="s">
        <v>2306</v>
      </c>
      <c r="Q185" t="str">
        <f t="shared" si="9"/>
        <v>MA</v>
      </c>
      <c r="R185" t="str">
        <f t="shared" si="10"/>
        <v>Swasta</v>
      </c>
      <c r="S185" t="str">
        <f t="shared" si="11"/>
        <v>MA</v>
      </c>
      <c r="AA185" t="e">
        <f>VLOOKUP(A185,registrasi!$B$2:$C$3000,2,FALSE)</f>
        <v>#N/A</v>
      </c>
      <c r="AB185">
        <f>VLOOKUP(D185,[2]Sheet1!$B$2:$E$45,4,FALSE)</f>
        <v>66</v>
      </c>
      <c r="AC185" t="e">
        <f>VLOOKUP(A185,nim!$A$2:$B$3000,2,FALSE)</f>
        <v>#N/A</v>
      </c>
    </row>
    <row r="186" spans="1:29" x14ac:dyDescent="0.3">
      <c r="A186">
        <v>2310120497</v>
      </c>
      <c r="B186">
        <v>2</v>
      </c>
      <c r="D186">
        <v>3331</v>
      </c>
      <c r="E186" t="s">
        <v>125</v>
      </c>
      <c r="F186" t="str">
        <f>VLOOKUP(D186,[1]PRODI_2019!$E$2:$L$79,8,FALSE)</f>
        <v>Teknik</v>
      </c>
      <c r="G186" t="str">
        <f>VLOOKUP(F186,Sheet1!$H$4:$I$11,2,FALSE)</f>
        <v>3_Teknik</v>
      </c>
      <c r="H186" t="s">
        <v>1571</v>
      </c>
      <c r="I186" t="s">
        <v>536</v>
      </c>
      <c r="J186" t="s">
        <v>25</v>
      </c>
      <c r="K186" t="s">
        <v>83</v>
      </c>
      <c r="L186" t="s">
        <v>1658</v>
      </c>
      <c r="M186" t="s">
        <v>26</v>
      </c>
      <c r="N186" t="s">
        <v>83</v>
      </c>
      <c r="O186" t="s">
        <v>78</v>
      </c>
      <c r="P186" t="s">
        <v>2307</v>
      </c>
      <c r="Q186" t="str">
        <f t="shared" si="9"/>
        <v>SMA</v>
      </c>
      <c r="R186" t="str">
        <f t="shared" si="10"/>
        <v>Swasta</v>
      </c>
      <c r="S186" t="str">
        <f t="shared" si="11"/>
        <v>SMA</v>
      </c>
      <c r="AA186" t="str">
        <f>VLOOKUP(A186,registrasi!$B$2:$C$3000,2,FALSE)</f>
        <v>registrasi</v>
      </c>
      <c r="AB186">
        <f>VLOOKUP(D186,[2]Sheet1!$B$2:$E$45,4,FALSE)</f>
        <v>109</v>
      </c>
      <c r="AC186" t="str">
        <f>VLOOKUP(A186,nim!$A$2:$B$3000,2,FALSE)</f>
        <v>diterima</v>
      </c>
    </row>
    <row r="187" spans="1:29" x14ac:dyDescent="0.3">
      <c r="A187">
        <v>2310120498</v>
      </c>
      <c r="B187">
        <v>1</v>
      </c>
      <c r="D187">
        <v>2222</v>
      </c>
      <c r="E187" t="s">
        <v>155</v>
      </c>
      <c r="F187" t="str">
        <f>VLOOKUP(D187,[1]PRODI_2019!$E$2:$L$79,8,FALSE)</f>
        <v>FKIP</v>
      </c>
      <c r="G187" t="str">
        <f>VLOOKUP(F187,Sheet1!$H$4:$I$11,2,FALSE)</f>
        <v>2_FKIP</v>
      </c>
      <c r="H187" t="s">
        <v>1571</v>
      </c>
      <c r="I187" t="s">
        <v>785</v>
      </c>
      <c r="J187" t="s">
        <v>30</v>
      </c>
      <c r="K187" t="s">
        <v>83</v>
      </c>
      <c r="L187" t="s">
        <v>1672</v>
      </c>
      <c r="M187" t="s">
        <v>26</v>
      </c>
      <c r="N187" t="s">
        <v>83</v>
      </c>
      <c r="O187" t="s">
        <v>78</v>
      </c>
      <c r="P187" t="s">
        <v>2308</v>
      </c>
      <c r="Q187" t="str">
        <f t="shared" si="9"/>
        <v>SMAS</v>
      </c>
      <c r="R187" t="str">
        <f t="shared" si="10"/>
        <v>Swasta</v>
      </c>
      <c r="S187" t="str">
        <f t="shared" si="11"/>
        <v>SMA</v>
      </c>
      <c r="AA187" t="e">
        <f>VLOOKUP(A187,registrasi!$B$2:$C$3000,2,FALSE)</f>
        <v>#N/A</v>
      </c>
      <c r="AB187">
        <f>VLOOKUP(D187,[2]Sheet1!$B$2:$E$45,4,FALSE)</f>
        <v>66</v>
      </c>
      <c r="AC187" t="e">
        <f>VLOOKUP(A187,nim!$A$2:$B$3000,2,FALSE)</f>
        <v>#N/A</v>
      </c>
    </row>
    <row r="188" spans="1:29" x14ac:dyDescent="0.3">
      <c r="A188">
        <v>2310120503</v>
      </c>
      <c r="B188">
        <v>2</v>
      </c>
      <c r="D188">
        <v>6670</v>
      </c>
      <c r="E188" t="s">
        <v>123</v>
      </c>
      <c r="F188" t="str">
        <f>VLOOKUP(D188,[1]PRODI_2019!$E$2:$L$79,8,FALSE)</f>
        <v>FISIP</v>
      </c>
      <c r="G188" t="str">
        <f>VLOOKUP(F188,Sheet1!$H$4:$I$11,2,FALSE)</f>
        <v>6_FISIP</v>
      </c>
      <c r="H188" t="s">
        <v>1571</v>
      </c>
      <c r="I188" t="s">
        <v>662</v>
      </c>
      <c r="J188" t="s">
        <v>30</v>
      </c>
      <c r="K188" t="s">
        <v>84</v>
      </c>
      <c r="L188" t="s">
        <v>1732</v>
      </c>
      <c r="M188" t="s">
        <v>26</v>
      </c>
      <c r="N188" t="s">
        <v>84</v>
      </c>
      <c r="O188" t="s">
        <v>78</v>
      </c>
      <c r="P188" t="s">
        <v>2309</v>
      </c>
      <c r="Q188" t="str">
        <f t="shared" si="9"/>
        <v>SMAN</v>
      </c>
      <c r="R188" t="str">
        <f t="shared" si="10"/>
        <v>Negeri</v>
      </c>
      <c r="S188" t="str">
        <f t="shared" si="11"/>
        <v>SMA</v>
      </c>
      <c r="AA188" t="str">
        <f>VLOOKUP(A188,registrasi!$B$2:$C$3000,2,FALSE)</f>
        <v>registrasi</v>
      </c>
      <c r="AB188">
        <f>VLOOKUP(D188,[2]Sheet1!$B$2:$E$45,4,FALSE)</f>
        <v>208</v>
      </c>
      <c r="AC188" t="e">
        <f>VLOOKUP(A188,nim!$A$2:$B$3000,2,FALSE)</f>
        <v>#N/A</v>
      </c>
    </row>
    <row r="189" spans="1:29" x14ac:dyDescent="0.3">
      <c r="A189">
        <v>2310120508</v>
      </c>
      <c r="B189">
        <v>2</v>
      </c>
      <c r="D189">
        <v>2290</v>
      </c>
      <c r="E189" t="s">
        <v>153</v>
      </c>
      <c r="F189" t="str">
        <f>VLOOKUP(D189,[1]PRODI_2019!$E$2:$L$79,8,FALSE)</f>
        <v>FKIP</v>
      </c>
      <c r="G189" t="str">
        <f>VLOOKUP(F189,Sheet1!$H$4:$I$11,2,FALSE)</f>
        <v>2_FKIP</v>
      </c>
      <c r="H189" t="s">
        <v>1571</v>
      </c>
      <c r="I189" t="s">
        <v>599</v>
      </c>
      <c r="J189" t="s">
        <v>25</v>
      </c>
      <c r="K189" t="s">
        <v>1323</v>
      </c>
      <c r="L189" t="s">
        <v>1733</v>
      </c>
      <c r="M189" t="s">
        <v>26</v>
      </c>
      <c r="N189" t="s">
        <v>1527</v>
      </c>
      <c r="O189" t="s">
        <v>91</v>
      </c>
      <c r="P189" t="s">
        <v>2310</v>
      </c>
      <c r="Q189" t="str">
        <f t="shared" si="9"/>
        <v>SMAS</v>
      </c>
      <c r="R189" t="str">
        <f t="shared" si="10"/>
        <v>Swasta</v>
      </c>
      <c r="S189" t="str">
        <f t="shared" si="11"/>
        <v>SMA</v>
      </c>
      <c r="AA189" t="e">
        <f>VLOOKUP(A189,registrasi!$B$2:$C$3000,2,FALSE)</f>
        <v>#N/A</v>
      </c>
      <c r="AB189">
        <f>VLOOKUP(D189,[2]Sheet1!$B$2:$E$45,4,FALSE)</f>
        <v>30</v>
      </c>
      <c r="AC189" t="e">
        <f>VLOOKUP(A189,nim!$A$2:$B$3000,2,FALSE)</f>
        <v>#N/A</v>
      </c>
    </row>
    <row r="190" spans="1:29" x14ac:dyDescent="0.3">
      <c r="A190">
        <v>2310120513</v>
      </c>
      <c r="B190">
        <v>1</v>
      </c>
      <c r="D190">
        <v>3331</v>
      </c>
      <c r="E190" t="s">
        <v>125</v>
      </c>
      <c r="F190" t="str">
        <f>VLOOKUP(D190,[1]PRODI_2019!$E$2:$L$79,8,FALSE)</f>
        <v>Teknik</v>
      </c>
      <c r="G190" t="str">
        <f>VLOOKUP(F190,Sheet1!$H$4:$I$11,2,FALSE)</f>
        <v>3_Teknik</v>
      </c>
      <c r="H190" t="s">
        <v>1571</v>
      </c>
      <c r="I190" t="s">
        <v>853</v>
      </c>
      <c r="J190" t="s">
        <v>25</v>
      </c>
      <c r="K190" t="s">
        <v>1331</v>
      </c>
      <c r="L190" t="s">
        <v>1734</v>
      </c>
      <c r="M190" t="s">
        <v>26</v>
      </c>
      <c r="N190" t="s">
        <v>1528</v>
      </c>
      <c r="O190" t="s">
        <v>78</v>
      </c>
      <c r="P190" t="s">
        <v>2311</v>
      </c>
      <c r="Q190" t="str">
        <f t="shared" si="9"/>
        <v>MAN</v>
      </c>
      <c r="R190" t="str">
        <f t="shared" si="10"/>
        <v>Negeri</v>
      </c>
      <c r="S190" t="str">
        <f t="shared" si="11"/>
        <v>MA</v>
      </c>
      <c r="AA190" t="str">
        <f>VLOOKUP(A190,registrasi!$B$2:$C$3000,2,FALSE)</f>
        <v>registrasi</v>
      </c>
      <c r="AB190">
        <f>VLOOKUP(D190,[2]Sheet1!$B$2:$E$45,4,FALSE)</f>
        <v>109</v>
      </c>
      <c r="AC190" t="e">
        <f>VLOOKUP(A190,nim!$A$2:$B$3000,2,FALSE)</f>
        <v>#N/A</v>
      </c>
    </row>
    <row r="191" spans="1:29" x14ac:dyDescent="0.3">
      <c r="A191">
        <v>2310120518</v>
      </c>
      <c r="B191">
        <v>2</v>
      </c>
      <c r="D191">
        <v>2290</v>
      </c>
      <c r="E191" t="s">
        <v>153</v>
      </c>
      <c r="F191" t="str">
        <f>VLOOKUP(D191,[1]PRODI_2019!$E$2:$L$79,8,FALSE)</f>
        <v>FKIP</v>
      </c>
      <c r="G191" t="str">
        <f>VLOOKUP(F191,Sheet1!$H$4:$I$11,2,FALSE)</f>
        <v>2_FKIP</v>
      </c>
      <c r="H191" t="s">
        <v>1571</v>
      </c>
      <c r="I191" t="s">
        <v>664</v>
      </c>
      <c r="J191" t="s">
        <v>25</v>
      </c>
      <c r="K191" t="s">
        <v>1331</v>
      </c>
      <c r="L191" t="s">
        <v>1735</v>
      </c>
      <c r="M191" t="s">
        <v>26</v>
      </c>
      <c r="N191" t="s">
        <v>83</v>
      </c>
      <c r="O191" t="s">
        <v>78</v>
      </c>
      <c r="P191" t="s">
        <v>2215</v>
      </c>
      <c r="Q191" t="str">
        <f t="shared" si="9"/>
        <v>SMAN</v>
      </c>
      <c r="R191" t="str">
        <f t="shared" si="10"/>
        <v>Negeri</v>
      </c>
      <c r="S191" t="str">
        <f t="shared" si="11"/>
        <v>SMA</v>
      </c>
      <c r="AA191" t="str">
        <f>VLOOKUP(A191,registrasi!$B$2:$C$3000,2,FALSE)</f>
        <v>registrasi</v>
      </c>
      <c r="AB191">
        <f>VLOOKUP(D191,[2]Sheet1!$B$2:$E$45,4,FALSE)</f>
        <v>30</v>
      </c>
      <c r="AC191" t="e">
        <f>VLOOKUP(A191,nim!$A$2:$B$3000,2,FALSE)</f>
        <v>#N/A</v>
      </c>
    </row>
    <row r="192" spans="1:29" x14ac:dyDescent="0.3">
      <c r="A192">
        <v>2310120521</v>
      </c>
      <c r="B192">
        <v>1</v>
      </c>
      <c r="D192">
        <v>4442</v>
      </c>
      <c r="E192" t="s">
        <v>119</v>
      </c>
      <c r="F192" t="str">
        <f>VLOOKUP(D192,[1]PRODI_2019!$E$2:$L$79,8,FALSE)</f>
        <v>Pertanian</v>
      </c>
      <c r="G192" t="str">
        <f>VLOOKUP(F192,Sheet1!$H$4:$I$11,2,FALSE)</f>
        <v>4_Pertanian</v>
      </c>
      <c r="H192" t="s">
        <v>1571</v>
      </c>
      <c r="I192" t="s">
        <v>375</v>
      </c>
      <c r="J192" t="s">
        <v>30</v>
      </c>
      <c r="K192" t="s">
        <v>1328</v>
      </c>
      <c r="L192" t="s">
        <v>1736</v>
      </c>
      <c r="M192" t="s">
        <v>26</v>
      </c>
      <c r="N192" t="s">
        <v>1328</v>
      </c>
      <c r="O192" t="s">
        <v>79</v>
      </c>
      <c r="P192" t="s">
        <v>2312</v>
      </c>
      <c r="Q192" t="str">
        <f t="shared" si="9"/>
        <v>SMAS</v>
      </c>
      <c r="R192" t="str">
        <f t="shared" si="10"/>
        <v>Swasta</v>
      </c>
      <c r="S192" t="str">
        <f t="shared" si="11"/>
        <v>SMA</v>
      </c>
      <c r="AA192" t="str">
        <f>VLOOKUP(A192,registrasi!$B$2:$C$3000,2,FALSE)</f>
        <v>registrasi</v>
      </c>
      <c r="AB192">
        <f>VLOOKUP(D192,[2]Sheet1!$B$2:$E$45,4,FALSE)</f>
        <v>108</v>
      </c>
      <c r="AC192" t="str">
        <f>VLOOKUP(A192,nim!$A$2:$B$3000,2,FALSE)</f>
        <v>diterima</v>
      </c>
    </row>
    <row r="193" spans="1:29" x14ac:dyDescent="0.3">
      <c r="A193">
        <v>2310120522</v>
      </c>
      <c r="B193">
        <v>2</v>
      </c>
      <c r="D193">
        <v>4445</v>
      </c>
      <c r="E193" t="s">
        <v>151</v>
      </c>
      <c r="F193" t="str">
        <f>VLOOKUP(D193,[1]PRODI_2019!$E$2:$L$79,8,FALSE)</f>
        <v>Pertanian</v>
      </c>
      <c r="G193" t="str">
        <f>VLOOKUP(F193,Sheet1!$H$4:$I$11,2,FALSE)</f>
        <v>4_Pertanian</v>
      </c>
      <c r="H193" t="s">
        <v>1571</v>
      </c>
      <c r="I193" t="s">
        <v>614</v>
      </c>
      <c r="J193" t="s">
        <v>30</v>
      </c>
      <c r="K193" t="s">
        <v>83</v>
      </c>
      <c r="L193" t="s">
        <v>1737</v>
      </c>
      <c r="M193" t="s">
        <v>26</v>
      </c>
      <c r="N193" t="s">
        <v>83</v>
      </c>
      <c r="O193" t="s">
        <v>78</v>
      </c>
      <c r="P193" t="s">
        <v>2298</v>
      </c>
      <c r="Q193" t="str">
        <f t="shared" si="9"/>
        <v>SMAS</v>
      </c>
      <c r="R193" t="str">
        <f t="shared" si="10"/>
        <v>Swasta</v>
      </c>
      <c r="S193" t="str">
        <f t="shared" si="11"/>
        <v>SMA</v>
      </c>
      <c r="AA193" t="e">
        <f>VLOOKUP(A193,registrasi!$B$2:$C$3000,2,FALSE)</f>
        <v>#N/A</v>
      </c>
      <c r="AB193">
        <f>VLOOKUP(D193,[2]Sheet1!$B$2:$E$45,4,FALSE)</f>
        <v>61</v>
      </c>
      <c r="AC193" t="e">
        <f>VLOOKUP(A193,nim!$A$2:$B$3000,2,FALSE)</f>
        <v>#N/A</v>
      </c>
    </row>
    <row r="194" spans="1:29" x14ac:dyDescent="0.3">
      <c r="A194">
        <v>2310120523</v>
      </c>
      <c r="B194">
        <v>2</v>
      </c>
      <c r="D194">
        <v>5552</v>
      </c>
      <c r="E194" t="s">
        <v>121</v>
      </c>
      <c r="F194" t="str">
        <f>VLOOKUP(D194,[1]PRODI_2019!$E$2:$L$79,8,FALSE)</f>
        <v>FEB</v>
      </c>
      <c r="G194" t="str">
        <f>VLOOKUP(F194,Sheet1!$H$4:$I$11,2,FALSE)</f>
        <v>5_FEB</v>
      </c>
      <c r="H194" t="s">
        <v>1571</v>
      </c>
      <c r="I194" t="s">
        <v>786</v>
      </c>
      <c r="J194" t="s">
        <v>30</v>
      </c>
      <c r="K194" t="s">
        <v>87</v>
      </c>
      <c r="L194" t="s">
        <v>1738</v>
      </c>
      <c r="M194" t="s">
        <v>26</v>
      </c>
      <c r="N194" t="s">
        <v>84</v>
      </c>
      <c r="O194" t="s">
        <v>78</v>
      </c>
      <c r="P194" t="s">
        <v>2313</v>
      </c>
      <c r="Q194" t="str">
        <f t="shared" si="9"/>
        <v>MAS</v>
      </c>
      <c r="R194" t="str">
        <f t="shared" si="10"/>
        <v>Swasta</v>
      </c>
      <c r="S194" t="str">
        <f t="shared" si="11"/>
        <v>MA</v>
      </c>
      <c r="AA194" t="e">
        <f>VLOOKUP(A194,registrasi!$B$2:$C$3000,2,FALSE)</f>
        <v>#N/A</v>
      </c>
      <c r="AB194">
        <f>VLOOKUP(D194,[2]Sheet1!$B$2:$E$45,4,FALSE)</f>
        <v>218</v>
      </c>
      <c r="AC194" t="e">
        <f>VLOOKUP(A194,nim!$A$2:$B$3000,2,FALSE)</f>
        <v>#N/A</v>
      </c>
    </row>
    <row r="195" spans="1:29" x14ac:dyDescent="0.3">
      <c r="A195">
        <v>2310120526</v>
      </c>
      <c r="B195">
        <v>1</v>
      </c>
      <c r="D195">
        <v>3336</v>
      </c>
      <c r="E195" t="s">
        <v>137</v>
      </c>
      <c r="F195" t="str">
        <f>VLOOKUP(D195,[1]PRODI_2019!$E$2:$L$79,8,FALSE)</f>
        <v>Teknik</v>
      </c>
      <c r="G195" t="str">
        <f>VLOOKUP(F195,Sheet1!$H$4:$I$11,2,FALSE)</f>
        <v>3_Teknik</v>
      </c>
      <c r="H195" t="s">
        <v>1571</v>
      </c>
      <c r="I195" t="s">
        <v>815</v>
      </c>
      <c r="J195" t="s">
        <v>30</v>
      </c>
      <c r="K195" t="s">
        <v>83</v>
      </c>
      <c r="L195" t="s">
        <v>1739</v>
      </c>
      <c r="M195" t="s">
        <v>26</v>
      </c>
      <c r="N195" t="s">
        <v>83</v>
      </c>
      <c r="O195" t="s">
        <v>78</v>
      </c>
      <c r="P195" t="s">
        <v>2314</v>
      </c>
      <c r="Q195" t="str">
        <f t="shared" ref="Q195:Q258" si="12">TRIM(LEFT(P195,FIND(" ",P195,1)))</f>
        <v>SMAS</v>
      </c>
      <c r="R195" t="str">
        <f t="shared" si="10"/>
        <v>Swasta</v>
      </c>
      <c r="S195" t="str">
        <f t="shared" si="11"/>
        <v>SMA</v>
      </c>
      <c r="AA195" t="str">
        <f>VLOOKUP(A195,registrasi!$B$2:$C$3000,2,FALSE)</f>
        <v>registrasi</v>
      </c>
      <c r="AB195">
        <f>VLOOKUP(D195,[2]Sheet1!$B$2:$E$45,4,FALSE)</f>
        <v>141</v>
      </c>
      <c r="AC195" t="e">
        <f>VLOOKUP(A195,nim!$A$2:$B$3000,2,FALSE)</f>
        <v>#N/A</v>
      </c>
    </row>
    <row r="196" spans="1:29" x14ac:dyDescent="0.3">
      <c r="A196">
        <v>2310120528</v>
      </c>
      <c r="B196">
        <v>1</v>
      </c>
      <c r="D196">
        <v>2280</v>
      </c>
      <c r="E196" t="s">
        <v>156</v>
      </c>
      <c r="F196" t="str">
        <f>VLOOKUP(D196,[1]PRODI_2019!$E$2:$L$79,8,FALSE)</f>
        <v>FKIP</v>
      </c>
      <c r="G196" t="str">
        <f>VLOOKUP(F196,Sheet1!$H$4:$I$11,2,FALSE)</f>
        <v>2_FKIP</v>
      </c>
      <c r="H196" t="s">
        <v>1571</v>
      </c>
      <c r="I196" t="s">
        <v>947</v>
      </c>
      <c r="J196" t="s">
        <v>30</v>
      </c>
      <c r="K196" t="s">
        <v>1351</v>
      </c>
      <c r="L196" t="s">
        <v>1707</v>
      </c>
      <c r="M196" t="s">
        <v>26</v>
      </c>
      <c r="N196" t="s">
        <v>89</v>
      </c>
      <c r="O196" t="s">
        <v>78</v>
      </c>
      <c r="P196" t="s">
        <v>2315</v>
      </c>
      <c r="Q196" t="str">
        <f t="shared" si="12"/>
        <v>MAS</v>
      </c>
      <c r="R196" t="str">
        <f t="shared" si="10"/>
        <v>Swasta</v>
      </c>
      <c r="S196" t="str">
        <f t="shared" si="11"/>
        <v>MA</v>
      </c>
      <c r="AA196" t="e">
        <f>VLOOKUP(A196,registrasi!$B$2:$C$3000,2,FALSE)</f>
        <v>#N/A</v>
      </c>
      <c r="AB196">
        <f>VLOOKUP(D196,[2]Sheet1!$B$2:$E$45,4,FALSE)</f>
        <v>9</v>
      </c>
      <c r="AC196" t="e">
        <f>VLOOKUP(A196,nim!$A$2:$B$3000,2,FALSE)</f>
        <v>#N/A</v>
      </c>
    </row>
    <row r="197" spans="1:29" x14ac:dyDescent="0.3">
      <c r="A197">
        <v>2310120529</v>
      </c>
      <c r="B197">
        <v>1</v>
      </c>
      <c r="D197">
        <v>3338</v>
      </c>
      <c r="E197" t="s">
        <v>126</v>
      </c>
      <c r="F197" t="str">
        <f>VLOOKUP(D197,[1]PRODI_2019!$E$2:$L$79,8,FALSE)</f>
        <v>Teknik</v>
      </c>
      <c r="G197" t="str">
        <f>VLOOKUP(F197,Sheet1!$H$4:$I$11,2,FALSE)</f>
        <v>3_Teknik</v>
      </c>
      <c r="H197" t="s">
        <v>1571</v>
      </c>
      <c r="I197" t="s">
        <v>588</v>
      </c>
      <c r="J197" t="s">
        <v>30</v>
      </c>
      <c r="K197" t="s">
        <v>1353</v>
      </c>
      <c r="L197" t="s">
        <v>1696</v>
      </c>
      <c r="M197" t="s">
        <v>26</v>
      </c>
      <c r="N197" t="s">
        <v>81</v>
      </c>
      <c r="O197" t="s">
        <v>78</v>
      </c>
      <c r="P197" t="s">
        <v>2190</v>
      </c>
      <c r="Q197" t="str">
        <f t="shared" si="12"/>
        <v>SMAN</v>
      </c>
      <c r="R197" t="str">
        <f t="shared" si="10"/>
        <v>Negeri</v>
      </c>
      <c r="S197" t="str">
        <f t="shared" si="11"/>
        <v>SMA</v>
      </c>
      <c r="AA197" t="str">
        <f>VLOOKUP(A197,registrasi!$B$2:$C$3000,2,FALSE)</f>
        <v>registrasi</v>
      </c>
      <c r="AB197">
        <f>VLOOKUP(D197,[2]Sheet1!$B$2:$E$45,4,FALSE)</f>
        <v>58</v>
      </c>
      <c r="AC197" t="e">
        <f>VLOOKUP(A197,nim!$A$2:$B$3000,2,FALSE)</f>
        <v>#N/A</v>
      </c>
    </row>
    <row r="198" spans="1:29" x14ac:dyDescent="0.3">
      <c r="A198">
        <v>2310120530</v>
      </c>
      <c r="B198">
        <v>2</v>
      </c>
      <c r="D198">
        <v>2284</v>
      </c>
      <c r="E198" t="s">
        <v>147</v>
      </c>
      <c r="F198" t="str">
        <f>VLOOKUP(D198,[1]PRODI_2019!$E$2:$L$79,8,FALSE)</f>
        <v>FKIP</v>
      </c>
      <c r="G198" t="str">
        <f>VLOOKUP(F198,Sheet1!$H$4:$I$11,2,FALSE)</f>
        <v>2_FKIP</v>
      </c>
      <c r="H198" t="s">
        <v>1571</v>
      </c>
      <c r="I198" t="s">
        <v>644</v>
      </c>
      <c r="J198" t="s">
        <v>25</v>
      </c>
      <c r="K198" t="s">
        <v>88</v>
      </c>
      <c r="L198" t="s">
        <v>1740</v>
      </c>
      <c r="M198" t="s">
        <v>26</v>
      </c>
      <c r="N198" t="s">
        <v>88</v>
      </c>
      <c r="O198" t="s">
        <v>78</v>
      </c>
      <c r="P198" t="s">
        <v>2202</v>
      </c>
      <c r="Q198" t="str">
        <f t="shared" si="12"/>
        <v>SMAN</v>
      </c>
      <c r="R198" t="str">
        <f t="shared" si="10"/>
        <v>Negeri</v>
      </c>
      <c r="S198" t="str">
        <f t="shared" si="11"/>
        <v>SMA</v>
      </c>
      <c r="AA198" t="str">
        <f>VLOOKUP(A198,registrasi!$B$2:$C$3000,2,FALSE)</f>
        <v>registrasi</v>
      </c>
      <c r="AB198">
        <f>VLOOKUP(D198,[2]Sheet1!$B$2:$E$45,4,FALSE)</f>
        <v>12</v>
      </c>
      <c r="AC198" t="e">
        <f>VLOOKUP(A198,nim!$A$2:$B$3000,2,FALSE)</f>
        <v>#N/A</v>
      </c>
    </row>
    <row r="199" spans="1:29" x14ac:dyDescent="0.3">
      <c r="A199">
        <v>2310120536</v>
      </c>
      <c r="B199">
        <v>2</v>
      </c>
      <c r="D199">
        <v>3333</v>
      </c>
      <c r="E199" t="s">
        <v>144</v>
      </c>
      <c r="F199" t="str">
        <f>VLOOKUP(D199,[1]PRODI_2019!$E$2:$L$79,8,FALSE)</f>
        <v>Teknik</v>
      </c>
      <c r="G199" t="str">
        <f>VLOOKUP(F199,Sheet1!$H$4:$I$11,2,FALSE)</f>
        <v>3_Teknik</v>
      </c>
      <c r="H199" t="s">
        <v>1571</v>
      </c>
      <c r="I199" t="s">
        <v>606</v>
      </c>
      <c r="J199" t="s">
        <v>25</v>
      </c>
      <c r="K199" t="s">
        <v>1323</v>
      </c>
      <c r="L199" t="s">
        <v>1720</v>
      </c>
      <c r="M199" t="s">
        <v>26</v>
      </c>
      <c r="N199" t="s">
        <v>1526</v>
      </c>
      <c r="O199" t="s">
        <v>91</v>
      </c>
      <c r="P199" t="s">
        <v>2316</v>
      </c>
      <c r="Q199" t="str">
        <f t="shared" si="12"/>
        <v>SMAS</v>
      </c>
      <c r="R199" t="str">
        <f t="shared" ref="R199:R262" si="13">IF(RIGHT(Q199,1)="N","Negeri","Swasta")</f>
        <v>Swasta</v>
      </c>
      <c r="S199" t="str">
        <f t="shared" ref="S199:S262" si="14">IF(R199="Negeri",LEFT(Q199,LEN(Q199)-1),IF(RIGHT(Q199,1)="S",LEFT(Q199,LEN(Q199)-1),Q199))</f>
        <v>SMA</v>
      </c>
      <c r="AA199" t="e">
        <f>VLOOKUP(A199,registrasi!$B$2:$C$3000,2,FALSE)</f>
        <v>#N/A</v>
      </c>
      <c r="AB199">
        <f>VLOOKUP(D199,[2]Sheet1!$B$2:$E$45,4,FALSE)</f>
        <v>246</v>
      </c>
      <c r="AC199" t="e">
        <f>VLOOKUP(A199,nim!$A$2:$B$3000,2,FALSE)</f>
        <v>#N/A</v>
      </c>
    </row>
    <row r="200" spans="1:29" x14ac:dyDescent="0.3">
      <c r="A200">
        <v>2310120541</v>
      </c>
      <c r="B200">
        <v>2</v>
      </c>
      <c r="D200">
        <v>3334</v>
      </c>
      <c r="E200" t="s">
        <v>136</v>
      </c>
      <c r="F200" t="str">
        <f>VLOOKUP(D200,[1]PRODI_2019!$E$2:$L$79,8,FALSE)</f>
        <v>Teknik</v>
      </c>
      <c r="G200" t="str">
        <f>VLOOKUP(F200,Sheet1!$H$4:$I$11,2,FALSE)</f>
        <v>3_Teknik</v>
      </c>
      <c r="H200" t="s">
        <v>1571</v>
      </c>
      <c r="I200" t="s">
        <v>336</v>
      </c>
      <c r="J200" t="s">
        <v>30</v>
      </c>
      <c r="K200" t="s">
        <v>1368</v>
      </c>
      <c r="L200" t="s">
        <v>1741</v>
      </c>
      <c r="M200" t="s">
        <v>26</v>
      </c>
      <c r="N200" t="s">
        <v>1328</v>
      </c>
      <c r="O200" t="s">
        <v>79</v>
      </c>
      <c r="P200" t="s">
        <v>2317</v>
      </c>
      <c r="Q200" t="str">
        <f t="shared" si="12"/>
        <v>SMAS</v>
      </c>
      <c r="R200" t="str">
        <f t="shared" si="13"/>
        <v>Swasta</v>
      </c>
      <c r="S200" t="str">
        <f t="shared" si="14"/>
        <v>SMA</v>
      </c>
      <c r="AA200" t="e">
        <f>VLOOKUP(A200,registrasi!$B$2:$C$3000,2,FALSE)</f>
        <v>#N/A</v>
      </c>
      <c r="AB200">
        <f>VLOOKUP(D200,[2]Sheet1!$B$2:$E$45,4,FALSE)</f>
        <v>134</v>
      </c>
      <c r="AC200" t="e">
        <f>VLOOKUP(A200,nim!$A$2:$B$3000,2,FALSE)</f>
        <v>#N/A</v>
      </c>
    </row>
    <row r="201" spans="1:29" x14ac:dyDescent="0.3">
      <c r="A201">
        <v>2310120542</v>
      </c>
      <c r="B201">
        <v>2</v>
      </c>
      <c r="D201">
        <v>2281</v>
      </c>
      <c r="E201" t="s">
        <v>159</v>
      </c>
      <c r="F201" t="str">
        <f>VLOOKUP(D201,[1]PRODI_2019!$E$2:$L$79,8,FALSE)</f>
        <v>FKIP</v>
      </c>
      <c r="G201" t="str">
        <f>VLOOKUP(F201,Sheet1!$H$4:$I$11,2,FALSE)</f>
        <v>2_FKIP</v>
      </c>
      <c r="H201" t="s">
        <v>1571</v>
      </c>
      <c r="I201" t="s">
        <v>812</v>
      </c>
      <c r="J201" t="s">
        <v>30</v>
      </c>
      <c r="K201" t="s">
        <v>89</v>
      </c>
      <c r="L201" t="s">
        <v>1742</v>
      </c>
      <c r="M201" t="s">
        <v>26</v>
      </c>
      <c r="N201" t="s">
        <v>89</v>
      </c>
      <c r="O201" t="s">
        <v>78</v>
      </c>
      <c r="P201" t="s">
        <v>2318</v>
      </c>
      <c r="Q201" t="str">
        <f t="shared" si="12"/>
        <v>SMAN</v>
      </c>
      <c r="R201" t="str">
        <f t="shared" si="13"/>
        <v>Negeri</v>
      </c>
      <c r="S201" t="str">
        <f t="shared" si="14"/>
        <v>SMA</v>
      </c>
      <c r="AA201" t="str">
        <f>VLOOKUP(A201,registrasi!$B$2:$C$3000,2,FALSE)</f>
        <v>registrasi</v>
      </c>
      <c r="AB201">
        <f>VLOOKUP(D201,[2]Sheet1!$B$2:$E$45,4,FALSE)</f>
        <v>6</v>
      </c>
      <c r="AC201" t="e">
        <f>VLOOKUP(A201,nim!$A$2:$B$3000,2,FALSE)</f>
        <v>#N/A</v>
      </c>
    </row>
    <row r="202" spans="1:29" x14ac:dyDescent="0.3">
      <c r="A202">
        <v>2310120543</v>
      </c>
      <c r="B202">
        <v>2</v>
      </c>
      <c r="D202">
        <v>4442</v>
      </c>
      <c r="E202" t="s">
        <v>119</v>
      </c>
      <c r="F202" t="str">
        <f>VLOOKUP(D202,[1]PRODI_2019!$E$2:$L$79,8,FALSE)</f>
        <v>Pertanian</v>
      </c>
      <c r="G202" t="str">
        <f>VLOOKUP(F202,Sheet1!$H$4:$I$11,2,FALSE)</f>
        <v>4_Pertanian</v>
      </c>
      <c r="H202" t="s">
        <v>1571</v>
      </c>
      <c r="I202" t="s">
        <v>792</v>
      </c>
      <c r="J202" t="s">
        <v>30</v>
      </c>
      <c r="K202" t="s">
        <v>1355</v>
      </c>
      <c r="L202" t="s">
        <v>1743</v>
      </c>
      <c r="M202" t="s">
        <v>26</v>
      </c>
      <c r="N202" t="s">
        <v>84</v>
      </c>
      <c r="O202" t="s">
        <v>78</v>
      </c>
      <c r="P202" t="s">
        <v>96</v>
      </c>
      <c r="Q202" t="str">
        <f t="shared" si="12"/>
        <v>SMAN</v>
      </c>
      <c r="R202" t="str">
        <f t="shared" si="13"/>
        <v>Negeri</v>
      </c>
      <c r="S202" t="str">
        <f t="shared" si="14"/>
        <v>SMA</v>
      </c>
      <c r="AA202" t="str">
        <f>VLOOKUP(A202,registrasi!$B$2:$C$3000,2,FALSE)</f>
        <v>registrasi</v>
      </c>
      <c r="AB202">
        <f>VLOOKUP(D202,[2]Sheet1!$B$2:$E$45,4,FALSE)</f>
        <v>108</v>
      </c>
      <c r="AC202" t="str">
        <f>VLOOKUP(A202,nim!$A$2:$B$3000,2,FALSE)</f>
        <v>diterima</v>
      </c>
    </row>
    <row r="203" spans="1:29" x14ac:dyDescent="0.3">
      <c r="A203">
        <v>2310120544</v>
      </c>
      <c r="B203">
        <v>2</v>
      </c>
      <c r="D203">
        <v>2225</v>
      </c>
      <c r="E203" t="s">
        <v>145</v>
      </c>
      <c r="F203" t="str">
        <f>VLOOKUP(D203,[1]PRODI_2019!$E$2:$L$79,8,FALSE)</f>
        <v>FKIP</v>
      </c>
      <c r="G203" t="str">
        <f>VLOOKUP(F203,Sheet1!$H$4:$I$11,2,FALSE)</f>
        <v>2_FKIP</v>
      </c>
      <c r="H203" t="s">
        <v>1571</v>
      </c>
      <c r="I203" t="s">
        <v>410</v>
      </c>
      <c r="J203" t="s">
        <v>25</v>
      </c>
      <c r="K203" t="s">
        <v>1323</v>
      </c>
      <c r="L203" t="s">
        <v>1744</v>
      </c>
      <c r="M203" t="s">
        <v>26</v>
      </c>
      <c r="N203" t="s">
        <v>1502</v>
      </c>
      <c r="O203" t="s">
        <v>91</v>
      </c>
      <c r="P203" t="s">
        <v>2319</v>
      </c>
      <c r="Q203" t="str">
        <f t="shared" si="12"/>
        <v>SMAN</v>
      </c>
      <c r="R203" t="str">
        <f t="shared" si="13"/>
        <v>Negeri</v>
      </c>
      <c r="S203" t="str">
        <f t="shared" si="14"/>
        <v>SMA</v>
      </c>
      <c r="AA203" t="e">
        <f>VLOOKUP(A203,registrasi!$B$2:$C$3000,2,FALSE)</f>
        <v>#N/A</v>
      </c>
      <c r="AB203">
        <f>VLOOKUP(D203,[2]Sheet1!$B$2:$E$45,4,FALSE)</f>
        <v>32</v>
      </c>
      <c r="AC203" t="e">
        <f>VLOOKUP(A203,nim!$A$2:$B$3000,2,FALSE)</f>
        <v>#N/A</v>
      </c>
    </row>
    <row r="204" spans="1:29" x14ac:dyDescent="0.3">
      <c r="A204">
        <v>2310120545</v>
      </c>
      <c r="B204">
        <v>1</v>
      </c>
      <c r="D204">
        <v>4444</v>
      </c>
      <c r="E204" t="s">
        <v>130</v>
      </c>
      <c r="F204" t="str">
        <f>VLOOKUP(D204,[1]PRODI_2019!$E$2:$L$79,8,FALSE)</f>
        <v>Pertanian</v>
      </c>
      <c r="G204" t="str">
        <f>VLOOKUP(F204,Sheet1!$H$4:$I$11,2,FALSE)</f>
        <v>4_Pertanian</v>
      </c>
      <c r="H204" t="s">
        <v>1571</v>
      </c>
      <c r="I204" t="s">
        <v>804</v>
      </c>
      <c r="J204" t="s">
        <v>25</v>
      </c>
      <c r="K204" t="s">
        <v>1323</v>
      </c>
      <c r="L204" t="s">
        <v>1710</v>
      </c>
      <c r="M204" t="s">
        <v>26</v>
      </c>
      <c r="N204" t="s">
        <v>1534</v>
      </c>
      <c r="O204" t="s">
        <v>91</v>
      </c>
      <c r="P204" t="s">
        <v>2320</v>
      </c>
      <c r="Q204" t="str">
        <f t="shared" si="12"/>
        <v>SMAS</v>
      </c>
      <c r="R204" t="str">
        <f t="shared" si="13"/>
        <v>Swasta</v>
      </c>
      <c r="S204" t="str">
        <f t="shared" si="14"/>
        <v>SMA</v>
      </c>
      <c r="AA204" t="e">
        <f>VLOOKUP(A204,registrasi!$B$2:$C$3000,2,FALSE)</f>
        <v>#N/A</v>
      </c>
      <c r="AB204">
        <f>VLOOKUP(D204,[2]Sheet1!$B$2:$E$45,4,FALSE)</f>
        <v>132</v>
      </c>
      <c r="AC204" t="e">
        <f>VLOOKUP(A204,nim!$A$2:$B$3000,2,FALSE)</f>
        <v>#N/A</v>
      </c>
    </row>
    <row r="205" spans="1:29" x14ac:dyDescent="0.3">
      <c r="A205">
        <v>2310120547</v>
      </c>
      <c r="B205">
        <v>2</v>
      </c>
      <c r="D205">
        <v>2228</v>
      </c>
      <c r="E205" t="s">
        <v>141</v>
      </c>
      <c r="F205" t="str">
        <f>VLOOKUP(D205,[1]PRODI_2019!$E$2:$L$79,8,FALSE)</f>
        <v>FKIP</v>
      </c>
      <c r="G205" t="str">
        <f>VLOOKUP(F205,Sheet1!$H$4:$I$11,2,FALSE)</f>
        <v>2_FKIP</v>
      </c>
      <c r="H205" t="s">
        <v>1571</v>
      </c>
      <c r="I205" t="s">
        <v>208</v>
      </c>
      <c r="J205" t="s">
        <v>30</v>
      </c>
      <c r="K205" t="s">
        <v>87</v>
      </c>
      <c r="L205" t="s">
        <v>1745</v>
      </c>
      <c r="M205" t="s">
        <v>26</v>
      </c>
      <c r="N205" t="s">
        <v>84</v>
      </c>
      <c r="O205" t="s">
        <v>78</v>
      </c>
      <c r="P205" t="s">
        <v>97</v>
      </c>
      <c r="Q205" t="str">
        <f t="shared" si="12"/>
        <v>SMAN</v>
      </c>
      <c r="R205" t="str">
        <f t="shared" si="13"/>
        <v>Negeri</v>
      </c>
      <c r="S205" t="str">
        <f t="shared" si="14"/>
        <v>SMA</v>
      </c>
      <c r="AA205" t="str">
        <f>VLOOKUP(A205,registrasi!$B$2:$C$3000,2,FALSE)</f>
        <v>registrasi</v>
      </c>
      <c r="AB205">
        <f>VLOOKUP(D205,[2]Sheet1!$B$2:$E$45,4,FALSE)</f>
        <v>28</v>
      </c>
      <c r="AC205" t="str">
        <f>VLOOKUP(A205,nim!$A$2:$B$3000,2,FALSE)</f>
        <v>diterima</v>
      </c>
    </row>
    <row r="206" spans="1:29" x14ac:dyDescent="0.3">
      <c r="A206">
        <v>2310120548</v>
      </c>
      <c r="B206">
        <v>1</v>
      </c>
      <c r="D206">
        <v>5552</v>
      </c>
      <c r="E206" t="s">
        <v>121</v>
      </c>
      <c r="F206" t="str">
        <f>VLOOKUP(D206,[1]PRODI_2019!$E$2:$L$79,8,FALSE)</f>
        <v>FEB</v>
      </c>
      <c r="G206" t="str">
        <f>VLOOKUP(F206,Sheet1!$H$4:$I$11,2,FALSE)</f>
        <v>5_FEB</v>
      </c>
      <c r="H206" t="s">
        <v>1571</v>
      </c>
      <c r="I206" t="s">
        <v>504</v>
      </c>
      <c r="J206" t="s">
        <v>30</v>
      </c>
      <c r="K206" t="s">
        <v>1323</v>
      </c>
      <c r="L206" t="s">
        <v>1737</v>
      </c>
      <c r="M206" t="s">
        <v>26</v>
      </c>
      <c r="N206" t="s">
        <v>1526</v>
      </c>
      <c r="O206" t="s">
        <v>91</v>
      </c>
      <c r="P206" t="s">
        <v>2321</v>
      </c>
      <c r="Q206" t="str">
        <f t="shared" si="12"/>
        <v>SMKN</v>
      </c>
      <c r="R206" t="str">
        <f t="shared" si="13"/>
        <v>Negeri</v>
      </c>
      <c r="S206" t="str">
        <f t="shared" si="14"/>
        <v>SMK</v>
      </c>
      <c r="AA206" t="str">
        <f>VLOOKUP(A206,registrasi!$B$2:$C$3000,2,FALSE)</f>
        <v>registrasi</v>
      </c>
      <c r="AB206">
        <f>VLOOKUP(D206,[2]Sheet1!$B$2:$E$45,4,FALSE)</f>
        <v>218</v>
      </c>
      <c r="AC206" t="str">
        <f>VLOOKUP(A206,nim!$A$2:$B$3000,2,FALSE)</f>
        <v>diterima</v>
      </c>
    </row>
    <row r="207" spans="1:29" x14ac:dyDescent="0.3">
      <c r="A207">
        <v>2310120549</v>
      </c>
      <c r="B207">
        <v>1</v>
      </c>
      <c r="D207">
        <v>2285</v>
      </c>
      <c r="E207" t="s">
        <v>148</v>
      </c>
      <c r="F207" t="str">
        <f>VLOOKUP(D207,[1]PRODI_2019!$E$2:$L$79,8,FALSE)</f>
        <v>FKIP</v>
      </c>
      <c r="G207" t="str">
        <f>VLOOKUP(F207,Sheet1!$H$4:$I$11,2,FALSE)</f>
        <v>2_FKIP</v>
      </c>
      <c r="H207" t="s">
        <v>1571</v>
      </c>
      <c r="I207" t="s">
        <v>749</v>
      </c>
      <c r="J207" t="s">
        <v>30</v>
      </c>
      <c r="K207" t="s">
        <v>83</v>
      </c>
      <c r="L207" t="s">
        <v>1746</v>
      </c>
      <c r="M207" t="s">
        <v>26</v>
      </c>
      <c r="N207" t="s">
        <v>83</v>
      </c>
      <c r="O207" t="s">
        <v>78</v>
      </c>
      <c r="P207" t="s">
        <v>2296</v>
      </c>
      <c r="Q207" t="str">
        <f t="shared" si="12"/>
        <v>SMA</v>
      </c>
      <c r="R207" t="str">
        <f t="shared" si="13"/>
        <v>Swasta</v>
      </c>
      <c r="S207" t="str">
        <f t="shared" si="14"/>
        <v>SMA</v>
      </c>
      <c r="AA207" t="str">
        <f>VLOOKUP(A207,registrasi!$B$2:$C$3000,2,FALSE)</f>
        <v>registrasi</v>
      </c>
      <c r="AB207">
        <f>VLOOKUP(D207,[2]Sheet1!$B$2:$E$45,4,FALSE)</f>
        <v>63</v>
      </c>
      <c r="AC207" t="e">
        <f>VLOOKUP(A207,nim!$A$2:$B$3000,2,FALSE)</f>
        <v>#N/A</v>
      </c>
    </row>
    <row r="208" spans="1:29" x14ac:dyDescent="0.3">
      <c r="A208">
        <v>2310120550</v>
      </c>
      <c r="B208">
        <v>2</v>
      </c>
      <c r="D208">
        <v>3336</v>
      </c>
      <c r="E208" t="s">
        <v>137</v>
      </c>
      <c r="F208" t="str">
        <f>VLOOKUP(D208,[1]PRODI_2019!$E$2:$L$79,8,FALSE)</f>
        <v>Teknik</v>
      </c>
      <c r="G208" t="str">
        <f>VLOOKUP(F208,Sheet1!$H$4:$I$11,2,FALSE)</f>
        <v>3_Teknik</v>
      </c>
      <c r="H208" t="s">
        <v>1571</v>
      </c>
      <c r="I208" t="s">
        <v>775</v>
      </c>
      <c r="J208" t="s">
        <v>25</v>
      </c>
      <c r="K208" t="s">
        <v>1336</v>
      </c>
      <c r="L208" t="s">
        <v>1747</v>
      </c>
      <c r="M208" t="s">
        <v>26</v>
      </c>
      <c r="N208" t="s">
        <v>1527</v>
      </c>
      <c r="O208" t="s">
        <v>91</v>
      </c>
      <c r="P208" t="s">
        <v>2322</v>
      </c>
      <c r="Q208" t="str">
        <f t="shared" si="12"/>
        <v>SMAS</v>
      </c>
      <c r="R208" t="str">
        <f t="shared" si="13"/>
        <v>Swasta</v>
      </c>
      <c r="S208" t="str">
        <f t="shared" si="14"/>
        <v>SMA</v>
      </c>
      <c r="AA208" t="e">
        <f>VLOOKUP(A208,registrasi!$B$2:$C$3000,2,FALSE)</f>
        <v>#N/A</v>
      </c>
      <c r="AB208">
        <f>VLOOKUP(D208,[2]Sheet1!$B$2:$E$45,4,FALSE)</f>
        <v>141</v>
      </c>
      <c r="AC208" t="e">
        <f>VLOOKUP(A208,nim!$A$2:$B$3000,2,FALSE)</f>
        <v>#N/A</v>
      </c>
    </row>
    <row r="209" spans="1:29" x14ac:dyDescent="0.3">
      <c r="A209">
        <v>2310120551</v>
      </c>
      <c r="B209">
        <v>2</v>
      </c>
      <c r="D209">
        <v>8882</v>
      </c>
      <c r="E209" t="s">
        <v>138</v>
      </c>
      <c r="F209" t="str">
        <f>VLOOKUP(D209,[1]PRODI_2019!$E$2:$L$79,8,FALSE)</f>
        <v>Kedokteran</v>
      </c>
      <c r="G209" t="str">
        <f>VLOOKUP(F209,Sheet1!$H$4:$I$11,2,FALSE)</f>
        <v>8_Kedokteran</v>
      </c>
      <c r="H209" t="s">
        <v>1571</v>
      </c>
      <c r="I209" t="s">
        <v>860</v>
      </c>
      <c r="J209" t="s">
        <v>30</v>
      </c>
      <c r="K209" t="s">
        <v>1445</v>
      </c>
      <c r="L209" t="s">
        <v>1748</v>
      </c>
      <c r="M209" t="s">
        <v>1515</v>
      </c>
      <c r="N209" t="s">
        <v>1554</v>
      </c>
      <c r="O209" t="s">
        <v>71</v>
      </c>
      <c r="P209" t="s">
        <v>2323</v>
      </c>
      <c r="Q209" t="str">
        <f t="shared" si="12"/>
        <v>SMAN</v>
      </c>
      <c r="R209" t="str">
        <f t="shared" si="13"/>
        <v>Negeri</v>
      </c>
      <c r="S209" t="str">
        <f t="shared" si="14"/>
        <v>SMA</v>
      </c>
      <c r="AA209" t="e">
        <f>VLOOKUP(A209,registrasi!$B$2:$C$3000,2,FALSE)</f>
        <v>#N/A</v>
      </c>
      <c r="AB209">
        <f>VLOOKUP(D209,[2]Sheet1!$B$2:$E$45,4,FALSE)</f>
        <v>172</v>
      </c>
      <c r="AC209" t="e">
        <f>VLOOKUP(A209,nim!$A$2:$B$3000,2,FALSE)</f>
        <v>#N/A</v>
      </c>
    </row>
    <row r="210" spans="1:29" x14ac:dyDescent="0.3">
      <c r="A210">
        <v>2310120553</v>
      </c>
      <c r="B210">
        <v>2</v>
      </c>
      <c r="D210">
        <v>4443</v>
      </c>
      <c r="E210" t="s">
        <v>128</v>
      </c>
      <c r="F210" t="str">
        <f>VLOOKUP(D210,[1]PRODI_2019!$E$2:$L$79,8,FALSE)</f>
        <v>Pertanian</v>
      </c>
      <c r="G210" t="str">
        <f>VLOOKUP(F210,Sheet1!$H$4:$I$11,2,FALSE)</f>
        <v>4_Pertanian</v>
      </c>
      <c r="H210" t="s">
        <v>1571</v>
      </c>
      <c r="I210" t="s">
        <v>933</v>
      </c>
      <c r="J210" t="s">
        <v>30</v>
      </c>
      <c r="K210" t="s">
        <v>1459</v>
      </c>
      <c r="L210" t="s">
        <v>1749</v>
      </c>
      <c r="M210" t="s">
        <v>26</v>
      </c>
      <c r="N210" t="s">
        <v>83</v>
      </c>
      <c r="O210" t="s">
        <v>78</v>
      </c>
      <c r="P210" t="s">
        <v>2324</v>
      </c>
      <c r="Q210" t="str">
        <f t="shared" si="12"/>
        <v>SMAS</v>
      </c>
      <c r="R210" t="str">
        <f t="shared" si="13"/>
        <v>Swasta</v>
      </c>
      <c r="S210" t="str">
        <f t="shared" si="14"/>
        <v>SMA</v>
      </c>
      <c r="AA210" t="e">
        <f>VLOOKUP(A210,registrasi!$B$2:$C$3000,2,FALSE)</f>
        <v>#N/A</v>
      </c>
      <c r="AB210">
        <f>VLOOKUP(D210,[2]Sheet1!$B$2:$E$45,4,FALSE)</f>
        <v>72</v>
      </c>
      <c r="AC210" t="e">
        <f>VLOOKUP(A210,nim!$A$2:$B$3000,2,FALSE)</f>
        <v>#N/A</v>
      </c>
    </row>
    <row r="211" spans="1:29" x14ac:dyDescent="0.3">
      <c r="A211">
        <v>2310120558</v>
      </c>
      <c r="B211">
        <v>1</v>
      </c>
      <c r="D211">
        <v>2221</v>
      </c>
      <c r="E211" t="s">
        <v>131</v>
      </c>
      <c r="F211" t="str">
        <f>VLOOKUP(D211,[1]PRODI_2019!$E$2:$L$79,8,FALSE)</f>
        <v>FKIP</v>
      </c>
      <c r="G211" t="str">
        <f>VLOOKUP(F211,Sheet1!$H$4:$I$11,2,FALSE)</f>
        <v>2_FKIP</v>
      </c>
      <c r="H211" t="s">
        <v>1571</v>
      </c>
      <c r="I211" t="s">
        <v>417</v>
      </c>
      <c r="J211" t="s">
        <v>25</v>
      </c>
      <c r="K211" t="s">
        <v>81</v>
      </c>
      <c r="L211" t="s">
        <v>1633</v>
      </c>
      <c r="M211" t="s">
        <v>26</v>
      </c>
      <c r="N211" t="s">
        <v>84</v>
      </c>
      <c r="O211" t="s">
        <v>78</v>
      </c>
      <c r="P211" t="s">
        <v>2262</v>
      </c>
      <c r="Q211" t="str">
        <f t="shared" si="12"/>
        <v>MAN</v>
      </c>
      <c r="R211" t="str">
        <f t="shared" si="13"/>
        <v>Negeri</v>
      </c>
      <c r="S211" t="str">
        <f t="shared" si="14"/>
        <v>MA</v>
      </c>
      <c r="AA211" t="str">
        <f>VLOOKUP(A211,registrasi!$B$2:$C$3000,2,FALSE)</f>
        <v>registrasi</v>
      </c>
      <c r="AB211">
        <f>VLOOKUP(D211,[2]Sheet1!$B$2:$E$45,4,FALSE)</f>
        <v>33</v>
      </c>
      <c r="AC211" t="e">
        <f>VLOOKUP(A211,nim!$A$2:$B$3000,2,FALSE)</f>
        <v>#N/A</v>
      </c>
    </row>
    <row r="212" spans="1:29" x14ac:dyDescent="0.3">
      <c r="A212">
        <v>2310120559</v>
      </c>
      <c r="B212">
        <v>1</v>
      </c>
      <c r="D212">
        <v>1111</v>
      </c>
      <c r="E212" t="s">
        <v>122</v>
      </c>
      <c r="F212" t="str">
        <f>VLOOKUP(D212,[1]PRODI_2019!$E$2:$L$79,8,FALSE)</f>
        <v>Hukum</v>
      </c>
      <c r="G212" t="str">
        <f>VLOOKUP(F212,Sheet1!$H$4:$I$11,2,FALSE)</f>
        <v>1_Hukum</v>
      </c>
      <c r="H212" t="s">
        <v>1571</v>
      </c>
      <c r="I212" t="s">
        <v>426</v>
      </c>
      <c r="J212" t="s">
        <v>30</v>
      </c>
      <c r="K212" t="s">
        <v>1336</v>
      </c>
      <c r="L212" t="s">
        <v>1750</v>
      </c>
      <c r="M212" t="s">
        <v>1515</v>
      </c>
      <c r="N212" t="s">
        <v>1502</v>
      </c>
      <c r="O212" t="s">
        <v>91</v>
      </c>
      <c r="P212" t="s">
        <v>2325</v>
      </c>
      <c r="Q212" t="str">
        <f t="shared" si="12"/>
        <v>SMAN</v>
      </c>
      <c r="R212" t="str">
        <f t="shared" si="13"/>
        <v>Negeri</v>
      </c>
      <c r="S212" t="str">
        <f t="shared" si="14"/>
        <v>SMA</v>
      </c>
      <c r="AA212" t="str">
        <f>VLOOKUP(A212,registrasi!$B$2:$C$3000,2,FALSE)</f>
        <v>registrasi</v>
      </c>
      <c r="AB212">
        <f>VLOOKUP(D212,[2]Sheet1!$B$2:$E$45,4,FALSE)</f>
        <v>461</v>
      </c>
      <c r="AC212" t="e">
        <f>VLOOKUP(A212,nim!$A$2:$B$3000,2,FALSE)</f>
        <v>#N/A</v>
      </c>
    </row>
    <row r="213" spans="1:29" x14ac:dyDescent="0.3">
      <c r="A213">
        <v>2310120565</v>
      </c>
      <c r="B213">
        <v>1</v>
      </c>
      <c r="D213">
        <v>2288</v>
      </c>
      <c r="E213" t="s">
        <v>117</v>
      </c>
      <c r="F213" t="str">
        <f>VLOOKUP(D213,[1]PRODI_2019!$E$2:$L$79,8,FALSE)</f>
        <v>FKIP</v>
      </c>
      <c r="G213" t="str">
        <f>VLOOKUP(F213,Sheet1!$H$4:$I$11,2,FALSE)</f>
        <v>2_FKIP</v>
      </c>
      <c r="H213" t="s">
        <v>1571</v>
      </c>
      <c r="I213" t="s">
        <v>767</v>
      </c>
      <c r="J213" t="s">
        <v>30</v>
      </c>
      <c r="K213" t="s">
        <v>85</v>
      </c>
      <c r="L213" t="s">
        <v>1751</v>
      </c>
      <c r="M213" t="s">
        <v>26</v>
      </c>
      <c r="N213" t="s">
        <v>88</v>
      </c>
      <c r="O213" t="s">
        <v>78</v>
      </c>
      <c r="P213" t="s">
        <v>2326</v>
      </c>
      <c r="Q213" t="str">
        <f t="shared" si="12"/>
        <v>MAS</v>
      </c>
      <c r="R213" t="str">
        <f t="shared" si="13"/>
        <v>Swasta</v>
      </c>
      <c r="S213" t="str">
        <f t="shared" si="14"/>
        <v>MA</v>
      </c>
      <c r="AA213" t="str">
        <f>VLOOKUP(A213,registrasi!$B$2:$C$3000,2,FALSE)</f>
        <v>registrasi</v>
      </c>
      <c r="AB213">
        <f>VLOOKUP(D213,[2]Sheet1!$B$2:$E$45,4,FALSE)</f>
        <v>26</v>
      </c>
      <c r="AC213" t="e">
        <f>VLOOKUP(A213,nim!$A$2:$B$3000,2,FALSE)</f>
        <v>#N/A</v>
      </c>
    </row>
    <row r="214" spans="1:29" x14ac:dyDescent="0.3">
      <c r="A214">
        <v>2310120566</v>
      </c>
      <c r="B214">
        <v>2</v>
      </c>
      <c r="D214">
        <v>3333</v>
      </c>
      <c r="E214" t="s">
        <v>144</v>
      </c>
      <c r="F214" t="str">
        <f>VLOOKUP(D214,[1]PRODI_2019!$E$2:$L$79,8,FALSE)</f>
        <v>Teknik</v>
      </c>
      <c r="G214" t="str">
        <f>VLOOKUP(F214,Sheet1!$H$4:$I$11,2,FALSE)</f>
        <v>3_Teknik</v>
      </c>
      <c r="H214" t="s">
        <v>1571</v>
      </c>
      <c r="I214" t="s">
        <v>755</v>
      </c>
      <c r="J214" t="s">
        <v>25</v>
      </c>
      <c r="K214" t="s">
        <v>1336</v>
      </c>
      <c r="L214" t="s">
        <v>1752</v>
      </c>
      <c r="M214" t="s">
        <v>110</v>
      </c>
      <c r="N214" t="s">
        <v>84</v>
      </c>
      <c r="O214" t="s">
        <v>78</v>
      </c>
      <c r="P214" t="s">
        <v>97</v>
      </c>
      <c r="Q214" t="str">
        <f t="shared" si="12"/>
        <v>SMAN</v>
      </c>
      <c r="R214" t="str">
        <f t="shared" si="13"/>
        <v>Negeri</v>
      </c>
      <c r="S214" t="str">
        <f t="shared" si="14"/>
        <v>SMA</v>
      </c>
      <c r="AA214" t="e">
        <f>VLOOKUP(A214,registrasi!$B$2:$C$3000,2,FALSE)</f>
        <v>#N/A</v>
      </c>
      <c r="AB214">
        <f>VLOOKUP(D214,[2]Sheet1!$B$2:$E$45,4,FALSE)</f>
        <v>246</v>
      </c>
      <c r="AC214" t="e">
        <f>VLOOKUP(A214,nim!$A$2:$B$3000,2,FALSE)</f>
        <v>#N/A</v>
      </c>
    </row>
    <row r="215" spans="1:29" x14ac:dyDescent="0.3">
      <c r="A215">
        <v>2310120567</v>
      </c>
      <c r="B215">
        <v>1</v>
      </c>
      <c r="D215">
        <v>1111</v>
      </c>
      <c r="E215" t="s">
        <v>122</v>
      </c>
      <c r="F215" t="str">
        <f>VLOOKUP(D215,[1]PRODI_2019!$E$2:$L$79,8,FALSE)</f>
        <v>Hukum</v>
      </c>
      <c r="G215" t="str">
        <f>VLOOKUP(F215,Sheet1!$H$4:$I$11,2,FALSE)</f>
        <v>1_Hukum</v>
      </c>
      <c r="H215" t="s">
        <v>1571</v>
      </c>
      <c r="I215" t="s">
        <v>611</v>
      </c>
      <c r="J215" t="s">
        <v>25</v>
      </c>
      <c r="K215" t="s">
        <v>1323</v>
      </c>
      <c r="L215" t="s">
        <v>1753</v>
      </c>
      <c r="M215" t="s">
        <v>1515</v>
      </c>
      <c r="N215" t="s">
        <v>83</v>
      </c>
      <c r="O215" t="s">
        <v>78</v>
      </c>
      <c r="P215" t="s">
        <v>2327</v>
      </c>
      <c r="Q215" t="str">
        <f t="shared" si="12"/>
        <v>SMAK</v>
      </c>
      <c r="R215" t="str">
        <f t="shared" si="13"/>
        <v>Swasta</v>
      </c>
      <c r="S215" t="s">
        <v>2781</v>
      </c>
      <c r="AA215" t="str">
        <f>VLOOKUP(A215,registrasi!$B$2:$C$3000,2,FALSE)</f>
        <v>registrasi</v>
      </c>
      <c r="AB215">
        <f>VLOOKUP(D215,[2]Sheet1!$B$2:$E$45,4,FALSE)</f>
        <v>461</v>
      </c>
      <c r="AC215" t="e">
        <f>VLOOKUP(A215,nim!$A$2:$B$3000,2,FALSE)</f>
        <v>#N/A</v>
      </c>
    </row>
    <row r="216" spans="1:29" x14ac:dyDescent="0.3">
      <c r="A216">
        <v>2310120570</v>
      </c>
      <c r="B216">
        <v>1</v>
      </c>
      <c r="D216">
        <v>6661</v>
      </c>
      <c r="E216" t="s">
        <v>116</v>
      </c>
      <c r="F216" t="str">
        <f>VLOOKUP(D216,[1]PRODI_2019!$E$2:$L$79,8,FALSE)</f>
        <v>FISIP</v>
      </c>
      <c r="G216" t="str">
        <f>VLOOKUP(F216,Sheet1!$H$4:$I$11,2,FALSE)</f>
        <v>6_FISIP</v>
      </c>
      <c r="H216" t="s">
        <v>1571</v>
      </c>
      <c r="I216" t="s">
        <v>527</v>
      </c>
      <c r="J216" t="s">
        <v>30</v>
      </c>
      <c r="K216" t="s">
        <v>1323</v>
      </c>
      <c r="L216" t="s">
        <v>1754</v>
      </c>
      <c r="M216" t="s">
        <v>26</v>
      </c>
      <c r="N216" t="s">
        <v>1526</v>
      </c>
      <c r="O216" t="s">
        <v>91</v>
      </c>
      <c r="P216" t="s">
        <v>2328</v>
      </c>
      <c r="Q216" t="str">
        <f t="shared" si="12"/>
        <v>SMAN</v>
      </c>
      <c r="R216" t="str">
        <f t="shared" si="13"/>
        <v>Negeri</v>
      </c>
      <c r="S216" t="str">
        <f t="shared" si="14"/>
        <v>SMA</v>
      </c>
      <c r="AA216" t="str">
        <f>VLOOKUP(A216,registrasi!$B$2:$C$3000,2,FALSE)</f>
        <v>registrasi</v>
      </c>
      <c r="AB216">
        <f>VLOOKUP(D216,[2]Sheet1!$B$2:$E$45,4,FALSE)</f>
        <v>273</v>
      </c>
      <c r="AC216" t="e">
        <f>VLOOKUP(A216,nim!$A$2:$B$3000,2,FALSE)</f>
        <v>#N/A</v>
      </c>
    </row>
    <row r="217" spans="1:29" x14ac:dyDescent="0.3">
      <c r="A217">
        <v>2310120576</v>
      </c>
      <c r="B217">
        <v>2</v>
      </c>
      <c r="D217">
        <v>1111</v>
      </c>
      <c r="E217" t="s">
        <v>122</v>
      </c>
      <c r="F217" t="str">
        <f>VLOOKUP(D217,[1]PRODI_2019!$E$2:$L$79,8,FALSE)</f>
        <v>Hukum</v>
      </c>
      <c r="G217" t="str">
        <f>VLOOKUP(F217,Sheet1!$H$4:$I$11,2,FALSE)</f>
        <v>1_Hukum</v>
      </c>
      <c r="H217" t="s">
        <v>1571</v>
      </c>
      <c r="I217" t="s">
        <v>584</v>
      </c>
      <c r="J217" t="s">
        <v>30</v>
      </c>
      <c r="K217" t="s">
        <v>1324</v>
      </c>
      <c r="L217" t="s">
        <v>1755</v>
      </c>
      <c r="M217" t="s">
        <v>26</v>
      </c>
      <c r="N217" t="s">
        <v>1324</v>
      </c>
      <c r="O217" t="s">
        <v>92</v>
      </c>
      <c r="P217" t="s">
        <v>2329</v>
      </c>
      <c r="Q217" t="str">
        <f t="shared" si="12"/>
        <v>SMAN</v>
      </c>
      <c r="R217" t="str">
        <f t="shared" si="13"/>
        <v>Negeri</v>
      </c>
      <c r="S217" t="str">
        <f t="shared" si="14"/>
        <v>SMA</v>
      </c>
      <c r="AA217" t="e">
        <f>VLOOKUP(A217,registrasi!$B$2:$C$3000,2,FALSE)</f>
        <v>#N/A</v>
      </c>
      <c r="AB217">
        <f>VLOOKUP(D217,[2]Sheet1!$B$2:$E$45,4,FALSE)</f>
        <v>461</v>
      </c>
      <c r="AC217" t="e">
        <f>VLOOKUP(A217,nim!$A$2:$B$3000,2,FALSE)</f>
        <v>#N/A</v>
      </c>
    </row>
    <row r="218" spans="1:29" x14ac:dyDescent="0.3">
      <c r="A218">
        <v>2310120578</v>
      </c>
      <c r="B218">
        <v>2</v>
      </c>
      <c r="D218">
        <v>2228</v>
      </c>
      <c r="E218" t="s">
        <v>141</v>
      </c>
      <c r="F218" t="str">
        <f>VLOOKUP(D218,[1]PRODI_2019!$E$2:$L$79,8,FALSE)</f>
        <v>FKIP</v>
      </c>
      <c r="G218" t="str">
        <f>VLOOKUP(F218,Sheet1!$H$4:$I$11,2,FALSE)</f>
        <v>2_FKIP</v>
      </c>
      <c r="H218" t="s">
        <v>1571</v>
      </c>
      <c r="I218" t="s">
        <v>876</v>
      </c>
      <c r="J218" t="s">
        <v>30</v>
      </c>
      <c r="K218" t="s">
        <v>87</v>
      </c>
      <c r="L218" t="s">
        <v>1756</v>
      </c>
      <c r="M218" t="s">
        <v>26</v>
      </c>
      <c r="N218" t="s">
        <v>84</v>
      </c>
      <c r="O218" t="s">
        <v>78</v>
      </c>
      <c r="P218" t="s">
        <v>96</v>
      </c>
      <c r="Q218" t="str">
        <f t="shared" si="12"/>
        <v>SMAN</v>
      </c>
      <c r="R218" t="str">
        <f t="shared" si="13"/>
        <v>Negeri</v>
      </c>
      <c r="S218" t="str">
        <f t="shared" si="14"/>
        <v>SMA</v>
      </c>
      <c r="AA218" t="str">
        <f>VLOOKUP(A218,registrasi!$B$2:$C$3000,2,FALSE)</f>
        <v>registrasi</v>
      </c>
      <c r="AB218">
        <f>VLOOKUP(D218,[2]Sheet1!$B$2:$E$45,4,FALSE)</f>
        <v>28</v>
      </c>
      <c r="AC218" t="e">
        <f>VLOOKUP(A218,nim!$A$2:$B$3000,2,FALSE)</f>
        <v>#N/A</v>
      </c>
    </row>
    <row r="219" spans="1:29" x14ac:dyDescent="0.3">
      <c r="A219">
        <v>2310120582</v>
      </c>
      <c r="B219">
        <v>1</v>
      </c>
      <c r="D219">
        <v>2224</v>
      </c>
      <c r="E219" t="s">
        <v>139</v>
      </c>
      <c r="F219" t="str">
        <f>VLOOKUP(D219,[1]PRODI_2019!$E$2:$L$79,8,FALSE)</f>
        <v>FKIP</v>
      </c>
      <c r="G219" t="str">
        <f>VLOOKUP(F219,Sheet1!$H$4:$I$11,2,FALSE)</f>
        <v>2_FKIP</v>
      </c>
      <c r="H219" t="s">
        <v>1571</v>
      </c>
      <c r="I219" t="s">
        <v>687</v>
      </c>
      <c r="J219" t="s">
        <v>30</v>
      </c>
      <c r="K219" t="s">
        <v>87</v>
      </c>
      <c r="L219" t="s">
        <v>1757</v>
      </c>
      <c r="M219" t="s">
        <v>26</v>
      </c>
      <c r="N219" t="s">
        <v>1529</v>
      </c>
      <c r="O219" t="s">
        <v>92</v>
      </c>
      <c r="P219" t="s">
        <v>2330</v>
      </c>
      <c r="Q219" t="str">
        <f t="shared" si="12"/>
        <v>SMA</v>
      </c>
      <c r="R219" t="str">
        <f t="shared" si="13"/>
        <v>Swasta</v>
      </c>
      <c r="S219" t="str">
        <f t="shared" si="14"/>
        <v>SMA</v>
      </c>
      <c r="AA219" t="str">
        <f>VLOOKUP(A219,registrasi!$B$2:$C$3000,2,FALSE)</f>
        <v>registrasi</v>
      </c>
      <c r="AB219">
        <f>VLOOKUP(D219,[2]Sheet1!$B$2:$E$45,4,FALSE)</f>
        <v>33</v>
      </c>
      <c r="AC219" t="e">
        <f>VLOOKUP(A219,nim!$A$2:$B$3000,2,FALSE)</f>
        <v>#N/A</v>
      </c>
    </row>
    <row r="220" spans="1:29" x14ac:dyDescent="0.3">
      <c r="A220">
        <v>2310120586</v>
      </c>
      <c r="B220">
        <v>1</v>
      </c>
      <c r="D220">
        <v>3332</v>
      </c>
      <c r="E220" t="s">
        <v>120</v>
      </c>
      <c r="F220" t="str">
        <f>VLOOKUP(D220,[1]PRODI_2019!$E$2:$L$79,8,FALSE)</f>
        <v>Teknik</v>
      </c>
      <c r="G220" t="str">
        <f>VLOOKUP(F220,Sheet1!$H$4:$I$11,2,FALSE)</f>
        <v>3_Teknik</v>
      </c>
      <c r="H220" t="s">
        <v>1571</v>
      </c>
      <c r="I220" t="s">
        <v>765</v>
      </c>
      <c r="J220" t="s">
        <v>30</v>
      </c>
      <c r="K220" t="s">
        <v>81</v>
      </c>
      <c r="L220" t="s">
        <v>1587</v>
      </c>
      <c r="M220" t="s">
        <v>26</v>
      </c>
      <c r="N220" t="s">
        <v>81</v>
      </c>
      <c r="O220" t="s">
        <v>78</v>
      </c>
      <c r="P220" t="s">
        <v>2331</v>
      </c>
      <c r="Q220" t="str">
        <f t="shared" si="12"/>
        <v>SMA</v>
      </c>
      <c r="R220" t="str">
        <f t="shared" si="13"/>
        <v>Swasta</v>
      </c>
      <c r="S220" t="str">
        <f t="shared" si="14"/>
        <v>SMA</v>
      </c>
      <c r="AA220" t="e">
        <f>VLOOKUP(A220,registrasi!$B$2:$C$3000,2,FALSE)</f>
        <v>#N/A</v>
      </c>
      <c r="AB220">
        <f>VLOOKUP(D220,[2]Sheet1!$B$2:$E$45,4,FALSE)</f>
        <v>107</v>
      </c>
      <c r="AC220" t="e">
        <f>VLOOKUP(A220,nim!$A$2:$B$3000,2,FALSE)</f>
        <v>#N/A</v>
      </c>
    </row>
    <row r="221" spans="1:29" x14ac:dyDescent="0.3">
      <c r="A221">
        <v>2310120588</v>
      </c>
      <c r="B221">
        <v>1</v>
      </c>
      <c r="D221">
        <v>2290</v>
      </c>
      <c r="E221" t="s">
        <v>153</v>
      </c>
      <c r="F221" t="str">
        <f>VLOOKUP(D221,[1]PRODI_2019!$E$2:$L$79,8,FALSE)</f>
        <v>FKIP</v>
      </c>
      <c r="G221" t="str">
        <f>VLOOKUP(F221,Sheet1!$H$4:$I$11,2,FALSE)</f>
        <v>2_FKIP</v>
      </c>
      <c r="H221" t="s">
        <v>1571</v>
      </c>
      <c r="I221" t="s">
        <v>1570</v>
      </c>
      <c r="J221" t="s">
        <v>30</v>
      </c>
      <c r="K221" t="s">
        <v>1412</v>
      </c>
      <c r="L221" t="s">
        <v>1758</v>
      </c>
      <c r="M221" t="s">
        <v>26</v>
      </c>
      <c r="N221" t="s">
        <v>1412</v>
      </c>
      <c r="O221" t="s">
        <v>79</v>
      </c>
      <c r="P221" t="s">
        <v>2332</v>
      </c>
      <c r="Q221" t="str">
        <f t="shared" si="12"/>
        <v>SMAS</v>
      </c>
      <c r="R221" t="str">
        <f t="shared" si="13"/>
        <v>Swasta</v>
      </c>
      <c r="S221" t="str">
        <f t="shared" si="14"/>
        <v>SMA</v>
      </c>
      <c r="AA221" t="e">
        <f>VLOOKUP(A221,registrasi!$B$2:$C$3000,2,FALSE)</f>
        <v>#N/A</v>
      </c>
      <c r="AB221">
        <f>VLOOKUP(D221,[2]Sheet1!$B$2:$E$45,4,FALSE)</f>
        <v>30</v>
      </c>
      <c r="AC221" t="e">
        <f>VLOOKUP(A221,nim!$A$2:$B$3000,2,FALSE)</f>
        <v>#N/A</v>
      </c>
    </row>
    <row r="222" spans="1:29" x14ac:dyDescent="0.3">
      <c r="A222">
        <v>2310120591</v>
      </c>
      <c r="B222">
        <v>2</v>
      </c>
      <c r="D222">
        <v>3337</v>
      </c>
      <c r="E222" t="s">
        <v>133</v>
      </c>
      <c r="F222" t="str">
        <f>VLOOKUP(D222,[1]PRODI_2019!$E$2:$L$79,8,FALSE)</f>
        <v>Teknik</v>
      </c>
      <c r="G222" t="str">
        <f>VLOOKUP(F222,Sheet1!$H$4:$I$11,2,FALSE)</f>
        <v>3_Teknik</v>
      </c>
      <c r="H222" t="s">
        <v>1571</v>
      </c>
      <c r="I222" t="s">
        <v>850</v>
      </c>
      <c r="J222" t="s">
        <v>30</v>
      </c>
      <c r="K222" t="s">
        <v>1355</v>
      </c>
      <c r="L222" t="s">
        <v>1759</v>
      </c>
      <c r="M222" t="s">
        <v>26</v>
      </c>
      <c r="N222" t="s">
        <v>81</v>
      </c>
      <c r="O222" t="s">
        <v>78</v>
      </c>
      <c r="P222" t="s">
        <v>2237</v>
      </c>
      <c r="Q222" t="str">
        <f t="shared" si="12"/>
        <v>SMAS</v>
      </c>
      <c r="R222" t="str">
        <f t="shared" si="13"/>
        <v>Swasta</v>
      </c>
      <c r="S222" t="str">
        <f t="shared" si="14"/>
        <v>SMA</v>
      </c>
      <c r="AA222" t="str">
        <f>VLOOKUP(A222,registrasi!$B$2:$C$3000,2,FALSE)</f>
        <v>registrasi</v>
      </c>
      <c r="AB222">
        <f>VLOOKUP(D222,[2]Sheet1!$B$2:$E$45,4,FALSE)</f>
        <v>217</v>
      </c>
      <c r="AC222" t="e">
        <f>VLOOKUP(A222,nim!$A$2:$B$3000,2,FALSE)</f>
        <v>#N/A</v>
      </c>
    </row>
    <row r="223" spans="1:29" x14ac:dyDescent="0.3">
      <c r="A223">
        <v>2310120592</v>
      </c>
      <c r="B223">
        <v>2</v>
      </c>
      <c r="D223">
        <v>3335</v>
      </c>
      <c r="E223" t="s">
        <v>135</v>
      </c>
      <c r="F223" t="str">
        <f>VLOOKUP(D223,[1]PRODI_2019!$E$2:$L$79,8,FALSE)</f>
        <v>Teknik</v>
      </c>
      <c r="G223" t="str">
        <f>VLOOKUP(F223,Sheet1!$H$4:$I$11,2,FALSE)</f>
        <v>3_Teknik</v>
      </c>
      <c r="H223" t="s">
        <v>1571</v>
      </c>
      <c r="I223" t="s">
        <v>970</v>
      </c>
      <c r="J223" t="s">
        <v>30</v>
      </c>
      <c r="K223" t="s">
        <v>1463</v>
      </c>
      <c r="L223" t="s">
        <v>1721</v>
      </c>
      <c r="M223" t="s">
        <v>26</v>
      </c>
      <c r="N223" t="s">
        <v>1558</v>
      </c>
      <c r="O223" t="s">
        <v>71</v>
      </c>
      <c r="P223" t="s">
        <v>2333</v>
      </c>
      <c r="Q223" t="str">
        <f t="shared" si="12"/>
        <v>SMAN</v>
      </c>
      <c r="R223" t="str">
        <f t="shared" si="13"/>
        <v>Negeri</v>
      </c>
      <c r="S223" t="str">
        <f t="shared" si="14"/>
        <v>SMA</v>
      </c>
      <c r="AA223" t="e">
        <f>VLOOKUP(A223,registrasi!$B$2:$C$3000,2,FALSE)</f>
        <v>#N/A</v>
      </c>
      <c r="AB223">
        <f>VLOOKUP(D223,[2]Sheet1!$B$2:$E$45,4,FALSE)</f>
        <v>99</v>
      </c>
      <c r="AC223" t="e">
        <f>VLOOKUP(A223,nim!$A$2:$B$3000,2,FALSE)</f>
        <v>#N/A</v>
      </c>
    </row>
    <row r="224" spans="1:29" x14ac:dyDescent="0.3">
      <c r="A224">
        <v>2310120593</v>
      </c>
      <c r="B224">
        <v>1</v>
      </c>
      <c r="D224">
        <v>4442</v>
      </c>
      <c r="E224" t="s">
        <v>119</v>
      </c>
      <c r="F224" t="str">
        <f>VLOOKUP(D224,[1]PRODI_2019!$E$2:$L$79,8,FALSE)</f>
        <v>Pertanian</v>
      </c>
      <c r="G224" t="str">
        <f>VLOOKUP(F224,Sheet1!$H$4:$I$11,2,FALSE)</f>
        <v>4_Pertanian</v>
      </c>
      <c r="H224" t="s">
        <v>1571</v>
      </c>
      <c r="I224" t="s">
        <v>528</v>
      </c>
      <c r="J224" t="s">
        <v>25</v>
      </c>
      <c r="K224" t="s">
        <v>1379</v>
      </c>
      <c r="L224" t="s">
        <v>1760</v>
      </c>
      <c r="M224" t="s">
        <v>26</v>
      </c>
      <c r="N224" t="s">
        <v>1335</v>
      </c>
      <c r="O224" t="s">
        <v>79</v>
      </c>
      <c r="P224" t="s">
        <v>2334</v>
      </c>
      <c r="Q224" t="str">
        <f t="shared" si="12"/>
        <v>SMAN</v>
      </c>
      <c r="R224" t="str">
        <f t="shared" si="13"/>
        <v>Negeri</v>
      </c>
      <c r="S224" t="str">
        <f t="shared" si="14"/>
        <v>SMA</v>
      </c>
      <c r="AA224" t="str">
        <f>VLOOKUP(A224,registrasi!$B$2:$C$3000,2,FALSE)</f>
        <v>registrasi</v>
      </c>
      <c r="AB224">
        <f>VLOOKUP(D224,[2]Sheet1!$B$2:$E$45,4,FALSE)</f>
        <v>108</v>
      </c>
      <c r="AC224" t="e">
        <f>VLOOKUP(A224,nim!$A$2:$B$3000,2,FALSE)</f>
        <v>#N/A</v>
      </c>
    </row>
    <row r="225" spans="1:29" x14ac:dyDescent="0.3">
      <c r="A225">
        <v>2310120596</v>
      </c>
      <c r="B225">
        <v>2</v>
      </c>
      <c r="D225">
        <v>2284</v>
      </c>
      <c r="E225" t="s">
        <v>147</v>
      </c>
      <c r="F225" t="str">
        <f>VLOOKUP(D225,[1]PRODI_2019!$E$2:$L$79,8,FALSE)</f>
        <v>FKIP</v>
      </c>
      <c r="G225" t="str">
        <f>VLOOKUP(F225,Sheet1!$H$4:$I$11,2,FALSE)</f>
        <v>2_FKIP</v>
      </c>
      <c r="H225" t="s">
        <v>1571</v>
      </c>
      <c r="I225" t="s">
        <v>769</v>
      </c>
      <c r="J225" t="s">
        <v>30</v>
      </c>
      <c r="K225" t="s">
        <v>1336</v>
      </c>
      <c r="L225" t="s">
        <v>1761</v>
      </c>
      <c r="M225" t="s">
        <v>26</v>
      </c>
      <c r="N225" t="s">
        <v>1330</v>
      </c>
      <c r="O225" t="s">
        <v>79</v>
      </c>
      <c r="P225" t="s">
        <v>2259</v>
      </c>
      <c r="Q225" t="str">
        <f t="shared" si="12"/>
        <v>SMAN</v>
      </c>
      <c r="R225" t="str">
        <f t="shared" si="13"/>
        <v>Negeri</v>
      </c>
      <c r="S225" t="str">
        <f t="shared" si="14"/>
        <v>SMA</v>
      </c>
      <c r="AA225" t="str">
        <f>VLOOKUP(A225,registrasi!$B$2:$C$3000,2,FALSE)</f>
        <v>registrasi</v>
      </c>
      <c r="AB225">
        <f>VLOOKUP(D225,[2]Sheet1!$B$2:$E$45,4,FALSE)</f>
        <v>12</v>
      </c>
      <c r="AC225" t="e">
        <f>VLOOKUP(A225,nim!$A$2:$B$3000,2,FALSE)</f>
        <v>#N/A</v>
      </c>
    </row>
    <row r="226" spans="1:29" x14ac:dyDescent="0.3">
      <c r="A226">
        <v>2310120597</v>
      </c>
      <c r="B226">
        <v>1</v>
      </c>
      <c r="D226">
        <v>4442</v>
      </c>
      <c r="E226" t="s">
        <v>119</v>
      </c>
      <c r="F226" t="str">
        <f>VLOOKUP(D226,[1]PRODI_2019!$E$2:$L$79,8,FALSE)</f>
        <v>Pertanian</v>
      </c>
      <c r="G226" t="str">
        <f>VLOOKUP(F226,Sheet1!$H$4:$I$11,2,FALSE)</f>
        <v>4_Pertanian</v>
      </c>
      <c r="H226" t="s">
        <v>1571</v>
      </c>
      <c r="I226" t="s">
        <v>604</v>
      </c>
      <c r="J226" t="s">
        <v>30</v>
      </c>
      <c r="K226" t="s">
        <v>87</v>
      </c>
      <c r="L226" t="s">
        <v>1740</v>
      </c>
      <c r="M226" t="s">
        <v>26</v>
      </c>
      <c r="N226" t="s">
        <v>84</v>
      </c>
      <c r="O226" t="s">
        <v>78</v>
      </c>
      <c r="P226" t="s">
        <v>96</v>
      </c>
      <c r="Q226" t="str">
        <f t="shared" si="12"/>
        <v>SMAN</v>
      </c>
      <c r="R226" t="str">
        <f t="shared" si="13"/>
        <v>Negeri</v>
      </c>
      <c r="S226" t="str">
        <f t="shared" si="14"/>
        <v>SMA</v>
      </c>
      <c r="AA226" t="e">
        <f>VLOOKUP(A226,registrasi!$B$2:$C$3000,2,FALSE)</f>
        <v>#N/A</v>
      </c>
      <c r="AB226">
        <f>VLOOKUP(D226,[2]Sheet1!$B$2:$E$45,4,FALSE)</f>
        <v>108</v>
      </c>
      <c r="AC226" t="e">
        <f>VLOOKUP(A226,nim!$A$2:$B$3000,2,FALSE)</f>
        <v>#N/A</v>
      </c>
    </row>
    <row r="227" spans="1:29" x14ac:dyDescent="0.3">
      <c r="A227">
        <v>2310120600</v>
      </c>
      <c r="B227">
        <v>2</v>
      </c>
      <c r="D227">
        <v>2223</v>
      </c>
      <c r="E227" t="s">
        <v>146</v>
      </c>
      <c r="F227" t="str">
        <f>VLOOKUP(D227,[1]PRODI_2019!$E$2:$L$79,8,FALSE)</f>
        <v>FKIP</v>
      </c>
      <c r="G227" t="str">
        <f>VLOOKUP(F227,Sheet1!$H$4:$I$11,2,FALSE)</f>
        <v>2_FKIP</v>
      </c>
      <c r="H227" t="s">
        <v>1571</v>
      </c>
      <c r="I227" t="s">
        <v>668</v>
      </c>
      <c r="J227" t="s">
        <v>30</v>
      </c>
      <c r="K227" t="s">
        <v>1336</v>
      </c>
      <c r="L227" t="s">
        <v>1762</v>
      </c>
      <c r="M227" t="s">
        <v>26</v>
      </c>
      <c r="N227" t="s">
        <v>1328</v>
      </c>
      <c r="O227" t="s">
        <v>79</v>
      </c>
      <c r="P227" t="s">
        <v>2335</v>
      </c>
      <c r="Q227" t="str">
        <f t="shared" si="12"/>
        <v>MAN</v>
      </c>
      <c r="R227" t="str">
        <f t="shared" si="13"/>
        <v>Negeri</v>
      </c>
      <c r="S227" t="str">
        <f t="shared" si="14"/>
        <v>MA</v>
      </c>
      <c r="AA227" t="e">
        <f>VLOOKUP(A227,registrasi!$B$2:$C$3000,2,FALSE)</f>
        <v>#N/A</v>
      </c>
      <c r="AB227">
        <f>VLOOKUP(D227,[2]Sheet1!$B$2:$E$45,4,FALSE)</f>
        <v>87</v>
      </c>
      <c r="AC227" t="e">
        <f>VLOOKUP(A227,nim!$A$2:$B$3000,2,FALSE)</f>
        <v>#N/A</v>
      </c>
    </row>
    <row r="228" spans="1:29" x14ac:dyDescent="0.3">
      <c r="A228">
        <v>2310120602</v>
      </c>
      <c r="B228">
        <v>1</v>
      </c>
      <c r="D228">
        <v>2227</v>
      </c>
      <c r="E228" t="s">
        <v>129</v>
      </c>
      <c r="F228" t="str">
        <f>VLOOKUP(D228,[1]PRODI_2019!$E$2:$L$79,8,FALSE)</f>
        <v>FKIP</v>
      </c>
      <c r="G228" t="str">
        <f>VLOOKUP(F228,Sheet1!$H$4:$I$11,2,FALSE)</f>
        <v>2_FKIP</v>
      </c>
      <c r="H228" t="s">
        <v>1571</v>
      </c>
      <c r="I228" t="s">
        <v>178</v>
      </c>
      <c r="J228" t="s">
        <v>25</v>
      </c>
      <c r="K228" t="s">
        <v>87</v>
      </c>
      <c r="L228" t="s">
        <v>1763</v>
      </c>
      <c r="M228" t="s">
        <v>26</v>
      </c>
      <c r="N228" t="s">
        <v>84</v>
      </c>
      <c r="O228" t="s">
        <v>78</v>
      </c>
      <c r="P228" t="s">
        <v>95</v>
      </c>
      <c r="Q228" t="str">
        <f t="shared" si="12"/>
        <v>SMAN</v>
      </c>
      <c r="R228" t="str">
        <f t="shared" si="13"/>
        <v>Negeri</v>
      </c>
      <c r="S228" t="str">
        <f t="shared" si="14"/>
        <v>SMA</v>
      </c>
      <c r="AA228" t="str">
        <f>VLOOKUP(A228,registrasi!$B$2:$C$3000,2,FALSE)</f>
        <v>registrasi</v>
      </c>
      <c r="AB228">
        <f>VLOOKUP(D228,[2]Sheet1!$B$2:$E$45,4,FALSE)</f>
        <v>71</v>
      </c>
      <c r="AC228" t="e">
        <f>VLOOKUP(A228,nim!$A$2:$B$3000,2,FALSE)</f>
        <v>#N/A</v>
      </c>
    </row>
    <row r="229" spans="1:29" x14ac:dyDescent="0.3">
      <c r="A229">
        <v>2310120605</v>
      </c>
      <c r="B229">
        <v>1</v>
      </c>
      <c r="D229">
        <v>4446</v>
      </c>
      <c r="E229" t="s">
        <v>158</v>
      </c>
      <c r="F229" t="str">
        <f>VLOOKUP(D229,[1]PRODI_2019!$E$2:$L$79,8,FALSE)</f>
        <v>Pertanian</v>
      </c>
      <c r="G229" t="str">
        <f>VLOOKUP(F229,Sheet1!$H$4:$I$11,2,FALSE)</f>
        <v>4_Pertanian</v>
      </c>
      <c r="H229" t="s">
        <v>1572</v>
      </c>
      <c r="I229" t="s">
        <v>935</v>
      </c>
      <c r="J229" t="s">
        <v>25</v>
      </c>
      <c r="K229" t="s">
        <v>1323</v>
      </c>
      <c r="L229" t="s">
        <v>1764</v>
      </c>
      <c r="M229" t="s">
        <v>26</v>
      </c>
      <c r="N229" t="s">
        <v>1527</v>
      </c>
      <c r="O229" t="s">
        <v>91</v>
      </c>
      <c r="P229" t="s">
        <v>2336</v>
      </c>
      <c r="Q229" t="str">
        <f t="shared" si="12"/>
        <v>SMAN</v>
      </c>
      <c r="R229" t="str">
        <f t="shared" si="13"/>
        <v>Negeri</v>
      </c>
      <c r="S229" t="str">
        <f t="shared" si="14"/>
        <v>SMA</v>
      </c>
      <c r="AA229" t="str">
        <f>VLOOKUP(A229,registrasi!$B$2:$C$3000,2,FALSE)</f>
        <v>registrasi</v>
      </c>
      <c r="AB229">
        <f>VLOOKUP(D229,[2]Sheet1!$B$2:$E$45,4,FALSE)</f>
        <v>28</v>
      </c>
      <c r="AC229" t="str">
        <f>VLOOKUP(A229,nim!$A$2:$B$3000,2,FALSE)</f>
        <v>diterima</v>
      </c>
    </row>
    <row r="230" spans="1:29" x14ac:dyDescent="0.3">
      <c r="A230">
        <v>2310120606</v>
      </c>
      <c r="B230">
        <v>2</v>
      </c>
      <c r="D230">
        <v>2225</v>
      </c>
      <c r="E230" t="s">
        <v>145</v>
      </c>
      <c r="F230" t="str">
        <f>VLOOKUP(D230,[1]PRODI_2019!$E$2:$L$79,8,FALSE)</f>
        <v>FKIP</v>
      </c>
      <c r="G230" t="str">
        <f>VLOOKUP(F230,Sheet1!$H$4:$I$11,2,FALSE)</f>
        <v>2_FKIP</v>
      </c>
      <c r="H230" t="s">
        <v>1571</v>
      </c>
      <c r="I230" t="s">
        <v>577</v>
      </c>
      <c r="J230" t="s">
        <v>30</v>
      </c>
      <c r="K230" t="s">
        <v>1408</v>
      </c>
      <c r="L230" t="s">
        <v>1679</v>
      </c>
      <c r="M230" t="s">
        <v>26</v>
      </c>
      <c r="N230" t="s">
        <v>1548</v>
      </c>
      <c r="O230" t="s">
        <v>76</v>
      </c>
      <c r="P230" t="s">
        <v>2337</v>
      </c>
      <c r="Q230" t="str">
        <f t="shared" si="12"/>
        <v>SMAN</v>
      </c>
      <c r="R230" t="str">
        <f t="shared" si="13"/>
        <v>Negeri</v>
      </c>
      <c r="S230" t="str">
        <f t="shared" si="14"/>
        <v>SMA</v>
      </c>
      <c r="AA230" t="e">
        <f>VLOOKUP(A230,registrasi!$B$2:$C$3000,2,FALSE)</f>
        <v>#N/A</v>
      </c>
      <c r="AB230">
        <f>VLOOKUP(D230,[2]Sheet1!$B$2:$E$45,4,FALSE)</f>
        <v>32</v>
      </c>
      <c r="AC230" t="e">
        <f>VLOOKUP(A230,nim!$A$2:$B$3000,2,FALSE)</f>
        <v>#N/A</v>
      </c>
    </row>
    <row r="231" spans="1:29" x14ac:dyDescent="0.3">
      <c r="A231">
        <v>2310120611</v>
      </c>
      <c r="B231">
        <v>1</v>
      </c>
      <c r="D231">
        <v>2228</v>
      </c>
      <c r="E231" t="s">
        <v>141</v>
      </c>
      <c r="F231" t="str">
        <f>VLOOKUP(D231,[1]PRODI_2019!$E$2:$L$79,8,FALSE)</f>
        <v>FKIP</v>
      </c>
      <c r="G231" t="str">
        <f>VLOOKUP(F231,Sheet1!$H$4:$I$11,2,FALSE)</f>
        <v>2_FKIP</v>
      </c>
      <c r="H231" t="s">
        <v>1571</v>
      </c>
      <c r="I231" t="s">
        <v>680</v>
      </c>
      <c r="J231" t="s">
        <v>30</v>
      </c>
      <c r="K231" t="s">
        <v>87</v>
      </c>
      <c r="L231" t="s">
        <v>1765</v>
      </c>
      <c r="M231" t="s">
        <v>26</v>
      </c>
      <c r="N231" t="s">
        <v>84</v>
      </c>
      <c r="O231" t="s">
        <v>78</v>
      </c>
      <c r="P231" t="s">
        <v>2286</v>
      </c>
      <c r="Q231" t="str">
        <f t="shared" si="12"/>
        <v>SMAN</v>
      </c>
      <c r="R231" t="str">
        <f t="shared" si="13"/>
        <v>Negeri</v>
      </c>
      <c r="S231" t="str">
        <f t="shared" si="14"/>
        <v>SMA</v>
      </c>
      <c r="AA231" t="e">
        <f>VLOOKUP(A231,registrasi!$B$2:$C$3000,2,FALSE)</f>
        <v>#N/A</v>
      </c>
      <c r="AB231">
        <f>VLOOKUP(D231,[2]Sheet1!$B$2:$E$45,4,FALSE)</f>
        <v>28</v>
      </c>
      <c r="AC231" t="e">
        <f>VLOOKUP(A231,nim!$A$2:$B$3000,2,FALSE)</f>
        <v>#N/A</v>
      </c>
    </row>
    <row r="232" spans="1:29" x14ac:dyDescent="0.3">
      <c r="A232">
        <v>2310120614</v>
      </c>
      <c r="B232">
        <v>1</v>
      </c>
      <c r="D232">
        <v>3338</v>
      </c>
      <c r="E232" t="s">
        <v>126</v>
      </c>
      <c r="F232" t="str">
        <f>VLOOKUP(D232,[1]PRODI_2019!$E$2:$L$79,8,FALSE)</f>
        <v>Teknik</v>
      </c>
      <c r="G232" t="str">
        <f>VLOOKUP(F232,Sheet1!$H$4:$I$11,2,FALSE)</f>
        <v>3_Teknik</v>
      </c>
      <c r="H232" t="s">
        <v>1571</v>
      </c>
      <c r="I232" t="s">
        <v>795</v>
      </c>
      <c r="J232" t="s">
        <v>30</v>
      </c>
      <c r="K232" t="s">
        <v>94</v>
      </c>
      <c r="L232" t="s">
        <v>1699</v>
      </c>
      <c r="M232" t="s">
        <v>1515</v>
      </c>
      <c r="N232" t="s">
        <v>83</v>
      </c>
      <c r="O232" t="s">
        <v>78</v>
      </c>
      <c r="P232" t="s">
        <v>2252</v>
      </c>
      <c r="Q232" t="str">
        <f t="shared" si="12"/>
        <v>SMAN</v>
      </c>
      <c r="R232" t="str">
        <f t="shared" si="13"/>
        <v>Negeri</v>
      </c>
      <c r="S232" t="str">
        <f t="shared" si="14"/>
        <v>SMA</v>
      </c>
      <c r="AA232" t="e">
        <f>VLOOKUP(A232,registrasi!$B$2:$C$3000,2,FALSE)</f>
        <v>#N/A</v>
      </c>
      <c r="AB232">
        <f>VLOOKUP(D232,[2]Sheet1!$B$2:$E$45,4,FALSE)</f>
        <v>58</v>
      </c>
      <c r="AC232" t="e">
        <f>VLOOKUP(A232,nim!$A$2:$B$3000,2,FALSE)</f>
        <v>#N/A</v>
      </c>
    </row>
    <row r="233" spans="1:29" x14ac:dyDescent="0.3">
      <c r="A233">
        <v>2310120618</v>
      </c>
      <c r="B233">
        <v>1</v>
      </c>
      <c r="D233">
        <v>2227</v>
      </c>
      <c r="E233" t="s">
        <v>129</v>
      </c>
      <c r="F233" t="str">
        <f>VLOOKUP(D233,[1]PRODI_2019!$E$2:$L$79,8,FALSE)</f>
        <v>FKIP</v>
      </c>
      <c r="G233" t="str">
        <f>VLOOKUP(F233,Sheet1!$H$4:$I$11,2,FALSE)</f>
        <v>2_FKIP</v>
      </c>
      <c r="H233" t="s">
        <v>1571</v>
      </c>
      <c r="I233" t="s">
        <v>383</v>
      </c>
      <c r="J233" t="s">
        <v>30</v>
      </c>
      <c r="K233" t="s">
        <v>84</v>
      </c>
      <c r="L233" t="s">
        <v>1745</v>
      </c>
      <c r="M233" t="s">
        <v>26</v>
      </c>
      <c r="N233" t="s">
        <v>84</v>
      </c>
      <c r="O233" t="s">
        <v>78</v>
      </c>
      <c r="P233" t="s">
        <v>2218</v>
      </c>
      <c r="Q233" t="str">
        <f t="shared" si="12"/>
        <v>SMKN</v>
      </c>
      <c r="R233" t="str">
        <f t="shared" si="13"/>
        <v>Negeri</v>
      </c>
      <c r="S233" t="str">
        <f t="shared" si="14"/>
        <v>SMK</v>
      </c>
      <c r="AA233" t="e">
        <f>VLOOKUP(A233,registrasi!$B$2:$C$3000,2,FALSE)</f>
        <v>#N/A</v>
      </c>
      <c r="AB233">
        <f>VLOOKUP(D233,[2]Sheet1!$B$2:$E$45,4,FALSE)</f>
        <v>71</v>
      </c>
      <c r="AC233" t="e">
        <f>VLOOKUP(A233,nim!$A$2:$B$3000,2,FALSE)</f>
        <v>#N/A</v>
      </c>
    </row>
    <row r="234" spans="1:29" x14ac:dyDescent="0.3">
      <c r="A234">
        <v>2310120619</v>
      </c>
      <c r="B234">
        <v>1</v>
      </c>
      <c r="D234">
        <v>4441</v>
      </c>
      <c r="E234" t="s">
        <v>124</v>
      </c>
      <c r="F234" t="str">
        <f>VLOOKUP(D234,[1]PRODI_2019!$E$2:$L$79,8,FALSE)</f>
        <v>Pertanian</v>
      </c>
      <c r="G234" t="str">
        <f>VLOOKUP(F234,Sheet1!$H$4:$I$11,2,FALSE)</f>
        <v>4_Pertanian</v>
      </c>
      <c r="H234" t="s">
        <v>1571</v>
      </c>
      <c r="I234" t="s">
        <v>532</v>
      </c>
      <c r="J234" t="s">
        <v>30</v>
      </c>
      <c r="K234" t="s">
        <v>81</v>
      </c>
      <c r="L234" t="s">
        <v>1613</v>
      </c>
      <c r="M234" t="s">
        <v>26</v>
      </c>
      <c r="N234" t="s">
        <v>84</v>
      </c>
      <c r="O234" t="s">
        <v>78</v>
      </c>
      <c r="P234" t="s">
        <v>2237</v>
      </c>
      <c r="Q234" t="str">
        <f t="shared" si="12"/>
        <v>SMAS</v>
      </c>
      <c r="R234" t="str">
        <f t="shared" si="13"/>
        <v>Swasta</v>
      </c>
      <c r="S234" t="str">
        <f t="shared" si="14"/>
        <v>SMA</v>
      </c>
      <c r="AA234" t="str">
        <f>VLOOKUP(A234,registrasi!$B$2:$C$3000,2,FALSE)</f>
        <v>registrasi</v>
      </c>
      <c r="AB234">
        <f>VLOOKUP(D234,[2]Sheet1!$B$2:$E$45,4,FALSE)</f>
        <v>198</v>
      </c>
      <c r="AC234" t="e">
        <f>VLOOKUP(A234,nim!$A$2:$B$3000,2,FALSE)</f>
        <v>#N/A</v>
      </c>
    </row>
    <row r="235" spans="1:29" x14ac:dyDescent="0.3">
      <c r="A235">
        <v>2310120623</v>
      </c>
      <c r="B235">
        <v>2</v>
      </c>
      <c r="D235">
        <v>2284</v>
      </c>
      <c r="E235" t="s">
        <v>147</v>
      </c>
      <c r="F235" t="str">
        <f>VLOOKUP(D235,[1]PRODI_2019!$E$2:$L$79,8,FALSE)</f>
        <v>FKIP</v>
      </c>
      <c r="G235" t="str">
        <f>VLOOKUP(F235,Sheet1!$H$4:$I$11,2,FALSE)</f>
        <v>2_FKIP</v>
      </c>
      <c r="H235" t="s">
        <v>1571</v>
      </c>
      <c r="I235" t="s">
        <v>222</v>
      </c>
      <c r="J235" t="s">
        <v>25</v>
      </c>
      <c r="K235" t="s">
        <v>81</v>
      </c>
      <c r="L235" t="s">
        <v>1766</v>
      </c>
      <c r="M235" t="s">
        <v>1515</v>
      </c>
      <c r="N235" t="s">
        <v>81</v>
      </c>
      <c r="O235" t="s">
        <v>78</v>
      </c>
      <c r="P235" t="s">
        <v>99</v>
      </c>
      <c r="Q235" t="str">
        <f t="shared" si="12"/>
        <v>SMKN</v>
      </c>
      <c r="R235" t="str">
        <f t="shared" si="13"/>
        <v>Negeri</v>
      </c>
      <c r="S235" t="str">
        <f t="shared" si="14"/>
        <v>SMK</v>
      </c>
      <c r="AA235" t="str">
        <f>VLOOKUP(A235,registrasi!$B$2:$C$3000,2,FALSE)</f>
        <v>registrasi</v>
      </c>
      <c r="AB235">
        <f>VLOOKUP(D235,[2]Sheet1!$B$2:$E$45,4,FALSE)</f>
        <v>12</v>
      </c>
      <c r="AC235" t="e">
        <f>VLOOKUP(A235,nim!$A$2:$B$3000,2,FALSE)</f>
        <v>#N/A</v>
      </c>
    </row>
    <row r="236" spans="1:29" x14ac:dyDescent="0.3">
      <c r="A236">
        <v>2310120625</v>
      </c>
      <c r="B236">
        <v>1</v>
      </c>
      <c r="D236">
        <v>1111</v>
      </c>
      <c r="E236" t="s">
        <v>122</v>
      </c>
      <c r="F236" t="str">
        <f>VLOOKUP(D236,[1]PRODI_2019!$E$2:$L$79,8,FALSE)</f>
        <v>Hukum</v>
      </c>
      <c r="G236" t="str">
        <f>VLOOKUP(F236,Sheet1!$H$4:$I$11,2,FALSE)</f>
        <v>1_Hukum</v>
      </c>
      <c r="H236" t="s">
        <v>1571</v>
      </c>
      <c r="I236" t="s">
        <v>704</v>
      </c>
      <c r="J236" t="s">
        <v>30</v>
      </c>
      <c r="K236" t="s">
        <v>87</v>
      </c>
      <c r="L236" t="s">
        <v>1767</v>
      </c>
      <c r="M236" t="s">
        <v>26</v>
      </c>
      <c r="N236" t="s">
        <v>84</v>
      </c>
      <c r="O236" t="s">
        <v>78</v>
      </c>
      <c r="P236" t="s">
        <v>2210</v>
      </c>
      <c r="Q236" t="str">
        <f t="shared" si="12"/>
        <v>SMAN</v>
      </c>
      <c r="R236" t="str">
        <f t="shared" si="13"/>
        <v>Negeri</v>
      </c>
      <c r="S236" t="str">
        <f t="shared" si="14"/>
        <v>SMA</v>
      </c>
      <c r="AA236" t="str">
        <f>VLOOKUP(A236,registrasi!$B$2:$C$3000,2,FALSE)</f>
        <v>registrasi</v>
      </c>
      <c r="AB236">
        <f>VLOOKUP(D236,[2]Sheet1!$B$2:$E$45,4,FALSE)</f>
        <v>461</v>
      </c>
      <c r="AC236" t="str">
        <f>VLOOKUP(A236,nim!$A$2:$B$3000,2,FALSE)</f>
        <v>diterima</v>
      </c>
    </row>
    <row r="237" spans="1:29" x14ac:dyDescent="0.3">
      <c r="A237">
        <v>2310120627</v>
      </c>
      <c r="B237">
        <v>1</v>
      </c>
      <c r="D237">
        <v>1111</v>
      </c>
      <c r="E237" t="s">
        <v>122</v>
      </c>
      <c r="F237" t="str">
        <f>VLOOKUP(D237,[1]PRODI_2019!$E$2:$L$79,8,FALSE)</f>
        <v>Hukum</v>
      </c>
      <c r="G237" t="str">
        <f>VLOOKUP(F237,Sheet1!$H$4:$I$11,2,FALSE)</f>
        <v>1_Hukum</v>
      </c>
      <c r="H237" t="s">
        <v>1571</v>
      </c>
      <c r="I237" t="s">
        <v>751</v>
      </c>
      <c r="J237" t="s">
        <v>30</v>
      </c>
      <c r="K237" t="s">
        <v>1328</v>
      </c>
      <c r="L237" t="s">
        <v>1768</v>
      </c>
      <c r="M237" t="s">
        <v>26</v>
      </c>
      <c r="N237" t="s">
        <v>1328</v>
      </c>
      <c r="O237" t="s">
        <v>79</v>
      </c>
      <c r="P237" t="s">
        <v>2338</v>
      </c>
      <c r="Q237" t="str">
        <f t="shared" si="12"/>
        <v>SMAN</v>
      </c>
      <c r="R237" t="str">
        <f t="shared" si="13"/>
        <v>Negeri</v>
      </c>
      <c r="S237" t="str">
        <f t="shared" si="14"/>
        <v>SMA</v>
      </c>
      <c r="AA237" t="e">
        <f>VLOOKUP(A237,registrasi!$B$2:$C$3000,2,FALSE)</f>
        <v>#N/A</v>
      </c>
      <c r="AB237">
        <f>VLOOKUP(D237,[2]Sheet1!$B$2:$E$45,4,FALSE)</f>
        <v>461</v>
      </c>
      <c r="AC237" t="e">
        <f>VLOOKUP(A237,nim!$A$2:$B$3000,2,FALSE)</f>
        <v>#N/A</v>
      </c>
    </row>
    <row r="238" spans="1:29" x14ac:dyDescent="0.3">
      <c r="A238">
        <v>2310120628</v>
      </c>
      <c r="B238">
        <v>1</v>
      </c>
      <c r="D238">
        <v>6662</v>
      </c>
      <c r="E238" t="s">
        <v>134</v>
      </c>
      <c r="F238" t="str">
        <f>VLOOKUP(D238,[1]PRODI_2019!$E$2:$L$79,8,FALSE)</f>
        <v>FISIP</v>
      </c>
      <c r="G238" t="str">
        <f>VLOOKUP(F238,Sheet1!$H$4:$I$11,2,FALSE)</f>
        <v>6_FISIP</v>
      </c>
      <c r="H238" t="s">
        <v>1571</v>
      </c>
      <c r="I238" t="s">
        <v>637</v>
      </c>
      <c r="J238" t="s">
        <v>25</v>
      </c>
      <c r="K238" t="s">
        <v>1334</v>
      </c>
      <c r="L238" t="s">
        <v>1769</v>
      </c>
      <c r="M238" t="s">
        <v>26</v>
      </c>
      <c r="N238" t="s">
        <v>1330</v>
      </c>
      <c r="O238" t="s">
        <v>79</v>
      </c>
      <c r="P238" t="s">
        <v>2339</v>
      </c>
      <c r="Q238" t="str">
        <f t="shared" si="12"/>
        <v>SMAN</v>
      </c>
      <c r="R238" t="str">
        <f t="shared" si="13"/>
        <v>Negeri</v>
      </c>
      <c r="S238" t="str">
        <f t="shared" si="14"/>
        <v>SMA</v>
      </c>
      <c r="AA238" t="str">
        <f>VLOOKUP(A238,registrasi!$B$2:$C$3000,2,FALSE)</f>
        <v>registrasi</v>
      </c>
      <c r="AB238">
        <f>VLOOKUP(D238,[2]Sheet1!$B$2:$E$45,4,FALSE)</f>
        <v>353</v>
      </c>
      <c r="AC238" t="e">
        <f>VLOOKUP(A238,nim!$A$2:$B$3000,2,FALSE)</f>
        <v>#N/A</v>
      </c>
    </row>
    <row r="239" spans="1:29" x14ac:dyDescent="0.3">
      <c r="A239">
        <v>2310120633</v>
      </c>
      <c r="B239">
        <v>1</v>
      </c>
      <c r="D239">
        <v>3338</v>
      </c>
      <c r="E239" t="s">
        <v>126</v>
      </c>
      <c r="F239" t="str">
        <f>VLOOKUP(D239,[1]PRODI_2019!$E$2:$L$79,8,FALSE)</f>
        <v>Teknik</v>
      </c>
      <c r="G239" t="str">
        <f>VLOOKUP(F239,Sheet1!$H$4:$I$11,2,FALSE)</f>
        <v>3_Teknik</v>
      </c>
      <c r="H239" t="s">
        <v>1571</v>
      </c>
      <c r="I239" t="s">
        <v>642</v>
      </c>
      <c r="J239" t="s">
        <v>25</v>
      </c>
      <c r="K239" t="s">
        <v>81</v>
      </c>
      <c r="L239" t="s">
        <v>1770</v>
      </c>
      <c r="M239" t="s">
        <v>26</v>
      </c>
      <c r="N239" t="s">
        <v>81</v>
      </c>
      <c r="O239" t="s">
        <v>78</v>
      </c>
      <c r="P239" t="s">
        <v>2184</v>
      </c>
      <c r="Q239" t="str">
        <f t="shared" si="12"/>
        <v>SMAN</v>
      </c>
      <c r="R239" t="str">
        <f t="shared" si="13"/>
        <v>Negeri</v>
      </c>
      <c r="S239" t="str">
        <f t="shared" si="14"/>
        <v>SMA</v>
      </c>
      <c r="AA239" t="str">
        <f>VLOOKUP(A239,registrasi!$B$2:$C$3000,2,FALSE)</f>
        <v>registrasi</v>
      </c>
      <c r="AB239">
        <f>VLOOKUP(D239,[2]Sheet1!$B$2:$E$45,4,FALSE)</f>
        <v>58</v>
      </c>
      <c r="AC239" t="e">
        <f>VLOOKUP(A239,nim!$A$2:$B$3000,2,FALSE)</f>
        <v>#N/A</v>
      </c>
    </row>
    <row r="240" spans="1:29" x14ac:dyDescent="0.3">
      <c r="A240">
        <v>2310120634</v>
      </c>
      <c r="B240">
        <v>1</v>
      </c>
      <c r="D240">
        <v>6662</v>
      </c>
      <c r="E240" t="s">
        <v>134</v>
      </c>
      <c r="F240" t="str">
        <f>VLOOKUP(D240,[1]PRODI_2019!$E$2:$L$79,8,FALSE)</f>
        <v>FISIP</v>
      </c>
      <c r="G240" t="str">
        <f>VLOOKUP(F240,Sheet1!$H$4:$I$11,2,FALSE)</f>
        <v>6_FISIP</v>
      </c>
      <c r="H240" t="s">
        <v>1571</v>
      </c>
      <c r="I240" t="s">
        <v>789</v>
      </c>
      <c r="J240" t="s">
        <v>30</v>
      </c>
      <c r="K240" t="s">
        <v>83</v>
      </c>
      <c r="L240" t="s">
        <v>1771</v>
      </c>
      <c r="M240" t="s">
        <v>26</v>
      </c>
      <c r="N240" t="s">
        <v>83</v>
      </c>
      <c r="O240" t="s">
        <v>78</v>
      </c>
      <c r="P240" t="s">
        <v>2340</v>
      </c>
      <c r="Q240" t="str">
        <f t="shared" si="12"/>
        <v>SMKN</v>
      </c>
      <c r="R240" t="str">
        <f t="shared" si="13"/>
        <v>Negeri</v>
      </c>
      <c r="S240" t="str">
        <f t="shared" si="14"/>
        <v>SMK</v>
      </c>
      <c r="AA240" t="e">
        <f>VLOOKUP(A240,registrasi!$B$2:$C$3000,2,FALSE)</f>
        <v>#N/A</v>
      </c>
      <c r="AB240">
        <f>VLOOKUP(D240,[2]Sheet1!$B$2:$E$45,4,FALSE)</f>
        <v>353</v>
      </c>
      <c r="AC240" t="e">
        <f>VLOOKUP(A240,nim!$A$2:$B$3000,2,FALSE)</f>
        <v>#N/A</v>
      </c>
    </row>
    <row r="241" spans="1:29" x14ac:dyDescent="0.3">
      <c r="A241">
        <v>2310120639</v>
      </c>
      <c r="B241">
        <v>2</v>
      </c>
      <c r="D241">
        <v>2221</v>
      </c>
      <c r="E241" t="s">
        <v>131</v>
      </c>
      <c r="F241" t="str">
        <f>VLOOKUP(D241,[1]PRODI_2019!$E$2:$L$79,8,FALSE)</f>
        <v>FKIP</v>
      </c>
      <c r="G241" t="str">
        <f>VLOOKUP(F241,Sheet1!$H$4:$I$11,2,FALSE)</f>
        <v>2_FKIP</v>
      </c>
      <c r="H241" t="s">
        <v>1571</v>
      </c>
      <c r="I241" t="s">
        <v>251</v>
      </c>
      <c r="J241" t="s">
        <v>30</v>
      </c>
      <c r="K241" t="s">
        <v>84</v>
      </c>
      <c r="L241" t="s">
        <v>1772</v>
      </c>
      <c r="M241" t="s">
        <v>26</v>
      </c>
      <c r="N241" t="s">
        <v>84</v>
      </c>
      <c r="O241" t="s">
        <v>78</v>
      </c>
      <c r="P241" t="s">
        <v>2286</v>
      </c>
      <c r="Q241" t="str">
        <f t="shared" si="12"/>
        <v>SMAN</v>
      </c>
      <c r="R241" t="str">
        <f t="shared" si="13"/>
        <v>Negeri</v>
      </c>
      <c r="S241" t="str">
        <f t="shared" si="14"/>
        <v>SMA</v>
      </c>
      <c r="AA241" t="str">
        <f>VLOOKUP(A241,registrasi!$B$2:$C$3000,2,FALSE)</f>
        <v>registrasi</v>
      </c>
      <c r="AB241">
        <f>VLOOKUP(D241,[2]Sheet1!$B$2:$E$45,4,FALSE)</f>
        <v>33</v>
      </c>
      <c r="AC241" t="e">
        <f>VLOOKUP(A241,nim!$A$2:$B$3000,2,FALSE)</f>
        <v>#N/A</v>
      </c>
    </row>
    <row r="242" spans="1:29" x14ac:dyDescent="0.3">
      <c r="A242">
        <v>2310120640</v>
      </c>
      <c r="B242">
        <v>2</v>
      </c>
      <c r="D242">
        <v>2286</v>
      </c>
      <c r="E242" t="s">
        <v>149</v>
      </c>
      <c r="F242" t="str">
        <f>VLOOKUP(D242,[1]PRODI_2019!$E$2:$L$79,8,FALSE)</f>
        <v>FKIP</v>
      </c>
      <c r="G242" t="str">
        <f>VLOOKUP(F242,Sheet1!$H$4:$I$11,2,FALSE)</f>
        <v>2_FKIP</v>
      </c>
      <c r="H242" t="s">
        <v>1571</v>
      </c>
      <c r="I242" t="s">
        <v>703</v>
      </c>
      <c r="J242" t="s">
        <v>30</v>
      </c>
      <c r="K242" t="s">
        <v>1421</v>
      </c>
      <c r="L242" t="s">
        <v>1773</v>
      </c>
      <c r="M242" t="s">
        <v>1515</v>
      </c>
      <c r="N242" t="s">
        <v>84</v>
      </c>
      <c r="O242" t="s">
        <v>78</v>
      </c>
      <c r="P242" t="s">
        <v>2224</v>
      </c>
      <c r="Q242" t="str">
        <f t="shared" si="12"/>
        <v>SMAN</v>
      </c>
      <c r="R242" t="str">
        <f t="shared" si="13"/>
        <v>Negeri</v>
      </c>
      <c r="S242" t="str">
        <f t="shared" si="14"/>
        <v>SMA</v>
      </c>
      <c r="AA242" t="str">
        <f>VLOOKUP(A242,registrasi!$B$2:$C$3000,2,FALSE)</f>
        <v>registrasi</v>
      </c>
      <c r="AB242">
        <f>VLOOKUP(D242,[2]Sheet1!$B$2:$E$45,4,FALSE)</f>
        <v>32</v>
      </c>
      <c r="AC242" t="e">
        <f>VLOOKUP(A242,nim!$A$2:$B$3000,2,FALSE)</f>
        <v>#N/A</v>
      </c>
    </row>
    <row r="243" spans="1:29" x14ac:dyDescent="0.3">
      <c r="A243">
        <v>2310120644</v>
      </c>
      <c r="B243">
        <v>2</v>
      </c>
      <c r="D243">
        <v>2222</v>
      </c>
      <c r="E243" t="s">
        <v>155</v>
      </c>
      <c r="F243" t="str">
        <f>VLOOKUP(D243,[1]PRODI_2019!$E$2:$L$79,8,FALSE)</f>
        <v>FKIP</v>
      </c>
      <c r="G243" t="str">
        <f>VLOOKUP(F243,Sheet1!$H$4:$I$11,2,FALSE)</f>
        <v>2_FKIP</v>
      </c>
      <c r="H243" t="s">
        <v>1571</v>
      </c>
      <c r="I243" t="s">
        <v>639</v>
      </c>
      <c r="J243" t="s">
        <v>25</v>
      </c>
      <c r="K243" t="s">
        <v>1322</v>
      </c>
      <c r="L243" t="s">
        <v>1774</v>
      </c>
      <c r="M243" t="s">
        <v>26</v>
      </c>
      <c r="N243" t="s">
        <v>1328</v>
      </c>
      <c r="O243" t="s">
        <v>79</v>
      </c>
      <c r="P243" t="s">
        <v>2341</v>
      </c>
      <c r="Q243" t="str">
        <f t="shared" si="12"/>
        <v>SMKS</v>
      </c>
      <c r="R243" t="str">
        <f t="shared" si="13"/>
        <v>Swasta</v>
      </c>
      <c r="S243" t="str">
        <f t="shared" si="14"/>
        <v>SMK</v>
      </c>
      <c r="AA243" t="e">
        <f>VLOOKUP(A243,registrasi!$B$2:$C$3000,2,FALSE)</f>
        <v>#N/A</v>
      </c>
      <c r="AB243">
        <f>VLOOKUP(D243,[2]Sheet1!$B$2:$E$45,4,FALSE)</f>
        <v>66</v>
      </c>
      <c r="AC243" t="e">
        <f>VLOOKUP(A243,nim!$A$2:$B$3000,2,FALSE)</f>
        <v>#N/A</v>
      </c>
    </row>
    <row r="244" spans="1:29" x14ac:dyDescent="0.3">
      <c r="A244">
        <v>2310120647</v>
      </c>
      <c r="B244">
        <v>2</v>
      </c>
      <c r="D244">
        <v>1111</v>
      </c>
      <c r="E244" t="s">
        <v>122</v>
      </c>
      <c r="F244" t="str">
        <f>VLOOKUP(D244,[1]PRODI_2019!$E$2:$L$79,8,FALSE)</f>
        <v>Hukum</v>
      </c>
      <c r="G244" t="str">
        <f>VLOOKUP(F244,Sheet1!$H$4:$I$11,2,FALSE)</f>
        <v>1_Hukum</v>
      </c>
      <c r="H244" t="s">
        <v>1571</v>
      </c>
      <c r="I244" t="s">
        <v>824</v>
      </c>
      <c r="J244" t="s">
        <v>30</v>
      </c>
      <c r="K244" t="s">
        <v>1335</v>
      </c>
      <c r="L244" t="s">
        <v>1775</v>
      </c>
      <c r="M244" t="s">
        <v>26</v>
      </c>
      <c r="N244" t="s">
        <v>1328</v>
      </c>
      <c r="O244" t="s">
        <v>79</v>
      </c>
      <c r="P244" t="s">
        <v>2342</v>
      </c>
      <c r="Q244" t="str">
        <f t="shared" si="12"/>
        <v>SMA</v>
      </c>
      <c r="R244" t="str">
        <f t="shared" si="13"/>
        <v>Swasta</v>
      </c>
      <c r="S244" t="str">
        <f t="shared" si="14"/>
        <v>SMA</v>
      </c>
      <c r="AA244" t="e">
        <f>VLOOKUP(A244,registrasi!$B$2:$C$3000,2,FALSE)</f>
        <v>#N/A</v>
      </c>
      <c r="AB244">
        <f>VLOOKUP(D244,[2]Sheet1!$B$2:$E$45,4,FALSE)</f>
        <v>461</v>
      </c>
      <c r="AC244" t="e">
        <f>VLOOKUP(A244,nim!$A$2:$B$3000,2,FALSE)</f>
        <v>#N/A</v>
      </c>
    </row>
    <row r="245" spans="1:29" x14ac:dyDescent="0.3">
      <c r="A245">
        <v>2310120652</v>
      </c>
      <c r="B245">
        <v>1</v>
      </c>
      <c r="D245">
        <v>2282</v>
      </c>
      <c r="E245" t="s">
        <v>157</v>
      </c>
      <c r="F245" t="str">
        <f>VLOOKUP(D245,[1]PRODI_2019!$E$2:$L$79,8,FALSE)</f>
        <v>FKIP</v>
      </c>
      <c r="G245" t="str">
        <f>VLOOKUP(F245,Sheet1!$H$4:$I$11,2,FALSE)</f>
        <v>2_FKIP</v>
      </c>
      <c r="H245" t="s">
        <v>1571</v>
      </c>
      <c r="I245" t="s">
        <v>805</v>
      </c>
      <c r="J245" t="s">
        <v>30</v>
      </c>
      <c r="K245" t="s">
        <v>1336</v>
      </c>
      <c r="L245" t="s">
        <v>1776</v>
      </c>
      <c r="M245" t="s">
        <v>26</v>
      </c>
      <c r="N245" t="s">
        <v>1328</v>
      </c>
      <c r="O245" t="s">
        <v>79</v>
      </c>
      <c r="P245" t="s">
        <v>2343</v>
      </c>
      <c r="Q245" t="str">
        <f t="shared" si="12"/>
        <v>SMA</v>
      </c>
      <c r="R245" t="str">
        <f t="shared" si="13"/>
        <v>Swasta</v>
      </c>
      <c r="S245" t="str">
        <f t="shared" si="14"/>
        <v>SMA</v>
      </c>
      <c r="AA245" t="e">
        <f>VLOOKUP(A245,registrasi!$B$2:$C$3000,2,FALSE)</f>
        <v>#N/A</v>
      </c>
      <c r="AB245">
        <f>VLOOKUP(D245,[2]Sheet1!$B$2:$E$45,4,FALSE)</f>
        <v>22</v>
      </c>
      <c r="AC245" t="e">
        <f>VLOOKUP(A245,nim!$A$2:$B$3000,2,FALSE)</f>
        <v>#N/A</v>
      </c>
    </row>
    <row r="246" spans="1:29" x14ac:dyDescent="0.3">
      <c r="A246">
        <v>2310120655</v>
      </c>
      <c r="B246">
        <v>1</v>
      </c>
      <c r="D246">
        <v>2287</v>
      </c>
      <c r="E246" t="s">
        <v>154</v>
      </c>
      <c r="F246" t="str">
        <f>VLOOKUP(D246,[1]PRODI_2019!$E$2:$L$79,8,FALSE)</f>
        <v>FKIP</v>
      </c>
      <c r="G246" t="str">
        <f>VLOOKUP(F246,Sheet1!$H$4:$I$11,2,FALSE)</f>
        <v>2_FKIP</v>
      </c>
      <c r="H246" t="s">
        <v>1571</v>
      </c>
      <c r="I246" t="s">
        <v>389</v>
      </c>
      <c r="J246" t="s">
        <v>30</v>
      </c>
      <c r="K246" t="s">
        <v>83</v>
      </c>
      <c r="L246" t="s">
        <v>1777</v>
      </c>
      <c r="M246" t="s">
        <v>26</v>
      </c>
      <c r="N246" t="s">
        <v>83</v>
      </c>
      <c r="O246" t="s">
        <v>78</v>
      </c>
      <c r="P246" t="s">
        <v>2344</v>
      </c>
      <c r="Q246" t="str">
        <f t="shared" si="12"/>
        <v>SMAN</v>
      </c>
      <c r="R246" t="str">
        <f t="shared" si="13"/>
        <v>Negeri</v>
      </c>
      <c r="S246" t="str">
        <f t="shared" si="14"/>
        <v>SMA</v>
      </c>
      <c r="AA246" t="str">
        <f>VLOOKUP(A246,registrasi!$B$2:$C$3000,2,FALSE)</f>
        <v>registrasi</v>
      </c>
      <c r="AB246">
        <f>VLOOKUP(D246,[2]Sheet1!$B$2:$E$45,4,FALSE)</f>
        <v>11</v>
      </c>
      <c r="AC246" t="str">
        <f>VLOOKUP(A246,nim!$A$2:$B$3000,2,FALSE)</f>
        <v>diterima</v>
      </c>
    </row>
    <row r="247" spans="1:29" x14ac:dyDescent="0.3">
      <c r="A247">
        <v>2310120656</v>
      </c>
      <c r="B247">
        <v>1</v>
      </c>
      <c r="D247">
        <v>4443</v>
      </c>
      <c r="E247" t="s">
        <v>128</v>
      </c>
      <c r="F247" t="str">
        <f>VLOOKUP(D247,[1]PRODI_2019!$E$2:$L$79,8,FALSE)</f>
        <v>Pertanian</v>
      </c>
      <c r="G247" t="str">
        <f>VLOOKUP(F247,Sheet1!$H$4:$I$11,2,FALSE)</f>
        <v>4_Pertanian</v>
      </c>
      <c r="H247" t="s">
        <v>1571</v>
      </c>
      <c r="I247" t="s">
        <v>661</v>
      </c>
      <c r="J247" t="s">
        <v>25</v>
      </c>
      <c r="K247" t="s">
        <v>89</v>
      </c>
      <c r="L247" t="s">
        <v>1778</v>
      </c>
      <c r="M247" t="s">
        <v>26</v>
      </c>
      <c r="N247" t="s">
        <v>89</v>
      </c>
      <c r="O247" t="s">
        <v>78</v>
      </c>
      <c r="P247" t="s">
        <v>2345</v>
      </c>
      <c r="Q247" t="str">
        <f t="shared" si="12"/>
        <v>SMAN</v>
      </c>
      <c r="R247" t="str">
        <f t="shared" si="13"/>
        <v>Negeri</v>
      </c>
      <c r="S247" t="str">
        <f t="shared" si="14"/>
        <v>SMA</v>
      </c>
      <c r="AA247" t="e">
        <f>VLOOKUP(A247,registrasi!$B$2:$C$3000,2,FALSE)</f>
        <v>#N/A</v>
      </c>
      <c r="AB247">
        <f>VLOOKUP(D247,[2]Sheet1!$B$2:$E$45,4,FALSE)</f>
        <v>72</v>
      </c>
      <c r="AC247" t="e">
        <f>VLOOKUP(A247,nim!$A$2:$B$3000,2,FALSE)</f>
        <v>#N/A</v>
      </c>
    </row>
    <row r="248" spans="1:29" x14ac:dyDescent="0.3">
      <c r="A248">
        <v>2310120658</v>
      </c>
      <c r="B248">
        <v>2</v>
      </c>
      <c r="D248">
        <v>5552</v>
      </c>
      <c r="E248" t="s">
        <v>121</v>
      </c>
      <c r="F248" t="str">
        <f>VLOOKUP(D248,[1]PRODI_2019!$E$2:$L$79,8,FALSE)</f>
        <v>FEB</v>
      </c>
      <c r="G248" t="str">
        <f>VLOOKUP(F248,Sheet1!$H$4:$I$11,2,FALSE)</f>
        <v>5_FEB</v>
      </c>
      <c r="H248" t="s">
        <v>1571</v>
      </c>
      <c r="I248" t="s">
        <v>757</v>
      </c>
      <c r="J248" t="s">
        <v>25</v>
      </c>
      <c r="K248" t="s">
        <v>1336</v>
      </c>
      <c r="L248" t="s">
        <v>1582</v>
      </c>
      <c r="M248" t="s">
        <v>26</v>
      </c>
      <c r="N248" t="s">
        <v>1328</v>
      </c>
      <c r="O248" t="s">
        <v>79</v>
      </c>
      <c r="P248" t="s">
        <v>2346</v>
      </c>
      <c r="Q248" t="str">
        <f t="shared" si="12"/>
        <v>SMAS</v>
      </c>
      <c r="R248" t="str">
        <f t="shared" si="13"/>
        <v>Swasta</v>
      </c>
      <c r="S248" t="str">
        <f t="shared" si="14"/>
        <v>SMA</v>
      </c>
      <c r="AA248" t="str">
        <f>VLOOKUP(A248,registrasi!$B$2:$C$3000,2,FALSE)</f>
        <v>registrasi</v>
      </c>
      <c r="AB248">
        <f>VLOOKUP(D248,[2]Sheet1!$B$2:$E$45,4,FALSE)</f>
        <v>218</v>
      </c>
      <c r="AC248" t="e">
        <f>VLOOKUP(A248,nim!$A$2:$B$3000,2,FALSE)</f>
        <v>#N/A</v>
      </c>
    </row>
    <row r="249" spans="1:29" x14ac:dyDescent="0.3">
      <c r="A249">
        <v>2310120660</v>
      </c>
      <c r="B249">
        <v>1</v>
      </c>
      <c r="D249">
        <v>3334</v>
      </c>
      <c r="E249" t="s">
        <v>136</v>
      </c>
      <c r="F249" t="str">
        <f>VLOOKUP(D249,[1]PRODI_2019!$E$2:$L$79,8,FALSE)</f>
        <v>Teknik</v>
      </c>
      <c r="G249" t="str">
        <f>VLOOKUP(F249,Sheet1!$H$4:$I$11,2,FALSE)</f>
        <v>3_Teknik</v>
      </c>
      <c r="H249" t="s">
        <v>1571</v>
      </c>
      <c r="I249" t="s">
        <v>231</v>
      </c>
      <c r="J249" t="s">
        <v>30</v>
      </c>
      <c r="K249" t="s">
        <v>1328</v>
      </c>
      <c r="L249" t="s">
        <v>1779</v>
      </c>
      <c r="M249" t="s">
        <v>26</v>
      </c>
      <c r="N249" t="s">
        <v>1328</v>
      </c>
      <c r="O249" t="s">
        <v>79</v>
      </c>
      <c r="P249" t="s">
        <v>2347</v>
      </c>
      <c r="Q249" t="str">
        <f t="shared" si="12"/>
        <v>SMAN</v>
      </c>
      <c r="R249" t="str">
        <f t="shared" si="13"/>
        <v>Negeri</v>
      </c>
      <c r="S249" t="str">
        <f t="shared" si="14"/>
        <v>SMA</v>
      </c>
      <c r="AA249" t="e">
        <f>VLOOKUP(A249,registrasi!$B$2:$C$3000,2,FALSE)</f>
        <v>#N/A</v>
      </c>
      <c r="AB249">
        <f>VLOOKUP(D249,[2]Sheet1!$B$2:$E$45,4,FALSE)</f>
        <v>134</v>
      </c>
      <c r="AC249" t="e">
        <f>VLOOKUP(A249,nim!$A$2:$B$3000,2,FALSE)</f>
        <v>#N/A</v>
      </c>
    </row>
    <row r="250" spans="1:29" x14ac:dyDescent="0.3">
      <c r="A250">
        <v>2310120662</v>
      </c>
      <c r="B250">
        <v>1</v>
      </c>
      <c r="D250">
        <v>6662</v>
      </c>
      <c r="E250" t="s">
        <v>134</v>
      </c>
      <c r="F250" t="str">
        <f>VLOOKUP(D250,[1]PRODI_2019!$E$2:$L$79,8,FALSE)</f>
        <v>FISIP</v>
      </c>
      <c r="G250" t="str">
        <f>VLOOKUP(F250,Sheet1!$H$4:$I$11,2,FALSE)</f>
        <v>6_FISIP</v>
      </c>
      <c r="H250" t="s">
        <v>1571</v>
      </c>
      <c r="I250" t="s">
        <v>294</v>
      </c>
      <c r="J250" t="s">
        <v>30</v>
      </c>
      <c r="K250" t="s">
        <v>1359</v>
      </c>
      <c r="L250" t="s">
        <v>1678</v>
      </c>
      <c r="M250" t="s">
        <v>26</v>
      </c>
      <c r="N250" t="s">
        <v>89</v>
      </c>
      <c r="O250" t="s">
        <v>78</v>
      </c>
      <c r="P250" t="s">
        <v>2348</v>
      </c>
      <c r="Q250" t="str">
        <f t="shared" si="12"/>
        <v>SMAN</v>
      </c>
      <c r="R250" t="str">
        <f t="shared" si="13"/>
        <v>Negeri</v>
      </c>
      <c r="S250" t="str">
        <f t="shared" si="14"/>
        <v>SMA</v>
      </c>
      <c r="AA250" t="str">
        <f>VLOOKUP(A250,registrasi!$B$2:$C$3000,2,FALSE)</f>
        <v>registrasi</v>
      </c>
      <c r="AB250">
        <f>VLOOKUP(D250,[2]Sheet1!$B$2:$E$45,4,FALSE)</f>
        <v>353</v>
      </c>
      <c r="AC250" t="e">
        <f>VLOOKUP(A250,nim!$A$2:$B$3000,2,FALSE)</f>
        <v>#N/A</v>
      </c>
    </row>
    <row r="251" spans="1:29" x14ac:dyDescent="0.3">
      <c r="A251">
        <v>2310120667</v>
      </c>
      <c r="B251">
        <v>2</v>
      </c>
      <c r="D251">
        <v>6661</v>
      </c>
      <c r="E251" t="s">
        <v>116</v>
      </c>
      <c r="F251" t="str">
        <f>VLOOKUP(D251,[1]PRODI_2019!$E$2:$L$79,8,FALSE)</f>
        <v>FISIP</v>
      </c>
      <c r="G251" t="str">
        <f>VLOOKUP(F251,Sheet1!$H$4:$I$11,2,FALSE)</f>
        <v>6_FISIP</v>
      </c>
      <c r="H251" t="s">
        <v>1571</v>
      </c>
      <c r="I251" t="s">
        <v>725</v>
      </c>
      <c r="J251" t="s">
        <v>30</v>
      </c>
      <c r="K251" t="s">
        <v>1322</v>
      </c>
      <c r="L251" t="s">
        <v>1696</v>
      </c>
      <c r="M251" t="s">
        <v>26</v>
      </c>
      <c r="N251" t="s">
        <v>1328</v>
      </c>
      <c r="O251" t="s">
        <v>79</v>
      </c>
      <c r="P251" t="s">
        <v>2349</v>
      </c>
      <c r="Q251" t="str">
        <f t="shared" si="12"/>
        <v>SMAS</v>
      </c>
      <c r="R251" t="str">
        <f t="shared" si="13"/>
        <v>Swasta</v>
      </c>
      <c r="S251" t="str">
        <f t="shared" si="14"/>
        <v>SMA</v>
      </c>
      <c r="AA251" t="e">
        <f>VLOOKUP(A251,registrasi!$B$2:$C$3000,2,FALSE)</f>
        <v>#N/A</v>
      </c>
      <c r="AB251">
        <f>VLOOKUP(D251,[2]Sheet1!$B$2:$E$45,4,FALSE)</f>
        <v>273</v>
      </c>
      <c r="AC251" t="e">
        <f>VLOOKUP(A251,nim!$A$2:$B$3000,2,FALSE)</f>
        <v>#N/A</v>
      </c>
    </row>
    <row r="252" spans="1:29" x14ac:dyDescent="0.3">
      <c r="A252">
        <v>2310120668</v>
      </c>
      <c r="B252">
        <v>1</v>
      </c>
      <c r="D252">
        <v>2227</v>
      </c>
      <c r="E252" t="s">
        <v>129</v>
      </c>
      <c r="F252" t="str">
        <f>VLOOKUP(D252,[1]PRODI_2019!$E$2:$L$79,8,FALSE)</f>
        <v>FKIP</v>
      </c>
      <c r="G252" t="str">
        <f>VLOOKUP(F252,Sheet1!$H$4:$I$11,2,FALSE)</f>
        <v>2_FKIP</v>
      </c>
      <c r="H252" t="s">
        <v>1571</v>
      </c>
      <c r="I252" t="s">
        <v>784</v>
      </c>
      <c r="J252" t="s">
        <v>30</v>
      </c>
      <c r="K252" t="s">
        <v>1323</v>
      </c>
      <c r="L252" t="s">
        <v>1780</v>
      </c>
      <c r="M252" t="s">
        <v>26</v>
      </c>
      <c r="N252" t="s">
        <v>83</v>
      </c>
      <c r="O252" t="s">
        <v>78</v>
      </c>
      <c r="P252" t="s">
        <v>2350</v>
      </c>
      <c r="Q252" t="str">
        <f t="shared" si="12"/>
        <v>SMAN</v>
      </c>
      <c r="R252" t="str">
        <f t="shared" si="13"/>
        <v>Negeri</v>
      </c>
      <c r="S252" t="str">
        <f t="shared" si="14"/>
        <v>SMA</v>
      </c>
      <c r="AA252" t="e">
        <f>VLOOKUP(A252,registrasi!$B$2:$C$3000,2,FALSE)</f>
        <v>#N/A</v>
      </c>
      <c r="AB252">
        <f>VLOOKUP(D252,[2]Sheet1!$B$2:$E$45,4,FALSE)</f>
        <v>71</v>
      </c>
      <c r="AC252" t="e">
        <f>VLOOKUP(A252,nim!$A$2:$B$3000,2,FALSE)</f>
        <v>#N/A</v>
      </c>
    </row>
    <row r="253" spans="1:29" x14ac:dyDescent="0.3">
      <c r="A253">
        <v>2310120671</v>
      </c>
      <c r="B253">
        <v>2</v>
      </c>
      <c r="D253">
        <v>4443</v>
      </c>
      <c r="E253" t="s">
        <v>128</v>
      </c>
      <c r="F253" t="str">
        <f>VLOOKUP(D253,[1]PRODI_2019!$E$2:$L$79,8,FALSE)</f>
        <v>Pertanian</v>
      </c>
      <c r="G253" t="str">
        <f>VLOOKUP(F253,Sheet1!$H$4:$I$11,2,FALSE)</f>
        <v>4_Pertanian</v>
      </c>
      <c r="H253" t="s">
        <v>1571</v>
      </c>
      <c r="I253" t="s">
        <v>702</v>
      </c>
      <c r="J253" t="s">
        <v>30</v>
      </c>
      <c r="K253" t="s">
        <v>87</v>
      </c>
      <c r="L253" t="s">
        <v>1781</v>
      </c>
      <c r="M253" t="s">
        <v>26</v>
      </c>
      <c r="N253" t="s">
        <v>84</v>
      </c>
      <c r="O253" t="s">
        <v>78</v>
      </c>
      <c r="P253" t="s">
        <v>2218</v>
      </c>
      <c r="Q253" t="str">
        <f t="shared" si="12"/>
        <v>SMKN</v>
      </c>
      <c r="R253" t="str">
        <f t="shared" si="13"/>
        <v>Negeri</v>
      </c>
      <c r="S253" t="str">
        <f t="shared" si="14"/>
        <v>SMK</v>
      </c>
      <c r="AA253" t="e">
        <f>VLOOKUP(A253,registrasi!$B$2:$C$3000,2,FALSE)</f>
        <v>#N/A</v>
      </c>
      <c r="AB253">
        <f>VLOOKUP(D253,[2]Sheet1!$B$2:$E$45,4,FALSE)</f>
        <v>72</v>
      </c>
      <c r="AC253" t="e">
        <f>VLOOKUP(A253,nim!$A$2:$B$3000,2,FALSE)</f>
        <v>#N/A</v>
      </c>
    </row>
    <row r="254" spans="1:29" x14ac:dyDescent="0.3">
      <c r="A254">
        <v>2310120672</v>
      </c>
      <c r="B254">
        <v>2</v>
      </c>
      <c r="D254">
        <v>2224</v>
      </c>
      <c r="E254" t="s">
        <v>139</v>
      </c>
      <c r="F254" t="str">
        <f>VLOOKUP(D254,[1]PRODI_2019!$E$2:$L$79,8,FALSE)</f>
        <v>FKIP</v>
      </c>
      <c r="G254" t="str">
        <f>VLOOKUP(F254,Sheet1!$H$4:$I$11,2,FALSE)</f>
        <v>2_FKIP</v>
      </c>
      <c r="H254" t="s">
        <v>1571</v>
      </c>
      <c r="I254" t="s">
        <v>688</v>
      </c>
      <c r="J254" t="s">
        <v>30</v>
      </c>
      <c r="K254" t="s">
        <v>1373</v>
      </c>
      <c r="L254" t="s">
        <v>1782</v>
      </c>
      <c r="M254" t="s">
        <v>26</v>
      </c>
      <c r="N254" t="s">
        <v>82</v>
      </c>
      <c r="O254" t="s">
        <v>79</v>
      </c>
      <c r="P254" t="s">
        <v>2351</v>
      </c>
      <c r="Q254" t="str">
        <f t="shared" si="12"/>
        <v>SMAN</v>
      </c>
      <c r="R254" t="str">
        <f t="shared" si="13"/>
        <v>Negeri</v>
      </c>
      <c r="S254" t="str">
        <f t="shared" si="14"/>
        <v>SMA</v>
      </c>
      <c r="AA254" t="e">
        <f>VLOOKUP(A254,registrasi!$B$2:$C$3000,2,FALSE)</f>
        <v>#N/A</v>
      </c>
      <c r="AB254">
        <f>VLOOKUP(D254,[2]Sheet1!$B$2:$E$45,4,FALSE)</f>
        <v>33</v>
      </c>
      <c r="AC254" t="e">
        <f>VLOOKUP(A254,nim!$A$2:$B$3000,2,FALSE)</f>
        <v>#N/A</v>
      </c>
    </row>
    <row r="255" spans="1:29" x14ac:dyDescent="0.3">
      <c r="A255">
        <v>2310120673</v>
      </c>
      <c r="B255">
        <v>1</v>
      </c>
      <c r="D255">
        <v>6662</v>
      </c>
      <c r="E255" t="s">
        <v>134</v>
      </c>
      <c r="F255" t="str">
        <f>VLOOKUP(D255,[1]PRODI_2019!$E$2:$L$79,8,FALSE)</f>
        <v>FISIP</v>
      </c>
      <c r="G255" t="str">
        <f>VLOOKUP(F255,Sheet1!$H$4:$I$11,2,FALSE)</f>
        <v>6_FISIP</v>
      </c>
      <c r="H255" t="s">
        <v>1571</v>
      </c>
      <c r="I255" t="s">
        <v>561</v>
      </c>
      <c r="J255" t="s">
        <v>30</v>
      </c>
      <c r="K255" t="s">
        <v>1404</v>
      </c>
      <c r="L255" t="s">
        <v>1783</v>
      </c>
      <c r="M255" t="s">
        <v>26</v>
      </c>
      <c r="N255" t="s">
        <v>1412</v>
      </c>
      <c r="O255" t="s">
        <v>79</v>
      </c>
      <c r="P255" t="s">
        <v>2352</v>
      </c>
      <c r="Q255" t="str">
        <f t="shared" si="12"/>
        <v>MAN</v>
      </c>
      <c r="R255" t="str">
        <f t="shared" si="13"/>
        <v>Negeri</v>
      </c>
      <c r="S255" t="str">
        <f t="shared" si="14"/>
        <v>MA</v>
      </c>
      <c r="AA255" t="e">
        <f>VLOOKUP(A255,registrasi!$B$2:$C$3000,2,FALSE)</f>
        <v>#N/A</v>
      </c>
      <c r="AB255">
        <f>VLOOKUP(D255,[2]Sheet1!$B$2:$E$45,4,FALSE)</f>
        <v>353</v>
      </c>
      <c r="AC255" t="e">
        <f>VLOOKUP(A255,nim!$A$2:$B$3000,2,FALSE)</f>
        <v>#N/A</v>
      </c>
    </row>
    <row r="256" spans="1:29" x14ac:dyDescent="0.3">
      <c r="A256">
        <v>2310120675</v>
      </c>
      <c r="B256">
        <v>1</v>
      </c>
      <c r="D256">
        <v>4441</v>
      </c>
      <c r="E256" t="s">
        <v>124</v>
      </c>
      <c r="F256" t="str">
        <f>VLOOKUP(D256,[1]PRODI_2019!$E$2:$L$79,8,FALSE)</f>
        <v>Pertanian</v>
      </c>
      <c r="G256" t="str">
        <f>VLOOKUP(F256,Sheet1!$H$4:$I$11,2,FALSE)</f>
        <v>4_Pertanian</v>
      </c>
      <c r="H256" t="s">
        <v>1571</v>
      </c>
      <c r="I256" t="s">
        <v>794</v>
      </c>
      <c r="J256" t="s">
        <v>25</v>
      </c>
      <c r="K256" t="s">
        <v>1328</v>
      </c>
      <c r="L256" t="s">
        <v>1739</v>
      </c>
      <c r="M256" t="s">
        <v>1515</v>
      </c>
      <c r="N256" t="s">
        <v>1328</v>
      </c>
      <c r="O256" t="s">
        <v>79</v>
      </c>
      <c r="P256" t="s">
        <v>2353</v>
      </c>
      <c r="Q256" t="str">
        <f t="shared" si="12"/>
        <v>SMA</v>
      </c>
      <c r="R256" t="str">
        <f t="shared" si="13"/>
        <v>Swasta</v>
      </c>
      <c r="S256" t="str">
        <f t="shared" si="14"/>
        <v>SMA</v>
      </c>
      <c r="AA256" t="str">
        <f>VLOOKUP(A256,registrasi!$B$2:$C$3000,2,FALSE)</f>
        <v>registrasi</v>
      </c>
      <c r="AB256">
        <f>VLOOKUP(D256,[2]Sheet1!$B$2:$E$45,4,FALSE)</f>
        <v>198</v>
      </c>
      <c r="AC256" t="e">
        <f>VLOOKUP(A256,nim!$A$2:$B$3000,2,FALSE)</f>
        <v>#N/A</v>
      </c>
    </row>
    <row r="257" spans="1:29" x14ac:dyDescent="0.3">
      <c r="A257">
        <v>2310120676</v>
      </c>
      <c r="B257">
        <v>1</v>
      </c>
      <c r="D257">
        <v>3333</v>
      </c>
      <c r="E257" t="s">
        <v>144</v>
      </c>
      <c r="F257" t="str">
        <f>VLOOKUP(D257,[1]PRODI_2019!$E$2:$L$79,8,FALSE)</f>
        <v>Teknik</v>
      </c>
      <c r="G257" t="str">
        <f>VLOOKUP(F257,Sheet1!$H$4:$I$11,2,FALSE)</f>
        <v>3_Teknik</v>
      </c>
      <c r="H257" t="s">
        <v>1571</v>
      </c>
      <c r="I257" t="s">
        <v>729</v>
      </c>
      <c r="J257" t="s">
        <v>25</v>
      </c>
      <c r="K257" t="s">
        <v>1338</v>
      </c>
      <c r="L257" t="s">
        <v>1784</v>
      </c>
      <c r="M257" t="s">
        <v>26</v>
      </c>
      <c r="N257" t="s">
        <v>1338</v>
      </c>
      <c r="O257" t="s">
        <v>79</v>
      </c>
      <c r="P257" t="s">
        <v>2354</v>
      </c>
      <c r="Q257" t="str">
        <f t="shared" si="12"/>
        <v>SMA</v>
      </c>
      <c r="R257" t="str">
        <f t="shared" si="13"/>
        <v>Swasta</v>
      </c>
      <c r="S257" t="str">
        <f t="shared" si="14"/>
        <v>SMA</v>
      </c>
      <c r="AA257" t="str">
        <f>VLOOKUP(A257,registrasi!$B$2:$C$3000,2,FALSE)</f>
        <v>registrasi</v>
      </c>
      <c r="AB257">
        <f>VLOOKUP(D257,[2]Sheet1!$B$2:$E$45,4,FALSE)</f>
        <v>246</v>
      </c>
      <c r="AC257" t="e">
        <f>VLOOKUP(A257,nim!$A$2:$B$3000,2,FALSE)</f>
        <v>#N/A</v>
      </c>
    </row>
    <row r="258" spans="1:29" x14ac:dyDescent="0.3">
      <c r="A258">
        <v>2310120678</v>
      </c>
      <c r="B258">
        <v>1</v>
      </c>
      <c r="D258">
        <v>6662</v>
      </c>
      <c r="E258" t="s">
        <v>134</v>
      </c>
      <c r="F258" t="str">
        <f>VLOOKUP(D258,[1]PRODI_2019!$E$2:$L$79,8,FALSE)</f>
        <v>FISIP</v>
      </c>
      <c r="G258" t="str">
        <f>VLOOKUP(F258,Sheet1!$H$4:$I$11,2,FALSE)</f>
        <v>6_FISIP</v>
      </c>
      <c r="H258" t="s">
        <v>1571</v>
      </c>
      <c r="I258" t="s">
        <v>376</v>
      </c>
      <c r="J258" t="s">
        <v>25</v>
      </c>
      <c r="K258" t="s">
        <v>1336</v>
      </c>
      <c r="L258" t="s">
        <v>1785</v>
      </c>
      <c r="M258" t="s">
        <v>26</v>
      </c>
      <c r="N258" t="s">
        <v>1502</v>
      </c>
      <c r="O258" t="s">
        <v>91</v>
      </c>
      <c r="P258" t="s">
        <v>2355</v>
      </c>
      <c r="Q258" t="str">
        <f t="shared" si="12"/>
        <v>SMAS</v>
      </c>
      <c r="R258" t="str">
        <f t="shared" si="13"/>
        <v>Swasta</v>
      </c>
      <c r="S258" t="str">
        <f t="shared" si="14"/>
        <v>SMA</v>
      </c>
      <c r="AA258" t="e">
        <f>VLOOKUP(A258,registrasi!$B$2:$C$3000,2,FALSE)</f>
        <v>#N/A</v>
      </c>
      <c r="AB258">
        <f>VLOOKUP(D258,[2]Sheet1!$B$2:$E$45,4,FALSE)</f>
        <v>353</v>
      </c>
      <c r="AC258" t="e">
        <f>VLOOKUP(A258,nim!$A$2:$B$3000,2,FALSE)</f>
        <v>#N/A</v>
      </c>
    </row>
    <row r="259" spans="1:29" x14ac:dyDescent="0.3">
      <c r="A259">
        <v>2310120680</v>
      </c>
      <c r="B259">
        <v>1</v>
      </c>
      <c r="D259">
        <v>4442</v>
      </c>
      <c r="E259" t="s">
        <v>119</v>
      </c>
      <c r="F259" t="str">
        <f>VLOOKUP(D259,[1]PRODI_2019!$E$2:$L$79,8,FALSE)</f>
        <v>Pertanian</v>
      </c>
      <c r="G259" t="str">
        <f>VLOOKUP(F259,Sheet1!$H$4:$I$11,2,FALSE)</f>
        <v>4_Pertanian</v>
      </c>
      <c r="H259" t="s">
        <v>1571</v>
      </c>
      <c r="I259" t="s">
        <v>559</v>
      </c>
      <c r="J259" t="s">
        <v>25</v>
      </c>
      <c r="K259" t="s">
        <v>1336</v>
      </c>
      <c r="L259" t="s">
        <v>1623</v>
      </c>
      <c r="M259" t="s">
        <v>26</v>
      </c>
      <c r="N259" t="s">
        <v>94</v>
      </c>
      <c r="O259" t="s">
        <v>94</v>
      </c>
      <c r="P259" t="s">
        <v>2356</v>
      </c>
      <c r="Q259" t="str">
        <f t="shared" ref="Q259:Q322" si="15">TRIM(LEFT(P259,FIND(" ",P259,1)))</f>
        <v>SMAN</v>
      </c>
      <c r="R259" t="str">
        <f t="shared" si="13"/>
        <v>Negeri</v>
      </c>
      <c r="S259" t="str">
        <f t="shared" si="14"/>
        <v>SMA</v>
      </c>
      <c r="AA259" t="e">
        <f>VLOOKUP(A259,registrasi!$B$2:$C$3000,2,FALSE)</f>
        <v>#N/A</v>
      </c>
      <c r="AB259">
        <f>VLOOKUP(D259,[2]Sheet1!$B$2:$E$45,4,FALSE)</f>
        <v>108</v>
      </c>
      <c r="AC259" t="e">
        <f>VLOOKUP(A259,nim!$A$2:$B$3000,2,FALSE)</f>
        <v>#N/A</v>
      </c>
    </row>
    <row r="260" spans="1:29" x14ac:dyDescent="0.3">
      <c r="A260">
        <v>2310120682</v>
      </c>
      <c r="B260">
        <v>2</v>
      </c>
      <c r="D260">
        <v>3332</v>
      </c>
      <c r="E260" t="s">
        <v>120</v>
      </c>
      <c r="F260" t="str">
        <f>VLOOKUP(D260,[1]PRODI_2019!$E$2:$L$79,8,FALSE)</f>
        <v>Teknik</v>
      </c>
      <c r="G260" t="str">
        <f>VLOOKUP(F260,Sheet1!$H$4:$I$11,2,FALSE)</f>
        <v>3_Teknik</v>
      </c>
      <c r="H260" t="s">
        <v>1571</v>
      </c>
      <c r="I260" t="s">
        <v>773</v>
      </c>
      <c r="J260" t="s">
        <v>25</v>
      </c>
      <c r="K260" t="s">
        <v>1434</v>
      </c>
      <c r="L260" t="s">
        <v>1786</v>
      </c>
      <c r="M260" t="s">
        <v>26</v>
      </c>
      <c r="N260" t="s">
        <v>1434</v>
      </c>
      <c r="O260" t="s">
        <v>93</v>
      </c>
      <c r="P260" t="s">
        <v>2357</v>
      </c>
      <c r="Q260" t="str">
        <f t="shared" si="15"/>
        <v>SMAN</v>
      </c>
      <c r="R260" t="str">
        <f t="shared" si="13"/>
        <v>Negeri</v>
      </c>
      <c r="S260" t="str">
        <f t="shared" si="14"/>
        <v>SMA</v>
      </c>
      <c r="AA260" t="str">
        <f>VLOOKUP(A260,registrasi!$B$2:$C$3000,2,FALSE)</f>
        <v>registrasi</v>
      </c>
      <c r="AB260">
        <f>VLOOKUP(D260,[2]Sheet1!$B$2:$E$45,4,FALSE)</f>
        <v>107</v>
      </c>
      <c r="AC260" t="e">
        <f>VLOOKUP(A260,nim!$A$2:$B$3000,2,FALSE)</f>
        <v>#N/A</v>
      </c>
    </row>
    <row r="261" spans="1:29" x14ac:dyDescent="0.3">
      <c r="A261">
        <v>2310120684</v>
      </c>
      <c r="B261">
        <v>2</v>
      </c>
      <c r="D261">
        <v>2228</v>
      </c>
      <c r="E261" t="s">
        <v>141</v>
      </c>
      <c r="F261" t="str">
        <f>VLOOKUP(D261,[1]PRODI_2019!$E$2:$L$79,8,FALSE)</f>
        <v>FKIP</v>
      </c>
      <c r="G261" t="str">
        <f>VLOOKUP(F261,Sheet1!$H$4:$I$11,2,FALSE)</f>
        <v>2_FKIP</v>
      </c>
      <c r="H261" t="s">
        <v>1571</v>
      </c>
      <c r="I261" t="s">
        <v>657</v>
      </c>
      <c r="J261" t="s">
        <v>30</v>
      </c>
      <c r="K261" t="s">
        <v>87</v>
      </c>
      <c r="L261" t="s">
        <v>1787</v>
      </c>
      <c r="M261" t="s">
        <v>26</v>
      </c>
      <c r="N261" t="s">
        <v>84</v>
      </c>
      <c r="O261" t="s">
        <v>78</v>
      </c>
      <c r="P261" t="s">
        <v>2286</v>
      </c>
      <c r="Q261" t="str">
        <f t="shared" si="15"/>
        <v>SMAN</v>
      </c>
      <c r="R261" t="str">
        <f t="shared" si="13"/>
        <v>Negeri</v>
      </c>
      <c r="S261" t="str">
        <f t="shared" si="14"/>
        <v>SMA</v>
      </c>
      <c r="AA261" t="e">
        <f>VLOOKUP(A261,registrasi!$B$2:$C$3000,2,FALSE)</f>
        <v>#N/A</v>
      </c>
      <c r="AB261">
        <f>VLOOKUP(D261,[2]Sheet1!$B$2:$E$45,4,FALSE)</f>
        <v>28</v>
      </c>
      <c r="AC261" t="e">
        <f>VLOOKUP(A261,nim!$A$2:$B$3000,2,FALSE)</f>
        <v>#N/A</v>
      </c>
    </row>
    <row r="262" spans="1:29" x14ac:dyDescent="0.3">
      <c r="A262">
        <v>2310120689</v>
      </c>
      <c r="B262">
        <v>1</v>
      </c>
      <c r="D262">
        <v>3338</v>
      </c>
      <c r="E262" t="s">
        <v>126</v>
      </c>
      <c r="F262" t="str">
        <f>VLOOKUP(D262,[1]PRODI_2019!$E$2:$L$79,8,FALSE)</f>
        <v>Teknik</v>
      </c>
      <c r="G262" t="str">
        <f>VLOOKUP(F262,Sheet1!$H$4:$I$11,2,FALSE)</f>
        <v>3_Teknik</v>
      </c>
      <c r="H262" t="s">
        <v>1571</v>
      </c>
      <c r="I262" t="s">
        <v>740</v>
      </c>
      <c r="J262" t="s">
        <v>30</v>
      </c>
      <c r="K262" t="s">
        <v>1331</v>
      </c>
      <c r="L262" t="s">
        <v>1788</v>
      </c>
      <c r="M262" t="s">
        <v>26</v>
      </c>
      <c r="N262" t="s">
        <v>83</v>
      </c>
      <c r="O262" t="s">
        <v>78</v>
      </c>
      <c r="P262" t="s">
        <v>2206</v>
      </c>
      <c r="Q262" t="str">
        <f t="shared" si="15"/>
        <v>SMAN</v>
      </c>
      <c r="R262" t="str">
        <f t="shared" si="13"/>
        <v>Negeri</v>
      </c>
      <c r="S262" t="str">
        <f t="shared" si="14"/>
        <v>SMA</v>
      </c>
      <c r="AA262" t="str">
        <f>VLOOKUP(A262,registrasi!$B$2:$C$3000,2,FALSE)</f>
        <v>registrasi</v>
      </c>
      <c r="AB262">
        <f>VLOOKUP(D262,[2]Sheet1!$B$2:$E$45,4,FALSE)</f>
        <v>58</v>
      </c>
      <c r="AC262" t="e">
        <f>VLOOKUP(A262,nim!$A$2:$B$3000,2,FALSE)</f>
        <v>#N/A</v>
      </c>
    </row>
    <row r="263" spans="1:29" x14ac:dyDescent="0.3">
      <c r="A263">
        <v>2310120690</v>
      </c>
      <c r="B263">
        <v>2</v>
      </c>
      <c r="D263">
        <v>3334</v>
      </c>
      <c r="E263" t="s">
        <v>136</v>
      </c>
      <c r="F263" t="str">
        <f>VLOOKUP(D263,[1]PRODI_2019!$E$2:$L$79,8,FALSE)</f>
        <v>Teknik</v>
      </c>
      <c r="G263" t="str">
        <f>VLOOKUP(F263,Sheet1!$H$4:$I$11,2,FALSE)</f>
        <v>3_Teknik</v>
      </c>
      <c r="H263" t="s">
        <v>1571</v>
      </c>
      <c r="I263" t="s">
        <v>203</v>
      </c>
      <c r="J263" t="s">
        <v>25</v>
      </c>
      <c r="K263" t="s">
        <v>1336</v>
      </c>
      <c r="L263" t="s">
        <v>1789</v>
      </c>
      <c r="M263" t="s">
        <v>26</v>
      </c>
      <c r="N263" t="s">
        <v>1412</v>
      </c>
      <c r="O263" t="s">
        <v>79</v>
      </c>
      <c r="P263" t="s">
        <v>2258</v>
      </c>
      <c r="Q263" t="str">
        <f t="shared" si="15"/>
        <v>SMAS</v>
      </c>
      <c r="R263" t="str">
        <f t="shared" ref="R263:R326" si="16">IF(RIGHT(Q263,1)="N","Negeri","Swasta")</f>
        <v>Swasta</v>
      </c>
      <c r="S263" t="str">
        <f t="shared" ref="S263:S326" si="17">IF(R263="Negeri",LEFT(Q263,LEN(Q263)-1),IF(RIGHT(Q263,1)="S",LEFT(Q263,LEN(Q263)-1),Q263))</f>
        <v>SMA</v>
      </c>
      <c r="AA263" t="e">
        <f>VLOOKUP(A263,registrasi!$B$2:$C$3000,2,FALSE)</f>
        <v>#N/A</v>
      </c>
      <c r="AB263">
        <f>VLOOKUP(D263,[2]Sheet1!$B$2:$E$45,4,FALSE)</f>
        <v>134</v>
      </c>
      <c r="AC263" t="e">
        <f>VLOOKUP(A263,nim!$A$2:$B$3000,2,FALSE)</f>
        <v>#N/A</v>
      </c>
    </row>
    <row r="264" spans="1:29" x14ac:dyDescent="0.3">
      <c r="A264">
        <v>2310120695</v>
      </c>
      <c r="B264">
        <v>2</v>
      </c>
      <c r="D264">
        <v>2223</v>
      </c>
      <c r="E264" t="s">
        <v>146</v>
      </c>
      <c r="F264" t="str">
        <f>VLOOKUP(D264,[1]PRODI_2019!$E$2:$L$79,8,FALSE)</f>
        <v>FKIP</v>
      </c>
      <c r="G264" t="str">
        <f>VLOOKUP(F264,Sheet1!$H$4:$I$11,2,FALSE)</f>
        <v>2_FKIP</v>
      </c>
      <c r="H264" t="s">
        <v>1571</v>
      </c>
      <c r="I264" t="s">
        <v>734</v>
      </c>
      <c r="J264" t="s">
        <v>30</v>
      </c>
      <c r="K264" t="s">
        <v>1323</v>
      </c>
      <c r="L264" t="s">
        <v>1790</v>
      </c>
      <c r="M264" t="s">
        <v>26</v>
      </c>
      <c r="N264" t="s">
        <v>1533</v>
      </c>
      <c r="O264" t="s">
        <v>91</v>
      </c>
      <c r="P264" t="s">
        <v>2358</v>
      </c>
      <c r="Q264" t="str">
        <f t="shared" si="15"/>
        <v>SMAN</v>
      </c>
      <c r="R264" t="str">
        <f t="shared" si="16"/>
        <v>Negeri</v>
      </c>
      <c r="S264" t="str">
        <f t="shared" si="17"/>
        <v>SMA</v>
      </c>
      <c r="AA264" t="e">
        <f>VLOOKUP(A264,registrasi!$B$2:$C$3000,2,FALSE)</f>
        <v>#N/A</v>
      </c>
      <c r="AB264">
        <f>VLOOKUP(D264,[2]Sheet1!$B$2:$E$45,4,FALSE)</f>
        <v>87</v>
      </c>
      <c r="AC264" t="e">
        <f>VLOOKUP(A264,nim!$A$2:$B$3000,2,FALSE)</f>
        <v>#N/A</v>
      </c>
    </row>
    <row r="265" spans="1:29" x14ac:dyDescent="0.3">
      <c r="A265">
        <v>2310120699</v>
      </c>
      <c r="B265">
        <v>1</v>
      </c>
      <c r="D265">
        <v>8883</v>
      </c>
      <c r="E265" t="s">
        <v>152</v>
      </c>
      <c r="F265" t="str">
        <f>VLOOKUP(D265,[1]PRODI_2019!$E$2:$L$79,8,FALSE)</f>
        <v>Kedokteran</v>
      </c>
      <c r="G265" t="str">
        <f>VLOOKUP(F265,Sheet1!$H$4:$I$11,2,FALSE)</f>
        <v>8_Kedokteran</v>
      </c>
      <c r="H265" t="s">
        <v>1571</v>
      </c>
      <c r="I265" t="s">
        <v>770</v>
      </c>
      <c r="J265" t="s">
        <v>30</v>
      </c>
      <c r="K265" t="s">
        <v>1433</v>
      </c>
      <c r="L265" t="s">
        <v>1791</v>
      </c>
      <c r="M265" t="s">
        <v>26</v>
      </c>
      <c r="N265" t="s">
        <v>1528</v>
      </c>
      <c r="O265" t="s">
        <v>78</v>
      </c>
      <c r="P265" t="s">
        <v>2359</v>
      </c>
      <c r="Q265" t="str">
        <f t="shared" si="15"/>
        <v>SMAN</v>
      </c>
      <c r="R265" t="str">
        <f t="shared" si="16"/>
        <v>Negeri</v>
      </c>
      <c r="S265" t="str">
        <f t="shared" si="17"/>
        <v>SMA</v>
      </c>
      <c r="AA265" t="str">
        <f>VLOOKUP(A265,registrasi!$B$2:$C$3000,2,FALSE)</f>
        <v>registrasi</v>
      </c>
      <c r="AB265">
        <f>VLOOKUP(D265,[2]Sheet1!$B$2:$E$45,4,FALSE)</f>
        <v>9</v>
      </c>
      <c r="AC265" t="e">
        <f>VLOOKUP(A265,nim!$A$2:$B$3000,2,FALSE)</f>
        <v>#N/A</v>
      </c>
    </row>
    <row r="266" spans="1:29" x14ac:dyDescent="0.3">
      <c r="A266">
        <v>2310120701</v>
      </c>
      <c r="B266">
        <v>2</v>
      </c>
      <c r="D266">
        <v>1111</v>
      </c>
      <c r="E266" t="s">
        <v>122</v>
      </c>
      <c r="F266" t="str">
        <f>VLOOKUP(D266,[1]PRODI_2019!$E$2:$L$79,8,FALSE)</f>
        <v>Hukum</v>
      </c>
      <c r="G266" t="str">
        <f>VLOOKUP(F266,Sheet1!$H$4:$I$11,2,FALSE)</f>
        <v>1_Hukum</v>
      </c>
      <c r="H266" t="s">
        <v>1571</v>
      </c>
      <c r="I266" t="s">
        <v>752</v>
      </c>
      <c r="J266" t="s">
        <v>30</v>
      </c>
      <c r="K266" t="s">
        <v>1420</v>
      </c>
      <c r="L266" t="s">
        <v>1615</v>
      </c>
      <c r="M266" t="s">
        <v>26</v>
      </c>
      <c r="N266" t="s">
        <v>1328</v>
      </c>
      <c r="O266" t="s">
        <v>79</v>
      </c>
      <c r="P266" t="s">
        <v>2360</v>
      </c>
      <c r="Q266" t="str">
        <f t="shared" si="15"/>
        <v>SMAN</v>
      </c>
      <c r="R266" t="str">
        <f t="shared" si="16"/>
        <v>Negeri</v>
      </c>
      <c r="S266" t="str">
        <f t="shared" si="17"/>
        <v>SMA</v>
      </c>
      <c r="AA266" t="e">
        <f>VLOOKUP(A266,registrasi!$B$2:$C$3000,2,FALSE)</f>
        <v>#N/A</v>
      </c>
      <c r="AB266">
        <f>VLOOKUP(D266,[2]Sheet1!$B$2:$E$45,4,FALSE)</f>
        <v>461</v>
      </c>
      <c r="AC266" t="e">
        <f>VLOOKUP(A266,nim!$A$2:$B$3000,2,FALSE)</f>
        <v>#N/A</v>
      </c>
    </row>
    <row r="267" spans="1:29" x14ac:dyDescent="0.3">
      <c r="A267">
        <v>2310120704</v>
      </c>
      <c r="B267">
        <v>2</v>
      </c>
      <c r="D267">
        <v>6661</v>
      </c>
      <c r="E267" t="s">
        <v>116</v>
      </c>
      <c r="F267" t="str">
        <f>VLOOKUP(D267,[1]PRODI_2019!$E$2:$L$79,8,FALSE)</f>
        <v>FISIP</v>
      </c>
      <c r="G267" t="str">
        <f>VLOOKUP(F267,Sheet1!$H$4:$I$11,2,FALSE)</f>
        <v>6_FISIP</v>
      </c>
      <c r="H267" t="s">
        <v>1571</v>
      </c>
      <c r="I267" t="s">
        <v>928</v>
      </c>
      <c r="J267" t="s">
        <v>30</v>
      </c>
      <c r="K267" t="s">
        <v>1328</v>
      </c>
      <c r="L267" t="s">
        <v>1691</v>
      </c>
      <c r="M267" t="s">
        <v>26</v>
      </c>
      <c r="N267" t="s">
        <v>1328</v>
      </c>
      <c r="O267" t="s">
        <v>79</v>
      </c>
      <c r="P267" t="s">
        <v>2249</v>
      </c>
      <c r="Q267" t="str">
        <f t="shared" si="15"/>
        <v>SMAN</v>
      </c>
      <c r="R267" t="str">
        <f t="shared" si="16"/>
        <v>Negeri</v>
      </c>
      <c r="S267" t="str">
        <f t="shared" si="17"/>
        <v>SMA</v>
      </c>
      <c r="AA267" t="e">
        <f>VLOOKUP(A267,registrasi!$B$2:$C$3000,2,FALSE)</f>
        <v>#N/A</v>
      </c>
      <c r="AB267">
        <f>VLOOKUP(D267,[2]Sheet1!$B$2:$E$45,4,FALSE)</f>
        <v>273</v>
      </c>
      <c r="AC267" t="e">
        <f>VLOOKUP(A267,nim!$A$2:$B$3000,2,FALSE)</f>
        <v>#N/A</v>
      </c>
    </row>
    <row r="268" spans="1:29" x14ac:dyDescent="0.3">
      <c r="A268">
        <v>2310120705</v>
      </c>
      <c r="B268">
        <v>2</v>
      </c>
      <c r="D268">
        <v>2222</v>
      </c>
      <c r="E268" t="s">
        <v>155</v>
      </c>
      <c r="F268" t="str">
        <f>VLOOKUP(D268,[1]PRODI_2019!$E$2:$L$79,8,FALSE)</f>
        <v>FKIP</v>
      </c>
      <c r="G268" t="str">
        <f>VLOOKUP(F268,Sheet1!$H$4:$I$11,2,FALSE)</f>
        <v>2_FKIP</v>
      </c>
      <c r="H268" t="s">
        <v>1571</v>
      </c>
      <c r="I268" t="s">
        <v>338</v>
      </c>
      <c r="J268" t="s">
        <v>25</v>
      </c>
      <c r="K268" t="s">
        <v>1328</v>
      </c>
      <c r="L268" t="s">
        <v>1582</v>
      </c>
      <c r="M268" t="s">
        <v>26</v>
      </c>
      <c r="N268" t="s">
        <v>1328</v>
      </c>
      <c r="O268" t="s">
        <v>79</v>
      </c>
      <c r="P268" t="s">
        <v>2361</v>
      </c>
      <c r="Q268" t="str">
        <f t="shared" si="15"/>
        <v>SMAN</v>
      </c>
      <c r="R268" t="str">
        <f t="shared" si="16"/>
        <v>Negeri</v>
      </c>
      <c r="S268" t="str">
        <f t="shared" si="17"/>
        <v>SMA</v>
      </c>
      <c r="AA268" t="str">
        <f>VLOOKUP(A268,registrasi!$B$2:$C$3000,2,FALSE)</f>
        <v>registrasi</v>
      </c>
      <c r="AB268">
        <f>VLOOKUP(D268,[2]Sheet1!$B$2:$E$45,4,FALSE)</f>
        <v>66</v>
      </c>
      <c r="AC268" t="e">
        <f>VLOOKUP(A268,nim!$A$2:$B$3000,2,FALSE)</f>
        <v>#N/A</v>
      </c>
    </row>
    <row r="269" spans="1:29" x14ac:dyDescent="0.3">
      <c r="A269">
        <v>2310120707</v>
      </c>
      <c r="B269">
        <v>1</v>
      </c>
      <c r="D269">
        <v>6662</v>
      </c>
      <c r="E269" t="s">
        <v>134</v>
      </c>
      <c r="F269" t="str">
        <f>VLOOKUP(D269,[1]PRODI_2019!$E$2:$L$79,8,FALSE)</f>
        <v>FISIP</v>
      </c>
      <c r="G269" t="str">
        <f>VLOOKUP(F269,Sheet1!$H$4:$I$11,2,FALSE)</f>
        <v>6_FISIP</v>
      </c>
      <c r="H269" t="s">
        <v>1571</v>
      </c>
      <c r="I269" t="s">
        <v>301</v>
      </c>
      <c r="J269" t="s">
        <v>30</v>
      </c>
      <c r="K269" t="s">
        <v>1329</v>
      </c>
      <c r="L269" t="s">
        <v>1792</v>
      </c>
      <c r="M269" t="s">
        <v>26</v>
      </c>
      <c r="N269" t="s">
        <v>83</v>
      </c>
      <c r="O269" t="s">
        <v>78</v>
      </c>
      <c r="P269" t="s">
        <v>2362</v>
      </c>
      <c r="Q269" t="str">
        <f t="shared" si="15"/>
        <v>SMAS</v>
      </c>
      <c r="R269" t="str">
        <f t="shared" si="16"/>
        <v>Swasta</v>
      </c>
      <c r="S269" t="str">
        <f t="shared" si="17"/>
        <v>SMA</v>
      </c>
      <c r="AA269" t="str">
        <f>VLOOKUP(A269,registrasi!$B$2:$C$3000,2,FALSE)</f>
        <v>registrasi</v>
      </c>
      <c r="AB269">
        <f>VLOOKUP(D269,[2]Sheet1!$B$2:$E$45,4,FALSE)</f>
        <v>353</v>
      </c>
      <c r="AC269" t="e">
        <f>VLOOKUP(A269,nim!$A$2:$B$3000,2,FALSE)</f>
        <v>#N/A</v>
      </c>
    </row>
    <row r="270" spans="1:29" x14ac:dyDescent="0.3">
      <c r="A270">
        <v>2310120709</v>
      </c>
      <c r="B270">
        <v>2</v>
      </c>
      <c r="D270">
        <v>4444</v>
      </c>
      <c r="E270" t="s">
        <v>130</v>
      </c>
      <c r="F270" t="str">
        <f>VLOOKUP(D270,[1]PRODI_2019!$E$2:$L$79,8,FALSE)</f>
        <v>Pertanian</v>
      </c>
      <c r="G270" t="str">
        <f>VLOOKUP(F270,Sheet1!$H$4:$I$11,2,FALSE)</f>
        <v>4_Pertanian</v>
      </c>
      <c r="H270" t="s">
        <v>1571</v>
      </c>
      <c r="I270" t="s">
        <v>591</v>
      </c>
      <c r="J270" t="s">
        <v>30</v>
      </c>
      <c r="K270" t="s">
        <v>1334</v>
      </c>
      <c r="L270" t="s">
        <v>1787</v>
      </c>
      <c r="M270" t="s">
        <v>26</v>
      </c>
      <c r="N270" t="s">
        <v>1330</v>
      </c>
      <c r="O270" t="s">
        <v>79</v>
      </c>
      <c r="P270" t="s">
        <v>2363</v>
      </c>
      <c r="Q270" t="str">
        <f t="shared" si="15"/>
        <v>MAN</v>
      </c>
      <c r="R270" t="str">
        <f t="shared" si="16"/>
        <v>Negeri</v>
      </c>
      <c r="S270" t="str">
        <f t="shared" si="17"/>
        <v>MA</v>
      </c>
      <c r="AA270" t="e">
        <f>VLOOKUP(A270,registrasi!$B$2:$C$3000,2,FALSE)</f>
        <v>#N/A</v>
      </c>
      <c r="AB270">
        <f>VLOOKUP(D270,[2]Sheet1!$B$2:$E$45,4,FALSE)</f>
        <v>132</v>
      </c>
      <c r="AC270" t="e">
        <f>VLOOKUP(A270,nim!$A$2:$B$3000,2,FALSE)</f>
        <v>#N/A</v>
      </c>
    </row>
    <row r="271" spans="1:29" x14ac:dyDescent="0.3">
      <c r="A271">
        <v>2310120710</v>
      </c>
      <c r="B271">
        <v>1</v>
      </c>
      <c r="D271">
        <v>4442</v>
      </c>
      <c r="E271" t="s">
        <v>119</v>
      </c>
      <c r="F271" t="str">
        <f>VLOOKUP(D271,[1]PRODI_2019!$E$2:$L$79,8,FALSE)</f>
        <v>Pertanian</v>
      </c>
      <c r="G271" t="str">
        <f>VLOOKUP(F271,Sheet1!$H$4:$I$11,2,FALSE)</f>
        <v>4_Pertanian</v>
      </c>
      <c r="H271" t="s">
        <v>1571</v>
      </c>
      <c r="I271" t="s">
        <v>587</v>
      </c>
      <c r="J271" t="s">
        <v>30</v>
      </c>
      <c r="K271" t="s">
        <v>83</v>
      </c>
      <c r="L271" t="s">
        <v>1793</v>
      </c>
      <c r="M271" t="s">
        <v>26</v>
      </c>
      <c r="N271" t="s">
        <v>83</v>
      </c>
      <c r="O271" t="s">
        <v>78</v>
      </c>
      <c r="P271" t="s">
        <v>2178</v>
      </c>
      <c r="Q271" t="str">
        <f t="shared" si="15"/>
        <v>SMAN</v>
      </c>
      <c r="R271" t="str">
        <f t="shared" si="16"/>
        <v>Negeri</v>
      </c>
      <c r="S271" t="str">
        <f t="shared" si="17"/>
        <v>SMA</v>
      </c>
      <c r="AA271" t="e">
        <f>VLOOKUP(A271,registrasi!$B$2:$C$3000,2,FALSE)</f>
        <v>#N/A</v>
      </c>
      <c r="AB271">
        <f>VLOOKUP(D271,[2]Sheet1!$B$2:$E$45,4,FALSE)</f>
        <v>108</v>
      </c>
      <c r="AC271" t="e">
        <f>VLOOKUP(A271,nim!$A$2:$B$3000,2,FALSE)</f>
        <v>#N/A</v>
      </c>
    </row>
    <row r="272" spans="1:29" x14ac:dyDescent="0.3">
      <c r="A272">
        <v>2310120711</v>
      </c>
      <c r="B272">
        <v>2</v>
      </c>
      <c r="D272">
        <v>2286</v>
      </c>
      <c r="E272" t="s">
        <v>149</v>
      </c>
      <c r="F272" t="str">
        <f>VLOOKUP(D272,[1]PRODI_2019!$E$2:$L$79,8,FALSE)</f>
        <v>FKIP</v>
      </c>
      <c r="G272" t="str">
        <f>VLOOKUP(F272,Sheet1!$H$4:$I$11,2,FALSE)</f>
        <v>2_FKIP</v>
      </c>
      <c r="H272" t="s">
        <v>1571</v>
      </c>
      <c r="I272" t="s">
        <v>776</v>
      </c>
      <c r="J272" t="s">
        <v>25</v>
      </c>
      <c r="K272" t="s">
        <v>1435</v>
      </c>
      <c r="L272" t="s">
        <v>1794</v>
      </c>
      <c r="M272" t="s">
        <v>26</v>
      </c>
      <c r="N272" t="s">
        <v>83</v>
      </c>
      <c r="O272" t="s">
        <v>78</v>
      </c>
      <c r="P272" t="s">
        <v>2364</v>
      </c>
      <c r="Q272" t="str">
        <f t="shared" si="15"/>
        <v>SMAS</v>
      </c>
      <c r="R272" t="str">
        <f t="shared" si="16"/>
        <v>Swasta</v>
      </c>
      <c r="S272" t="str">
        <f t="shared" si="17"/>
        <v>SMA</v>
      </c>
      <c r="AA272" t="str">
        <f>VLOOKUP(A272,registrasi!$B$2:$C$3000,2,FALSE)</f>
        <v>registrasi</v>
      </c>
      <c r="AB272">
        <f>VLOOKUP(D272,[2]Sheet1!$B$2:$E$45,4,FALSE)</f>
        <v>32</v>
      </c>
      <c r="AC272" t="e">
        <f>VLOOKUP(A272,nim!$A$2:$B$3000,2,FALSE)</f>
        <v>#N/A</v>
      </c>
    </row>
    <row r="273" spans="1:29" x14ac:dyDescent="0.3">
      <c r="A273">
        <v>2310120715</v>
      </c>
      <c r="B273">
        <v>2</v>
      </c>
      <c r="D273">
        <v>3332</v>
      </c>
      <c r="E273" t="s">
        <v>120</v>
      </c>
      <c r="F273" t="str">
        <f>VLOOKUP(D273,[1]PRODI_2019!$E$2:$L$79,8,FALSE)</f>
        <v>Teknik</v>
      </c>
      <c r="G273" t="str">
        <f>VLOOKUP(F273,Sheet1!$H$4:$I$11,2,FALSE)</f>
        <v>3_Teknik</v>
      </c>
      <c r="H273" t="s">
        <v>1571</v>
      </c>
      <c r="I273" t="s">
        <v>764</v>
      </c>
      <c r="J273" t="s">
        <v>25</v>
      </c>
      <c r="K273" t="s">
        <v>1331</v>
      </c>
      <c r="L273" t="s">
        <v>1795</v>
      </c>
      <c r="M273" t="s">
        <v>26</v>
      </c>
      <c r="N273" t="s">
        <v>1528</v>
      </c>
      <c r="O273" t="s">
        <v>78</v>
      </c>
      <c r="P273" t="s">
        <v>2365</v>
      </c>
      <c r="Q273" t="str">
        <f t="shared" si="15"/>
        <v>SMAN</v>
      </c>
      <c r="R273" t="str">
        <f t="shared" si="16"/>
        <v>Negeri</v>
      </c>
      <c r="S273" t="str">
        <f t="shared" si="17"/>
        <v>SMA</v>
      </c>
      <c r="AA273" t="str">
        <f>VLOOKUP(A273,registrasi!$B$2:$C$3000,2,FALSE)</f>
        <v>registrasi</v>
      </c>
      <c r="AB273">
        <f>VLOOKUP(D273,[2]Sheet1!$B$2:$E$45,4,FALSE)</f>
        <v>107</v>
      </c>
      <c r="AC273" t="e">
        <f>VLOOKUP(A273,nim!$A$2:$B$3000,2,FALSE)</f>
        <v>#N/A</v>
      </c>
    </row>
    <row r="274" spans="1:29" x14ac:dyDescent="0.3">
      <c r="A274">
        <v>2310120716</v>
      </c>
      <c r="B274">
        <v>2</v>
      </c>
      <c r="D274">
        <v>5551</v>
      </c>
      <c r="E274" t="s">
        <v>143</v>
      </c>
      <c r="F274" t="str">
        <f>VLOOKUP(D274,[1]PRODI_2019!$E$2:$L$79,8,FALSE)</f>
        <v>FEB</v>
      </c>
      <c r="G274" t="str">
        <f>VLOOKUP(F274,Sheet1!$H$4:$I$11,2,FALSE)</f>
        <v>5_FEB</v>
      </c>
      <c r="H274" t="s">
        <v>1571</v>
      </c>
      <c r="I274" t="s">
        <v>564</v>
      </c>
      <c r="J274" t="s">
        <v>30</v>
      </c>
      <c r="K274" t="s">
        <v>1323</v>
      </c>
      <c r="L274" t="s">
        <v>1796</v>
      </c>
      <c r="M274" t="s">
        <v>26</v>
      </c>
      <c r="N274" t="s">
        <v>1502</v>
      </c>
      <c r="O274" t="s">
        <v>91</v>
      </c>
      <c r="P274" t="s">
        <v>2366</v>
      </c>
      <c r="Q274" t="str">
        <f t="shared" si="15"/>
        <v>SMAN</v>
      </c>
      <c r="R274" t="str">
        <f t="shared" si="16"/>
        <v>Negeri</v>
      </c>
      <c r="S274" t="str">
        <f t="shared" si="17"/>
        <v>SMA</v>
      </c>
      <c r="AA274" t="e">
        <f>VLOOKUP(A274,registrasi!$B$2:$C$3000,2,FALSE)</f>
        <v>#N/A</v>
      </c>
      <c r="AB274">
        <f>VLOOKUP(D274,[2]Sheet1!$B$2:$E$45,4,FALSE)</f>
        <v>305</v>
      </c>
      <c r="AC274" t="e">
        <f>VLOOKUP(A274,nim!$A$2:$B$3000,2,FALSE)</f>
        <v>#N/A</v>
      </c>
    </row>
    <row r="275" spans="1:29" x14ac:dyDescent="0.3">
      <c r="A275">
        <v>2310120717</v>
      </c>
      <c r="B275">
        <v>1</v>
      </c>
      <c r="D275">
        <v>2223</v>
      </c>
      <c r="E275" t="s">
        <v>146</v>
      </c>
      <c r="F275" t="str">
        <f>VLOOKUP(D275,[1]PRODI_2019!$E$2:$L$79,8,FALSE)</f>
        <v>FKIP</v>
      </c>
      <c r="G275" t="str">
        <f>VLOOKUP(F275,Sheet1!$H$4:$I$11,2,FALSE)</f>
        <v>2_FKIP</v>
      </c>
      <c r="H275" t="s">
        <v>1571</v>
      </c>
      <c r="I275" t="s">
        <v>801</v>
      </c>
      <c r="J275" t="s">
        <v>25</v>
      </c>
      <c r="K275" t="s">
        <v>87</v>
      </c>
      <c r="L275" t="s">
        <v>1760</v>
      </c>
      <c r="M275" t="s">
        <v>26</v>
      </c>
      <c r="N275" t="s">
        <v>84</v>
      </c>
      <c r="O275" t="s">
        <v>78</v>
      </c>
      <c r="P275" t="s">
        <v>2262</v>
      </c>
      <c r="Q275" t="str">
        <f t="shared" si="15"/>
        <v>MAN</v>
      </c>
      <c r="R275" t="str">
        <f t="shared" si="16"/>
        <v>Negeri</v>
      </c>
      <c r="S275" t="str">
        <f t="shared" si="17"/>
        <v>MA</v>
      </c>
      <c r="AA275" t="str">
        <f>VLOOKUP(A275,registrasi!$B$2:$C$3000,2,FALSE)</f>
        <v>registrasi</v>
      </c>
      <c r="AB275">
        <f>VLOOKUP(D275,[2]Sheet1!$B$2:$E$45,4,FALSE)</f>
        <v>87</v>
      </c>
      <c r="AC275" t="e">
        <f>VLOOKUP(A275,nim!$A$2:$B$3000,2,FALSE)</f>
        <v>#N/A</v>
      </c>
    </row>
    <row r="276" spans="1:29" x14ac:dyDescent="0.3">
      <c r="A276">
        <v>2310120718</v>
      </c>
      <c r="B276">
        <v>2</v>
      </c>
      <c r="D276">
        <v>1111</v>
      </c>
      <c r="E276" t="s">
        <v>122</v>
      </c>
      <c r="F276" t="str">
        <f>VLOOKUP(D276,[1]PRODI_2019!$E$2:$L$79,8,FALSE)</f>
        <v>Hukum</v>
      </c>
      <c r="G276" t="str">
        <f>VLOOKUP(F276,Sheet1!$H$4:$I$11,2,FALSE)</f>
        <v>1_Hukum</v>
      </c>
      <c r="H276" t="s">
        <v>1571</v>
      </c>
      <c r="I276" t="s">
        <v>768</v>
      </c>
      <c r="J276" t="s">
        <v>30</v>
      </c>
      <c r="K276" t="s">
        <v>1432</v>
      </c>
      <c r="L276" t="s">
        <v>1797</v>
      </c>
      <c r="M276" t="s">
        <v>26</v>
      </c>
      <c r="N276" t="s">
        <v>81</v>
      </c>
      <c r="O276" t="s">
        <v>78</v>
      </c>
      <c r="P276" t="s">
        <v>2195</v>
      </c>
      <c r="Q276" t="str">
        <f t="shared" si="15"/>
        <v>MAN</v>
      </c>
      <c r="R276" t="str">
        <f t="shared" si="16"/>
        <v>Negeri</v>
      </c>
      <c r="S276" t="str">
        <f t="shared" si="17"/>
        <v>MA</v>
      </c>
      <c r="AA276" t="str">
        <f>VLOOKUP(A276,registrasi!$B$2:$C$3000,2,FALSE)</f>
        <v>registrasi</v>
      </c>
      <c r="AB276">
        <f>VLOOKUP(D276,[2]Sheet1!$B$2:$E$45,4,FALSE)</f>
        <v>461</v>
      </c>
      <c r="AC276" t="e">
        <f>VLOOKUP(A276,nim!$A$2:$B$3000,2,FALSE)</f>
        <v>#N/A</v>
      </c>
    </row>
    <row r="277" spans="1:29" x14ac:dyDescent="0.3">
      <c r="A277">
        <v>2310120723</v>
      </c>
      <c r="B277">
        <v>2</v>
      </c>
      <c r="D277">
        <v>6661</v>
      </c>
      <c r="E277" t="s">
        <v>116</v>
      </c>
      <c r="F277" t="str">
        <f>VLOOKUP(D277,[1]PRODI_2019!$E$2:$L$79,8,FALSE)</f>
        <v>FISIP</v>
      </c>
      <c r="G277" t="str">
        <f>VLOOKUP(F277,Sheet1!$H$4:$I$11,2,FALSE)</f>
        <v>6_FISIP</v>
      </c>
      <c r="H277" t="s">
        <v>1571</v>
      </c>
      <c r="I277" t="s">
        <v>209</v>
      </c>
      <c r="J277" t="s">
        <v>30</v>
      </c>
      <c r="K277" t="s">
        <v>1328</v>
      </c>
      <c r="L277" t="s">
        <v>1798</v>
      </c>
      <c r="M277" t="s">
        <v>73</v>
      </c>
      <c r="N277" t="s">
        <v>1328</v>
      </c>
      <c r="O277" t="s">
        <v>79</v>
      </c>
      <c r="P277" t="s">
        <v>2367</v>
      </c>
      <c r="Q277" t="str">
        <f t="shared" si="15"/>
        <v>SMAN</v>
      </c>
      <c r="R277" t="str">
        <f t="shared" si="16"/>
        <v>Negeri</v>
      </c>
      <c r="S277" t="str">
        <f t="shared" si="17"/>
        <v>SMA</v>
      </c>
      <c r="AA277" t="str">
        <f>VLOOKUP(A277,registrasi!$B$2:$C$3000,2,FALSE)</f>
        <v>registrasi</v>
      </c>
      <c r="AB277">
        <f>VLOOKUP(D277,[2]Sheet1!$B$2:$E$45,4,FALSE)</f>
        <v>273</v>
      </c>
      <c r="AC277" t="e">
        <f>VLOOKUP(A277,nim!$A$2:$B$3000,2,FALSE)</f>
        <v>#N/A</v>
      </c>
    </row>
    <row r="278" spans="1:29" x14ac:dyDescent="0.3">
      <c r="A278">
        <v>2310120726</v>
      </c>
      <c r="B278">
        <v>2</v>
      </c>
      <c r="D278">
        <v>6670</v>
      </c>
      <c r="E278" t="s">
        <v>123</v>
      </c>
      <c r="F278" t="str">
        <f>VLOOKUP(D278,[1]PRODI_2019!$E$2:$L$79,8,FALSE)</f>
        <v>FISIP</v>
      </c>
      <c r="G278" t="str">
        <f>VLOOKUP(F278,Sheet1!$H$4:$I$11,2,FALSE)</f>
        <v>6_FISIP</v>
      </c>
      <c r="H278" t="s">
        <v>1571</v>
      </c>
      <c r="I278" t="s">
        <v>748</v>
      </c>
      <c r="J278" t="s">
        <v>30</v>
      </c>
      <c r="K278" t="s">
        <v>1381</v>
      </c>
      <c r="L278" t="s">
        <v>1622</v>
      </c>
      <c r="M278" t="s">
        <v>26</v>
      </c>
      <c r="N278" t="s">
        <v>83</v>
      </c>
      <c r="O278" t="s">
        <v>78</v>
      </c>
      <c r="P278" t="s">
        <v>2203</v>
      </c>
      <c r="Q278" t="str">
        <f t="shared" si="15"/>
        <v>SMAN</v>
      </c>
      <c r="R278" t="str">
        <f t="shared" si="16"/>
        <v>Negeri</v>
      </c>
      <c r="S278" t="str">
        <f t="shared" si="17"/>
        <v>SMA</v>
      </c>
      <c r="AA278" t="str">
        <f>VLOOKUP(A278,registrasi!$B$2:$C$3000,2,FALSE)</f>
        <v>registrasi</v>
      </c>
      <c r="AB278">
        <f>VLOOKUP(D278,[2]Sheet1!$B$2:$E$45,4,FALSE)</f>
        <v>208</v>
      </c>
      <c r="AC278" t="e">
        <f>VLOOKUP(A278,nim!$A$2:$B$3000,2,FALSE)</f>
        <v>#N/A</v>
      </c>
    </row>
    <row r="279" spans="1:29" x14ac:dyDescent="0.3">
      <c r="A279">
        <v>2310120728</v>
      </c>
      <c r="B279">
        <v>1</v>
      </c>
      <c r="D279">
        <v>5553</v>
      </c>
      <c r="E279" t="s">
        <v>150</v>
      </c>
      <c r="F279" t="str">
        <f>VLOOKUP(D279,[1]PRODI_2019!$E$2:$L$79,8,FALSE)</f>
        <v>FEB</v>
      </c>
      <c r="G279" t="str">
        <f>VLOOKUP(F279,Sheet1!$H$4:$I$11,2,FALSE)</f>
        <v>5_FEB</v>
      </c>
      <c r="H279" t="s">
        <v>1571</v>
      </c>
      <c r="I279" t="s">
        <v>869</v>
      </c>
      <c r="J279" t="s">
        <v>25</v>
      </c>
      <c r="K279" t="s">
        <v>1425</v>
      </c>
      <c r="L279" t="s">
        <v>1799</v>
      </c>
      <c r="M279" t="s">
        <v>26</v>
      </c>
      <c r="N279" t="s">
        <v>1412</v>
      </c>
      <c r="O279" t="s">
        <v>79</v>
      </c>
      <c r="P279" t="s">
        <v>2277</v>
      </c>
      <c r="Q279" t="str">
        <f t="shared" si="15"/>
        <v>SMA</v>
      </c>
      <c r="R279" t="str">
        <f t="shared" si="16"/>
        <v>Swasta</v>
      </c>
      <c r="S279" t="str">
        <f t="shared" si="17"/>
        <v>SMA</v>
      </c>
      <c r="AA279" t="e">
        <f>VLOOKUP(A279,registrasi!$B$2:$C$3000,2,FALSE)</f>
        <v>#N/A</v>
      </c>
      <c r="AB279">
        <f>VLOOKUP(D279,[2]Sheet1!$B$2:$E$45,4,FALSE)</f>
        <v>99</v>
      </c>
      <c r="AC279" t="e">
        <f>VLOOKUP(A279,nim!$A$2:$B$3000,2,FALSE)</f>
        <v>#N/A</v>
      </c>
    </row>
    <row r="280" spans="1:29" x14ac:dyDescent="0.3">
      <c r="A280">
        <v>2310120729</v>
      </c>
      <c r="B280">
        <v>1</v>
      </c>
      <c r="D280">
        <v>6662</v>
      </c>
      <c r="E280" t="s">
        <v>134</v>
      </c>
      <c r="F280" t="str">
        <f>VLOOKUP(D280,[1]PRODI_2019!$E$2:$L$79,8,FALSE)</f>
        <v>FISIP</v>
      </c>
      <c r="G280" t="str">
        <f>VLOOKUP(F280,Sheet1!$H$4:$I$11,2,FALSE)</f>
        <v>6_FISIP</v>
      </c>
      <c r="H280" t="s">
        <v>1571</v>
      </c>
      <c r="I280" t="s">
        <v>349</v>
      </c>
      <c r="J280" t="s">
        <v>30</v>
      </c>
      <c r="K280" t="s">
        <v>1322</v>
      </c>
      <c r="L280" t="s">
        <v>1800</v>
      </c>
      <c r="M280" t="s">
        <v>26</v>
      </c>
      <c r="N280" t="s">
        <v>1330</v>
      </c>
      <c r="O280" t="s">
        <v>79</v>
      </c>
      <c r="P280" t="s">
        <v>2368</v>
      </c>
      <c r="Q280" t="str">
        <f t="shared" si="15"/>
        <v>SMAN</v>
      </c>
      <c r="R280" t="str">
        <f t="shared" si="16"/>
        <v>Negeri</v>
      </c>
      <c r="S280" t="str">
        <f t="shared" si="17"/>
        <v>SMA</v>
      </c>
      <c r="AA280" t="e">
        <f>VLOOKUP(A280,registrasi!$B$2:$C$3000,2,FALSE)</f>
        <v>#N/A</v>
      </c>
      <c r="AB280">
        <f>VLOOKUP(D280,[2]Sheet1!$B$2:$E$45,4,FALSE)</f>
        <v>353</v>
      </c>
      <c r="AC280" t="e">
        <f>VLOOKUP(A280,nim!$A$2:$B$3000,2,FALSE)</f>
        <v>#N/A</v>
      </c>
    </row>
    <row r="281" spans="1:29" x14ac:dyDescent="0.3">
      <c r="A281">
        <v>2310120730</v>
      </c>
      <c r="B281">
        <v>2</v>
      </c>
      <c r="D281">
        <v>4441</v>
      </c>
      <c r="E281" t="s">
        <v>124</v>
      </c>
      <c r="F281" t="str">
        <f>VLOOKUP(D281,[1]PRODI_2019!$E$2:$L$79,8,FALSE)</f>
        <v>Pertanian</v>
      </c>
      <c r="G281" t="str">
        <f>VLOOKUP(F281,Sheet1!$H$4:$I$11,2,FALSE)</f>
        <v>4_Pertanian</v>
      </c>
      <c r="H281" t="s">
        <v>1571</v>
      </c>
      <c r="I281" t="s">
        <v>515</v>
      </c>
      <c r="J281" t="s">
        <v>30</v>
      </c>
      <c r="K281" t="s">
        <v>85</v>
      </c>
      <c r="L281" t="s">
        <v>1752</v>
      </c>
      <c r="M281" t="s">
        <v>26</v>
      </c>
      <c r="N281" t="s">
        <v>88</v>
      </c>
      <c r="O281" t="s">
        <v>78</v>
      </c>
      <c r="P281" t="s">
        <v>2202</v>
      </c>
      <c r="Q281" t="str">
        <f t="shared" si="15"/>
        <v>SMAN</v>
      </c>
      <c r="R281" t="str">
        <f t="shared" si="16"/>
        <v>Negeri</v>
      </c>
      <c r="S281" t="str">
        <f t="shared" si="17"/>
        <v>SMA</v>
      </c>
      <c r="AA281" t="str">
        <f>VLOOKUP(A281,registrasi!$B$2:$C$3000,2,FALSE)</f>
        <v>registrasi</v>
      </c>
      <c r="AB281">
        <f>VLOOKUP(D281,[2]Sheet1!$B$2:$E$45,4,FALSE)</f>
        <v>198</v>
      </c>
      <c r="AC281" t="e">
        <f>VLOOKUP(A281,nim!$A$2:$B$3000,2,FALSE)</f>
        <v>#N/A</v>
      </c>
    </row>
    <row r="282" spans="1:29" x14ac:dyDescent="0.3">
      <c r="A282">
        <v>2310120731</v>
      </c>
      <c r="B282">
        <v>2</v>
      </c>
      <c r="D282">
        <v>3331</v>
      </c>
      <c r="E282" t="s">
        <v>125</v>
      </c>
      <c r="F282" t="str">
        <f>VLOOKUP(D282,[1]PRODI_2019!$E$2:$L$79,8,FALSE)</f>
        <v>Teknik</v>
      </c>
      <c r="G282" t="str">
        <f>VLOOKUP(F282,Sheet1!$H$4:$I$11,2,FALSE)</f>
        <v>3_Teknik</v>
      </c>
      <c r="H282" t="s">
        <v>1571</v>
      </c>
      <c r="I282" t="s">
        <v>778</v>
      </c>
      <c r="J282" t="s">
        <v>25</v>
      </c>
      <c r="K282" t="s">
        <v>1436</v>
      </c>
      <c r="L282" t="s">
        <v>1801</v>
      </c>
      <c r="M282" t="s">
        <v>26</v>
      </c>
      <c r="N282" t="s">
        <v>1328</v>
      </c>
      <c r="O282" t="s">
        <v>79</v>
      </c>
      <c r="P282" t="s">
        <v>2249</v>
      </c>
      <c r="Q282" t="str">
        <f t="shared" si="15"/>
        <v>SMAN</v>
      </c>
      <c r="R282" t="str">
        <f t="shared" si="16"/>
        <v>Negeri</v>
      </c>
      <c r="S282" t="str">
        <f t="shared" si="17"/>
        <v>SMA</v>
      </c>
      <c r="AA282" t="e">
        <f>VLOOKUP(A282,registrasi!$B$2:$C$3000,2,FALSE)</f>
        <v>#N/A</v>
      </c>
      <c r="AB282">
        <f>VLOOKUP(D282,[2]Sheet1!$B$2:$E$45,4,FALSE)</f>
        <v>109</v>
      </c>
      <c r="AC282" t="e">
        <f>VLOOKUP(A282,nim!$A$2:$B$3000,2,FALSE)</f>
        <v>#N/A</v>
      </c>
    </row>
    <row r="283" spans="1:29" x14ac:dyDescent="0.3">
      <c r="A283">
        <v>2310120732</v>
      </c>
      <c r="B283">
        <v>1</v>
      </c>
      <c r="D283">
        <v>6662</v>
      </c>
      <c r="E283" t="s">
        <v>134</v>
      </c>
      <c r="F283" t="str">
        <f>VLOOKUP(D283,[1]PRODI_2019!$E$2:$L$79,8,FALSE)</f>
        <v>FISIP</v>
      </c>
      <c r="G283" t="str">
        <f>VLOOKUP(F283,Sheet1!$H$4:$I$11,2,FALSE)</f>
        <v>6_FISIP</v>
      </c>
      <c r="H283" t="s">
        <v>1571</v>
      </c>
      <c r="I283" t="s">
        <v>435</v>
      </c>
      <c r="J283" t="s">
        <v>30</v>
      </c>
      <c r="K283" t="s">
        <v>1328</v>
      </c>
      <c r="L283" t="s">
        <v>1708</v>
      </c>
      <c r="M283" t="s">
        <v>26</v>
      </c>
      <c r="N283" t="s">
        <v>1328</v>
      </c>
      <c r="O283" t="s">
        <v>79</v>
      </c>
      <c r="P283" t="s">
        <v>2346</v>
      </c>
      <c r="Q283" t="str">
        <f t="shared" si="15"/>
        <v>SMAS</v>
      </c>
      <c r="R283" t="str">
        <f t="shared" si="16"/>
        <v>Swasta</v>
      </c>
      <c r="S283" t="str">
        <f t="shared" si="17"/>
        <v>SMA</v>
      </c>
      <c r="AA283" t="str">
        <f>VLOOKUP(A283,registrasi!$B$2:$C$3000,2,FALSE)</f>
        <v>registrasi</v>
      </c>
      <c r="AB283">
        <f>VLOOKUP(D283,[2]Sheet1!$B$2:$E$45,4,FALSE)</f>
        <v>353</v>
      </c>
      <c r="AC283" t="e">
        <f>VLOOKUP(A283,nim!$A$2:$B$3000,2,FALSE)</f>
        <v>#N/A</v>
      </c>
    </row>
    <row r="284" spans="1:29" x14ac:dyDescent="0.3">
      <c r="A284">
        <v>2310120734</v>
      </c>
      <c r="B284">
        <v>1</v>
      </c>
      <c r="D284">
        <v>2225</v>
      </c>
      <c r="E284" t="s">
        <v>145</v>
      </c>
      <c r="F284" t="str">
        <f>VLOOKUP(D284,[1]PRODI_2019!$E$2:$L$79,8,FALSE)</f>
        <v>FKIP</v>
      </c>
      <c r="G284" t="str">
        <f>VLOOKUP(F284,Sheet1!$H$4:$I$11,2,FALSE)</f>
        <v>2_FKIP</v>
      </c>
      <c r="H284" t="s">
        <v>1571</v>
      </c>
      <c r="I284" t="s">
        <v>914</v>
      </c>
      <c r="J284" t="s">
        <v>30</v>
      </c>
      <c r="K284" t="s">
        <v>1336</v>
      </c>
      <c r="L284" t="s">
        <v>1802</v>
      </c>
      <c r="M284" t="s">
        <v>26</v>
      </c>
      <c r="N284" t="s">
        <v>1328</v>
      </c>
      <c r="O284" t="s">
        <v>79</v>
      </c>
      <c r="P284" t="s">
        <v>2369</v>
      </c>
      <c r="Q284" t="str">
        <f t="shared" si="15"/>
        <v>SMAS</v>
      </c>
      <c r="R284" t="str">
        <f t="shared" si="16"/>
        <v>Swasta</v>
      </c>
      <c r="S284" t="str">
        <f t="shared" si="17"/>
        <v>SMA</v>
      </c>
      <c r="AA284" t="str">
        <f>VLOOKUP(A284,registrasi!$B$2:$C$3000,2,FALSE)</f>
        <v>registrasi</v>
      </c>
      <c r="AB284">
        <f>VLOOKUP(D284,[2]Sheet1!$B$2:$E$45,4,FALSE)</f>
        <v>32</v>
      </c>
      <c r="AC284" t="e">
        <f>VLOOKUP(A284,nim!$A$2:$B$3000,2,FALSE)</f>
        <v>#N/A</v>
      </c>
    </row>
    <row r="285" spans="1:29" x14ac:dyDescent="0.3">
      <c r="A285">
        <v>2310120736</v>
      </c>
      <c r="B285">
        <v>2</v>
      </c>
      <c r="D285">
        <v>3333</v>
      </c>
      <c r="E285" t="s">
        <v>144</v>
      </c>
      <c r="F285" t="str">
        <f>VLOOKUP(D285,[1]PRODI_2019!$E$2:$L$79,8,FALSE)</f>
        <v>Teknik</v>
      </c>
      <c r="G285" t="str">
        <f>VLOOKUP(F285,Sheet1!$H$4:$I$11,2,FALSE)</f>
        <v>3_Teknik</v>
      </c>
      <c r="H285" t="s">
        <v>1571</v>
      </c>
      <c r="I285" t="s">
        <v>763</v>
      </c>
      <c r="J285" t="s">
        <v>30</v>
      </c>
      <c r="K285" t="s">
        <v>1431</v>
      </c>
      <c r="L285" t="s">
        <v>1803</v>
      </c>
      <c r="M285" t="s">
        <v>26</v>
      </c>
      <c r="N285" t="s">
        <v>1551</v>
      </c>
      <c r="O285" t="s">
        <v>71</v>
      </c>
      <c r="P285" t="s">
        <v>2370</v>
      </c>
      <c r="Q285" t="str">
        <f t="shared" si="15"/>
        <v>SMAS</v>
      </c>
      <c r="R285" t="str">
        <f t="shared" si="16"/>
        <v>Swasta</v>
      </c>
      <c r="S285" t="str">
        <f t="shared" si="17"/>
        <v>SMA</v>
      </c>
      <c r="AA285" t="e">
        <f>VLOOKUP(A285,registrasi!$B$2:$C$3000,2,FALSE)</f>
        <v>#N/A</v>
      </c>
      <c r="AB285">
        <f>VLOOKUP(D285,[2]Sheet1!$B$2:$E$45,4,FALSE)</f>
        <v>246</v>
      </c>
      <c r="AC285" t="e">
        <f>VLOOKUP(A285,nim!$A$2:$B$3000,2,FALSE)</f>
        <v>#N/A</v>
      </c>
    </row>
    <row r="286" spans="1:29" x14ac:dyDescent="0.3">
      <c r="A286">
        <v>2310120737</v>
      </c>
      <c r="B286">
        <v>1</v>
      </c>
      <c r="D286">
        <v>2289</v>
      </c>
      <c r="E286" t="s">
        <v>132</v>
      </c>
      <c r="F286" t="str">
        <f>VLOOKUP(D286,[1]PRODI_2019!$E$2:$L$79,8,FALSE)</f>
        <v>FKIP</v>
      </c>
      <c r="G286" t="str">
        <f>VLOOKUP(F286,Sheet1!$H$4:$I$11,2,FALSE)</f>
        <v>2_FKIP</v>
      </c>
      <c r="H286" t="s">
        <v>1571</v>
      </c>
      <c r="I286" t="s">
        <v>868</v>
      </c>
      <c r="J286" t="s">
        <v>25</v>
      </c>
      <c r="K286" t="s">
        <v>81</v>
      </c>
      <c r="L286" t="s">
        <v>1804</v>
      </c>
      <c r="M286" t="s">
        <v>26</v>
      </c>
      <c r="N286" t="s">
        <v>84</v>
      </c>
      <c r="O286" t="s">
        <v>78</v>
      </c>
      <c r="P286" t="s">
        <v>2331</v>
      </c>
      <c r="Q286" t="str">
        <f t="shared" si="15"/>
        <v>SMA</v>
      </c>
      <c r="R286" t="str">
        <f t="shared" si="16"/>
        <v>Swasta</v>
      </c>
      <c r="S286" t="str">
        <f t="shared" si="17"/>
        <v>SMA</v>
      </c>
      <c r="AA286" t="str">
        <f>VLOOKUP(A286,registrasi!$B$2:$C$3000,2,FALSE)</f>
        <v>registrasi</v>
      </c>
      <c r="AB286">
        <f>VLOOKUP(D286,[2]Sheet1!$B$2:$E$45,4,FALSE)</f>
        <v>10</v>
      </c>
      <c r="AC286" t="e">
        <f>VLOOKUP(A286,nim!$A$2:$B$3000,2,FALSE)</f>
        <v>#N/A</v>
      </c>
    </row>
    <row r="287" spans="1:29" x14ac:dyDescent="0.3">
      <c r="A287">
        <v>2310120747</v>
      </c>
      <c r="B287">
        <v>2</v>
      </c>
      <c r="D287">
        <v>3331</v>
      </c>
      <c r="E287" t="s">
        <v>125</v>
      </c>
      <c r="F287" t="str">
        <f>VLOOKUP(D287,[1]PRODI_2019!$E$2:$L$79,8,FALSE)</f>
        <v>Teknik</v>
      </c>
      <c r="G287" t="str">
        <f>VLOOKUP(F287,Sheet1!$H$4:$I$11,2,FALSE)</f>
        <v>3_Teknik</v>
      </c>
      <c r="H287" t="s">
        <v>1571</v>
      </c>
      <c r="I287" t="s">
        <v>746</v>
      </c>
      <c r="J287" t="s">
        <v>25</v>
      </c>
      <c r="K287" t="s">
        <v>1331</v>
      </c>
      <c r="L287" t="s">
        <v>1805</v>
      </c>
      <c r="M287" t="s">
        <v>26</v>
      </c>
      <c r="N287" t="s">
        <v>83</v>
      </c>
      <c r="O287" t="s">
        <v>78</v>
      </c>
      <c r="P287" t="s">
        <v>2263</v>
      </c>
      <c r="Q287" t="str">
        <f t="shared" si="15"/>
        <v>SMAN</v>
      </c>
      <c r="R287" t="str">
        <f t="shared" si="16"/>
        <v>Negeri</v>
      </c>
      <c r="S287" t="str">
        <f t="shared" si="17"/>
        <v>SMA</v>
      </c>
      <c r="AA287" t="str">
        <f>VLOOKUP(A287,registrasi!$B$2:$C$3000,2,FALSE)</f>
        <v>registrasi</v>
      </c>
      <c r="AB287">
        <f>VLOOKUP(D287,[2]Sheet1!$B$2:$E$45,4,FALSE)</f>
        <v>109</v>
      </c>
      <c r="AC287" t="e">
        <f>VLOOKUP(A287,nim!$A$2:$B$3000,2,FALSE)</f>
        <v>#N/A</v>
      </c>
    </row>
    <row r="288" spans="1:29" x14ac:dyDescent="0.3">
      <c r="A288">
        <v>2310120753</v>
      </c>
      <c r="B288">
        <v>2</v>
      </c>
      <c r="D288">
        <v>3331</v>
      </c>
      <c r="E288" t="s">
        <v>125</v>
      </c>
      <c r="F288" t="str">
        <f>VLOOKUP(D288,[1]PRODI_2019!$E$2:$L$79,8,FALSE)</f>
        <v>Teknik</v>
      </c>
      <c r="G288" t="str">
        <f>VLOOKUP(F288,Sheet1!$H$4:$I$11,2,FALSE)</f>
        <v>3_Teknik</v>
      </c>
      <c r="H288" t="s">
        <v>1571</v>
      </c>
      <c r="I288" t="s">
        <v>754</v>
      </c>
      <c r="J288" t="s">
        <v>25</v>
      </c>
      <c r="K288" t="s">
        <v>1430</v>
      </c>
      <c r="L288" t="s">
        <v>1806</v>
      </c>
      <c r="M288" t="s">
        <v>26</v>
      </c>
      <c r="N288" t="s">
        <v>1335</v>
      </c>
      <c r="O288" t="s">
        <v>79</v>
      </c>
      <c r="P288" t="s">
        <v>2371</v>
      </c>
      <c r="Q288" t="str">
        <f t="shared" si="15"/>
        <v>SMAN</v>
      </c>
      <c r="R288" t="str">
        <f t="shared" si="16"/>
        <v>Negeri</v>
      </c>
      <c r="S288" t="str">
        <f t="shared" si="17"/>
        <v>SMA</v>
      </c>
      <c r="AA288" t="e">
        <f>VLOOKUP(A288,registrasi!$B$2:$C$3000,2,FALSE)</f>
        <v>#N/A</v>
      </c>
      <c r="AB288">
        <f>VLOOKUP(D288,[2]Sheet1!$B$2:$E$45,4,FALSE)</f>
        <v>109</v>
      </c>
      <c r="AC288" t="e">
        <f>VLOOKUP(A288,nim!$A$2:$B$3000,2,FALSE)</f>
        <v>#N/A</v>
      </c>
    </row>
    <row r="289" spans="1:29" x14ac:dyDescent="0.3">
      <c r="A289">
        <v>2310120755</v>
      </c>
      <c r="B289">
        <v>2</v>
      </c>
      <c r="D289">
        <v>5554</v>
      </c>
      <c r="E289" t="s">
        <v>127</v>
      </c>
      <c r="F289" t="str">
        <f>VLOOKUP(D289,[1]PRODI_2019!$E$2:$L$79,8,FALSE)</f>
        <v>FEB</v>
      </c>
      <c r="G289" t="str">
        <f>VLOOKUP(F289,Sheet1!$H$4:$I$11,2,FALSE)</f>
        <v>5_FEB</v>
      </c>
      <c r="H289" t="s">
        <v>1571</v>
      </c>
      <c r="I289" t="s">
        <v>282</v>
      </c>
      <c r="J289" t="s">
        <v>30</v>
      </c>
      <c r="K289" t="s">
        <v>1331</v>
      </c>
      <c r="L289" t="s">
        <v>1807</v>
      </c>
      <c r="M289" t="s">
        <v>26</v>
      </c>
      <c r="N289" t="s">
        <v>83</v>
      </c>
      <c r="O289" t="s">
        <v>78</v>
      </c>
      <c r="P289" t="s">
        <v>2186</v>
      </c>
      <c r="Q289" t="str">
        <f t="shared" si="15"/>
        <v>MAN</v>
      </c>
      <c r="R289" t="str">
        <f t="shared" si="16"/>
        <v>Negeri</v>
      </c>
      <c r="S289" t="str">
        <f t="shared" si="17"/>
        <v>MA</v>
      </c>
      <c r="AA289" t="str">
        <f>VLOOKUP(A289,registrasi!$B$2:$C$3000,2,FALSE)</f>
        <v>registrasi</v>
      </c>
      <c r="AB289">
        <f>VLOOKUP(D289,[2]Sheet1!$B$2:$E$45,4,FALSE)</f>
        <v>80</v>
      </c>
      <c r="AC289" t="e">
        <f>VLOOKUP(A289,nim!$A$2:$B$3000,2,FALSE)</f>
        <v>#N/A</v>
      </c>
    </row>
    <row r="290" spans="1:29" x14ac:dyDescent="0.3">
      <c r="A290">
        <v>2310120757</v>
      </c>
      <c r="B290">
        <v>1</v>
      </c>
      <c r="D290">
        <v>4441</v>
      </c>
      <c r="E290" t="s">
        <v>124</v>
      </c>
      <c r="F290" t="str">
        <f>VLOOKUP(D290,[1]PRODI_2019!$E$2:$L$79,8,FALSE)</f>
        <v>Pertanian</v>
      </c>
      <c r="G290" t="str">
        <f>VLOOKUP(F290,Sheet1!$H$4:$I$11,2,FALSE)</f>
        <v>4_Pertanian</v>
      </c>
      <c r="H290" t="s">
        <v>1571</v>
      </c>
      <c r="I290" t="s">
        <v>783</v>
      </c>
      <c r="J290" t="s">
        <v>30</v>
      </c>
      <c r="K290" t="s">
        <v>1334</v>
      </c>
      <c r="L290" t="s">
        <v>1808</v>
      </c>
      <c r="M290" t="s">
        <v>26</v>
      </c>
      <c r="N290" t="s">
        <v>1413</v>
      </c>
      <c r="O290" t="s">
        <v>79</v>
      </c>
      <c r="P290" t="s">
        <v>2372</v>
      </c>
      <c r="Q290" t="str">
        <f t="shared" si="15"/>
        <v>MAS</v>
      </c>
      <c r="R290" t="str">
        <f t="shared" si="16"/>
        <v>Swasta</v>
      </c>
      <c r="S290" t="str">
        <f t="shared" si="17"/>
        <v>MA</v>
      </c>
      <c r="AA290" t="str">
        <f>VLOOKUP(A290,registrasi!$B$2:$C$3000,2,FALSE)</f>
        <v>registrasi</v>
      </c>
      <c r="AB290">
        <f>VLOOKUP(D290,[2]Sheet1!$B$2:$E$45,4,FALSE)</f>
        <v>198</v>
      </c>
      <c r="AC290" t="str">
        <f>VLOOKUP(A290,nim!$A$2:$B$3000,2,FALSE)</f>
        <v>diterima</v>
      </c>
    </row>
    <row r="291" spans="1:29" x14ac:dyDescent="0.3">
      <c r="A291">
        <v>2310120759</v>
      </c>
      <c r="B291">
        <v>2</v>
      </c>
      <c r="D291">
        <v>4443</v>
      </c>
      <c r="E291" t="s">
        <v>128</v>
      </c>
      <c r="F291" t="str">
        <f>VLOOKUP(D291,[1]PRODI_2019!$E$2:$L$79,8,FALSE)</f>
        <v>Pertanian</v>
      </c>
      <c r="G291" t="str">
        <f>VLOOKUP(F291,Sheet1!$H$4:$I$11,2,FALSE)</f>
        <v>4_Pertanian</v>
      </c>
      <c r="H291" t="s">
        <v>1571</v>
      </c>
      <c r="I291" t="s">
        <v>390</v>
      </c>
      <c r="J291" t="s">
        <v>30</v>
      </c>
      <c r="K291" t="s">
        <v>83</v>
      </c>
      <c r="L291" t="s">
        <v>1809</v>
      </c>
      <c r="M291" t="s">
        <v>26</v>
      </c>
      <c r="N291" t="s">
        <v>83</v>
      </c>
      <c r="O291" t="s">
        <v>78</v>
      </c>
      <c r="P291" t="s">
        <v>2373</v>
      </c>
      <c r="Q291" t="str">
        <f t="shared" si="15"/>
        <v>SMA</v>
      </c>
      <c r="R291" t="str">
        <f t="shared" si="16"/>
        <v>Swasta</v>
      </c>
      <c r="S291" t="str">
        <f t="shared" si="17"/>
        <v>SMA</v>
      </c>
      <c r="AA291" t="str">
        <f>VLOOKUP(A291,registrasi!$B$2:$C$3000,2,FALSE)</f>
        <v>registrasi</v>
      </c>
      <c r="AB291">
        <f>VLOOKUP(D291,[2]Sheet1!$B$2:$E$45,4,FALSE)</f>
        <v>72</v>
      </c>
      <c r="AC291" t="e">
        <f>VLOOKUP(A291,nim!$A$2:$B$3000,2,FALSE)</f>
        <v>#N/A</v>
      </c>
    </row>
    <row r="292" spans="1:29" x14ac:dyDescent="0.3">
      <c r="A292">
        <v>2310120762</v>
      </c>
      <c r="B292">
        <v>1</v>
      </c>
      <c r="D292">
        <v>5551</v>
      </c>
      <c r="E292" t="s">
        <v>143</v>
      </c>
      <c r="F292" t="str">
        <f>VLOOKUP(D292,[1]PRODI_2019!$E$2:$L$79,8,FALSE)</f>
        <v>FEB</v>
      </c>
      <c r="G292" t="str">
        <f>VLOOKUP(F292,Sheet1!$H$4:$I$11,2,FALSE)</f>
        <v>5_FEB</v>
      </c>
      <c r="H292" t="s">
        <v>1571</v>
      </c>
      <c r="I292" t="s">
        <v>503</v>
      </c>
      <c r="J292" t="s">
        <v>30</v>
      </c>
      <c r="K292" t="s">
        <v>1395</v>
      </c>
      <c r="L292" t="s">
        <v>1810</v>
      </c>
      <c r="M292" t="s">
        <v>26</v>
      </c>
      <c r="N292" t="s">
        <v>83</v>
      </c>
      <c r="O292" t="s">
        <v>78</v>
      </c>
      <c r="P292" t="s">
        <v>2252</v>
      </c>
      <c r="Q292" t="str">
        <f t="shared" si="15"/>
        <v>SMAN</v>
      </c>
      <c r="R292" t="str">
        <f t="shared" si="16"/>
        <v>Negeri</v>
      </c>
      <c r="S292" t="str">
        <f t="shared" si="17"/>
        <v>SMA</v>
      </c>
      <c r="AA292" t="e">
        <f>VLOOKUP(A292,registrasi!$B$2:$C$3000,2,FALSE)</f>
        <v>#N/A</v>
      </c>
      <c r="AB292">
        <f>VLOOKUP(D292,[2]Sheet1!$B$2:$E$45,4,FALSE)</f>
        <v>305</v>
      </c>
      <c r="AC292" t="e">
        <f>VLOOKUP(A292,nim!$A$2:$B$3000,2,FALSE)</f>
        <v>#N/A</v>
      </c>
    </row>
    <row r="293" spans="1:29" x14ac:dyDescent="0.3">
      <c r="A293">
        <v>2310120764</v>
      </c>
      <c r="B293">
        <v>1</v>
      </c>
      <c r="D293">
        <v>1111</v>
      </c>
      <c r="E293" t="s">
        <v>122</v>
      </c>
      <c r="F293" t="str">
        <f>VLOOKUP(D293,[1]PRODI_2019!$E$2:$L$79,8,FALSE)</f>
        <v>Hukum</v>
      </c>
      <c r="G293" t="str">
        <f>VLOOKUP(F293,Sheet1!$H$4:$I$11,2,FALSE)</f>
        <v>1_Hukum</v>
      </c>
      <c r="H293" t="s">
        <v>1571</v>
      </c>
      <c r="I293" t="s">
        <v>288</v>
      </c>
      <c r="J293" t="s">
        <v>30</v>
      </c>
      <c r="K293" t="s">
        <v>1323</v>
      </c>
      <c r="L293" t="s">
        <v>1700</v>
      </c>
      <c r="M293" t="s">
        <v>26</v>
      </c>
      <c r="N293" t="s">
        <v>1527</v>
      </c>
      <c r="O293" t="s">
        <v>91</v>
      </c>
      <c r="P293" t="s">
        <v>2374</v>
      </c>
      <c r="Q293" t="str">
        <f t="shared" si="15"/>
        <v>SMA</v>
      </c>
      <c r="R293" t="str">
        <f t="shared" si="16"/>
        <v>Swasta</v>
      </c>
      <c r="S293" t="str">
        <f t="shared" si="17"/>
        <v>SMA</v>
      </c>
      <c r="AA293" t="e">
        <f>VLOOKUP(A293,registrasi!$B$2:$C$3000,2,FALSE)</f>
        <v>#N/A</v>
      </c>
      <c r="AB293">
        <f>VLOOKUP(D293,[2]Sheet1!$B$2:$E$45,4,FALSE)</f>
        <v>461</v>
      </c>
      <c r="AC293" t="e">
        <f>VLOOKUP(A293,nim!$A$2:$B$3000,2,FALSE)</f>
        <v>#N/A</v>
      </c>
    </row>
    <row r="294" spans="1:29" x14ac:dyDescent="0.3">
      <c r="A294">
        <v>2310120765</v>
      </c>
      <c r="B294">
        <v>2</v>
      </c>
      <c r="D294">
        <v>5551</v>
      </c>
      <c r="E294" t="s">
        <v>143</v>
      </c>
      <c r="F294" t="str">
        <f>VLOOKUP(D294,[1]PRODI_2019!$E$2:$L$79,8,FALSE)</f>
        <v>FEB</v>
      </c>
      <c r="G294" t="str">
        <f>VLOOKUP(F294,Sheet1!$H$4:$I$11,2,FALSE)</f>
        <v>5_FEB</v>
      </c>
      <c r="H294" t="s">
        <v>1571</v>
      </c>
      <c r="I294" t="s">
        <v>524</v>
      </c>
      <c r="J294" t="s">
        <v>25</v>
      </c>
      <c r="K294" t="s">
        <v>1400</v>
      </c>
      <c r="L294" t="s">
        <v>1811</v>
      </c>
      <c r="M294" t="s">
        <v>26</v>
      </c>
      <c r="N294" t="s">
        <v>1528</v>
      </c>
      <c r="O294" t="s">
        <v>78</v>
      </c>
      <c r="P294" t="s">
        <v>2182</v>
      </c>
      <c r="Q294" t="str">
        <f t="shared" si="15"/>
        <v>SMAS</v>
      </c>
      <c r="R294" t="str">
        <f t="shared" si="16"/>
        <v>Swasta</v>
      </c>
      <c r="S294" t="str">
        <f t="shared" si="17"/>
        <v>SMA</v>
      </c>
      <c r="AA294" t="e">
        <f>VLOOKUP(A294,registrasi!$B$2:$C$3000,2,FALSE)</f>
        <v>#N/A</v>
      </c>
      <c r="AB294">
        <f>VLOOKUP(D294,[2]Sheet1!$B$2:$E$45,4,FALSE)</f>
        <v>305</v>
      </c>
      <c r="AC294" t="e">
        <f>VLOOKUP(A294,nim!$A$2:$B$3000,2,FALSE)</f>
        <v>#N/A</v>
      </c>
    </row>
    <row r="295" spans="1:29" x14ac:dyDescent="0.3">
      <c r="A295">
        <v>2310120769</v>
      </c>
      <c r="B295">
        <v>2</v>
      </c>
      <c r="D295">
        <v>3333</v>
      </c>
      <c r="E295" t="s">
        <v>144</v>
      </c>
      <c r="F295" t="str">
        <f>VLOOKUP(D295,[1]PRODI_2019!$E$2:$L$79,8,FALSE)</f>
        <v>Teknik</v>
      </c>
      <c r="G295" t="str">
        <f>VLOOKUP(F295,Sheet1!$H$4:$I$11,2,FALSE)</f>
        <v>3_Teknik</v>
      </c>
      <c r="H295" t="s">
        <v>1571</v>
      </c>
      <c r="I295" t="s">
        <v>756</v>
      </c>
      <c r="J295" t="s">
        <v>30</v>
      </c>
      <c r="K295" t="s">
        <v>1334</v>
      </c>
      <c r="L295" t="s">
        <v>1812</v>
      </c>
      <c r="M295" t="s">
        <v>26</v>
      </c>
      <c r="N295" t="s">
        <v>1330</v>
      </c>
      <c r="O295" t="s">
        <v>79</v>
      </c>
      <c r="P295" t="s">
        <v>2375</v>
      </c>
      <c r="Q295" t="str">
        <f t="shared" si="15"/>
        <v>SMAN</v>
      </c>
      <c r="R295" t="str">
        <f t="shared" si="16"/>
        <v>Negeri</v>
      </c>
      <c r="S295" t="str">
        <f t="shared" si="17"/>
        <v>SMA</v>
      </c>
      <c r="AA295" t="str">
        <f>VLOOKUP(A295,registrasi!$B$2:$C$3000,2,FALSE)</f>
        <v>registrasi</v>
      </c>
      <c r="AB295">
        <f>VLOOKUP(D295,[2]Sheet1!$B$2:$E$45,4,FALSE)</f>
        <v>246</v>
      </c>
      <c r="AC295" t="e">
        <f>VLOOKUP(A295,nim!$A$2:$B$3000,2,FALSE)</f>
        <v>#N/A</v>
      </c>
    </row>
    <row r="296" spans="1:29" x14ac:dyDescent="0.3">
      <c r="A296">
        <v>2310120775</v>
      </c>
      <c r="B296">
        <v>1</v>
      </c>
      <c r="D296">
        <v>3334</v>
      </c>
      <c r="E296" t="s">
        <v>136</v>
      </c>
      <c r="F296" t="str">
        <f>VLOOKUP(D296,[1]PRODI_2019!$E$2:$L$79,8,FALSE)</f>
        <v>Teknik</v>
      </c>
      <c r="G296" t="str">
        <f>VLOOKUP(F296,Sheet1!$H$4:$I$11,2,FALSE)</f>
        <v>3_Teknik</v>
      </c>
      <c r="H296" t="s">
        <v>1571</v>
      </c>
      <c r="I296" t="s">
        <v>730</v>
      </c>
      <c r="J296" t="s">
        <v>30</v>
      </c>
      <c r="K296" t="s">
        <v>1328</v>
      </c>
      <c r="L296" t="s">
        <v>1771</v>
      </c>
      <c r="M296" t="s">
        <v>73</v>
      </c>
      <c r="N296" t="s">
        <v>1328</v>
      </c>
      <c r="O296" t="s">
        <v>79</v>
      </c>
      <c r="P296" t="s">
        <v>2376</v>
      </c>
      <c r="Q296" t="str">
        <f t="shared" si="15"/>
        <v>SMAN</v>
      </c>
      <c r="R296" t="str">
        <f t="shared" si="16"/>
        <v>Negeri</v>
      </c>
      <c r="S296" t="str">
        <f t="shared" si="17"/>
        <v>SMA</v>
      </c>
      <c r="AA296" t="str">
        <f>VLOOKUP(A296,registrasi!$B$2:$C$3000,2,FALSE)</f>
        <v>registrasi</v>
      </c>
      <c r="AB296">
        <f>VLOOKUP(D296,[2]Sheet1!$B$2:$E$45,4,FALSE)</f>
        <v>134</v>
      </c>
      <c r="AC296" t="e">
        <f>VLOOKUP(A296,nim!$A$2:$B$3000,2,FALSE)</f>
        <v>#N/A</v>
      </c>
    </row>
    <row r="297" spans="1:29" x14ac:dyDescent="0.3">
      <c r="A297">
        <v>2310120776</v>
      </c>
      <c r="B297">
        <v>1</v>
      </c>
      <c r="D297">
        <v>3337</v>
      </c>
      <c r="E297" t="s">
        <v>133</v>
      </c>
      <c r="F297" t="str">
        <f>VLOOKUP(D297,[1]PRODI_2019!$E$2:$L$79,8,FALSE)</f>
        <v>Teknik</v>
      </c>
      <c r="G297" t="str">
        <f>VLOOKUP(F297,Sheet1!$H$4:$I$11,2,FALSE)</f>
        <v>3_Teknik</v>
      </c>
      <c r="H297" t="s">
        <v>1571</v>
      </c>
      <c r="I297" t="s">
        <v>486</v>
      </c>
      <c r="J297" t="s">
        <v>30</v>
      </c>
      <c r="K297" t="s">
        <v>1323</v>
      </c>
      <c r="L297" t="s">
        <v>1813</v>
      </c>
      <c r="M297" t="s">
        <v>26</v>
      </c>
      <c r="N297" t="s">
        <v>1330</v>
      </c>
      <c r="O297" t="s">
        <v>79</v>
      </c>
      <c r="P297" t="s">
        <v>2377</v>
      </c>
      <c r="Q297" t="str">
        <f t="shared" si="15"/>
        <v>SMAN</v>
      </c>
      <c r="R297" t="str">
        <f t="shared" si="16"/>
        <v>Negeri</v>
      </c>
      <c r="S297" t="str">
        <f t="shared" si="17"/>
        <v>SMA</v>
      </c>
      <c r="AA297" t="e">
        <f>VLOOKUP(A297,registrasi!$B$2:$C$3000,2,FALSE)</f>
        <v>#N/A</v>
      </c>
      <c r="AB297">
        <f>VLOOKUP(D297,[2]Sheet1!$B$2:$E$45,4,FALSE)</f>
        <v>217</v>
      </c>
      <c r="AC297" t="e">
        <f>VLOOKUP(A297,nim!$A$2:$B$3000,2,FALSE)</f>
        <v>#N/A</v>
      </c>
    </row>
    <row r="298" spans="1:29" x14ac:dyDescent="0.3">
      <c r="A298">
        <v>2310120780</v>
      </c>
      <c r="B298">
        <v>2</v>
      </c>
      <c r="D298">
        <v>1111</v>
      </c>
      <c r="E298" t="s">
        <v>122</v>
      </c>
      <c r="F298" t="str">
        <f>VLOOKUP(D298,[1]PRODI_2019!$E$2:$L$79,8,FALSE)</f>
        <v>Hukum</v>
      </c>
      <c r="G298" t="str">
        <f>VLOOKUP(F298,Sheet1!$H$4:$I$11,2,FALSE)</f>
        <v>1_Hukum</v>
      </c>
      <c r="H298" t="s">
        <v>1571</v>
      </c>
      <c r="I298" t="s">
        <v>367</v>
      </c>
      <c r="J298" t="s">
        <v>25</v>
      </c>
      <c r="K298" t="s">
        <v>1374</v>
      </c>
      <c r="L298" t="s">
        <v>1632</v>
      </c>
      <c r="M298" t="s">
        <v>26</v>
      </c>
      <c r="N298" t="s">
        <v>1374</v>
      </c>
      <c r="O298" t="s">
        <v>79</v>
      </c>
      <c r="P298" t="s">
        <v>2378</v>
      </c>
      <c r="Q298" t="str">
        <f t="shared" si="15"/>
        <v>SMAN</v>
      </c>
      <c r="R298" t="str">
        <f t="shared" si="16"/>
        <v>Negeri</v>
      </c>
      <c r="S298" t="str">
        <f t="shared" si="17"/>
        <v>SMA</v>
      </c>
      <c r="AA298" t="str">
        <f>VLOOKUP(A298,registrasi!$B$2:$C$3000,2,FALSE)</f>
        <v>registrasi</v>
      </c>
      <c r="AB298">
        <f>VLOOKUP(D298,[2]Sheet1!$B$2:$E$45,4,FALSE)</f>
        <v>461</v>
      </c>
      <c r="AC298" t="e">
        <f>VLOOKUP(A298,nim!$A$2:$B$3000,2,FALSE)</f>
        <v>#N/A</v>
      </c>
    </row>
    <row r="299" spans="1:29" x14ac:dyDescent="0.3">
      <c r="A299">
        <v>2310120782</v>
      </c>
      <c r="B299">
        <v>1</v>
      </c>
      <c r="D299">
        <v>8884</v>
      </c>
      <c r="E299" t="s">
        <v>140</v>
      </c>
      <c r="F299" t="str">
        <f>VLOOKUP(D299,[1]PRODI_2019!$E$2:$L$79,8,FALSE)</f>
        <v>Kedokteran</v>
      </c>
      <c r="G299" t="str">
        <f>VLOOKUP(F299,Sheet1!$H$4:$I$11,2,FALSE)</f>
        <v>8_Kedokteran</v>
      </c>
      <c r="H299" t="s">
        <v>1571</v>
      </c>
      <c r="I299" t="s">
        <v>800</v>
      </c>
      <c r="J299" t="s">
        <v>30</v>
      </c>
      <c r="K299" t="s">
        <v>1438</v>
      </c>
      <c r="L299" t="s">
        <v>1718</v>
      </c>
      <c r="M299" t="s">
        <v>26</v>
      </c>
      <c r="N299" t="s">
        <v>81</v>
      </c>
      <c r="O299" t="s">
        <v>78</v>
      </c>
      <c r="P299" t="s">
        <v>2379</v>
      </c>
      <c r="Q299" t="str">
        <f t="shared" si="15"/>
        <v>SMAN</v>
      </c>
      <c r="R299" t="str">
        <f t="shared" si="16"/>
        <v>Negeri</v>
      </c>
      <c r="S299" t="str">
        <f t="shared" si="17"/>
        <v>SMA</v>
      </c>
      <c r="AA299" t="str">
        <f>VLOOKUP(A299,registrasi!$B$2:$C$3000,2,FALSE)</f>
        <v>registrasi</v>
      </c>
      <c r="AB299">
        <f>VLOOKUP(D299,[2]Sheet1!$B$2:$E$45,4,FALSE)</f>
        <v>113</v>
      </c>
      <c r="AC299" t="e">
        <f>VLOOKUP(A299,nim!$A$2:$B$3000,2,FALSE)</f>
        <v>#N/A</v>
      </c>
    </row>
    <row r="300" spans="1:29" x14ac:dyDescent="0.3">
      <c r="A300">
        <v>2310120784</v>
      </c>
      <c r="B300">
        <v>2</v>
      </c>
      <c r="D300">
        <v>2223</v>
      </c>
      <c r="E300" t="s">
        <v>146</v>
      </c>
      <c r="F300" t="str">
        <f>VLOOKUP(D300,[1]PRODI_2019!$E$2:$L$79,8,FALSE)</f>
        <v>FKIP</v>
      </c>
      <c r="G300" t="str">
        <f>VLOOKUP(F300,Sheet1!$H$4:$I$11,2,FALSE)</f>
        <v>2_FKIP</v>
      </c>
      <c r="H300" t="s">
        <v>1571</v>
      </c>
      <c r="I300" t="s">
        <v>790</v>
      </c>
      <c r="J300" t="s">
        <v>30</v>
      </c>
      <c r="K300" t="s">
        <v>1328</v>
      </c>
      <c r="L300" t="s">
        <v>1814</v>
      </c>
      <c r="M300" t="s">
        <v>26</v>
      </c>
      <c r="N300" t="s">
        <v>1353</v>
      </c>
      <c r="O300" t="s">
        <v>79</v>
      </c>
      <c r="P300" t="s">
        <v>2213</v>
      </c>
      <c r="Q300" t="str">
        <f t="shared" si="15"/>
        <v>SMA</v>
      </c>
      <c r="R300" t="str">
        <f t="shared" si="16"/>
        <v>Swasta</v>
      </c>
      <c r="S300" t="str">
        <f t="shared" si="17"/>
        <v>SMA</v>
      </c>
      <c r="AA300" t="e">
        <f>VLOOKUP(A300,registrasi!$B$2:$C$3000,2,FALSE)</f>
        <v>#N/A</v>
      </c>
      <c r="AB300">
        <f>VLOOKUP(D300,[2]Sheet1!$B$2:$E$45,4,FALSE)</f>
        <v>87</v>
      </c>
      <c r="AC300" t="e">
        <f>VLOOKUP(A300,nim!$A$2:$B$3000,2,FALSE)</f>
        <v>#N/A</v>
      </c>
    </row>
    <row r="301" spans="1:29" x14ac:dyDescent="0.3">
      <c r="A301">
        <v>2310120785</v>
      </c>
      <c r="B301">
        <v>2</v>
      </c>
      <c r="D301">
        <v>2289</v>
      </c>
      <c r="E301" t="s">
        <v>132</v>
      </c>
      <c r="F301" t="str">
        <f>VLOOKUP(D301,[1]PRODI_2019!$E$2:$L$79,8,FALSE)</f>
        <v>FKIP</v>
      </c>
      <c r="G301" t="str">
        <f>VLOOKUP(F301,Sheet1!$H$4:$I$11,2,FALSE)</f>
        <v>2_FKIP</v>
      </c>
      <c r="H301" t="s">
        <v>1571</v>
      </c>
      <c r="I301" t="s">
        <v>723</v>
      </c>
      <c r="J301" t="s">
        <v>30</v>
      </c>
      <c r="K301" t="s">
        <v>1336</v>
      </c>
      <c r="L301" t="s">
        <v>1679</v>
      </c>
      <c r="M301" t="s">
        <v>26</v>
      </c>
      <c r="N301" t="s">
        <v>1528</v>
      </c>
      <c r="O301" t="s">
        <v>78</v>
      </c>
      <c r="P301" t="s">
        <v>2380</v>
      </c>
      <c r="Q301" t="str">
        <f t="shared" si="15"/>
        <v>SMAS</v>
      </c>
      <c r="R301" t="str">
        <f t="shared" si="16"/>
        <v>Swasta</v>
      </c>
      <c r="S301" t="str">
        <f t="shared" si="17"/>
        <v>SMA</v>
      </c>
      <c r="AA301" t="e">
        <f>VLOOKUP(A301,registrasi!$B$2:$C$3000,2,FALSE)</f>
        <v>#N/A</v>
      </c>
      <c r="AB301">
        <f>VLOOKUP(D301,[2]Sheet1!$B$2:$E$45,4,FALSE)</f>
        <v>10</v>
      </c>
      <c r="AC301" t="e">
        <f>VLOOKUP(A301,nim!$A$2:$B$3000,2,FALSE)</f>
        <v>#N/A</v>
      </c>
    </row>
    <row r="302" spans="1:29" x14ac:dyDescent="0.3">
      <c r="A302">
        <v>2310120790</v>
      </c>
      <c r="B302">
        <v>1</v>
      </c>
      <c r="D302">
        <v>2221</v>
      </c>
      <c r="E302" t="s">
        <v>131</v>
      </c>
      <c r="F302" t="str">
        <f>VLOOKUP(D302,[1]PRODI_2019!$E$2:$L$79,8,FALSE)</f>
        <v>FKIP</v>
      </c>
      <c r="G302" t="str">
        <f>VLOOKUP(F302,Sheet1!$H$4:$I$11,2,FALSE)</f>
        <v>2_FKIP</v>
      </c>
      <c r="H302" t="s">
        <v>1571</v>
      </c>
      <c r="I302" t="s">
        <v>392</v>
      </c>
      <c r="J302" t="s">
        <v>30</v>
      </c>
      <c r="K302" t="s">
        <v>1323</v>
      </c>
      <c r="L302" t="s">
        <v>1815</v>
      </c>
      <c r="M302" t="s">
        <v>26</v>
      </c>
      <c r="N302" t="s">
        <v>1502</v>
      </c>
      <c r="O302" t="s">
        <v>91</v>
      </c>
      <c r="P302" t="s">
        <v>2381</v>
      </c>
      <c r="Q302" t="str">
        <f t="shared" si="15"/>
        <v>SMAS</v>
      </c>
      <c r="R302" t="str">
        <f t="shared" si="16"/>
        <v>Swasta</v>
      </c>
      <c r="S302" t="str">
        <f t="shared" si="17"/>
        <v>SMA</v>
      </c>
      <c r="AA302" t="str">
        <f>VLOOKUP(A302,registrasi!$B$2:$C$3000,2,FALSE)</f>
        <v>registrasi</v>
      </c>
      <c r="AB302">
        <f>VLOOKUP(D302,[2]Sheet1!$B$2:$E$45,4,FALSE)</f>
        <v>33</v>
      </c>
      <c r="AC302" t="str">
        <f>VLOOKUP(A302,nim!$A$2:$B$3000,2,FALSE)</f>
        <v>diterima</v>
      </c>
    </row>
    <row r="303" spans="1:29" x14ac:dyDescent="0.3">
      <c r="A303">
        <v>2310120791</v>
      </c>
      <c r="B303">
        <v>1</v>
      </c>
      <c r="D303">
        <v>1111</v>
      </c>
      <c r="E303" t="s">
        <v>122</v>
      </c>
      <c r="F303" t="str">
        <f>VLOOKUP(D303,[1]PRODI_2019!$E$2:$L$79,8,FALSE)</f>
        <v>Hukum</v>
      </c>
      <c r="G303" t="str">
        <f>VLOOKUP(F303,Sheet1!$H$4:$I$11,2,FALSE)</f>
        <v>1_Hukum</v>
      </c>
      <c r="H303" t="s">
        <v>1571</v>
      </c>
      <c r="I303" t="s">
        <v>363</v>
      </c>
      <c r="J303" t="s">
        <v>25</v>
      </c>
      <c r="K303" t="s">
        <v>1323</v>
      </c>
      <c r="L303" t="s">
        <v>1673</v>
      </c>
      <c r="M303" t="s">
        <v>26</v>
      </c>
      <c r="N303" t="s">
        <v>1328</v>
      </c>
      <c r="O303" t="s">
        <v>79</v>
      </c>
      <c r="P303" t="s">
        <v>2312</v>
      </c>
      <c r="Q303" t="str">
        <f t="shared" si="15"/>
        <v>SMAS</v>
      </c>
      <c r="R303" t="str">
        <f t="shared" si="16"/>
        <v>Swasta</v>
      </c>
      <c r="S303" t="str">
        <f t="shared" si="17"/>
        <v>SMA</v>
      </c>
      <c r="AA303" t="str">
        <f>VLOOKUP(A303,registrasi!$B$2:$C$3000,2,FALSE)</f>
        <v>registrasi</v>
      </c>
      <c r="AB303">
        <f>VLOOKUP(D303,[2]Sheet1!$B$2:$E$45,4,FALSE)</f>
        <v>461</v>
      </c>
      <c r="AC303" t="str">
        <f>VLOOKUP(A303,nim!$A$2:$B$3000,2,FALSE)</f>
        <v>diterima</v>
      </c>
    </row>
    <row r="304" spans="1:29" x14ac:dyDescent="0.3">
      <c r="A304">
        <v>2310120792</v>
      </c>
      <c r="B304">
        <v>1</v>
      </c>
      <c r="D304">
        <v>2289</v>
      </c>
      <c r="E304" t="s">
        <v>132</v>
      </c>
      <c r="F304" t="str">
        <f>VLOOKUP(D304,[1]PRODI_2019!$E$2:$L$79,8,FALSE)</f>
        <v>FKIP</v>
      </c>
      <c r="G304" t="str">
        <f>VLOOKUP(F304,Sheet1!$H$4:$I$11,2,FALSE)</f>
        <v>2_FKIP</v>
      </c>
      <c r="H304" t="s">
        <v>1571</v>
      </c>
      <c r="I304" t="s">
        <v>558</v>
      </c>
      <c r="J304" t="s">
        <v>30</v>
      </c>
      <c r="K304" t="s">
        <v>87</v>
      </c>
      <c r="L304" t="s">
        <v>1816</v>
      </c>
      <c r="M304" t="s">
        <v>26</v>
      </c>
      <c r="N304" t="s">
        <v>84</v>
      </c>
      <c r="O304" t="s">
        <v>78</v>
      </c>
      <c r="P304" t="s">
        <v>97</v>
      </c>
      <c r="Q304" t="str">
        <f t="shared" si="15"/>
        <v>SMAN</v>
      </c>
      <c r="R304" t="str">
        <f t="shared" si="16"/>
        <v>Negeri</v>
      </c>
      <c r="S304" t="str">
        <f t="shared" si="17"/>
        <v>SMA</v>
      </c>
      <c r="AA304" t="str">
        <f>VLOOKUP(A304,registrasi!$B$2:$C$3000,2,FALSE)</f>
        <v>registrasi</v>
      </c>
      <c r="AB304">
        <f>VLOOKUP(D304,[2]Sheet1!$B$2:$E$45,4,FALSE)</f>
        <v>10</v>
      </c>
      <c r="AC304" t="e">
        <f>VLOOKUP(A304,nim!$A$2:$B$3000,2,FALSE)</f>
        <v>#N/A</v>
      </c>
    </row>
    <row r="305" spans="1:29" x14ac:dyDescent="0.3">
      <c r="A305">
        <v>2310120793</v>
      </c>
      <c r="B305">
        <v>1</v>
      </c>
      <c r="D305">
        <v>4444</v>
      </c>
      <c r="E305" t="s">
        <v>130</v>
      </c>
      <c r="F305" t="str">
        <f>VLOOKUP(D305,[1]PRODI_2019!$E$2:$L$79,8,FALSE)</f>
        <v>Pertanian</v>
      </c>
      <c r="G305" t="str">
        <f>VLOOKUP(F305,Sheet1!$H$4:$I$11,2,FALSE)</f>
        <v>4_Pertanian</v>
      </c>
      <c r="H305" t="s">
        <v>1571</v>
      </c>
      <c r="I305" t="s">
        <v>787</v>
      </c>
      <c r="J305" t="s">
        <v>30</v>
      </c>
      <c r="K305" t="s">
        <v>1331</v>
      </c>
      <c r="L305" t="s">
        <v>1742</v>
      </c>
      <c r="M305" t="s">
        <v>26</v>
      </c>
      <c r="N305" t="s">
        <v>83</v>
      </c>
      <c r="O305" t="s">
        <v>78</v>
      </c>
      <c r="P305" t="s">
        <v>2308</v>
      </c>
      <c r="Q305" t="str">
        <f t="shared" si="15"/>
        <v>SMAS</v>
      </c>
      <c r="R305" t="str">
        <f t="shared" si="16"/>
        <v>Swasta</v>
      </c>
      <c r="S305" t="str">
        <f t="shared" si="17"/>
        <v>SMA</v>
      </c>
      <c r="AA305" t="str">
        <f>VLOOKUP(A305,registrasi!$B$2:$C$3000,2,FALSE)</f>
        <v>registrasi</v>
      </c>
      <c r="AB305">
        <f>VLOOKUP(D305,[2]Sheet1!$B$2:$E$45,4,FALSE)</f>
        <v>132</v>
      </c>
      <c r="AC305" t="e">
        <f>VLOOKUP(A305,nim!$A$2:$B$3000,2,FALSE)</f>
        <v>#N/A</v>
      </c>
    </row>
    <row r="306" spans="1:29" x14ac:dyDescent="0.3">
      <c r="A306">
        <v>2310120794</v>
      </c>
      <c r="B306">
        <v>1</v>
      </c>
      <c r="D306">
        <v>6662</v>
      </c>
      <c r="E306" t="s">
        <v>134</v>
      </c>
      <c r="F306" t="str">
        <f>VLOOKUP(D306,[1]PRODI_2019!$E$2:$L$79,8,FALSE)</f>
        <v>FISIP</v>
      </c>
      <c r="G306" t="str">
        <f>VLOOKUP(F306,Sheet1!$H$4:$I$11,2,FALSE)</f>
        <v>6_FISIP</v>
      </c>
      <c r="H306" t="s">
        <v>1571</v>
      </c>
      <c r="I306" t="s">
        <v>669</v>
      </c>
      <c r="J306" t="s">
        <v>30</v>
      </c>
      <c r="K306" t="s">
        <v>1336</v>
      </c>
      <c r="L306" t="s">
        <v>1637</v>
      </c>
      <c r="M306" t="s">
        <v>26</v>
      </c>
      <c r="N306" t="s">
        <v>1328</v>
      </c>
      <c r="O306" t="s">
        <v>79</v>
      </c>
      <c r="P306" t="s">
        <v>2382</v>
      </c>
      <c r="Q306" t="str">
        <f t="shared" si="15"/>
        <v>SMAS</v>
      </c>
      <c r="R306" t="str">
        <f t="shared" si="16"/>
        <v>Swasta</v>
      </c>
      <c r="S306" t="str">
        <f t="shared" si="17"/>
        <v>SMA</v>
      </c>
      <c r="AA306" t="str">
        <f>VLOOKUP(A306,registrasi!$B$2:$C$3000,2,FALSE)</f>
        <v>registrasi</v>
      </c>
      <c r="AB306">
        <f>VLOOKUP(D306,[2]Sheet1!$B$2:$E$45,4,FALSE)</f>
        <v>353</v>
      </c>
      <c r="AC306" t="e">
        <f>VLOOKUP(A306,nim!$A$2:$B$3000,2,FALSE)</f>
        <v>#N/A</v>
      </c>
    </row>
    <row r="307" spans="1:29" x14ac:dyDescent="0.3">
      <c r="A307">
        <v>2310120795</v>
      </c>
      <c r="B307">
        <v>1</v>
      </c>
      <c r="D307">
        <v>1111</v>
      </c>
      <c r="E307" t="s">
        <v>122</v>
      </c>
      <c r="F307" t="str">
        <f>VLOOKUP(D307,[1]PRODI_2019!$E$2:$L$79,8,FALSE)</f>
        <v>Hukum</v>
      </c>
      <c r="G307" t="str">
        <f>VLOOKUP(F307,Sheet1!$H$4:$I$11,2,FALSE)</f>
        <v>1_Hukum</v>
      </c>
      <c r="H307" t="s">
        <v>1571</v>
      </c>
      <c r="I307" t="s">
        <v>762</v>
      </c>
      <c r="J307" t="s">
        <v>30</v>
      </c>
      <c r="K307" t="s">
        <v>1336</v>
      </c>
      <c r="L307" t="s">
        <v>1737</v>
      </c>
      <c r="M307" t="s">
        <v>26</v>
      </c>
      <c r="N307" t="s">
        <v>83</v>
      </c>
      <c r="O307" t="s">
        <v>78</v>
      </c>
      <c r="P307" t="s">
        <v>2314</v>
      </c>
      <c r="Q307" t="str">
        <f t="shared" si="15"/>
        <v>SMAS</v>
      </c>
      <c r="R307" t="str">
        <f t="shared" si="16"/>
        <v>Swasta</v>
      </c>
      <c r="S307" t="str">
        <f t="shared" si="17"/>
        <v>SMA</v>
      </c>
      <c r="AA307" t="str">
        <f>VLOOKUP(A307,registrasi!$B$2:$C$3000,2,FALSE)</f>
        <v>registrasi</v>
      </c>
      <c r="AB307">
        <f>VLOOKUP(D307,[2]Sheet1!$B$2:$E$45,4,FALSE)</f>
        <v>461</v>
      </c>
      <c r="AC307" t="str">
        <f>VLOOKUP(A307,nim!$A$2:$B$3000,2,FALSE)</f>
        <v>diterima</v>
      </c>
    </row>
    <row r="308" spans="1:29" x14ac:dyDescent="0.3">
      <c r="A308">
        <v>2310120797</v>
      </c>
      <c r="B308">
        <v>1</v>
      </c>
      <c r="D308">
        <v>4442</v>
      </c>
      <c r="E308" t="s">
        <v>119</v>
      </c>
      <c r="F308" t="str">
        <f>VLOOKUP(D308,[1]PRODI_2019!$E$2:$L$79,8,FALSE)</f>
        <v>Pertanian</v>
      </c>
      <c r="G308" t="str">
        <f>VLOOKUP(F308,Sheet1!$H$4:$I$11,2,FALSE)</f>
        <v>4_Pertanian</v>
      </c>
      <c r="H308" t="s">
        <v>1571</v>
      </c>
      <c r="I308" t="s">
        <v>791</v>
      </c>
      <c r="J308" t="s">
        <v>25</v>
      </c>
      <c r="K308" t="s">
        <v>1336</v>
      </c>
      <c r="L308" t="s">
        <v>1817</v>
      </c>
      <c r="M308" t="s">
        <v>1515</v>
      </c>
      <c r="N308" t="s">
        <v>1328</v>
      </c>
      <c r="O308" t="s">
        <v>79</v>
      </c>
      <c r="P308" t="s">
        <v>2383</v>
      </c>
      <c r="Q308" t="str">
        <f t="shared" si="15"/>
        <v>SMAS</v>
      </c>
      <c r="R308" t="str">
        <f t="shared" si="16"/>
        <v>Swasta</v>
      </c>
      <c r="S308" t="str">
        <f t="shared" si="17"/>
        <v>SMA</v>
      </c>
      <c r="AA308" t="str">
        <f>VLOOKUP(A308,registrasi!$B$2:$C$3000,2,FALSE)</f>
        <v>registrasi</v>
      </c>
      <c r="AB308">
        <f>VLOOKUP(D308,[2]Sheet1!$B$2:$E$45,4,FALSE)</f>
        <v>108</v>
      </c>
      <c r="AC308" t="e">
        <f>VLOOKUP(A308,nim!$A$2:$B$3000,2,FALSE)</f>
        <v>#N/A</v>
      </c>
    </row>
    <row r="309" spans="1:29" x14ac:dyDescent="0.3">
      <c r="A309">
        <v>2310120801</v>
      </c>
      <c r="B309">
        <v>1</v>
      </c>
      <c r="D309">
        <v>2280</v>
      </c>
      <c r="E309" t="s">
        <v>156</v>
      </c>
      <c r="F309" t="str">
        <f>VLOOKUP(D309,[1]PRODI_2019!$E$2:$L$79,8,FALSE)</f>
        <v>FKIP</v>
      </c>
      <c r="G309" t="str">
        <f>VLOOKUP(F309,Sheet1!$H$4:$I$11,2,FALSE)</f>
        <v>2_FKIP</v>
      </c>
      <c r="H309" t="s">
        <v>1571</v>
      </c>
      <c r="I309" t="s">
        <v>733</v>
      </c>
      <c r="J309" t="s">
        <v>25</v>
      </c>
      <c r="K309" t="s">
        <v>89</v>
      </c>
      <c r="L309" t="s">
        <v>1656</v>
      </c>
      <c r="M309" t="s">
        <v>26</v>
      </c>
      <c r="N309" t="s">
        <v>89</v>
      </c>
      <c r="O309" t="s">
        <v>78</v>
      </c>
      <c r="P309" t="s">
        <v>2384</v>
      </c>
      <c r="Q309" t="str">
        <f t="shared" si="15"/>
        <v>SMAN</v>
      </c>
      <c r="R309" t="str">
        <f t="shared" si="16"/>
        <v>Negeri</v>
      </c>
      <c r="S309" t="str">
        <f t="shared" si="17"/>
        <v>SMA</v>
      </c>
      <c r="AA309" t="str">
        <f>VLOOKUP(A309,registrasi!$B$2:$C$3000,2,FALSE)</f>
        <v>registrasi</v>
      </c>
      <c r="AB309">
        <f>VLOOKUP(D309,[2]Sheet1!$B$2:$E$45,4,FALSE)</f>
        <v>9</v>
      </c>
      <c r="AC309" t="e">
        <f>VLOOKUP(A309,nim!$A$2:$B$3000,2,FALSE)</f>
        <v>#N/A</v>
      </c>
    </row>
    <row r="310" spans="1:29" x14ac:dyDescent="0.3">
      <c r="A310">
        <v>2310120802</v>
      </c>
      <c r="B310">
        <v>1</v>
      </c>
      <c r="D310">
        <v>2222</v>
      </c>
      <c r="E310" t="s">
        <v>155</v>
      </c>
      <c r="F310" t="str">
        <f>VLOOKUP(D310,[1]PRODI_2019!$E$2:$L$79,8,FALSE)</f>
        <v>FKIP</v>
      </c>
      <c r="G310" t="str">
        <f>VLOOKUP(F310,Sheet1!$H$4:$I$11,2,FALSE)</f>
        <v>2_FKIP</v>
      </c>
      <c r="H310" t="s">
        <v>1571</v>
      </c>
      <c r="I310" t="s">
        <v>821</v>
      </c>
      <c r="J310" t="s">
        <v>30</v>
      </c>
      <c r="K310" t="s">
        <v>1355</v>
      </c>
      <c r="L310" t="s">
        <v>1818</v>
      </c>
      <c r="M310" t="s">
        <v>26</v>
      </c>
      <c r="N310" t="s">
        <v>84</v>
      </c>
      <c r="O310" t="s">
        <v>78</v>
      </c>
      <c r="P310" t="s">
        <v>2272</v>
      </c>
      <c r="Q310" t="str">
        <f t="shared" si="15"/>
        <v>SMAN</v>
      </c>
      <c r="R310" t="str">
        <f t="shared" si="16"/>
        <v>Negeri</v>
      </c>
      <c r="S310" t="str">
        <f t="shared" si="17"/>
        <v>SMA</v>
      </c>
      <c r="AA310" t="str">
        <f>VLOOKUP(A310,registrasi!$B$2:$C$3000,2,FALSE)</f>
        <v>registrasi</v>
      </c>
      <c r="AB310">
        <f>VLOOKUP(D310,[2]Sheet1!$B$2:$E$45,4,FALSE)</f>
        <v>66</v>
      </c>
      <c r="AC310" t="e">
        <f>VLOOKUP(A310,nim!$A$2:$B$3000,2,FALSE)</f>
        <v>#N/A</v>
      </c>
    </row>
    <row r="311" spans="1:29" x14ac:dyDescent="0.3">
      <c r="A311">
        <v>2310120803</v>
      </c>
      <c r="B311">
        <v>1</v>
      </c>
      <c r="D311">
        <v>4441</v>
      </c>
      <c r="E311" t="s">
        <v>124</v>
      </c>
      <c r="F311" t="str">
        <f>VLOOKUP(D311,[1]PRODI_2019!$E$2:$L$79,8,FALSE)</f>
        <v>Pertanian</v>
      </c>
      <c r="G311" t="str">
        <f>VLOOKUP(F311,Sheet1!$H$4:$I$11,2,FALSE)</f>
        <v>4_Pertanian</v>
      </c>
      <c r="H311" t="s">
        <v>1571</v>
      </c>
      <c r="I311" t="s">
        <v>501</v>
      </c>
      <c r="J311" t="s">
        <v>30</v>
      </c>
      <c r="K311" t="s">
        <v>1331</v>
      </c>
      <c r="L311" t="s">
        <v>1819</v>
      </c>
      <c r="M311" t="s">
        <v>26</v>
      </c>
      <c r="N311" t="s">
        <v>83</v>
      </c>
      <c r="O311" t="s">
        <v>78</v>
      </c>
      <c r="P311" t="s">
        <v>2308</v>
      </c>
      <c r="Q311" t="str">
        <f t="shared" si="15"/>
        <v>SMAS</v>
      </c>
      <c r="R311" t="str">
        <f t="shared" si="16"/>
        <v>Swasta</v>
      </c>
      <c r="S311" t="str">
        <f t="shared" si="17"/>
        <v>SMA</v>
      </c>
      <c r="AA311" t="str">
        <f>VLOOKUP(A311,registrasi!$B$2:$C$3000,2,FALSE)</f>
        <v>registrasi</v>
      </c>
      <c r="AB311">
        <f>VLOOKUP(D311,[2]Sheet1!$B$2:$E$45,4,FALSE)</f>
        <v>198</v>
      </c>
      <c r="AC311" t="e">
        <f>VLOOKUP(A311,nim!$A$2:$B$3000,2,FALSE)</f>
        <v>#N/A</v>
      </c>
    </row>
    <row r="312" spans="1:29" x14ac:dyDescent="0.3">
      <c r="A312">
        <v>2310120807</v>
      </c>
      <c r="B312">
        <v>1</v>
      </c>
      <c r="D312">
        <v>4444</v>
      </c>
      <c r="E312" t="s">
        <v>130</v>
      </c>
      <c r="F312" t="str">
        <f>VLOOKUP(D312,[1]PRODI_2019!$E$2:$L$79,8,FALSE)</f>
        <v>Pertanian</v>
      </c>
      <c r="G312" t="str">
        <f>VLOOKUP(F312,Sheet1!$H$4:$I$11,2,FALSE)</f>
        <v>4_Pertanian</v>
      </c>
      <c r="H312" t="s">
        <v>1571</v>
      </c>
      <c r="I312" t="s">
        <v>807</v>
      </c>
      <c r="J312" t="s">
        <v>30</v>
      </c>
      <c r="K312" t="s">
        <v>1419</v>
      </c>
      <c r="L312" t="s">
        <v>1820</v>
      </c>
      <c r="M312" t="s">
        <v>26</v>
      </c>
      <c r="N312" t="s">
        <v>1552</v>
      </c>
      <c r="O312" t="s">
        <v>92</v>
      </c>
      <c r="P312" t="s">
        <v>2385</v>
      </c>
      <c r="Q312" t="str">
        <f t="shared" si="15"/>
        <v>SMAN</v>
      </c>
      <c r="R312" t="str">
        <f t="shared" si="16"/>
        <v>Negeri</v>
      </c>
      <c r="S312" t="str">
        <f t="shared" si="17"/>
        <v>SMA</v>
      </c>
      <c r="AA312" t="e">
        <f>VLOOKUP(A312,registrasi!$B$2:$C$3000,2,FALSE)</f>
        <v>#N/A</v>
      </c>
      <c r="AB312">
        <f>VLOOKUP(D312,[2]Sheet1!$B$2:$E$45,4,FALSE)</f>
        <v>132</v>
      </c>
      <c r="AC312" t="e">
        <f>VLOOKUP(A312,nim!$A$2:$B$3000,2,FALSE)</f>
        <v>#N/A</v>
      </c>
    </row>
    <row r="313" spans="1:29" x14ac:dyDescent="0.3">
      <c r="A313">
        <v>2310120808</v>
      </c>
      <c r="B313">
        <v>2</v>
      </c>
      <c r="D313">
        <v>5552</v>
      </c>
      <c r="E313" t="s">
        <v>121</v>
      </c>
      <c r="F313" t="str">
        <f>VLOOKUP(D313,[1]PRODI_2019!$E$2:$L$79,8,FALSE)</f>
        <v>FEB</v>
      </c>
      <c r="G313" t="str">
        <f>VLOOKUP(F313,Sheet1!$H$4:$I$11,2,FALSE)</f>
        <v>5_FEB</v>
      </c>
      <c r="H313" t="s">
        <v>1571</v>
      </c>
      <c r="I313" t="s">
        <v>832</v>
      </c>
      <c r="J313" t="s">
        <v>30</v>
      </c>
      <c r="K313" t="s">
        <v>1382</v>
      </c>
      <c r="L313" t="s">
        <v>1821</v>
      </c>
      <c r="M313" t="s">
        <v>26</v>
      </c>
      <c r="N313" t="s">
        <v>1420</v>
      </c>
      <c r="O313" t="s">
        <v>77</v>
      </c>
      <c r="P313" t="s">
        <v>2386</v>
      </c>
      <c r="Q313" t="str">
        <f t="shared" si="15"/>
        <v>SMA</v>
      </c>
      <c r="R313" t="str">
        <f t="shared" si="16"/>
        <v>Swasta</v>
      </c>
      <c r="S313" t="str">
        <f t="shared" si="17"/>
        <v>SMA</v>
      </c>
      <c r="AA313" t="e">
        <f>VLOOKUP(A313,registrasi!$B$2:$C$3000,2,FALSE)</f>
        <v>#N/A</v>
      </c>
      <c r="AB313">
        <f>VLOOKUP(D313,[2]Sheet1!$B$2:$E$45,4,FALSE)</f>
        <v>218</v>
      </c>
      <c r="AC313" t="e">
        <f>VLOOKUP(A313,nim!$A$2:$B$3000,2,FALSE)</f>
        <v>#N/A</v>
      </c>
    </row>
    <row r="314" spans="1:29" x14ac:dyDescent="0.3">
      <c r="A314">
        <v>2310120810</v>
      </c>
      <c r="B314">
        <v>2</v>
      </c>
      <c r="D314">
        <v>5552</v>
      </c>
      <c r="E314" t="s">
        <v>121</v>
      </c>
      <c r="F314" t="str">
        <f>VLOOKUP(D314,[1]PRODI_2019!$E$2:$L$79,8,FALSE)</f>
        <v>FEB</v>
      </c>
      <c r="G314" t="str">
        <f>VLOOKUP(F314,Sheet1!$H$4:$I$11,2,FALSE)</f>
        <v>5_FEB</v>
      </c>
      <c r="H314" t="s">
        <v>1571</v>
      </c>
      <c r="I314" t="s">
        <v>452</v>
      </c>
      <c r="J314" t="s">
        <v>30</v>
      </c>
      <c r="K314" t="s">
        <v>1382</v>
      </c>
      <c r="L314" t="s">
        <v>1821</v>
      </c>
      <c r="M314" t="s">
        <v>26</v>
      </c>
      <c r="N314" t="s">
        <v>1420</v>
      </c>
      <c r="O314" t="s">
        <v>77</v>
      </c>
      <c r="P314" t="s">
        <v>2387</v>
      </c>
      <c r="Q314" t="str">
        <f t="shared" si="15"/>
        <v>SMA</v>
      </c>
      <c r="R314" t="str">
        <f t="shared" si="16"/>
        <v>Swasta</v>
      </c>
      <c r="S314" t="str">
        <f t="shared" si="17"/>
        <v>SMA</v>
      </c>
      <c r="AA314" t="e">
        <f>VLOOKUP(A314,registrasi!$B$2:$C$3000,2,FALSE)</f>
        <v>#N/A</v>
      </c>
      <c r="AB314">
        <f>VLOOKUP(D314,[2]Sheet1!$B$2:$E$45,4,FALSE)</f>
        <v>218</v>
      </c>
      <c r="AC314" t="e">
        <f>VLOOKUP(A314,nim!$A$2:$B$3000,2,FALSE)</f>
        <v>#N/A</v>
      </c>
    </row>
    <row r="315" spans="1:29" x14ac:dyDescent="0.3">
      <c r="A315">
        <v>2310120814</v>
      </c>
      <c r="B315">
        <v>2</v>
      </c>
      <c r="D315">
        <v>2285</v>
      </c>
      <c r="E315" t="s">
        <v>148</v>
      </c>
      <c r="F315" t="str">
        <f>VLOOKUP(D315,[1]PRODI_2019!$E$2:$L$79,8,FALSE)</f>
        <v>FKIP</v>
      </c>
      <c r="G315" t="str">
        <f>VLOOKUP(F315,Sheet1!$H$4:$I$11,2,FALSE)</f>
        <v>2_FKIP</v>
      </c>
      <c r="H315" t="s">
        <v>1571</v>
      </c>
      <c r="I315" t="s">
        <v>551</v>
      </c>
      <c r="J315" t="s">
        <v>30</v>
      </c>
      <c r="K315" t="s">
        <v>83</v>
      </c>
      <c r="L315" t="s">
        <v>1653</v>
      </c>
      <c r="M315" t="s">
        <v>26</v>
      </c>
      <c r="N315" t="s">
        <v>83</v>
      </c>
      <c r="O315" t="s">
        <v>78</v>
      </c>
      <c r="P315" t="s">
        <v>2199</v>
      </c>
      <c r="Q315" t="str">
        <f t="shared" si="15"/>
        <v>SMAN</v>
      </c>
      <c r="R315" t="str">
        <f t="shared" si="16"/>
        <v>Negeri</v>
      </c>
      <c r="S315" t="str">
        <f t="shared" si="17"/>
        <v>SMA</v>
      </c>
      <c r="AA315" t="str">
        <f>VLOOKUP(A315,registrasi!$B$2:$C$3000,2,FALSE)</f>
        <v>registrasi</v>
      </c>
      <c r="AB315">
        <f>VLOOKUP(D315,[2]Sheet1!$B$2:$E$45,4,FALSE)</f>
        <v>63</v>
      </c>
      <c r="AC315" t="e">
        <f>VLOOKUP(A315,nim!$A$2:$B$3000,2,FALSE)</f>
        <v>#N/A</v>
      </c>
    </row>
    <row r="316" spans="1:29" x14ac:dyDescent="0.3">
      <c r="A316">
        <v>2310120815</v>
      </c>
      <c r="B316">
        <v>1</v>
      </c>
      <c r="D316">
        <v>3331</v>
      </c>
      <c r="E316" t="s">
        <v>125</v>
      </c>
      <c r="F316" t="str">
        <f>VLOOKUP(D316,[1]PRODI_2019!$E$2:$L$79,8,FALSE)</f>
        <v>Teknik</v>
      </c>
      <c r="G316" t="str">
        <f>VLOOKUP(F316,Sheet1!$H$4:$I$11,2,FALSE)</f>
        <v>3_Teknik</v>
      </c>
      <c r="H316" t="s">
        <v>1571</v>
      </c>
      <c r="I316" t="s">
        <v>881</v>
      </c>
      <c r="J316" t="s">
        <v>25</v>
      </c>
      <c r="K316" t="s">
        <v>1331</v>
      </c>
      <c r="L316" t="s">
        <v>1822</v>
      </c>
      <c r="M316" t="s">
        <v>26</v>
      </c>
      <c r="N316" t="s">
        <v>83</v>
      </c>
      <c r="O316" t="s">
        <v>78</v>
      </c>
      <c r="P316" t="s">
        <v>2182</v>
      </c>
      <c r="Q316" t="str">
        <f t="shared" si="15"/>
        <v>SMAS</v>
      </c>
      <c r="R316" t="str">
        <f t="shared" si="16"/>
        <v>Swasta</v>
      </c>
      <c r="S316" t="str">
        <f t="shared" si="17"/>
        <v>SMA</v>
      </c>
      <c r="AA316" t="str">
        <f>VLOOKUP(A316,registrasi!$B$2:$C$3000,2,FALSE)</f>
        <v>registrasi</v>
      </c>
      <c r="AB316">
        <f>VLOOKUP(D316,[2]Sheet1!$B$2:$E$45,4,FALSE)</f>
        <v>109</v>
      </c>
      <c r="AC316" t="e">
        <f>VLOOKUP(A316,nim!$A$2:$B$3000,2,FALSE)</f>
        <v>#N/A</v>
      </c>
    </row>
    <row r="317" spans="1:29" x14ac:dyDescent="0.3">
      <c r="A317">
        <v>2310120818</v>
      </c>
      <c r="B317">
        <v>2</v>
      </c>
      <c r="D317">
        <v>2228</v>
      </c>
      <c r="E317" t="s">
        <v>141</v>
      </c>
      <c r="F317" t="str">
        <f>VLOOKUP(D317,[1]PRODI_2019!$E$2:$L$79,8,FALSE)</f>
        <v>FKIP</v>
      </c>
      <c r="G317" t="str">
        <f>VLOOKUP(F317,Sheet1!$H$4:$I$11,2,FALSE)</f>
        <v>2_FKIP</v>
      </c>
      <c r="H317" t="s">
        <v>1571</v>
      </c>
      <c r="I317" t="s">
        <v>875</v>
      </c>
      <c r="J317" t="s">
        <v>30</v>
      </c>
      <c r="K317" t="s">
        <v>1323</v>
      </c>
      <c r="L317" t="s">
        <v>1596</v>
      </c>
      <c r="M317" t="s">
        <v>26</v>
      </c>
      <c r="N317" t="s">
        <v>1533</v>
      </c>
      <c r="O317" t="s">
        <v>91</v>
      </c>
      <c r="P317" t="s">
        <v>2388</v>
      </c>
      <c r="Q317" t="str">
        <f t="shared" si="15"/>
        <v>MAS</v>
      </c>
      <c r="R317" t="str">
        <f t="shared" si="16"/>
        <v>Swasta</v>
      </c>
      <c r="S317" t="str">
        <f t="shared" si="17"/>
        <v>MA</v>
      </c>
      <c r="AA317" t="e">
        <f>VLOOKUP(A317,registrasi!$B$2:$C$3000,2,FALSE)</f>
        <v>#N/A</v>
      </c>
      <c r="AB317">
        <f>VLOOKUP(D317,[2]Sheet1!$B$2:$E$45,4,FALSE)</f>
        <v>28</v>
      </c>
      <c r="AC317" t="e">
        <f>VLOOKUP(A317,nim!$A$2:$B$3000,2,FALSE)</f>
        <v>#N/A</v>
      </c>
    </row>
    <row r="318" spans="1:29" x14ac:dyDescent="0.3">
      <c r="A318">
        <v>2310120819</v>
      </c>
      <c r="B318">
        <v>2</v>
      </c>
      <c r="D318">
        <v>2280</v>
      </c>
      <c r="E318" t="s">
        <v>156</v>
      </c>
      <c r="F318" t="str">
        <f>VLOOKUP(D318,[1]PRODI_2019!$E$2:$L$79,8,FALSE)</f>
        <v>FKIP</v>
      </c>
      <c r="G318" t="str">
        <f>VLOOKUP(F318,Sheet1!$H$4:$I$11,2,FALSE)</f>
        <v>2_FKIP</v>
      </c>
      <c r="H318" t="s">
        <v>1571</v>
      </c>
      <c r="I318" t="s">
        <v>395</v>
      </c>
      <c r="J318" t="s">
        <v>30</v>
      </c>
      <c r="K318" t="s">
        <v>83</v>
      </c>
      <c r="L318" t="s">
        <v>1657</v>
      </c>
      <c r="M318" t="s">
        <v>26</v>
      </c>
      <c r="N318" t="s">
        <v>83</v>
      </c>
      <c r="O318" t="s">
        <v>78</v>
      </c>
      <c r="P318" t="s">
        <v>2389</v>
      </c>
      <c r="Q318" t="str">
        <f t="shared" si="15"/>
        <v>SMAS</v>
      </c>
      <c r="R318" t="str">
        <f t="shared" si="16"/>
        <v>Swasta</v>
      </c>
      <c r="S318" t="str">
        <f t="shared" si="17"/>
        <v>SMA</v>
      </c>
      <c r="AA318" t="e">
        <f>VLOOKUP(A318,registrasi!$B$2:$C$3000,2,FALSE)</f>
        <v>#N/A</v>
      </c>
      <c r="AB318">
        <f>VLOOKUP(D318,[2]Sheet1!$B$2:$E$45,4,FALSE)</f>
        <v>9</v>
      </c>
      <c r="AC318" t="e">
        <f>VLOOKUP(A318,nim!$A$2:$B$3000,2,FALSE)</f>
        <v>#N/A</v>
      </c>
    </row>
    <row r="319" spans="1:29" x14ac:dyDescent="0.3">
      <c r="A319">
        <v>2310120822</v>
      </c>
      <c r="B319">
        <v>2</v>
      </c>
      <c r="D319">
        <v>3336</v>
      </c>
      <c r="E319" t="s">
        <v>137</v>
      </c>
      <c r="F319" t="str">
        <f>VLOOKUP(D319,[1]PRODI_2019!$E$2:$L$79,8,FALSE)</f>
        <v>Teknik</v>
      </c>
      <c r="G319" t="str">
        <f>VLOOKUP(F319,Sheet1!$H$4:$I$11,2,FALSE)</f>
        <v>3_Teknik</v>
      </c>
      <c r="H319" t="s">
        <v>1571</v>
      </c>
      <c r="I319" t="s">
        <v>904</v>
      </c>
      <c r="J319" t="s">
        <v>30</v>
      </c>
      <c r="K319" t="s">
        <v>81</v>
      </c>
      <c r="L319" t="s">
        <v>1823</v>
      </c>
      <c r="M319" t="s">
        <v>26</v>
      </c>
      <c r="N319" t="s">
        <v>84</v>
      </c>
      <c r="O319" t="s">
        <v>78</v>
      </c>
      <c r="P319" t="s">
        <v>97</v>
      </c>
      <c r="Q319" t="str">
        <f t="shared" si="15"/>
        <v>SMAN</v>
      </c>
      <c r="R319" t="str">
        <f t="shared" si="16"/>
        <v>Negeri</v>
      </c>
      <c r="S319" t="str">
        <f t="shared" si="17"/>
        <v>SMA</v>
      </c>
      <c r="AA319" t="e">
        <f>VLOOKUP(A319,registrasi!$B$2:$C$3000,2,FALSE)</f>
        <v>#N/A</v>
      </c>
      <c r="AB319">
        <f>VLOOKUP(D319,[2]Sheet1!$B$2:$E$45,4,FALSE)</f>
        <v>141</v>
      </c>
      <c r="AC319" t="e">
        <f>VLOOKUP(A319,nim!$A$2:$B$3000,2,FALSE)</f>
        <v>#N/A</v>
      </c>
    </row>
    <row r="320" spans="1:29" x14ac:dyDescent="0.3">
      <c r="A320">
        <v>2310120825</v>
      </c>
      <c r="B320">
        <v>1</v>
      </c>
      <c r="D320">
        <v>3338</v>
      </c>
      <c r="E320" t="s">
        <v>126</v>
      </c>
      <c r="F320" t="str">
        <f>VLOOKUP(D320,[1]PRODI_2019!$E$2:$L$79,8,FALSE)</f>
        <v>Teknik</v>
      </c>
      <c r="G320" t="str">
        <f>VLOOKUP(F320,Sheet1!$H$4:$I$11,2,FALSE)</f>
        <v>3_Teknik</v>
      </c>
      <c r="H320" t="s">
        <v>1571</v>
      </c>
      <c r="I320" t="s">
        <v>936</v>
      </c>
      <c r="J320" t="s">
        <v>30</v>
      </c>
      <c r="K320" t="s">
        <v>1322</v>
      </c>
      <c r="L320" t="s">
        <v>1766</v>
      </c>
      <c r="M320" t="s">
        <v>26</v>
      </c>
      <c r="N320" t="s">
        <v>1328</v>
      </c>
      <c r="O320" t="s">
        <v>79</v>
      </c>
      <c r="P320" t="s">
        <v>2376</v>
      </c>
      <c r="Q320" t="str">
        <f t="shared" si="15"/>
        <v>SMAN</v>
      </c>
      <c r="R320" t="str">
        <f t="shared" si="16"/>
        <v>Negeri</v>
      </c>
      <c r="S320" t="str">
        <f t="shared" si="17"/>
        <v>SMA</v>
      </c>
      <c r="AA320" t="str">
        <f>VLOOKUP(A320,registrasi!$B$2:$C$3000,2,FALSE)</f>
        <v>registrasi</v>
      </c>
      <c r="AB320">
        <f>VLOOKUP(D320,[2]Sheet1!$B$2:$E$45,4,FALSE)</f>
        <v>58</v>
      </c>
      <c r="AC320" t="e">
        <f>VLOOKUP(A320,nim!$A$2:$B$3000,2,FALSE)</f>
        <v>#N/A</v>
      </c>
    </row>
    <row r="321" spans="1:29" x14ac:dyDescent="0.3">
      <c r="A321">
        <v>2310120830</v>
      </c>
      <c r="B321">
        <v>1</v>
      </c>
      <c r="D321">
        <v>6662</v>
      </c>
      <c r="E321" t="s">
        <v>134</v>
      </c>
      <c r="F321" t="str">
        <f>VLOOKUP(D321,[1]PRODI_2019!$E$2:$L$79,8,FALSE)</f>
        <v>FISIP</v>
      </c>
      <c r="G321" t="str">
        <f>VLOOKUP(F321,Sheet1!$H$4:$I$11,2,FALSE)</f>
        <v>6_FISIP</v>
      </c>
      <c r="H321" t="s">
        <v>1571</v>
      </c>
      <c r="I321" t="s">
        <v>722</v>
      </c>
      <c r="J321" t="s">
        <v>30</v>
      </c>
      <c r="K321" t="s">
        <v>88</v>
      </c>
      <c r="L321" t="s">
        <v>1824</v>
      </c>
      <c r="M321" t="s">
        <v>26</v>
      </c>
      <c r="N321" t="s">
        <v>88</v>
      </c>
      <c r="O321" t="s">
        <v>78</v>
      </c>
      <c r="P321" t="s">
        <v>2390</v>
      </c>
      <c r="Q321" t="str">
        <f t="shared" si="15"/>
        <v>SMAN</v>
      </c>
      <c r="R321" t="str">
        <f t="shared" si="16"/>
        <v>Negeri</v>
      </c>
      <c r="S321" t="str">
        <f t="shared" si="17"/>
        <v>SMA</v>
      </c>
      <c r="AA321" t="str">
        <f>VLOOKUP(A321,registrasi!$B$2:$C$3000,2,FALSE)</f>
        <v>registrasi</v>
      </c>
      <c r="AB321">
        <f>VLOOKUP(D321,[2]Sheet1!$B$2:$E$45,4,FALSE)</f>
        <v>353</v>
      </c>
      <c r="AC321" t="e">
        <f>VLOOKUP(A321,nim!$A$2:$B$3000,2,FALSE)</f>
        <v>#N/A</v>
      </c>
    </row>
    <row r="322" spans="1:29" x14ac:dyDescent="0.3">
      <c r="A322">
        <v>2310120831</v>
      </c>
      <c r="B322">
        <v>2</v>
      </c>
      <c r="D322">
        <v>4442</v>
      </c>
      <c r="E322" t="s">
        <v>119</v>
      </c>
      <c r="F322" t="str">
        <f>VLOOKUP(D322,[1]PRODI_2019!$E$2:$L$79,8,FALSE)</f>
        <v>Pertanian</v>
      </c>
      <c r="G322" t="str">
        <f>VLOOKUP(F322,Sheet1!$H$4:$I$11,2,FALSE)</f>
        <v>4_Pertanian</v>
      </c>
      <c r="H322" t="s">
        <v>1571</v>
      </c>
      <c r="I322" t="s">
        <v>797</v>
      </c>
      <c r="J322" t="s">
        <v>30</v>
      </c>
      <c r="K322" t="s">
        <v>1335</v>
      </c>
      <c r="L322" t="s">
        <v>1825</v>
      </c>
      <c r="M322" t="s">
        <v>26</v>
      </c>
      <c r="N322" t="s">
        <v>1335</v>
      </c>
      <c r="O322" t="s">
        <v>79</v>
      </c>
      <c r="P322" t="s">
        <v>2391</v>
      </c>
      <c r="Q322" t="str">
        <f t="shared" si="15"/>
        <v>SMAN</v>
      </c>
      <c r="R322" t="str">
        <f t="shared" si="16"/>
        <v>Negeri</v>
      </c>
      <c r="S322" t="str">
        <f t="shared" si="17"/>
        <v>SMA</v>
      </c>
      <c r="AA322" t="str">
        <f>VLOOKUP(A322,registrasi!$B$2:$C$3000,2,FALSE)</f>
        <v>registrasi</v>
      </c>
      <c r="AB322">
        <f>VLOOKUP(D322,[2]Sheet1!$B$2:$E$45,4,FALSE)</f>
        <v>108</v>
      </c>
      <c r="AC322" t="e">
        <f>VLOOKUP(A322,nim!$A$2:$B$3000,2,FALSE)</f>
        <v>#N/A</v>
      </c>
    </row>
    <row r="323" spans="1:29" x14ac:dyDescent="0.3">
      <c r="A323">
        <v>2310120832</v>
      </c>
      <c r="B323">
        <v>2</v>
      </c>
      <c r="D323">
        <v>6670</v>
      </c>
      <c r="E323" t="s">
        <v>123</v>
      </c>
      <c r="F323" t="str">
        <f>VLOOKUP(D323,[1]PRODI_2019!$E$2:$L$79,8,FALSE)</f>
        <v>FISIP</v>
      </c>
      <c r="G323" t="str">
        <f>VLOOKUP(F323,Sheet1!$H$4:$I$11,2,FALSE)</f>
        <v>6_FISIP</v>
      </c>
      <c r="H323" t="s">
        <v>1571</v>
      </c>
      <c r="I323" t="s">
        <v>956</v>
      </c>
      <c r="J323" t="s">
        <v>30</v>
      </c>
      <c r="K323" t="s">
        <v>1460</v>
      </c>
      <c r="L323" t="s">
        <v>1826</v>
      </c>
      <c r="M323" t="s">
        <v>26</v>
      </c>
      <c r="N323" t="s">
        <v>83</v>
      </c>
      <c r="O323" t="s">
        <v>78</v>
      </c>
      <c r="P323" t="s">
        <v>2392</v>
      </c>
      <c r="Q323" t="str">
        <f t="shared" ref="Q323:Q386" si="18">TRIM(LEFT(P323,FIND(" ",P323,1)))</f>
        <v>MAN</v>
      </c>
      <c r="R323" t="str">
        <f t="shared" si="16"/>
        <v>Negeri</v>
      </c>
      <c r="S323" t="str">
        <f t="shared" si="17"/>
        <v>MA</v>
      </c>
      <c r="AA323" t="str">
        <f>VLOOKUP(A323,registrasi!$B$2:$C$3000,2,FALSE)</f>
        <v>registrasi</v>
      </c>
      <c r="AB323">
        <f>VLOOKUP(D323,[2]Sheet1!$B$2:$E$45,4,FALSE)</f>
        <v>208</v>
      </c>
      <c r="AC323" t="e">
        <f>VLOOKUP(A323,nim!$A$2:$B$3000,2,FALSE)</f>
        <v>#N/A</v>
      </c>
    </row>
    <row r="324" spans="1:29" x14ac:dyDescent="0.3">
      <c r="A324">
        <v>2310120833</v>
      </c>
      <c r="B324">
        <v>2</v>
      </c>
      <c r="D324">
        <v>1111</v>
      </c>
      <c r="E324" t="s">
        <v>122</v>
      </c>
      <c r="F324" t="str">
        <f>VLOOKUP(D324,[1]PRODI_2019!$E$2:$L$79,8,FALSE)</f>
        <v>Hukum</v>
      </c>
      <c r="G324" t="str">
        <f>VLOOKUP(F324,Sheet1!$H$4:$I$11,2,FALSE)</f>
        <v>1_Hukum</v>
      </c>
      <c r="H324" t="s">
        <v>1571</v>
      </c>
      <c r="I324" t="s">
        <v>699</v>
      </c>
      <c r="J324" t="s">
        <v>25</v>
      </c>
      <c r="K324" t="s">
        <v>1336</v>
      </c>
      <c r="L324" t="s">
        <v>1827</v>
      </c>
      <c r="M324" t="s">
        <v>26</v>
      </c>
      <c r="N324" t="s">
        <v>1335</v>
      </c>
      <c r="O324" t="s">
        <v>79</v>
      </c>
      <c r="P324" t="s">
        <v>2295</v>
      </c>
      <c r="Q324" t="str">
        <f t="shared" si="18"/>
        <v>SMAN</v>
      </c>
      <c r="R324" t="str">
        <f t="shared" si="16"/>
        <v>Negeri</v>
      </c>
      <c r="S324" t="str">
        <f t="shared" si="17"/>
        <v>SMA</v>
      </c>
      <c r="AA324" t="e">
        <f>VLOOKUP(A324,registrasi!$B$2:$C$3000,2,FALSE)</f>
        <v>#N/A</v>
      </c>
      <c r="AB324">
        <f>VLOOKUP(D324,[2]Sheet1!$B$2:$E$45,4,FALSE)</f>
        <v>461</v>
      </c>
      <c r="AC324" t="e">
        <f>VLOOKUP(A324,nim!$A$2:$B$3000,2,FALSE)</f>
        <v>#N/A</v>
      </c>
    </row>
    <row r="325" spans="1:29" x14ac:dyDescent="0.3">
      <c r="A325">
        <v>2310120834</v>
      </c>
      <c r="B325">
        <v>2</v>
      </c>
      <c r="D325">
        <v>3335</v>
      </c>
      <c r="E325" t="s">
        <v>135</v>
      </c>
      <c r="F325" t="str">
        <f>VLOOKUP(D325,[1]PRODI_2019!$E$2:$L$79,8,FALSE)</f>
        <v>Teknik</v>
      </c>
      <c r="G325" t="str">
        <f>VLOOKUP(F325,Sheet1!$H$4:$I$11,2,FALSE)</f>
        <v>3_Teknik</v>
      </c>
      <c r="H325" t="s">
        <v>1571</v>
      </c>
      <c r="I325" t="s">
        <v>772</v>
      </c>
      <c r="J325" t="s">
        <v>25</v>
      </c>
      <c r="K325" t="s">
        <v>1323</v>
      </c>
      <c r="L325" t="s">
        <v>1633</v>
      </c>
      <c r="M325" t="s">
        <v>26</v>
      </c>
      <c r="N325" t="s">
        <v>1527</v>
      </c>
      <c r="O325" t="s">
        <v>91</v>
      </c>
      <c r="P325" t="s">
        <v>2393</v>
      </c>
      <c r="Q325" t="str">
        <f t="shared" si="18"/>
        <v>SMAS</v>
      </c>
      <c r="R325" t="str">
        <f t="shared" si="16"/>
        <v>Swasta</v>
      </c>
      <c r="S325" t="str">
        <f t="shared" si="17"/>
        <v>SMA</v>
      </c>
      <c r="AA325" t="e">
        <f>VLOOKUP(A325,registrasi!$B$2:$C$3000,2,FALSE)</f>
        <v>#N/A</v>
      </c>
      <c r="AB325">
        <f>VLOOKUP(D325,[2]Sheet1!$B$2:$E$45,4,FALSE)</f>
        <v>99</v>
      </c>
      <c r="AC325" t="e">
        <f>VLOOKUP(A325,nim!$A$2:$B$3000,2,FALSE)</f>
        <v>#N/A</v>
      </c>
    </row>
    <row r="326" spans="1:29" x14ac:dyDescent="0.3">
      <c r="A326">
        <v>2310120837</v>
      </c>
      <c r="B326">
        <v>2</v>
      </c>
      <c r="D326">
        <v>4446</v>
      </c>
      <c r="E326" t="s">
        <v>158</v>
      </c>
      <c r="F326" t="str">
        <f>VLOOKUP(D326,[1]PRODI_2019!$E$2:$L$79,8,FALSE)</f>
        <v>Pertanian</v>
      </c>
      <c r="G326" t="str">
        <f>VLOOKUP(F326,Sheet1!$H$4:$I$11,2,FALSE)</f>
        <v>4_Pertanian</v>
      </c>
      <c r="H326" t="s">
        <v>1572</v>
      </c>
      <c r="I326" t="s">
        <v>808</v>
      </c>
      <c r="J326" t="s">
        <v>30</v>
      </c>
      <c r="K326" t="s">
        <v>1336</v>
      </c>
      <c r="L326" t="s">
        <v>1828</v>
      </c>
      <c r="M326" t="s">
        <v>1515</v>
      </c>
      <c r="N326" t="s">
        <v>1533</v>
      </c>
      <c r="O326" t="s">
        <v>91</v>
      </c>
      <c r="P326" t="s">
        <v>2394</v>
      </c>
      <c r="Q326" t="str">
        <f t="shared" si="18"/>
        <v>SMAN</v>
      </c>
      <c r="R326" t="str">
        <f t="shared" si="16"/>
        <v>Negeri</v>
      </c>
      <c r="S326" t="str">
        <f t="shared" si="17"/>
        <v>SMA</v>
      </c>
      <c r="AA326" t="e">
        <f>VLOOKUP(A326,registrasi!$B$2:$C$3000,2,FALSE)</f>
        <v>#N/A</v>
      </c>
      <c r="AB326">
        <f>VLOOKUP(D326,[2]Sheet1!$B$2:$E$45,4,FALSE)</f>
        <v>28</v>
      </c>
      <c r="AC326" t="e">
        <f>VLOOKUP(A326,nim!$A$2:$B$3000,2,FALSE)</f>
        <v>#N/A</v>
      </c>
    </row>
    <row r="327" spans="1:29" x14ac:dyDescent="0.3">
      <c r="A327">
        <v>2310120841</v>
      </c>
      <c r="B327">
        <v>2</v>
      </c>
      <c r="D327">
        <v>2287</v>
      </c>
      <c r="E327" t="s">
        <v>154</v>
      </c>
      <c r="F327" t="str">
        <f>VLOOKUP(D327,[1]PRODI_2019!$E$2:$L$79,8,FALSE)</f>
        <v>FKIP</v>
      </c>
      <c r="G327" t="str">
        <f>VLOOKUP(F327,Sheet1!$H$4:$I$11,2,FALSE)</f>
        <v>2_FKIP</v>
      </c>
      <c r="H327" t="s">
        <v>1571</v>
      </c>
      <c r="I327" t="s">
        <v>717</v>
      </c>
      <c r="J327" t="s">
        <v>25</v>
      </c>
      <c r="K327" t="s">
        <v>87</v>
      </c>
      <c r="L327" t="s">
        <v>1829</v>
      </c>
      <c r="M327" t="s">
        <v>26</v>
      </c>
      <c r="N327" t="s">
        <v>84</v>
      </c>
      <c r="O327" t="s">
        <v>78</v>
      </c>
      <c r="P327" t="s">
        <v>2241</v>
      </c>
      <c r="Q327" t="str">
        <f t="shared" si="18"/>
        <v>SMAN</v>
      </c>
      <c r="R327" t="str">
        <f t="shared" ref="R327:R390" si="19">IF(RIGHT(Q327,1)="N","Negeri","Swasta")</f>
        <v>Negeri</v>
      </c>
      <c r="S327" t="str">
        <f t="shared" ref="S327:S390" si="20">IF(R327="Negeri",LEFT(Q327,LEN(Q327)-1),IF(RIGHT(Q327,1)="S",LEFT(Q327,LEN(Q327)-1),Q327))</f>
        <v>SMA</v>
      </c>
      <c r="AA327" t="str">
        <f>VLOOKUP(A327,registrasi!$B$2:$C$3000,2,FALSE)</f>
        <v>registrasi</v>
      </c>
      <c r="AB327">
        <f>VLOOKUP(D327,[2]Sheet1!$B$2:$E$45,4,FALSE)</f>
        <v>11</v>
      </c>
      <c r="AC327" t="e">
        <f>VLOOKUP(A327,nim!$A$2:$B$3000,2,FALSE)</f>
        <v>#N/A</v>
      </c>
    </row>
    <row r="328" spans="1:29" x14ac:dyDescent="0.3">
      <c r="A328">
        <v>2310120842</v>
      </c>
      <c r="B328">
        <v>2</v>
      </c>
      <c r="D328">
        <v>3337</v>
      </c>
      <c r="E328" t="s">
        <v>133</v>
      </c>
      <c r="F328" t="str">
        <f>VLOOKUP(D328,[1]PRODI_2019!$E$2:$L$79,8,FALSE)</f>
        <v>Teknik</v>
      </c>
      <c r="G328" t="str">
        <f>VLOOKUP(F328,Sheet1!$H$4:$I$11,2,FALSE)</f>
        <v>3_Teknik</v>
      </c>
      <c r="H328" t="s">
        <v>1571</v>
      </c>
      <c r="I328" t="s">
        <v>495</v>
      </c>
      <c r="J328" t="s">
        <v>30</v>
      </c>
      <c r="K328" t="s">
        <v>1336</v>
      </c>
      <c r="L328" t="s">
        <v>1830</v>
      </c>
      <c r="M328" t="s">
        <v>1516</v>
      </c>
      <c r="N328" t="s">
        <v>1526</v>
      </c>
      <c r="O328" t="s">
        <v>91</v>
      </c>
      <c r="P328" t="s">
        <v>2328</v>
      </c>
      <c r="Q328" t="str">
        <f t="shared" si="18"/>
        <v>SMAN</v>
      </c>
      <c r="R328" t="str">
        <f t="shared" si="19"/>
        <v>Negeri</v>
      </c>
      <c r="S328" t="str">
        <f t="shared" si="20"/>
        <v>SMA</v>
      </c>
      <c r="AA328" t="e">
        <f>VLOOKUP(A328,registrasi!$B$2:$C$3000,2,FALSE)</f>
        <v>#N/A</v>
      </c>
      <c r="AB328">
        <f>VLOOKUP(D328,[2]Sheet1!$B$2:$E$45,4,FALSE)</f>
        <v>217</v>
      </c>
      <c r="AC328" t="e">
        <f>VLOOKUP(A328,nim!$A$2:$B$3000,2,FALSE)</f>
        <v>#N/A</v>
      </c>
    </row>
    <row r="329" spans="1:29" x14ac:dyDescent="0.3">
      <c r="A329">
        <v>2310120843</v>
      </c>
      <c r="B329">
        <v>1</v>
      </c>
      <c r="D329">
        <v>4441</v>
      </c>
      <c r="E329" t="s">
        <v>124</v>
      </c>
      <c r="F329" t="str">
        <f>VLOOKUP(D329,[1]PRODI_2019!$E$2:$L$79,8,FALSE)</f>
        <v>Pertanian</v>
      </c>
      <c r="G329" t="str">
        <f>VLOOKUP(F329,Sheet1!$H$4:$I$11,2,FALSE)</f>
        <v>4_Pertanian</v>
      </c>
      <c r="H329" t="s">
        <v>1571</v>
      </c>
      <c r="I329" t="s">
        <v>735</v>
      </c>
      <c r="J329" t="s">
        <v>25</v>
      </c>
      <c r="K329" t="s">
        <v>84</v>
      </c>
      <c r="L329" t="s">
        <v>1831</v>
      </c>
      <c r="M329" t="s">
        <v>26</v>
      </c>
      <c r="N329" t="s">
        <v>84</v>
      </c>
      <c r="O329" t="s">
        <v>78</v>
      </c>
      <c r="P329" t="s">
        <v>96</v>
      </c>
      <c r="Q329" t="str">
        <f t="shared" si="18"/>
        <v>SMAN</v>
      </c>
      <c r="R329" t="str">
        <f t="shared" si="19"/>
        <v>Negeri</v>
      </c>
      <c r="S329" t="str">
        <f t="shared" si="20"/>
        <v>SMA</v>
      </c>
      <c r="AA329" t="str">
        <f>VLOOKUP(A329,registrasi!$B$2:$C$3000,2,FALSE)</f>
        <v>registrasi</v>
      </c>
      <c r="AB329">
        <f>VLOOKUP(D329,[2]Sheet1!$B$2:$E$45,4,FALSE)</f>
        <v>198</v>
      </c>
      <c r="AC329" t="e">
        <f>VLOOKUP(A329,nim!$A$2:$B$3000,2,FALSE)</f>
        <v>#N/A</v>
      </c>
    </row>
    <row r="330" spans="1:29" x14ac:dyDescent="0.3">
      <c r="A330">
        <v>2310120845</v>
      </c>
      <c r="B330">
        <v>1</v>
      </c>
      <c r="D330">
        <v>4445</v>
      </c>
      <c r="E330" t="s">
        <v>151</v>
      </c>
      <c r="F330" t="str">
        <f>VLOOKUP(D330,[1]PRODI_2019!$E$2:$L$79,8,FALSE)</f>
        <v>Pertanian</v>
      </c>
      <c r="G330" t="str">
        <f>VLOOKUP(F330,Sheet1!$H$4:$I$11,2,FALSE)</f>
        <v>4_Pertanian</v>
      </c>
      <c r="H330" t="s">
        <v>1571</v>
      </c>
      <c r="I330" t="s">
        <v>810</v>
      </c>
      <c r="J330" t="s">
        <v>30</v>
      </c>
      <c r="K330" t="s">
        <v>1440</v>
      </c>
      <c r="L330" t="s">
        <v>1726</v>
      </c>
      <c r="M330" t="s">
        <v>1515</v>
      </c>
      <c r="N330" t="s">
        <v>1412</v>
      </c>
      <c r="O330" t="s">
        <v>79</v>
      </c>
      <c r="P330" t="s">
        <v>2395</v>
      </c>
      <c r="Q330" t="str">
        <f t="shared" si="18"/>
        <v>SMAN</v>
      </c>
      <c r="R330" t="str">
        <f t="shared" si="19"/>
        <v>Negeri</v>
      </c>
      <c r="S330" t="str">
        <f t="shared" si="20"/>
        <v>SMA</v>
      </c>
      <c r="AA330" t="str">
        <f>VLOOKUP(A330,registrasi!$B$2:$C$3000,2,FALSE)</f>
        <v>registrasi</v>
      </c>
      <c r="AB330">
        <f>VLOOKUP(D330,[2]Sheet1!$B$2:$E$45,4,FALSE)</f>
        <v>61</v>
      </c>
      <c r="AC330" t="str">
        <f>VLOOKUP(A330,nim!$A$2:$B$3000,2,FALSE)</f>
        <v>diterima</v>
      </c>
    </row>
    <row r="331" spans="1:29" x14ac:dyDescent="0.3">
      <c r="A331">
        <v>2310120846</v>
      </c>
      <c r="B331">
        <v>1</v>
      </c>
      <c r="D331">
        <v>6662</v>
      </c>
      <c r="E331" t="s">
        <v>134</v>
      </c>
      <c r="F331" t="str">
        <f>VLOOKUP(D331,[1]PRODI_2019!$E$2:$L$79,8,FALSE)</f>
        <v>FISIP</v>
      </c>
      <c r="G331" t="str">
        <f>VLOOKUP(F331,Sheet1!$H$4:$I$11,2,FALSE)</f>
        <v>6_FISIP</v>
      </c>
      <c r="H331" t="s">
        <v>1571</v>
      </c>
      <c r="I331" t="s">
        <v>777</v>
      </c>
      <c r="J331" t="s">
        <v>30</v>
      </c>
      <c r="K331" t="s">
        <v>1373</v>
      </c>
      <c r="L331" t="s">
        <v>1830</v>
      </c>
      <c r="M331" t="s">
        <v>26</v>
      </c>
      <c r="N331" t="s">
        <v>83</v>
      </c>
      <c r="O331" t="s">
        <v>78</v>
      </c>
      <c r="P331" t="s">
        <v>2203</v>
      </c>
      <c r="Q331" t="str">
        <f t="shared" si="18"/>
        <v>SMAN</v>
      </c>
      <c r="R331" t="str">
        <f t="shared" si="19"/>
        <v>Negeri</v>
      </c>
      <c r="S331" t="str">
        <f t="shared" si="20"/>
        <v>SMA</v>
      </c>
      <c r="AA331" t="str">
        <f>VLOOKUP(A331,registrasi!$B$2:$C$3000,2,FALSE)</f>
        <v>registrasi</v>
      </c>
      <c r="AB331">
        <f>VLOOKUP(D331,[2]Sheet1!$B$2:$E$45,4,FALSE)</f>
        <v>353</v>
      </c>
      <c r="AC331" t="e">
        <f>VLOOKUP(A331,nim!$A$2:$B$3000,2,FALSE)</f>
        <v>#N/A</v>
      </c>
    </row>
    <row r="332" spans="1:29" x14ac:dyDescent="0.3">
      <c r="A332">
        <v>2310120847</v>
      </c>
      <c r="B332">
        <v>1</v>
      </c>
      <c r="D332">
        <v>4444</v>
      </c>
      <c r="E332" t="s">
        <v>130</v>
      </c>
      <c r="F332" t="str">
        <f>VLOOKUP(D332,[1]PRODI_2019!$E$2:$L$79,8,FALSE)</f>
        <v>Pertanian</v>
      </c>
      <c r="G332" t="str">
        <f>VLOOKUP(F332,Sheet1!$H$4:$I$11,2,FALSE)</f>
        <v>4_Pertanian</v>
      </c>
      <c r="H332" t="s">
        <v>1571</v>
      </c>
      <c r="I332" t="s">
        <v>793</v>
      </c>
      <c r="J332" t="s">
        <v>30</v>
      </c>
      <c r="K332" t="s">
        <v>1334</v>
      </c>
      <c r="L332" t="s">
        <v>1832</v>
      </c>
      <c r="M332" t="s">
        <v>26</v>
      </c>
      <c r="N332" t="s">
        <v>1330</v>
      </c>
      <c r="O332" t="s">
        <v>79</v>
      </c>
      <c r="P332" t="s">
        <v>2396</v>
      </c>
      <c r="Q332" t="str">
        <f t="shared" si="18"/>
        <v>SMAN</v>
      </c>
      <c r="R332" t="str">
        <f t="shared" si="19"/>
        <v>Negeri</v>
      </c>
      <c r="S332" t="str">
        <f t="shared" si="20"/>
        <v>SMA</v>
      </c>
      <c r="AA332" t="e">
        <f>VLOOKUP(A332,registrasi!$B$2:$C$3000,2,FALSE)</f>
        <v>#N/A</v>
      </c>
      <c r="AB332">
        <f>VLOOKUP(D332,[2]Sheet1!$B$2:$E$45,4,FALSE)</f>
        <v>132</v>
      </c>
      <c r="AC332" t="e">
        <f>VLOOKUP(A332,nim!$A$2:$B$3000,2,FALSE)</f>
        <v>#N/A</v>
      </c>
    </row>
    <row r="333" spans="1:29" x14ac:dyDescent="0.3">
      <c r="A333">
        <v>2310120850</v>
      </c>
      <c r="B333">
        <v>2</v>
      </c>
      <c r="D333">
        <v>1111</v>
      </c>
      <c r="E333" t="s">
        <v>122</v>
      </c>
      <c r="F333" t="str">
        <f>VLOOKUP(D333,[1]PRODI_2019!$E$2:$L$79,8,FALSE)</f>
        <v>Hukum</v>
      </c>
      <c r="G333" t="str">
        <f>VLOOKUP(F333,Sheet1!$H$4:$I$11,2,FALSE)</f>
        <v>1_Hukum</v>
      </c>
      <c r="H333" t="s">
        <v>1571</v>
      </c>
      <c r="I333" t="s">
        <v>618</v>
      </c>
      <c r="J333" t="s">
        <v>25</v>
      </c>
      <c r="K333" t="s">
        <v>1415</v>
      </c>
      <c r="L333" t="s">
        <v>1833</v>
      </c>
      <c r="M333" t="s">
        <v>26</v>
      </c>
      <c r="N333" t="s">
        <v>1330</v>
      </c>
      <c r="O333" t="s">
        <v>79</v>
      </c>
      <c r="P333" t="s">
        <v>2397</v>
      </c>
      <c r="Q333" t="str">
        <f t="shared" si="18"/>
        <v>SMAN</v>
      </c>
      <c r="R333" t="str">
        <f t="shared" si="19"/>
        <v>Negeri</v>
      </c>
      <c r="S333" t="str">
        <f t="shared" si="20"/>
        <v>SMA</v>
      </c>
      <c r="AA333" t="str">
        <f>VLOOKUP(A333,registrasi!$B$2:$C$3000,2,FALSE)</f>
        <v>registrasi</v>
      </c>
      <c r="AB333">
        <f>VLOOKUP(D333,[2]Sheet1!$B$2:$E$45,4,FALSE)</f>
        <v>461</v>
      </c>
      <c r="AC333" t="str">
        <f>VLOOKUP(A333,nim!$A$2:$B$3000,2,FALSE)</f>
        <v>diterima</v>
      </c>
    </row>
    <row r="334" spans="1:29" x14ac:dyDescent="0.3">
      <c r="A334">
        <v>2310120852</v>
      </c>
      <c r="B334">
        <v>1</v>
      </c>
      <c r="D334">
        <v>4444</v>
      </c>
      <c r="E334" t="s">
        <v>130</v>
      </c>
      <c r="F334" t="str">
        <f>VLOOKUP(D334,[1]PRODI_2019!$E$2:$L$79,8,FALSE)</f>
        <v>Pertanian</v>
      </c>
      <c r="G334" t="str">
        <f>VLOOKUP(F334,Sheet1!$H$4:$I$11,2,FALSE)</f>
        <v>4_Pertanian</v>
      </c>
      <c r="H334" t="s">
        <v>1571</v>
      </c>
      <c r="I334" t="s">
        <v>102</v>
      </c>
      <c r="J334" t="s">
        <v>30</v>
      </c>
      <c r="K334" t="s">
        <v>1437</v>
      </c>
      <c r="L334" t="s">
        <v>1834</v>
      </c>
      <c r="M334" t="s">
        <v>26</v>
      </c>
      <c r="N334" t="s">
        <v>83</v>
      </c>
      <c r="O334" t="s">
        <v>78</v>
      </c>
      <c r="P334" t="s">
        <v>2398</v>
      </c>
      <c r="Q334" t="str">
        <f t="shared" si="18"/>
        <v>SMKS</v>
      </c>
      <c r="R334" t="str">
        <f t="shared" si="19"/>
        <v>Swasta</v>
      </c>
      <c r="S334" t="str">
        <f t="shared" si="20"/>
        <v>SMK</v>
      </c>
      <c r="AA334" t="e">
        <f>VLOOKUP(A334,registrasi!$B$2:$C$3000,2,FALSE)</f>
        <v>#N/A</v>
      </c>
      <c r="AB334">
        <f>VLOOKUP(D334,[2]Sheet1!$B$2:$E$45,4,FALSE)</f>
        <v>132</v>
      </c>
      <c r="AC334" t="e">
        <f>VLOOKUP(A334,nim!$A$2:$B$3000,2,FALSE)</f>
        <v>#N/A</v>
      </c>
    </row>
    <row r="335" spans="1:29" x14ac:dyDescent="0.3">
      <c r="A335">
        <v>2310120853</v>
      </c>
      <c r="B335">
        <v>1</v>
      </c>
      <c r="D335">
        <v>1111</v>
      </c>
      <c r="E335" t="s">
        <v>122</v>
      </c>
      <c r="F335" t="str">
        <f>VLOOKUP(D335,[1]PRODI_2019!$E$2:$L$79,8,FALSE)</f>
        <v>Hukum</v>
      </c>
      <c r="G335" t="str">
        <f>VLOOKUP(F335,Sheet1!$H$4:$I$11,2,FALSE)</f>
        <v>1_Hukum</v>
      </c>
      <c r="H335" t="s">
        <v>1571</v>
      </c>
      <c r="I335" t="s">
        <v>289</v>
      </c>
      <c r="J335" t="s">
        <v>30</v>
      </c>
      <c r="K335" t="s">
        <v>1336</v>
      </c>
      <c r="L335" t="s">
        <v>1654</v>
      </c>
      <c r="M335" t="s">
        <v>26</v>
      </c>
      <c r="N335" t="s">
        <v>1526</v>
      </c>
      <c r="O335" t="s">
        <v>91</v>
      </c>
      <c r="P335" t="s">
        <v>2399</v>
      </c>
      <c r="Q335" t="str">
        <f t="shared" si="18"/>
        <v>SMAS</v>
      </c>
      <c r="R335" t="str">
        <f t="shared" si="19"/>
        <v>Swasta</v>
      </c>
      <c r="S335" t="str">
        <f t="shared" si="20"/>
        <v>SMA</v>
      </c>
      <c r="AA335" t="str">
        <f>VLOOKUP(A335,registrasi!$B$2:$C$3000,2,FALSE)</f>
        <v>registrasi</v>
      </c>
      <c r="AB335">
        <f>VLOOKUP(D335,[2]Sheet1!$B$2:$E$45,4,FALSE)</f>
        <v>461</v>
      </c>
      <c r="AC335" t="e">
        <f>VLOOKUP(A335,nim!$A$2:$B$3000,2,FALSE)</f>
        <v>#N/A</v>
      </c>
    </row>
    <row r="336" spans="1:29" x14ac:dyDescent="0.3">
      <c r="A336">
        <v>2310120857</v>
      </c>
      <c r="B336">
        <v>1</v>
      </c>
      <c r="D336">
        <v>5552</v>
      </c>
      <c r="E336" t="s">
        <v>121</v>
      </c>
      <c r="F336" t="str">
        <f>VLOOKUP(D336,[1]PRODI_2019!$E$2:$L$79,8,FALSE)</f>
        <v>FEB</v>
      </c>
      <c r="G336" t="str">
        <f>VLOOKUP(F336,Sheet1!$H$4:$I$11,2,FALSE)</f>
        <v>5_FEB</v>
      </c>
      <c r="H336" t="s">
        <v>1571</v>
      </c>
      <c r="I336" t="s">
        <v>168</v>
      </c>
      <c r="J336" t="s">
        <v>30</v>
      </c>
      <c r="K336" t="s">
        <v>1325</v>
      </c>
      <c r="L336" t="s">
        <v>1731</v>
      </c>
      <c r="M336" t="s">
        <v>26</v>
      </c>
      <c r="N336" t="s">
        <v>83</v>
      </c>
      <c r="O336" t="s">
        <v>78</v>
      </c>
      <c r="P336" t="s">
        <v>2203</v>
      </c>
      <c r="Q336" t="str">
        <f t="shared" si="18"/>
        <v>SMAN</v>
      </c>
      <c r="R336" t="str">
        <f t="shared" si="19"/>
        <v>Negeri</v>
      </c>
      <c r="S336" t="str">
        <f t="shared" si="20"/>
        <v>SMA</v>
      </c>
      <c r="AA336" t="str">
        <f>VLOOKUP(A336,registrasi!$B$2:$C$3000,2,FALSE)</f>
        <v>registrasi</v>
      </c>
      <c r="AB336">
        <f>VLOOKUP(D336,[2]Sheet1!$B$2:$E$45,4,FALSE)</f>
        <v>218</v>
      </c>
      <c r="AC336" t="e">
        <f>VLOOKUP(A336,nim!$A$2:$B$3000,2,FALSE)</f>
        <v>#N/A</v>
      </c>
    </row>
    <row r="337" spans="1:29" x14ac:dyDescent="0.3">
      <c r="A337">
        <v>2310120858</v>
      </c>
      <c r="B337">
        <v>1</v>
      </c>
      <c r="D337">
        <v>3338</v>
      </c>
      <c r="E337" t="s">
        <v>126</v>
      </c>
      <c r="F337" t="str">
        <f>VLOOKUP(D337,[1]PRODI_2019!$E$2:$L$79,8,FALSE)</f>
        <v>Teknik</v>
      </c>
      <c r="G337" t="str">
        <f>VLOOKUP(F337,Sheet1!$H$4:$I$11,2,FALSE)</f>
        <v>3_Teknik</v>
      </c>
      <c r="H337" t="s">
        <v>1571</v>
      </c>
      <c r="I337" t="s">
        <v>572</v>
      </c>
      <c r="J337" t="s">
        <v>25</v>
      </c>
      <c r="K337" t="s">
        <v>1323</v>
      </c>
      <c r="L337" t="s">
        <v>1835</v>
      </c>
      <c r="M337" t="s">
        <v>26</v>
      </c>
      <c r="N337" t="s">
        <v>83</v>
      </c>
      <c r="O337" t="s">
        <v>78</v>
      </c>
      <c r="P337" t="s">
        <v>2239</v>
      </c>
      <c r="Q337" t="str">
        <f t="shared" si="18"/>
        <v>SMAN</v>
      </c>
      <c r="R337" t="str">
        <f t="shared" si="19"/>
        <v>Negeri</v>
      </c>
      <c r="S337" t="str">
        <f t="shared" si="20"/>
        <v>SMA</v>
      </c>
      <c r="AA337" t="str">
        <f>VLOOKUP(A337,registrasi!$B$2:$C$3000,2,FALSE)</f>
        <v>registrasi</v>
      </c>
      <c r="AB337">
        <f>VLOOKUP(D337,[2]Sheet1!$B$2:$E$45,4,FALSE)</f>
        <v>58</v>
      </c>
      <c r="AC337" t="e">
        <f>VLOOKUP(A337,nim!$A$2:$B$3000,2,FALSE)</f>
        <v>#N/A</v>
      </c>
    </row>
    <row r="338" spans="1:29" x14ac:dyDescent="0.3">
      <c r="A338">
        <v>2310120860</v>
      </c>
      <c r="B338">
        <v>1</v>
      </c>
      <c r="D338">
        <v>4441</v>
      </c>
      <c r="E338" t="s">
        <v>124</v>
      </c>
      <c r="F338" t="str">
        <f>VLOOKUP(D338,[1]PRODI_2019!$E$2:$L$79,8,FALSE)</f>
        <v>Pertanian</v>
      </c>
      <c r="G338" t="str">
        <f>VLOOKUP(F338,Sheet1!$H$4:$I$11,2,FALSE)</f>
        <v>4_Pertanian</v>
      </c>
      <c r="H338" t="s">
        <v>1571</v>
      </c>
      <c r="I338" t="s">
        <v>373</v>
      </c>
      <c r="J338" t="s">
        <v>30</v>
      </c>
      <c r="K338" t="s">
        <v>1328</v>
      </c>
      <c r="L338" t="s">
        <v>1836</v>
      </c>
      <c r="M338" t="s">
        <v>1515</v>
      </c>
      <c r="N338" t="s">
        <v>1328</v>
      </c>
      <c r="O338" t="s">
        <v>79</v>
      </c>
      <c r="P338" t="s">
        <v>2376</v>
      </c>
      <c r="Q338" t="str">
        <f t="shared" si="18"/>
        <v>SMAN</v>
      </c>
      <c r="R338" t="str">
        <f t="shared" si="19"/>
        <v>Negeri</v>
      </c>
      <c r="S338" t="str">
        <f t="shared" si="20"/>
        <v>SMA</v>
      </c>
      <c r="AA338" t="str">
        <f>VLOOKUP(A338,registrasi!$B$2:$C$3000,2,FALSE)</f>
        <v>registrasi</v>
      </c>
      <c r="AB338">
        <f>VLOOKUP(D338,[2]Sheet1!$B$2:$E$45,4,FALSE)</f>
        <v>198</v>
      </c>
      <c r="AC338" t="e">
        <f>VLOOKUP(A338,nim!$A$2:$B$3000,2,FALSE)</f>
        <v>#N/A</v>
      </c>
    </row>
    <row r="339" spans="1:29" x14ac:dyDescent="0.3">
      <c r="A339">
        <v>2310120861</v>
      </c>
      <c r="B339">
        <v>2</v>
      </c>
      <c r="D339">
        <v>2225</v>
      </c>
      <c r="E339" t="s">
        <v>145</v>
      </c>
      <c r="F339" t="str">
        <f>VLOOKUP(D339,[1]PRODI_2019!$E$2:$L$79,8,FALSE)</f>
        <v>FKIP</v>
      </c>
      <c r="G339" t="str">
        <f>VLOOKUP(F339,Sheet1!$H$4:$I$11,2,FALSE)</f>
        <v>2_FKIP</v>
      </c>
      <c r="H339" t="s">
        <v>1571</v>
      </c>
      <c r="I339" t="s">
        <v>960</v>
      </c>
      <c r="J339" t="s">
        <v>30</v>
      </c>
      <c r="K339" t="s">
        <v>1331</v>
      </c>
      <c r="L339" t="s">
        <v>1837</v>
      </c>
      <c r="M339" t="s">
        <v>26</v>
      </c>
      <c r="N339" t="s">
        <v>83</v>
      </c>
      <c r="O339" t="s">
        <v>78</v>
      </c>
      <c r="P339" t="s">
        <v>2186</v>
      </c>
      <c r="Q339" t="str">
        <f t="shared" si="18"/>
        <v>MAN</v>
      </c>
      <c r="R339" t="str">
        <f t="shared" si="19"/>
        <v>Negeri</v>
      </c>
      <c r="S339" t="str">
        <f t="shared" si="20"/>
        <v>MA</v>
      </c>
      <c r="AA339" t="e">
        <f>VLOOKUP(A339,registrasi!$B$2:$C$3000,2,FALSE)</f>
        <v>#N/A</v>
      </c>
      <c r="AB339">
        <f>VLOOKUP(D339,[2]Sheet1!$B$2:$E$45,4,FALSE)</f>
        <v>32</v>
      </c>
      <c r="AC339" t="e">
        <f>VLOOKUP(A339,nim!$A$2:$B$3000,2,FALSE)</f>
        <v>#N/A</v>
      </c>
    </row>
    <row r="340" spans="1:29" x14ac:dyDescent="0.3">
      <c r="A340">
        <v>2310120864</v>
      </c>
      <c r="B340">
        <v>2</v>
      </c>
      <c r="D340">
        <v>4444</v>
      </c>
      <c r="E340" t="s">
        <v>130</v>
      </c>
      <c r="F340" t="str">
        <f>VLOOKUP(D340,[1]PRODI_2019!$E$2:$L$79,8,FALSE)</f>
        <v>Pertanian</v>
      </c>
      <c r="G340" t="str">
        <f>VLOOKUP(F340,Sheet1!$H$4:$I$11,2,FALSE)</f>
        <v>4_Pertanian</v>
      </c>
      <c r="H340" t="s">
        <v>1571</v>
      </c>
      <c r="I340" t="s">
        <v>414</v>
      </c>
      <c r="J340" t="s">
        <v>30</v>
      </c>
      <c r="K340" t="s">
        <v>84</v>
      </c>
      <c r="L340" t="s">
        <v>1838</v>
      </c>
      <c r="M340" t="s">
        <v>26</v>
      </c>
      <c r="N340" t="s">
        <v>81</v>
      </c>
      <c r="O340" t="s">
        <v>78</v>
      </c>
      <c r="P340" t="s">
        <v>2237</v>
      </c>
      <c r="Q340" t="str">
        <f t="shared" si="18"/>
        <v>SMAS</v>
      </c>
      <c r="R340" t="str">
        <f t="shared" si="19"/>
        <v>Swasta</v>
      </c>
      <c r="S340" t="str">
        <f t="shared" si="20"/>
        <v>SMA</v>
      </c>
      <c r="AA340" t="str">
        <f>VLOOKUP(A340,registrasi!$B$2:$C$3000,2,FALSE)</f>
        <v>registrasi</v>
      </c>
      <c r="AB340">
        <f>VLOOKUP(D340,[2]Sheet1!$B$2:$E$45,4,FALSE)</f>
        <v>132</v>
      </c>
      <c r="AC340" t="e">
        <f>VLOOKUP(A340,nim!$A$2:$B$3000,2,FALSE)</f>
        <v>#N/A</v>
      </c>
    </row>
    <row r="341" spans="1:29" x14ac:dyDescent="0.3">
      <c r="A341">
        <v>2310120868</v>
      </c>
      <c r="B341">
        <v>2</v>
      </c>
      <c r="D341">
        <v>3337</v>
      </c>
      <c r="E341" t="s">
        <v>133</v>
      </c>
      <c r="F341" t="str">
        <f>VLOOKUP(D341,[1]PRODI_2019!$E$2:$L$79,8,FALSE)</f>
        <v>Teknik</v>
      </c>
      <c r="G341" t="str">
        <f>VLOOKUP(F341,Sheet1!$H$4:$I$11,2,FALSE)</f>
        <v>3_Teknik</v>
      </c>
      <c r="H341" t="s">
        <v>1571</v>
      </c>
      <c r="I341" t="s">
        <v>633</v>
      </c>
      <c r="J341" t="s">
        <v>30</v>
      </c>
      <c r="K341" t="s">
        <v>1336</v>
      </c>
      <c r="L341" t="s">
        <v>1804</v>
      </c>
      <c r="M341" t="s">
        <v>26</v>
      </c>
      <c r="N341" t="s">
        <v>1434</v>
      </c>
      <c r="O341" t="s">
        <v>93</v>
      </c>
      <c r="P341" t="s">
        <v>2400</v>
      </c>
      <c r="Q341" t="str">
        <f t="shared" si="18"/>
        <v>SMAN</v>
      </c>
      <c r="R341" t="str">
        <f t="shared" si="19"/>
        <v>Negeri</v>
      </c>
      <c r="S341" t="str">
        <f t="shared" si="20"/>
        <v>SMA</v>
      </c>
      <c r="AA341" t="e">
        <f>VLOOKUP(A341,registrasi!$B$2:$C$3000,2,FALSE)</f>
        <v>#N/A</v>
      </c>
      <c r="AB341">
        <f>VLOOKUP(D341,[2]Sheet1!$B$2:$E$45,4,FALSE)</f>
        <v>217</v>
      </c>
      <c r="AC341" t="e">
        <f>VLOOKUP(A341,nim!$A$2:$B$3000,2,FALSE)</f>
        <v>#N/A</v>
      </c>
    </row>
    <row r="342" spans="1:29" x14ac:dyDescent="0.3">
      <c r="A342">
        <v>2310120871</v>
      </c>
      <c r="B342">
        <v>1</v>
      </c>
      <c r="D342">
        <v>5553</v>
      </c>
      <c r="E342" t="s">
        <v>150</v>
      </c>
      <c r="F342" t="str">
        <f>VLOOKUP(D342,[1]PRODI_2019!$E$2:$L$79,8,FALSE)</f>
        <v>FEB</v>
      </c>
      <c r="G342" t="str">
        <f>VLOOKUP(F342,Sheet1!$H$4:$I$11,2,FALSE)</f>
        <v>5_FEB</v>
      </c>
      <c r="H342" t="s">
        <v>1571</v>
      </c>
      <c r="I342" t="s">
        <v>724</v>
      </c>
      <c r="J342" t="s">
        <v>25</v>
      </c>
      <c r="K342" t="s">
        <v>1323</v>
      </c>
      <c r="L342" t="s">
        <v>1839</v>
      </c>
      <c r="M342" t="s">
        <v>26</v>
      </c>
      <c r="N342" t="s">
        <v>1526</v>
      </c>
      <c r="O342" t="s">
        <v>91</v>
      </c>
      <c r="P342" t="s">
        <v>2401</v>
      </c>
      <c r="Q342" t="str">
        <f t="shared" si="18"/>
        <v>SMAN</v>
      </c>
      <c r="R342" t="str">
        <f t="shared" si="19"/>
        <v>Negeri</v>
      </c>
      <c r="S342" t="str">
        <f t="shared" si="20"/>
        <v>SMA</v>
      </c>
      <c r="AA342" t="str">
        <f>VLOOKUP(A342,registrasi!$B$2:$C$3000,2,FALSE)</f>
        <v>registrasi</v>
      </c>
      <c r="AB342">
        <f>VLOOKUP(D342,[2]Sheet1!$B$2:$E$45,4,FALSE)</f>
        <v>99</v>
      </c>
      <c r="AC342" t="e">
        <f>VLOOKUP(A342,nim!$A$2:$B$3000,2,FALSE)</f>
        <v>#N/A</v>
      </c>
    </row>
    <row r="343" spans="1:29" x14ac:dyDescent="0.3">
      <c r="A343">
        <v>2310120873</v>
      </c>
      <c r="B343">
        <v>2</v>
      </c>
      <c r="D343">
        <v>6661</v>
      </c>
      <c r="E343" t="s">
        <v>116</v>
      </c>
      <c r="F343" t="str">
        <f>VLOOKUP(D343,[1]PRODI_2019!$E$2:$L$79,8,FALSE)</f>
        <v>FISIP</v>
      </c>
      <c r="G343" t="str">
        <f>VLOOKUP(F343,Sheet1!$H$4:$I$11,2,FALSE)</f>
        <v>6_FISIP</v>
      </c>
      <c r="H343" t="s">
        <v>1571</v>
      </c>
      <c r="I343" t="s">
        <v>164</v>
      </c>
      <c r="J343" t="s">
        <v>30</v>
      </c>
      <c r="K343" t="s">
        <v>1322</v>
      </c>
      <c r="L343" t="s">
        <v>1840</v>
      </c>
      <c r="M343" t="s">
        <v>26</v>
      </c>
      <c r="N343" t="s">
        <v>1328</v>
      </c>
      <c r="O343" t="s">
        <v>79</v>
      </c>
      <c r="P343" t="s">
        <v>2299</v>
      </c>
      <c r="Q343" t="str">
        <f t="shared" si="18"/>
        <v>SMAN</v>
      </c>
      <c r="R343" t="str">
        <f t="shared" si="19"/>
        <v>Negeri</v>
      </c>
      <c r="S343" t="str">
        <f t="shared" si="20"/>
        <v>SMA</v>
      </c>
      <c r="AA343" t="str">
        <f>VLOOKUP(A343,registrasi!$B$2:$C$3000,2,FALSE)</f>
        <v>registrasi</v>
      </c>
      <c r="AB343">
        <f>VLOOKUP(D343,[2]Sheet1!$B$2:$E$45,4,FALSE)</f>
        <v>273</v>
      </c>
      <c r="AC343" t="str">
        <f>VLOOKUP(A343,nim!$A$2:$B$3000,2,FALSE)</f>
        <v>diterima</v>
      </c>
    </row>
    <row r="344" spans="1:29" x14ac:dyDescent="0.3">
      <c r="A344">
        <v>2310120874</v>
      </c>
      <c r="B344">
        <v>1</v>
      </c>
      <c r="D344">
        <v>4441</v>
      </c>
      <c r="E344" t="s">
        <v>124</v>
      </c>
      <c r="F344" t="str">
        <f>VLOOKUP(D344,[1]PRODI_2019!$E$2:$L$79,8,FALSE)</f>
        <v>Pertanian</v>
      </c>
      <c r="G344" t="str">
        <f>VLOOKUP(F344,Sheet1!$H$4:$I$11,2,FALSE)</f>
        <v>4_Pertanian</v>
      </c>
      <c r="H344" t="s">
        <v>1571</v>
      </c>
      <c r="I344" t="s">
        <v>929</v>
      </c>
      <c r="J344" t="s">
        <v>25</v>
      </c>
      <c r="K344" t="s">
        <v>1457</v>
      </c>
      <c r="L344" t="s">
        <v>1794</v>
      </c>
      <c r="M344" t="s">
        <v>26</v>
      </c>
      <c r="N344" t="s">
        <v>1326</v>
      </c>
      <c r="O344" t="s">
        <v>92</v>
      </c>
      <c r="P344" t="s">
        <v>2402</v>
      </c>
      <c r="Q344" t="str">
        <f t="shared" si="18"/>
        <v>MAN</v>
      </c>
      <c r="R344" t="str">
        <f t="shared" si="19"/>
        <v>Negeri</v>
      </c>
      <c r="S344" t="str">
        <f t="shared" si="20"/>
        <v>MA</v>
      </c>
      <c r="AA344" t="e">
        <f>VLOOKUP(A344,registrasi!$B$2:$C$3000,2,FALSE)</f>
        <v>#N/A</v>
      </c>
      <c r="AB344">
        <f>VLOOKUP(D344,[2]Sheet1!$B$2:$E$45,4,FALSE)</f>
        <v>198</v>
      </c>
      <c r="AC344" t="e">
        <f>VLOOKUP(A344,nim!$A$2:$B$3000,2,FALSE)</f>
        <v>#N/A</v>
      </c>
    </row>
    <row r="345" spans="1:29" x14ac:dyDescent="0.3">
      <c r="A345">
        <v>2310120878</v>
      </c>
      <c r="B345">
        <v>2</v>
      </c>
      <c r="D345">
        <v>2285</v>
      </c>
      <c r="E345" t="s">
        <v>148</v>
      </c>
      <c r="F345" t="str">
        <f>VLOOKUP(D345,[1]PRODI_2019!$E$2:$L$79,8,FALSE)</f>
        <v>FKIP</v>
      </c>
      <c r="G345" t="str">
        <f>VLOOKUP(F345,Sheet1!$H$4:$I$11,2,FALSE)</f>
        <v>2_FKIP</v>
      </c>
      <c r="H345" t="s">
        <v>1571</v>
      </c>
      <c r="I345" t="s">
        <v>626</v>
      </c>
      <c r="J345" t="s">
        <v>30</v>
      </c>
      <c r="K345" t="s">
        <v>1355</v>
      </c>
      <c r="L345" t="s">
        <v>1841</v>
      </c>
      <c r="M345" t="s">
        <v>26</v>
      </c>
      <c r="N345" t="s">
        <v>81</v>
      </c>
      <c r="O345" t="s">
        <v>78</v>
      </c>
      <c r="P345" t="s">
        <v>2403</v>
      </c>
      <c r="Q345" t="str">
        <f t="shared" si="18"/>
        <v>SMAN</v>
      </c>
      <c r="R345" t="str">
        <f t="shared" si="19"/>
        <v>Negeri</v>
      </c>
      <c r="S345" t="str">
        <f t="shared" si="20"/>
        <v>SMA</v>
      </c>
      <c r="AA345" t="e">
        <f>VLOOKUP(A345,registrasi!$B$2:$C$3000,2,FALSE)</f>
        <v>#N/A</v>
      </c>
      <c r="AB345">
        <f>VLOOKUP(D345,[2]Sheet1!$B$2:$E$45,4,FALSE)</f>
        <v>63</v>
      </c>
      <c r="AC345" t="e">
        <f>VLOOKUP(A345,nim!$A$2:$B$3000,2,FALSE)</f>
        <v>#N/A</v>
      </c>
    </row>
    <row r="346" spans="1:29" x14ac:dyDescent="0.3">
      <c r="A346">
        <v>2310120881</v>
      </c>
      <c r="B346">
        <v>1</v>
      </c>
      <c r="D346">
        <v>3334</v>
      </c>
      <c r="E346" t="s">
        <v>136</v>
      </c>
      <c r="F346" t="str">
        <f>VLOOKUP(D346,[1]PRODI_2019!$E$2:$L$79,8,FALSE)</f>
        <v>Teknik</v>
      </c>
      <c r="G346" t="str">
        <f>VLOOKUP(F346,Sheet1!$H$4:$I$11,2,FALSE)</f>
        <v>3_Teknik</v>
      </c>
      <c r="H346" t="s">
        <v>1571</v>
      </c>
      <c r="I346" t="s">
        <v>628</v>
      </c>
      <c r="J346" t="s">
        <v>30</v>
      </c>
      <c r="K346" t="s">
        <v>87</v>
      </c>
      <c r="L346" t="s">
        <v>1604</v>
      </c>
      <c r="M346" t="s">
        <v>26</v>
      </c>
      <c r="N346" t="s">
        <v>83</v>
      </c>
      <c r="O346" t="s">
        <v>78</v>
      </c>
      <c r="P346" t="s">
        <v>2404</v>
      </c>
      <c r="Q346" t="str">
        <f t="shared" si="18"/>
        <v>SMA</v>
      </c>
      <c r="R346" t="str">
        <f t="shared" si="19"/>
        <v>Swasta</v>
      </c>
      <c r="S346" t="str">
        <f t="shared" si="20"/>
        <v>SMA</v>
      </c>
      <c r="AA346" t="str">
        <f>VLOOKUP(A346,registrasi!$B$2:$C$3000,2,FALSE)</f>
        <v>registrasi</v>
      </c>
      <c r="AB346">
        <f>VLOOKUP(D346,[2]Sheet1!$B$2:$E$45,4,FALSE)</f>
        <v>134</v>
      </c>
      <c r="AC346" t="e">
        <f>VLOOKUP(A346,nim!$A$2:$B$3000,2,FALSE)</f>
        <v>#N/A</v>
      </c>
    </row>
    <row r="347" spans="1:29" x14ac:dyDescent="0.3">
      <c r="A347">
        <v>2310120882</v>
      </c>
      <c r="B347">
        <v>1</v>
      </c>
      <c r="D347">
        <v>5551</v>
      </c>
      <c r="E347" t="s">
        <v>143</v>
      </c>
      <c r="F347" t="str">
        <f>VLOOKUP(D347,[1]PRODI_2019!$E$2:$L$79,8,FALSE)</f>
        <v>FEB</v>
      </c>
      <c r="G347" t="str">
        <f>VLOOKUP(F347,Sheet1!$H$4:$I$11,2,FALSE)</f>
        <v>5_FEB</v>
      </c>
      <c r="H347" t="s">
        <v>1571</v>
      </c>
      <c r="I347" t="s">
        <v>557</v>
      </c>
      <c r="J347" t="s">
        <v>30</v>
      </c>
      <c r="K347" t="s">
        <v>1323</v>
      </c>
      <c r="L347" t="s">
        <v>1842</v>
      </c>
      <c r="M347" t="s">
        <v>26</v>
      </c>
      <c r="N347" t="s">
        <v>1330</v>
      </c>
      <c r="O347" t="s">
        <v>79</v>
      </c>
      <c r="P347" t="s">
        <v>2405</v>
      </c>
      <c r="Q347" t="str">
        <f t="shared" si="18"/>
        <v>SMA</v>
      </c>
      <c r="R347" t="str">
        <f t="shared" si="19"/>
        <v>Swasta</v>
      </c>
      <c r="S347" t="str">
        <f t="shared" si="20"/>
        <v>SMA</v>
      </c>
      <c r="AA347" t="str">
        <f>VLOOKUP(A347,registrasi!$B$2:$C$3000,2,FALSE)</f>
        <v>registrasi</v>
      </c>
      <c r="AB347">
        <f>VLOOKUP(D347,[2]Sheet1!$B$2:$E$45,4,FALSE)</f>
        <v>305</v>
      </c>
      <c r="AC347" t="e">
        <f>VLOOKUP(A347,nim!$A$2:$B$3000,2,FALSE)</f>
        <v>#N/A</v>
      </c>
    </row>
    <row r="348" spans="1:29" x14ac:dyDescent="0.3">
      <c r="A348">
        <v>2310120883</v>
      </c>
      <c r="B348">
        <v>1</v>
      </c>
      <c r="D348">
        <v>5551</v>
      </c>
      <c r="E348" t="s">
        <v>143</v>
      </c>
      <c r="F348" t="str">
        <f>VLOOKUP(D348,[1]PRODI_2019!$E$2:$L$79,8,FALSE)</f>
        <v>FEB</v>
      </c>
      <c r="G348" t="str">
        <f>VLOOKUP(F348,Sheet1!$H$4:$I$11,2,FALSE)</f>
        <v>5_FEB</v>
      </c>
      <c r="H348" t="s">
        <v>1571</v>
      </c>
      <c r="I348" t="s">
        <v>955</v>
      </c>
      <c r="J348" t="s">
        <v>25</v>
      </c>
      <c r="K348" t="s">
        <v>1331</v>
      </c>
      <c r="L348" t="s">
        <v>1843</v>
      </c>
      <c r="M348" t="s">
        <v>26</v>
      </c>
      <c r="N348" t="s">
        <v>83</v>
      </c>
      <c r="O348" t="s">
        <v>78</v>
      </c>
      <c r="P348" t="s">
        <v>2406</v>
      </c>
      <c r="Q348" t="str">
        <f t="shared" si="18"/>
        <v>SMA</v>
      </c>
      <c r="R348" t="str">
        <f t="shared" si="19"/>
        <v>Swasta</v>
      </c>
      <c r="S348" t="str">
        <f t="shared" si="20"/>
        <v>SMA</v>
      </c>
      <c r="AA348" t="str">
        <f>VLOOKUP(A348,registrasi!$B$2:$C$3000,2,FALSE)</f>
        <v>registrasi</v>
      </c>
      <c r="AB348">
        <f>VLOOKUP(D348,[2]Sheet1!$B$2:$E$45,4,FALSE)</f>
        <v>305</v>
      </c>
      <c r="AC348" t="e">
        <f>VLOOKUP(A348,nim!$A$2:$B$3000,2,FALSE)</f>
        <v>#N/A</v>
      </c>
    </row>
    <row r="349" spans="1:29" x14ac:dyDescent="0.3">
      <c r="A349">
        <v>2310120885</v>
      </c>
      <c r="B349">
        <v>1</v>
      </c>
      <c r="D349">
        <v>3337</v>
      </c>
      <c r="E349" t="s">
        <v>133</v>
      </c>
      <c r="F349" t="str">
        <f>VLOOKUP(D349,[1]PRODI_2019!$E$2:$L$79,8,FALSE)</f>
        <v>Teknik</v>
      </c>
      <c r="G349" t="str">
        <f>VLOOKUP(F349,Sheet1!$H$4:$I$11,2,FALSE)</f>
        <v>3_Teknik</v>
      </c>
      <c r="H349" t="s">
        <v>1571</v>
      </c>
      <c r="I349" t="s">
        <v>761</v>
      </c>
      <c r="J349" t="s">
        <v>25</v>
      </c>
      <c r="K349" t="s">
        <v>1351</v>
      </c>
      <c r="L349" t="s">
        <v>1844</v>
      </c>
      <c r="M349" t="s">
        <v>26</v>
      </c>
      <c r="N349" t="s">
        <v>89</v>
      </c>
      <c r="O349" t="s">
        <v>78</v>
      </c>
      <c r="P349" t="s">
        <v>2407</v>
      </c>
      <c r="Q349" t="str">
        <f t="shared" si="18"/>
        <v>SMAS</v>
      </c>
      <c r="R349" t="str">
        <f t="shared" si="19"/>
        <v>Swasta</v>
      </c>
      <c r="S349" t="str">
        <f t="shared" si="20"/>
        <v>SMA</v>
      </c>
      <c r="AA349" t="str">
        <f>VLOOKUP(A349,registrasi!$B$2:$C$3000,2,FALSE)</f>
        <v>registrasi</v>
      </c>
      <c r="AB349">
        <f>VLOOKUP(D349,[2]Sheet1!$B$2:$E$45,4,FALSE)</f>
        <v>217</v>
      </c>
      <c r="AC349" t="e">
        <f>VLOOKUP(A349,nim!$A$2:$B$3000,2,FALSE)</f>
        <v>#N/A</v>
      </c>
    </row>
    <row r="350" spans="1:29" x14ac:dyDescent="0.3">
      <c r="A350">
        <v>2310120886</v>
      </c>
      <c r="B350">
        <v>1</v>
      </c>
      <c r="D350">
        <v>5551</v>
      </c>
      <c r="E350" t="s">
        <v>143</v>
      </c>
      <c r="F350" t="str">
        <f>VLOOKUP(D350,[1]PRODI_2019!$E$2:$L$79,8,FALSE)</f>
        <v>FEB</v>
      </c>
      <c r="G350" t="str">
        <f>VLOOKUP(F350,Sheet1!$H$4:$I$11,2,FALSE)</f>
        <v>5_FEB</v>
      </c>
      <c r="H350" t="s">
        <v>1571</v>
      </c>
      <c r="I350" t="s">
        <v>582</v>
      </c>
      <c r="J350" t="s">
        <v>25</v>
      </c>
      <c r="K350" t="s">
        <v>85</v>
      </c>
      <c r="L350" t="s">
        <v>1617</v>
      </c>
      <c r="M350" t="s">
        <v>26</v>
      </c>
      <c r="N350" t="s">
        <v>84</v>
      </c>
      <c r="O350" t="s">
        <v>78</v>
      </c>
      <c r="P350" t="s">
        <v>2195</v>
      </c>
      <c r="Q350" t="str">
        <f t="shared" si="18"/>
        <v>MAN</v>
      </c>
      <c r="R350" t="str">
        <f t="shared" si="19"/>
        <v>Negeri</v>
      </c>
      <c r="S350" t="str">
        <f t="shared" si="20"/>
        <v>MA</v>
      </c>
      <c r="AA350" t="str">
        <f>VLOOKUP(A350,registrasi!$B$2:$C$3000,2,FALSE)</f>
        <v>registrasi</v>
      </c>
      <c r="AB350">
        <f>VLOOKUP(D350,[2]Sheet1!$B$2:$E$45,4,FALSE)</f>
        <v>305</v>
      </c>
      <c r="AC350" t="e">
        <f>VLOOKUP(A350,nim!$A$2:$B$3000,2,FALSE)</f>
        <v>#N/A</v>
      </c>
    </row>
    <row r="351" spans="1:29" x14ac:dyDescent="0.3">
      <c r="A351">
        <v>2310120892</v>
      </c>
      <c r="B351">
        <v>2</v>
      </c>
      <c r="D351">
        <v>3331</v>
      </c>
      <c r="E351" t="s">
        <v>125</v>
      </c>
      <c r="F351" t="str">
        <f>VLOOKUP(D351,[1]PRODI_2019!$E$2:$L$79,8,FALSE)</f>
        <v>Teknik</v>
      </c>
      <c r="G351" t="str">
        <f>VLOOKUP(F351,Sheet1!$H$4:$I$11,2,FALSE)</f>
        <v>3_Teknik</v>
      </c>
      <c r="H351" t="s">
        <v>1571</v>
      </c>
      <c r="I351" t="s">
        <v>303</v>
      </c>
      <c r="J351" t="s">
        <v>25</v>
      </c>
      <c r="K351" t="s">
        <v>1336</v>
      </c>
      <c r="L351" t="s">
        <v>1794</v>
      </c>
      <c r="M351" t="s">
        <v>26</v>
      </c>
      <c r="N351" t="s">
        <v>1534</v>
      </c>
      <c r="O351" t="s">
        <v>91</v>
      </c>
      <c r="P351" t="s">
        <v>2408</v>
      </c>
      <c r="Q351" t="str">
        <f t="shared" si="18"/>
        <v>SMAN</v>
      </c>
      <c r="R351" t="str">
        <f t="shared" si="19"/>
        <v>Negeri</v>
      </c>
      <c r="S351" t="str">
        <f t="shared" si="20"/>
        <v>SMA</v>
      </c>
      <c r="AA351" t="str">
        <f>VLOOKUP(A351,registrasi!$B$2:$C$3000,2,FALSE)</f>
        <v>registrasi</v>
      </c>
      <c r="AB351">
        <f>VLOOKUP(D351,[2]Sheet1!$B$2:$E$45,4,FALSE)</f>
        <v>109</v>
      </c>
      <c r="AC351" t="e">
        <f>VLOOKUP(A351,nim!$A$2:$B$3000,2,FALSE)</f>
        <v>#N/A</v>
      </c>
    </row>
    <row r="352" spans="1:29" x14ac:dyDescent="0.3">
      <c r="A352">
        <v>2310120894</v>
      </c>
      <c r="B352">
        <v>2</v>
      </c>
      <c r="D352">
        <v>2228</v>
      </c>
      <c r="E352" t="s">
        <v>141</v>
      </c>
      <c r="F352" t="str">
        <f>VLOOKUP(D352,[1]PRODI_2019!$E$2:$L$79,8,FALSE)</f>
        <v>FKIP</v>
      </c>
      <c r="G352" t="str">
        <f>VLOOKUP(F352,Sheet1!$H$4:$I$11,2,FALSE)</f>
        <v>2_FKIP</v>
      </c>
      <c r="H352" t="s">
        <v>1571</v>
      </c>
      <c r="I352" t="s">
        <v>462</v>
      </c>
      <c r="J352" t="s">
        <v>30</v>
      </c>
      <c r="K352" t="s">
        <v>87</v>
      </c>
      <c r="L352" t="s">
        <v>1718</v>
      </c>
      <c r="M352" t="s">
        <v>26</v>
      </c>
      <c r="N352" t="s">
        <v>84</v>
      </c>
      <c r="O352" t="s">
        <v>78</v>
      </c>
      <c r="P352" t="s">
        <v>2409</v>
      </c>
      <c r="Q352" t="str">
        <f t="shared" si="18"/>
        <v>SMAS</v>
      </c>
      <c r="R352" t="str">
        <f t="shared" si="19"/>
        <v>Swasta</v>
      </c>
      <c r="S352" t="str">
        <f t="shared" si="20"/>
        <v>SMA</v>
      </c>
      <c r="AA352" t="str">
        <f>VLOOKUP(A352,registrasi!$B$2:$C$3000,2,FALSE)</f>
        <v>registrasi</v>
      </c>
      <c r="AB352">
        <f>VLOOKUP(D352,[2]Sheet1!$B$2:$E$45,4,FALSE)</f>
        <v>28</v>
      </c>
      <c r="AC352" t="e">
        <f>VLOOKUP(A352,nim!$A$2:$B$3000,2,FALSE)</f>
        <v>#N/A</v>
      </c>
    </row>
    <row r="353" spans="1:29" x14ac:dyDescent="0.3">
      <c r="A353">
        <v>2310120896</v>
      </c>
      <c r="B353">
        <v>1</v>
      </c>
      <c r="D353">
        <v>2288</v>
      </c>
      <c r="E353" t="s">
        <v>117</v>
      </c>
      <c r="F353" t="str">
        <f>VLOOKUP(D353,[1]PRODI_2019!$E$2:$L$79,8,FALSE)</f>
        <v>FKIP</v>
      </c>
      <c r="G353" t="str">
        <f>VLOOKUP(F353,Sheet1!$H$4:$I$11,2,FALSE)</f>
        <v>2_FKIP</v>
      </c>
      <c r="H353" t="s">
        <v>1571</v>
      </c>
      <c r="I353" t="s">
        <v>893</v>
      </c>
      <c r="J353" t="s">
        <v>30</v>
      </c>
      <c r="K353" t="s">
        <v>1334</v>
      </c>
      <c r="L353" t="s">
        <v>1618</v>
      </c>
      <c r="M353" t="s">
        <v>26</v>
      </c>
      <c r="N353" t="s">
        <v>1330</v>
      </c>
      <c r="O353" t="s">
        <v>79</v>
      </c>
      <c r="P353" t="s">
        <v>2332</v>
      </c>
      <c r="Q353" t="str">
        <f t="shared" si="18"/>
        <v>SMAS</v>
      </c>
      <c r="R353" t="str">
        <f t="shared" si="19"/>
        <v>Swasta</v>
      </c>
      <c r="S353" t="str">
        <f t="shared" si="20"/>
        <v>SMA</v>
      </c>
      <c r="AA353" t="e">
        <f>VLOOKUP(A353,registrasi!$B$2:$C$3000,2,FALSE)</f>
        <v>#N/A</v>
      </c>
      <c r="AB353">
        <f>VLOOKUP(D353,[2]Sheet1!$B$2:$E$45,4,FALSE)</f>
        <v>26</v>
      </c>
      <c r="AC353" t="e">
        <f>VLOOKUP(A353,nim!$A$2:$B$3000,2,FALSE)</f>
        <v>#N/A</v>
      </c>
    </row>
    <row r="354" spans="1:29" x14ac:dyDescent="0.3">
      <c r="A354">
        <v>2310120899</v>
      </c>
      <c r="B354">
        <v>2</v>
      </c>
      <c r="D354">
        <v>5553</v>
      </c>
      <c r="E354" t="s">
        <v>150</v>
      </c>
      <c r="F354" t="str">
        <f>VLOOKUP(D354,[1]PRODI_2019!$E$2:$L$79,8,FALSE)</f>
        <v>FEB</v>
      </c>
      <c r="G354" t="str">
        <f>VLOOKUP(F354,Sheet1!$H$4:$I$11,2,FALSE)</f>
        <v>5_FEB</v>
      </c>
      <c r="H354" t="s">
        <v>1571</v>
      </c>
      <c r="I354" t="s">
        <v>780</v>
      </c>
      <c r="J354" t="s">
        <v>25</v>
      </c>
      <c r="K354" t="s">
        <v>1323</v>
      </c>
      <c r="L354" t="s">
        <v>1604</v>
      </c>
      <c r="M354" t="s">
        <v>26</v>
      </c>
      <c r="N354" t="s">
        <v>1527</v>
      </c>
      <c r="O354" t="s">
        <v>91</v>
      </c>
      <c r="P354" t="s">
        <v>2410</v>
      </c>
      <c r="Q354" t="str">
        <f t="shared" si="18"/>
        <v>SMAN</v>
      </c>
      <c r="R354" t="str">
        <f t="shared" si="19"/>
        <v>Negeri</v>
      </c>
      <c r="S354" t="str">
        <f t="shared" si="20"/>
        <v>SMA</v>
      </c>
      <c r="AA354" t="str">
        <f>VLOOKUP(A354,registrasi!$B$2:$C$3000,2,FALSE)</f>
        <v>registrasi</v>
      </c>
      <c r="AB354">
        <f>VLOOKUP(D354,[2]Sheet1!$B$2:$E$45,4,FALSE)</f>
        <v>99</v>
      </c>
      <c r="AC354" t="e">
        <f>VLOOKUP(A354,nim!$A$2:$B$3000,2,FALSE)</f>
        <v>#N/A</v>
      </c>
    </row>
    <row r="355" spans="1:29" x14ac:dyDescent="0.3">
      <c r="A355">
        <v>2310120901</v>
      </c>
      <c r="B355">
        <v>1</v>
      </c>
      <c r="D355">
        <v>6662</v>
      </c>
      <c r="E355" t="s">
        <v>134</v>
      </c>
      <c r="F355" t="str">
        <f>VLOOKUP(D355,[1]PRODI_2019!$E$2:$L$79,8,FALSE)</f>
        <v>FISIP</v>
      </c>
      <c r="G355" t="str">
        <f>VLOOKUP(F355,Sheet1!$H$4:$I$11,2,FALSE)</f>
        <v>6_FISIP</v>
      </c>
      <c r="H355" t="s">
        <v>1571</v>
      </c>
      <c r="I355" t="s">
        <v>245</v>
      </c>
      <c r="J355" t="s">
        <v>30</v>
      </c>
      <c r="K355" t="s">
        <v>1352</v>
      </c>
      <c r="L355" t="s">
        <v>1845</v>
      </c>
      <c r="M355" t="s">
        <v>26</v>
      </c>
      <c r="N355" t="s">
        <v>1467</v>
      </c>
      <c r="O355" t="s">
        <v>76</v>
      </c>
      <c r="P355" t="s">
        <v>2411</v>
      </c>
      <c r="Q355" t="str">
        <f t="shared" si="18"/>
        <v>SMA</v>
      </c>
      <c r="R355" t="str">
        <f t="shared" si="19"/>
        <v>Swasta</v>
      </c>
      <c r="S355" t="str">
        <f t="shared" si="20"/>
        <v>SMA</v>
      </c>
      <c r="AA355" t="e">
        <f>VLOOKUP(A355,registrasi!$B$2:$C$3000,2,FALSE)</f>
        <v>#N/A</v>
      </c>
      <c r="AB355">
        <f>VLOOKUP(D355,[2]Sheet1!$B$2:$E$45,4,FALSE)</f>
        <v>353</v>
      </c>
      <c r="AC355" t="e">
        <f>VLOOKUP(A355,nim!$A$2:$B$3000,2,FALSE)</f>
        <v>#N/A</v>
      </c>
    </row>
    <row r="356" spans="1:29" x14ac:dyDescent="0.3">
      <c r="A356">
        <v>2310120903</v>
      </c>
      <c r="B356">
        <v>2</v>
      </c>
      <c r="D356">
        <v>4441</v>
      </c>
      <c r="E356" t="s">
        <v>124</v>
      </c>
      <c r="F356" t="str">
        <f>VLOOKUP(D356,[1]PRODI_2019!$E$2:$L$79,8,FALSE)</f>
        <v>Pertanian</v>
      </c>
      <c r="G356" t="str">
        <f>VLOOKUP(F356,Sheet1!$H$4:$I$11,2,FALSE)</f>
        <v>4_Pertanian</v>
      </c>
      <c r="H356" t="s">
        <v>1571</v>
      </c>
      <c r="I356" t="s">
        <v>675</v>
      </c>
      <c r="J356" t="s">
        <v>30</v>
      </c>
      <c r="K356" t="s">
        <v>1323</v>
      </c>
      <c r="L356" t="s">
        <v>1846</v>
      </c>
      <c r="M356" t="s">
        <v>26</v>
      </c>
      <c r="N356" t="s">
        <v>1533</v>
      </c>
      <c r="O356" t="s">
        <v>91</v>
      </c>
      <c r="P356" t="s">
        <v>2412</v>
      </c>
      <c r="Q356" t="str">
        <f t="shared" si="18"/>
        <v>SMKN</v>
      </c>
      <c r="R356" t="str">
        <f t="shared" si="19"/>
        <v>Negeri</v>
      </c>
      <c r="S356" t="str">
        <f t="shared" si="20"/>
        <v>SMK</v>
      </c>
      <c r="AA356" t="str">
        <f>VLOOKUP(A356,registrasi!$B$2:$C$3000,2,FALSE)</f>
        <v>registrasi</v>
      </c>
      <c r="AB356">
        <f>VLOOKUP(D356,[2]Sheet1!$B$2:$E$45,4,FALSE)</f>
        <v>198</v>
      </c>
      <c r="AC356" t="e">
        <f>VLOOKUP(A356,nim!$A$2:$B$3000,2,FALSE)</f>
        <v>#N/A</v>
      </c>
    </row>
    <row r="357" spans="1:29" x14ac:dyDescent="0.3">
      <c r="A357">
        <v>2310120908</v>
      </c>
      <c r="B357">
        <v>2</v>
      </c>
      <c r="D357">
        <v>4443</v>
      </c>
      <c r="E357" t="s">
        <v>128</v>
      </c>
      <c r="F357" t="str">
        <f>VLOOKUP(D357,[1]PRODI_2019!$E$2:$L$79,8,FALSE)</f>
        <v>Pertanian</v>
      </c>
      <c r="G357" t="str">
        <f>VLOOKUP(F357,Sheet1!$H$4:$I$11,2,FALSE)</f>
        <v>4_Pertanian</v>
      </c>
      <c r="H357" t="s">
        <v>1571</v>
      </c>
      <c r="I357" t="s">
        <v>741</v>
      </c>
      <c r="J357" t="s">
        <v>30</v>
      </c>
      <c r="K357" t="s">
        <v>1323</v>
      </c>
      <c r="L357" t="s">
        <v>1628</v>
      </c>
      <c r="M357" t="s">
        <v>26</v>
      </c>
      <c r="N357" t="s">
        <v>1534</v>
      </c>
      <c r="O357" t="s">
        <v>91</v>
      </c>
      <c r="P357" t="s">
        <v>2413</v>
      </c>
      <c r="Q357" t="str">
        <f t="shared" si="18"/>
        <v>SMA</v>
      </c>
      <c r="R357" t="str">
        <f t="shared" si="19"/>
        <v>Swasta</v>
      </c>
      <c r="S357" t="str">
        <f t="shared" si="20"/>
        <v>SMA</v>
      </c>
      <c r="AA357" t="str">
        <f>VLOOKUP(A357,registrasi!$B$2:$C$3000,2,FALSE)</f>
        <v>registrasi</v>
      </c>
      <c r="AB357">
        <f>VLOOKUP(D357,[2]Sheet1!$B$2:$E$45,4,FALSE)</f>
        <v>72</v>
      </c>
      <c r="AC357" t="str">
        <f>VLOOKUP(A357,nim!$A$2:$B$3000,2,FALSE)</f>
        <v>diterima</v>
      </c>
    </row>
    <row r="358" spans="1:29" x14ac:dyDescent="0.3">
      <c r="A358">
        <v>2310120910</v>
      </c>
      <c r="B358">
        <v>2</v>
      </c>
      <c r="D358">
        <v>3334</v>
      </c>
      <c r="E358" t="s">
        <v>136</v>
      </c>
      <c r="F358" t="str">
        <f>VLOOKUP(D358,[1]PRODI_2019!$E$2:$L$79,8,FALSE)</f>
        <v>Teknik</v>
      </c>
      <c r="G358" t="str">
        <f>VLOOKUP(F358,Sheet1!$H$4:$I$11,2,FALSE)</f>
        <v>3_Teknik</v>
      </c>
      <c r="H358" t="s">
        <v>1571</v>
      </c>
      <c r="I358" t="s">
        <v>429</v>
      </c>
      <c r="J358" t="s">
        <v>25</v>
      </c>
      <c r="K358" t="s">
        <v>1387</v>
      </c>
      <c r="L358" t="s">
        <v>1847</v>
      </c>
      <c r="M358" t="s">
        <v>26</v>
      </c>
      <c r="N358" t="s">
        <v>1542</v>
      </c>
      <c r="O358" t="s">
        <v>93</v>
      </c>
      <c r="P358" t="s">
        <v>2414</v>
      </c>
      <c r="Q358" t="str">
        <f t="shared" si="18"/>
        <v>SMAS</v>
      </c>
      <c r="R358" t="str">
        <f t="shared" si="19"/>
        <v>Swasta</v>
      </c>
      <c r="S358" t="str">
        <f t="shared" si="20"/>
        <v>SMA</v>
      </c>
      <c r="AA358" t="str">
        <f>VLOOKUP(A358,registrasi!$B$2:$C$3000,2,FALSE)</f>
        <v>registrasi</v>
      </c>
      <c r="AB358">
        <f>VLOOKUP(D358,[2]Sheet1!$B$2:$E$45,4,FALSE)</f>
        <v>134</v>
      </c>
      <c r="AC358" t="e">
        <f>VLOOKUP(A358,nim!$A$2:$B$3000,2,FALSE)</f>
        <v>#N/A</v>
      </c>
    </row>
    <row r="359" spans="1:29" x14ac:dyDescent="0.3">
      <c r="A359">
        <v>2310120914</v>
      </c>
      <c r="B359">
        <v>2</v>
      </c>
      <c r="D359">
        <v>5552</v>
      </c>
      <c r="E359" t="s">
        <v>121</v>
      </c>
      <c r="F359" t="str">
        <f>VLOOKUP(D359,[1]PRODI_2019!$E$2:$L$79,8,FALSE)</f>
        <v>FEB</v>
      </c>
      <c r="G359" t="str">
        <f>VLOOKUP(F359,Sheet1!$H$4:$I$11,2,FALSE)</f>
        <v>5_FEB</v>
      </c>
      <c r="H359" t="s">
        <v>1571</v>
      </c>
      <c r="I359" t="s">
        <v>732</v>
      </c>
      <c r="J359" t="s">
        <v>30</v>
      </c>
      <c r="K359" t="s">
        <v>1427</v>
      </c>
      <c r="L359" t="s">
        <v>1834</v>
      </c>
      <c r="M359" t="s">
        <v>26</v>
      </c>
      <c r="N359" t="s">
        <v>83</v>
      </c>
      <c r="O359" t="s">
        <v>78</v>
      </c>
      <c r="P359" t="s">
        <v>2415</v>
      </c>
      <c r="Q359" t="str">
        <f t="shared" si="18"/>
        <v>SMAS</v>
      </c>
      <c r="R359" t="str">
        <f t="shared" si="19"/>
        <v>Swasta</v>
      </c>
      <c r="S359" t="str">
        <f t="shared" si="20"/>
        <v>SMA</v>
      </c>
      <c r="AA359" t="e">
        <f>VLOOKUP(A359,registrasi!$B$2:$C$3000,2,FALSE)</f>
        <v>#N/A</v>
      </c>
      <c r="AB359">
        <f>VLOOKUP(D359,[2]Sheet1!$B$2:$E$45,4,FALSE)</f>
        <v>218</v>
      </c>
      <c r="AC359" t="e">
        <f>VLOOKUP(A359,nim!$A$2:$B$3000,2,FALSE)</f>
        <v>#N/A</v>
      </c>
    </row>
    <row r="360" spans="1:29" x14ac:dyDescent="0.3">
      <c r="A360">
        <v>2310120915</v>
      </c>
      <c r="B360">
        <v>1</v>
      </c>
      <c r="D360">
        <v>2285</v>
      </c>
      <c r="E360" t="s">
        <v>148</v>
      </c>
      <c r="F360" t="str">
        <f>VLOOKUP(D360,[1]PRODI_2019!$E$2:$L$79,8,FALSE)</f>
        <v>FKIP</v>
      </c>
      <c r="G360" t="str">
        <f>VLOOKUP(F360,Sheet1!$H$4:$I$11,2,FALSE)</f>
        <v>2_FKIP</v>
      </c>
      <c r="H360" t="s">
        <v>1571</v>
      </c>
      <c r="I360" t="s">
        <v>359</v>
      </c>
      <c r="J360" t="s">
        <v>25</v>
      </c>
      <c r="K360" t="s">
        <v>87</v>
      </c>
      <c r="L360" t="s">
        <v>1711</v>
      </c>
      <c r="M360" t="s">
        <v>26</v>
      </c>
      <c r="N360" t="s">
        <v>84</v>
      </c>
      <c r="O360" t="s">
        <v>78</v>
      </c>
      <c r="P360" t="s">
        <v>2195</v>
      </c>
      <c r="Q360" t="str">
        <f t="shared" si="18"/>
        <v>MAN</v>
      </c>
      <c r="R360" t="str">
        <f t="shared" si="19"/>
        <v>Negeri</v>
      </c>
      <c r="S360" t="str">
        <f t="shared" si="20"/>
        <v>MA</v>
      </c>
      <c r="AA360" t="str">
        <f>VLOOKUP(A360,registrasi!$B$2:$C$3000,2,FALSE)</f>
        <v>registrasi</v>
      </c>
      <c r="AB360">
        <f>VLOOKUP(D360,[2]Sheet1!$B$2:$E$45,4,FALSE)</f>
        <v>63</v>
      </c>
      <c r="AC360" t="e">
        <f>VLOOKUP(A360,nim!$A$2:$B$3000,2,FALSE)</f>
        <v>#N/A</v>
      </c>
    </row>
    <row r="361" spans="1:29" x14ac:dyDescent="0.3">
      <c r="A361">
        <v>2310120916</v>
      </c>
      <c r="B361">
        <v>1</v>
      </c>
      <c r="D361">
        <v>2223</v>
      </c>
      <c r="E361" t="s">
        <v>146</v>
      </c>
      <c r="F361" t="str">
        <f>VLOOKUP(D361,[1]PRODI_2019!$E$2:$L$79,8,FALSE)</f>
        <v>FKIP</v>
      </c>
      <c r="G361" t="str">
        <f>VLOOKUP(F361,Sheet1!$H$4:$I$11,2,FALSE)</f>
        <v>2_FKIP</v>
      </c>
      <c r="H361" t="s">
        <v>1571</v>
      </c>
      <c r="I361" t="s">
        <v>436</v>
      </c>
      <c r="J361" t="s">
        <v>30</v>
      </c>
      <c r="K361" t="s">
        <v>83</v>
      </c>
      <c r="L361" t="s">
        <v>1848</v>
      </c>
      <c r="M361" t="s">
        <v>26</v>
      </c>
      <c r="N361" t="s">
        <v>83</v>
      </c>
      <c r="O361" t="s">
        <v>78</v>
      </c>
      <c r="P361" t="s">
        <v>2240</v>
      </c>
      <c r="Q361" t="str">
        <f t="shared" si="18"/>
        <v>SMAN</v>
      </c>
      <c r="R361" t="str">
        <f t="shared" si="19"/>
        <v>Negeri</v>
      </c>
      <c r="S361" t="str">
        <f t="shared" si="20"/>
        <v>SMA</v>
      </c>
      <c r="AA361" t="str">
        <f>VLOOKUP(A361,registrasi!$B$2:$C$3000,2,FALSE)</f>
        <v>registrasi</v>
      </c>
      <c r="AB361">
        <f>VLOOKUP(D361,[2]Sheet1!$B$2:$E$45,4,FALSE)</f>
        <v>87</v>
      </c>
      <c r="AC361" t="e">
        <f>VLOOKUP(A361,nim!$A$2:$B$3000,2,FALSE)</f>
        <v>#N/A</v>
      </c>
    </row>
    <row r="362" spans="1:29" x14ac:dyDescent="0.3">
      <c r="A362">
        <v>2310120919</v>
      </c>
      <c r="B362">
        <v>1</v>
      </c>
      <c r="D362">
        <v>2227</v>
      </c>
      <c r="E362" t="s">
        <v>129</v>
      </c>
      <c r="F362" t="str">
        <f>VLOOKUP(D362,[1]PRODI_2019!$E$2:$L$79,8,FALSE)</f>
        <v>FKIP</v>
      </c>
      <c r="G362" t="str">
        <f>VLOOKUP(F362,Sheet1!$H$4:$I$11,2,FALSE)</f>
        <v>2_FKIP</v>
      </c>
      <c r="H362" t="s">
        <v>1571</v>
      </c>
      <c r="I362" t="s">
        <v>180</v>
      </c>
      <c r="J362" t="s">
        <v>30</v>
      </c>
      <c r="K362" t="s">
        <v>1329</v>
      </c>
      <c r="L362" t="s">
        <v>1849</v>
      </c>
      <c r="M362" t="s">
        <v>26</v>
      </c>
      <c r="N362" t="s">
        <v>1329</v>
      </c>
      <c r="O362" t="s">
        <v>92</v>
      </c>
      <c r="P362" t="s">
        <v>2416</v>
      </c>
      <c r="Q362" t="str">
        <f t="shared" si="18"/>
        <v>SMAN</v>
      </c>
      <c r="R362" t="str">
        <f t="shared" si="19"/>
        <v>Negeri</v>
      </c>
      <c r="S362" t="str">
        <f t="shared" si="20"/>
        <v>SMA</v>
      </c>
      <c r="AA362" t="str">
        <f>VLOOKUP(A362,registrasi!$B$2:$C$3000,2,FALSE)</f>
        <v>registrasi</v>
      </c>
      <c r="AB362">
        <f>VLOOKUP(D362,[2]Sheet1!$B$2:$E$45,4,FALSE)</f>
        <v>71</v>
      </c>
      <c r="AC362" t="e">
        <f>VLOOKUP(A362,nim!$A$2:$B$3000,2,FALSE)</f>
        <v>#N/A</v>
      </c>
    </row>
    <row r="363" spans="1:29" x14ac:dyDescent="0.3">
      <c r="A363">
        <v>2310120920</v>
      </c>
      <c r="B363">
        <v>1</v>
      </c>
      <c r="D363">
        <v>8881</v>
      </c>
      <c r="E363" t="s">
        <v>142</v>
      </c>
      <c r="F363" t="str">
        <f>VLOOKUP(D363,[1]PRODI_2019!$E$2:$L$79,8,FALSE)</f>
        <v>Kedokteran</v>
      </c>
      <c r="G363" t="str">
        <f>VLOOKUP(F363,Sheet1!$H$4:$I$11,2,FALSE)</f>
        <v>8_Kedokteran</v>
      </c>
      <c r="H363" t="s">
        <v>1571</v>
      </c>
      <c r="I363" t="s">
        <v>653</v>
      </c>
      <c r="J363" t="s">
        <v>25</v>
      </c>
      <c r="K363" t="s">
        <v>83</v>
      </c>
      <c r="L363" t="s">
        <v>1850</v>
      </c>
      <c r="M363" t="s">
        <v>26</v>
      </c>
      <c r="N363" t="s">
        <v>83</v>
      </c>
      <c r="O363" t="s">
        <v>78</v>
      </c>
      <c r="P363" t="s">
        <v>2417</v>
      </c>
      <c r="Q363" t="str">
        <f t="shared" si="18"/>
        <v>SMAN</v>
      </c>
      <c r="R363" t="str">
        <f t="shared" si="19"/>
        <v>Negeri</v>
      </c>
      <c r="S363" t="str">
        <f t="shared" si="20"/>
        <v>SMA</v>
      </c>
      <c r="AA363" t="str">
        <f>VLOOKUP(A363,registrasi!$B$2:$C$3000,2,FALSE)</f>
        <v>registrasi</v>
      </c>
      <c r="AB363">
        <f>VLOOKUP(D363,[2]Sheet1!$B$2:$E$45,4,FALSE)</f>
        <v>440</v>
      </c>
      <c r="AC363" t="e">
        <f>VLOOKUP(A363,nim!$A$2:$B$3000,2,FALSE)</f>
        <v>#N/A</v>
      </c>
    </row>
    <row r="364" spans="1:29" x14ac:dyDescent="0.3">
      <c r="A364">
        <v>2310120923</v>
      </c>
      <c r="B364">
        <v>2</v>
      </c>
      <c r="D364">
        <v>2222</v>
      </c>
      <c r="E364" t="s">
        <v>155</v>
      </c>
      <c r="F364" t="str">
        <f>VLOOKUP(D364,[1]PRODI_2019!$E$2:$L$79,8,FALSE)</f>
        <v>FKIP</v>
      </c>
      <c r="G364" t="str">
        <f>VLOOKUP(F364,Sheet1!$H$4:$I$11,2,FALSE)</f>
        <v>2_FKIP</v>
      </c>
      <c r="H364" t="s">
        <v>1571</v>
      </c>
      <c r="I364" t="s">
        <v>563</v>
      </c>
      <c r="J364" t="s">
        <v>30</v>
      </c>
      <c r="K364" t="s">
        <v>1355</v>
      </c>
      <c r="L364" t="s">
        <v>1622</v>
      </c>
      <c r="M364" t="s">
        <v>26</v>
      </c>
      <c r="N364" t="s">
        <v>81</v>
      </c>
      <c r="O364" t="s">
        <v>78</v>
      </c>
      <c r="P364" t="s">
        <v>2379</v>
      </c>
      <c r="Q364" t="str">
        <f t="shared" si="18"/>
        <v>SMAN</v>
      </c>
      <c r="R364" t="str">
        <f t="shared" si="19"/>
        <v>Negeri</v>
      </c>
      <c r="S364" t="str">
        <f t="shared" si="20"/>
        <v>SMA</v>
      </c>
      <c r="AA364" t="str">
        <f>VLOOKUP(A364,registrasi!$B$2:$C$3000,2,FALSE)</f>
        <v>registrasi</v>
      </c>
      <c r="AB364">
        <f>VLOOKUP(D364,[2]Sheet1!$B$2:$E$45,4,FALSE)</f>
        <v>66</v>
      </c>
      <c r="AC364" t="e">
        <f>VLOOKUP(A364,nim!$A$2:$B$3000,2,FALSE)</f>
        <v>#N/A</v>
      </c>
    </row>
    <row r="365" spans="1:29" x14ac:dyDescent="0.3">
      <c r="A365">
        <v>2310120926</v>
      </c>
      <c r="B365">
        <v>1</v>
      </c>
      <c r="D365">
        <v>6662</v>
      </c>
      <c r="E365" t="s">
        <v>134</v>
      </c>
      <c r="F365" t="str">
        <f>VLOOKUP(D365,[1]PRODI_2019!$E$2:$L$79,8,FALSE)</f>
        <v>FISIP</v>
      </c>
      <c r="G365" t="str">
        <f>VLOOKUP(F365,Sheet1!$H$4:$I$11,2,FALSE)</f>
        <v>6_FISIP</v>
      </c>
      <c r="H365" t="s">
        <v>1571</v>
      </c>
      <c r="I365" t="s">
        <v>674</v>
      </c>
      <c r="J365" t="s">
        <v>30</v>
      </c>
      <c r="K365" t="s">
        <v>1412</v>
      </c>
      <c r="L365" t="s">
        <v>1851</v>
      </c>
      <c r="M365" t="s">
        <v>26</v>
      </c>
      <c r="N365" t="s">
        <v>1412</v>
      </c>
      <c r="O365" t="s">
        <v>79</v>
      </c>
      <c r="P365" t="s">
        <v>2418</v>
      </c>
      <c r="Q365" t="str">
        <f t="shared" si="18"/>
        <v>SMAN</v>
      </c>
      <c r="R365" t="str">
        <f t="shared" si="19"/>
        <v>Negeri</v>
      </c>
      <c r="S365" t="str">
        <f t="shared" si="20"/>
        <v>SMA</v>
      </c>
      <c r="AA365" t="e">
        <f>VLOOKUP(A365,registrasi!$B$2:$C$3000,2,FALSE)</f>
        <v>#N/A</v>
      </c>
      <c r="AB365">
        <f>VLOOKUP(D365,[2]Sheet1!$B$2:$E$45,4,FALSE)</f>
        <v>353</v>
      </c>
      <c r="AC365" t="e">
        <f>VLOOKUP(A365,nim!$A$2:$B$3000,2,FALSE)</f>
        <v>#N/A</v>
      </c>
    </row>
    <row r="366" spans="1:29" x14ac:dyDescent="0.3">
      <c r="A366">
        <v>2310120929</v>
      </c>
      <c r="B366">
        <v>2</v>
      </c>
      <c r="D366">
        <v>3334</v>
      </c>
      <c r="E366" t="s">
        <v>136</v>
      </c>
      <c r="F366" t="str">
        <f>VLOOKUP(D366,[1]PRODI_2019!$E$2:$L$79,8,FALSE)</f>
        <v>Teknik</v>
      </c>
      <c r="G366" t="str">
        <f>VLOOKUP(F366,Sheet1!$H$4:$I$11,2,FALSE)</f>
        <v>3_Teknik</v>
      </c>
      <c r="H366" t="s">
        <v>1571</v>
      </c>
      <c r="I366" t="s">
        <v>745</v>
      </c>
      <c r="J366" t="s">
        <v>30</v>
      </c>
      <c r="K366" t="s">
        <v>1428</v>
      </c>
      <c r="L366" t="s">
        <v>1852</v>
      </c>
      <c r="M366" t="s">
        <v>26</v>
      </c>
      <c r="N366" t="s">
        <v>1428</v>
      </c>
      <c r="O366" t="s">
        <v>74</v>
      </c>
      <c r="P366" t="s">
        <v>2419</v>
      </c>
      <c r="Q366" t="str">
        <f t="shared" si="18"/>
        <v>SMA</v>
      </c>
      <c r="R366" t="str">
        <f t="shared" si="19"/>
        <v>Swasta</v>
      </c>
      <c r="S366" t="str">
        <f t="shared" si="20"/>
        <v>SMA</v>
      </c>
      <c r="AA366" t="e">
        <f>VLOOKUP(A366,registrasi!$B$2:$C$3000,2,FALSE)</f>
        <v>#N/A</v>
      </c>
      <c r="AB366">
        <f>VLOOKUP(D366,[2]Sheet1!$B$2:$E$45,4,FALSE)</f>
        <v>134</v>
      </c>
      <c r="AC366" t="e">
        <f>VLOOKUP(A366,nim!$A$2:$B$3000,2,FALSE)</f>
        <v>#N/A</v>
      </c>
    </row>
    <row r="367" spans="1:29" x14ac:dyDescent="0.3">
      <c r="A367">
        <v>2310120930</v>
      </c>
      <c r="B367">
        <v>1</v>
      </c>
      <c r="D367">
        <v>3331</v>
      </c>
      <c r="E367" t="s">
        <v>125</v>
      </c>
      <c r="F367" t="str">
        <f>VLOOKUP(D367,[1]PRODI_2019!$E$2:$L$79,8,FALSE)</f>
        <v>Teknik</v>
      </c>
      <c r="G367" t="str">
        <f>VLOOKUP(F367,Sheet1!$H$4:$I$11,2,FALSE)</f>
        <v>3_Teknik</v>
      </c>
      <c r="H367" t="s">
        <v>1571</v>
      </c>
      <c r="I367" t="s">
        <v>400</v>
      </c>
      <c r="J367" t="s">
        <v>25</v>
      </c>
      <c r="K367" t="s">
        <v>1323</v>
      </c>
      <c r="L367" t="s">
        <v>1853</v>
      </c>
      <c r="M367" t="s">
        <v>26</v>
      </c>
      <c r="N367" t="s">
        <v>1502</v>
      </c>
      <c r="O367" t="s">
        <v>91</v>
      </c>
      <c r="P367" t="s">
        <v>2420</v>
      </c>
      <c r="Q367" t="str">
        <f t="shared" si="18"/>
        <v>SMAN</v>
      </c>
      <c r="R367" t="str">
        <f t="shared" si="19"/>
        <v>Negeri</v>
      </c>
      <c r="S367" t="str">
        <f t="shared" si="20"/>
        <v>SMA</v>
      </c>
      <c r="AA367" t="e">
        <f>VLOOKUP(A367,registrasi!$B$2:$C$3000,2,FALSE)</f>
        <v>#N/A</v>
      </c>
      <c r="AB367">
        <f>VLOOKUP(D367,[2]Sheet1!$B$2:$E$45,4,FALSE)</f>
        <v>109</v>
      </c>
      <c r="AC367" t="e">
        <f>VLOOKUP(A367,nim!$A$2:$B$3000,2,FALSE)</f>
        <v>#N/A</v>
      </c>
    </row>
    <row r="368" spans="1:29" x14ac:dyDescent="0.3">
      <c r="A368">
        <v>2310120933</v>
      </c>
      <c r="B368">
        <v>2</v>
      </c>
      <c r="D368">
        <v>8882</v>
      </c>
      <c r="E368" t="s">
        <v>138</v>
      </c>
      <c r="F368" t="str">
        <f>VLOOKUP(D368,[1]PRODI_2019!$E$2:$L$79,8,FALSE)</f>
        <v>Kedokteran</v>
      </c>
      <c r="G368" t="str">
        <f>VLOOKUP(F368,Sheet1!$H$4:$I$11,2,FALSE)</f>
        <v>8_Kedokteran</v>
      </c>
      <c r="H368" t="s">
        <v>1571</v>
      </c>
      <c r="I368" t="s">
        <v>697</v>
      </c>
      <c r="J368" t="s">
        <v>25</v>
      </c>
      <c r="K368" t="s">
        <v>1328</v>
      </c>
      <c r="L368" t="s">
        <v>1707</v>
      </c>
      <c r="M368" t="s">
        <v>26</v>
      </c>
      <c r="N368" t="s">
        <v>1328</v>
      </c>
      <c r="O368" t="s">
        <v>79</v>
      </c>
      <c r="P368" t="s">
        <v>2324</v>
      </c>
      <c r="Q368" t="str">
        <f t="shared" si="18"/>
        <v>SMAS</v>
      </c>
      <c r="R368" t="str">
        <f t="shared" si="19"/>
        <v>Swasta</v>
      </c>
      <c r="S368" t="str">
        <f t="shared" si="20"/>
        <v>SMA</v>
      </c>
      <c r="AA368" t="e">
        <f>VLOOKUP(A368,registrasi!$B$2:$C$3000,2,FALSE)</f>
        <v>#N/A</v>
      </c>
      <c r="AB368">
        <f>VLOOKUP(D368,[2]Sheet1!$B$2:$E$45,4,FALSE)</f>
        <v>172</v>
      </c>
      <c r="AC368" t="e">
        <f>VLOOKUP(A368,nim!$A$2:$B$3000,2,FALSE)</f>
        <v>#N/A</v>
      </c>
    </row>
    <row r="369" spans="1:29" x14ac:dyDescent="0.3">
      <c r="A369">
        <v>2310120937</v>
      </c>
      <c r="B369">
        <v>1</v>
      </c>
      <c r="D369">
        <v>2282</v>
      </c>
      <c r="E369" t="s">
        <v>157</v>
      </c>
      <c r="F369" t="str">
        <f>VLOOKUP(D369,[1]PRODI_2019!$E$2:$L$79,8,FALSE)</f>
        <v>FKIP</v>
      </c>
      <c r="G369" t="str">
        <f>VLOOKUP(F369,Sheet1!$H$4:$I$11,2,FALSE)</f>
        <v>2_FKIP</v>
      </c>
      <c r="H369" t="s">
        <v>1571</v>
      </c>
      <c r="I369" t="s">
        <v>624</v>
      </c>
      <c r="J369" t="s">
        <v>30</v>
      </c>
      <c r="K369" t="s">
        <v>85</v>
      </c>
      <c r="L369" t="s">
        <v>1854</v>
      </c>
      <c r="M369" t="s">
        <v>26</v>
      </c>
      <c r="N369" t="s">
        <v>88</v>
      </c>
      <c r="O369" t="s">
        <v>78</v>
      </c>
      <c r="P369" t="s">
        <v>2202</v>
      </c>
      <c r="Q369" t="str">
        <f t="shared" si="18"/>
        <v>SMAN</v>
      </c>
      <c r="R369" t="str">
        <f t="shared" si="19"/>
        <v>Negeri</v>
      </c>
      <c r="S369" t="str">
        <f t="shared" si="20"/>
        <v>SMA</v>
      </c>
      <c r="AA369" t="str">
        <f>VLOOKUP(A369,registrasi!$B$2:$C$3000,2,FALSE)</f>
        <v>registrasi</v>
      </c>
      <c r="AB369">
        <f>VLOOKUP(D369,[2]Sheet1!$B$2:$E$45,4,FALSE)</f>
        <v>22</v>
      </c>
      <c r="AC369" t="e">
        <f>VLOOKUP(A369,nim!$A$2:$B$3000,2,FALSE)</f>
        <v>#N/A</v>
      </c>
    </row>
    <row r="370" spans="1:29" x14ac:dyDescent="0.3">
      <c r="A370">
        <v>2310120938</v>
      </c>
      <c r="B370">
        <v>2</v>
      </c>
      <c r="D370">
        <v>8884</v>
      </c>
      <c r="E370" t="s">
        <v>140</v>
      </c>
      <c r="F370" t="str">
        <f>VLOOKUP(D370,[1]PRODI_2019!$E$2:$L$79,8,FALSE)</f>
        <v>Kedokteran</v>
      </c>
      <c r="G370" t="str">
        <f>VLOOKUP(F370,Sheet1!$H$4:$I$11,2,FALSE)</f>
        <v>8_Kedokteran</v>
      </c>
      <c r="H370" t="s">
        <v>1571</v>
      </c>
      <c r="I370" t="s">
        <v>372</v>
      </c>
      <c r="J370" t="s">
        <v>30</v>
      </c>
      <c r="K370" t="s">
        <v>1375</v>
      </c>
      <c r="L370" t="s">
        <v>1766</v>
      </c>
      <c r="M370" t="s">
        <v>26</v>
      </c>
      <c r="N370" t="s">
        <v>1375</v>
      </c>
      <c r="O370" t="s">
        <v>1521</v>
      </c>
      <c r="P370" t="s">
        <v>2421</v>
      </c>
      <c r="Q370" t="str">
        <f t="shared" si="18"/>
        <v>SMAN</v>
      </c>
      <c r="R370" t="str">
        <f t="shared" si="19"/>
        <v>Negeri</v>
      </c>
      <c r="S370" t="str">
        <f t="shared" si="20"/>
        <v>SMA</v>
      </c>
      <c r="AA370" t="e">
        <f>VLOOKUP(A370,registrasi!$B$2:$C$3000,2,FALSE)</f>
        <v>#N/A</v>
      </c>
      <c r="AB370">
        <f>VLOOKUP(D370,[2]Sheet1!$B$2:$E$45,4,FALSE)</f>
        <v>113</v>
      </c>
      <c r="AC370" t="e">
        <f>VLOOKUP(A370,nim!$A$2:$B$3000,2,FALSE)</f>
        <v>#N/A</v>
      </c>
    </row>
    <row r="371" spans="1:29" x14ac:dyDescent="0.3">
      <c r="A371">
        <v>2310120940</v>
      </c>
      <c r="B371">
        <v>2</v>
      </c>
      <c r="D371">
        <v>6670</v>
      </c>
      <c r="E371" t="s">
        <v>123</v>
      </c>
      <c r="F371" t="str">
        <f>VLOOKUP(D371,[1]PRODI_2019!$E$2:$L$79,8,FALSE)</f>
        <v>FISIP</v>
      </c>
      <c r="G371" t="str">
        <f>VLOOKUP(F371,Sheet1!$H$4:$I$11,2,FALSE)</f>
        <v>6_FISIP</v>
      </c>
      <c r="H371" t="s">
        <v>1571</v>
      </c>
      <c r="I371" t="s">
        <v>571</v>
      </c>
      <c r="J371" t="s">
        <v>30</v>
      </c>
      <c r="K371" t="s">
        <v>82</v>
      </c>
      <c r="L371" t="s">
        <v>1855</v>
      </c>
      <c r="M371" t="s">
        <v>26</v>
      </c>
      <c r="N371" t="s">
        <v>1502</v>
      </c>
      <c r="O371" t="s">
        <v>91</v>
      </c>
      <c r="P371" t="s">
        <v>2422</v>
      </c>
      <c r="Q371" t="str">
        <f t="shared" si="18"/>
        <v>SMAIT</v>
      </c>
      <c r="R371" t="str">
        <f t="shared" si="19"/>
        <v>Swasta</v>
      </c>
      <c r="S371" t="s">
        <v>2781</v>
      </c>
      <c r="AA371" t="str">
        <f>VLOOKUP(A371,registrasi!$B$2:$C$3000,2,FALSE)</f>
        <v>registrasi</v>
      </c>
      <c r="AB371">
        <f>VLOOKUP(D371,[2]Sheet1!$B$2:$E$45,4,FALSE)</f>
        <v>208</v>
      </c>
      <c r="AC371" t="e">
        <f>VLOOKUP(A371,nim!$A$2:$B$3000,2,FALSE)</f>
        <v>#N/A</v>
      </c>
    </row>
    <row r="372" spans="1:29" x14ac:dyDescent="0.3">
      <c r="A372">
        <v>2310120949</v>
      </c>
      <c r="B372">
        <v>2</v>
      </c>
      <c r="D372">
        <v>3331</v>
      </c>
      <c r="E372" t="s">
        <v>125</v>
      </c>
      <c r="F372" t="str">
        <f>VLOOKUP(D372,[1]PRODI_2019!$E$2:$L$79,8,FALSE)</f>
        <v>Teknik</v>
      </c>
      <c r="G372" t="str">
        <f>VLOOKUP(F372,Sheet1!$H$4:$I$11,2,FALSE)</f>
        <v>3_Teknik</v>
      </c>
      <c r="H372" t="s">
        <v>1571</v>
      </c>
      <c r="I372" t="s">
        <v>570</v>
      </c>
      <c r="J372" t="s">
        <v>25</v>
      </c>
      <c r="K372" t="s">
        <v>1355</v>
      </c>
      <c r="L372" t="s">
        <v>1733</v>
      </c>
      <c r="M372" t="s">
        <v>1515</v>
      </c>
      <c r="N372" t="s">
        <v>81</v>
      </c>
      <c r="O372" t="s">
        <v>78</v>
      </c>
      <c r="P372" t="s">
        <v>2190</v>
      </c>
      <c r="Q372" t="str">
        <f t="shared" si="18"/>
        <v>SMAN</v>
      </c>
      <c r="R372" t="str">
        <f t="shared" si="19"/>
        <v>Negeri</v>
      </c>
      <c r="S372" t="str">
        <f t="shared" si="20"/>
        <v>SMA</v>
      </c>
      <c r="AA372" t="str">
        <f>VLOOKUP(A372,registrasi!$B$2:$C$3000,2,FALSE)</f>
        <v>registrasi</v>
      </c>
      <c r="AB372">
        <f>VLOOKUP(D372,[2]Sheet1!$B$2:$E$45,4,FALSE)</f>
        <v>109</v>
      </c>
      <c r="AC372" t="e">
        <f>VLOOKUP(A372,nim!$A$2:$B$3000,2,FALSE)</f>
        <v>#N/A</v>
      </c>
    </row>
    <row r="373" spans="1:29" x14ac:dyDescent="0.3">
      <c r="A373">
        <v>2310120950</v>
      </c>
      <c r="B373">
        <v>2</v>
      </c>
      <c r="D373">
        <v>3338</v>
      </c>
      <c r="E373" t="s">
        <v>126</v>
      </c>
      <c r="F373" t="str">
        <f>VLOOKUP(D373,[1]PRODI_2019!$E$2:$L$79,8,FALSE)</f>
        <v>Teknik</v>
      </c>
      <c r="G373" t="str">
        <f>VLOOKUP(F373,Sheet1!$H$4:$I$11,2,FALSE)</f>
        <v>3_Teknik</v>
      </c>
      <c r="H373" t="s">
        <v>1571</v>
      </c>
      <c r="I373" t="s">
        <v>592</v>
      </c>
      <c r="J373" t="s">
        <v>30</v>
      </c>
      <c r="K373" t="s">
        <v>1410</v>
      </c>
      <c r="L373" t="s">
        <v>1704</v>
      </c>
      <c r="M373" t="s">
        <v>26</v>
      </c>
      <c r="N373" t="s">
        <v>83</v>
      </c>
      <c r="O373" t="s">
        <v>78</v>
      </c>
      <c r="P373" t="s">
        <v>2423</v>
      </c>
      <c r="Q373" t="str">
        <f t="shared" si="18"/>
        <v>SMAN</v>
      </c>
      <c r="R373" t="str">
        <f t="shared" si="19"/>
        <v>Negeri</v>
      </c>
      <c r="S373" t="str">
        <f t="shared" si="20"/>
        <v>SMA</v>
      </c>
      <c r="AA373" t="e">
        <f>VLOOKUP(A373,registrasi!$B$2:$C$3000,2,FALSE)</f>
        <v>#N/A</v>
      </c>
      <c r="AB373">
        <f>VLOOKUP(D373,[2]Sheet1!$B$2:$E$45,4,FALSE)</f>
        <v>58</v>
      </c>
      <c r="AC373" t="e">
        <f>VLOOKUP(A373,nim!$A$2:$B$3000,2,FALSE)</f>
        <v>#N/A</v>
      </c>
    </row>
    <row r="374" spans="1:29" x14ac:dyDescent="0.3">
      <c r="A374">
        <v>2310120951</v>
      </c>
      <c r="B374">
        <v>2</v>
      </c>
      <c r="D374">
        <v>2227</v>
      </c>
      <c r="E374" t="s">
        <v>129</v>
      </c>
      <c r="F374" t="str">
        <f>VLOOKUP(D374,[1]PRODI_2019!$E$2:$L$79,8,FALSE)</f>
        <v>FKIP</v>
      </c>
      <c r="G374" t="str">
        <f>VLOOKUP(F374,Sheet1!$H$4:$I$11,2,FALSE)</f>
        <v>2_FKIP</v>
      </c>
      <c r="H374" t="s">
        <v>1571</v>
      </c>
      <c r="I374" t="s">
        <v>779</v>
      </c>
      <c r="J374" t="s">
        <v>30</v>
      </c>
      <c r="K374" t="s">
        <v>1336</v>
      </c>
      <c r="L374" t="s">
        <v>1776</v>
      </c>
      <c r="M374" t="s">
        <v>73</v>
      </c>
      <c r="N374" t="s">
        <v>1533</v>
      </c>
      <c r="O374" t="s">
        <v>91</v>
      </c>
      <c r="P374" t="s">
        <v>2424</v>
      </c>
      <c r="Q374" t="str">
        <f t="shared" si="18"/>
        <v>SMAS</v>
      </c>
      <c r="R374" t="str">
        <f t="shared" si="19"/>
        <v>Swasta</v>
      </c>
      <c r="S374" t="str">
        <f t="shared" si="20"/>
        <v>SMA</v>
      </c>
      <c r="AA374" t="e">
        <f>VLOOKUP(A374,registrasi!$B$2:$C$3000,2,FALSE)</f>
        <v>#N/A</v>
      </c>
      <c r="AB374">
        <f>VLOOKUP(D374,[2]Sheet1!$B$2:$E$45,4,FALSE)</f>
        <v>71</v>
      </c>
      <c r="AC374" t="e">
        <f>VLOOKUP(A374,nim!$A$2:$B$3000,2,FALSE)</f>
        <v>#N/A</v>
      </c>
    </row>
    <row r="375" spans="1:29" x14ac:dyDescent="0.3">
      <c r="A375">
        <v>2310120955</v>
      </c>
      <c r="B375">
        <v>1</v>
      </c>
      <c r="D375">
        <v>6661</v>
      </c>
      <c r="E375" t="s">
        <v>116</v>
      </c>
      <c r="F375" t="str">
        <f>VLOOKUP(D375,[1]PRODI_2019!$E$2:$L$79,8,FALSE)</f>
        <v>FISIP</v>
      </c>
      <c r="G375" t="str">
        <f>VLOOKUP(F375,Sheet1!$H$4:$I$11,2,FALSE)</f>
        <v>6_FISIP</v>
      </c>
      <c r="H375" t="s">
        <v>1571</v>
      </c>
      <c r="I375" t="s">
        <v>681</v>
      </c>
      <c r="J375" t="s">
        <v>30</v>
      </c>
      <c r="K375" t="s">
        <v>1336</v>
      </c>
      <c r="L375" t="s">
        <v>1856</v>
      </c>
      <c r="M375" t="s">
        <v>26</v>
      </c>
      <c r="N375" t="s">
        <v>83</v>
      </c>
      <c r="O375" t="s">
        <v>78</v>
      </c>
      <c r="P375" t="s">
        <v>2296</v>
      </c>
      <c r="Q375" t="str">
        <f t="shared" si="18"/>
        <v>SMA</v>
      </c>
      <c r="R375" t="str">
        <f t="shared" si="19"/>
        <v>Swasta</v>
      </c>
      <c r="S375" t="str">
        <f t="shared" si="20"/>
        <v>SMA</v>
      </c>
      <c r="AA375" t="e">
        <f>VLOOKUP(A375,registrasi!$B$2:$C$3000,2,FALSE)</f>
        <v>#N/A</v>
      </c>
      <c r="AB375">
        <f>VLOOKUP(D375,[2]Sheet1!$B$2:$E$45,4,FALSE)</f>
        <v>273</v>
      </c>
      <c r="AC375" t="e">
        <f>VLOOKUP(A375,nim!$A$2:$B$3000,2,FALSE)</f>
        <v>#N/A</v>
      </c>
    </row>
    <row r="376" spans="1:29" x14ac:dyDescent="0.3">
      <c r="A376">
        <v>2310120957</v>
      </c>
      <c r="B376">
        <v>2</v>
      </c>
      <c r="D376">
        <v>2288</v>
      </c>
      <c r="E376" t="s">
        <v>117</v>
      </c>
      <c r="F376" t="str">
        <f>VLOOKUP(D376,[1]PRODI_2019!$E$2:$L$79,8,FALSE)</f>
        <v>FKIP</v>
      </c>
      <c r="G376" t="str">
        <f>VLOOKUP(F376,Sheet1!$H$4:$I$11,2,FALSE)</f>
        <v>2_FKIP</v>
      </c>
      <c r="H376" t="s">
        <v>1571</v>
      </c>
      <c r="I376" t="s">
        <v>505</v>
      </c>
      <c r="J376" t="s">
        <v>25</v>
      </c>
      <c r="K376" t="s">
        <v>1373</v>
      </c>
      <c r="L376" t="s">
        <v>1837</v>
      </c>
      <c r="M376" t="s">
        <v>26</v>
      </c>
      <c r="N376" t="s">
        <v>1412</v>
      </c>
      <c r="O376" t="s">
        <v>79</v>
      </c>
      <c r="P376" t="s">
        <v>2425</v>
      </c>
      <c r="Q376" t="str">
        <f t="shared" si="18"/>
        <v>SMAS</v>
      </c>
      <c r="R376" t="str">
        <f t="shared" si="19"/>
        <v>Swasta</v>
      </c>
      <c r="S376" t="str">
        <f t="shared" si="20"/>
        <v>SMA</v>
      </c>
      <c r="AA376" t="e">
        <f>VLOOKUP(A376,registrasi!$B$2:$C$3000,2,FALSE)</f>
        <v>#N/A</v>
      </c>
      <c r="AB376">
        <f>VLOOKUP(D376,[2]Sheet1!$B$2:$E$45,4,FALSE)</f>
        <v>26</v>
      </c>
      <c r="AC376" t="e">
        <f>VLOOKUP(A376,nim!$A$2:$B$3000,2,FALSE)</f>
        <v>#N/A</v>
      </c>
    </row>
    <row r="377" spans="1:29" x14ac:dyDescent="0.3">
      <c r="A377">
        <v>2310120962</v>
      </c>
      <c r="B377">
        <v>1</v>
      </c>
      <c r="D377">
        <v>1111</v>
      </c>
      <c r="E377" t="s">
        <v>122</v>
      </c>
      <c r="F377" t="str">
        <f>VLOOKUP(D377,[1]PRODI_2019!$E$2:$L$79,8,FALSE)</f>
        <v>Hukum</v>
      </c>
      <c r="G377" t="str">
        <f>VLOOKUP(F377,Sheet1!$H$4:$I$11,2,FALSE)</f>
        <v>1_Hukum</v>
      </c>
      <c r="H377" t="s">
        <v>1571</v>
      </c>
      <c r="I377" t="s">
        <v>700</v>
      </c>
      <c r="J377" t="s">
        <v>30</v>
      </c>
      <c r="K377" t="s">
        <v>1328</v>
      </c>
      <c r="L377" t="s">
        <v>1857</v>
      </c>
      <c r="M377" t="s">
        <v>26</v>
      </c>
      <c r="N377" t="s">
        <v>1328</v>
      </c>
      <c r="O377" t="s">
        <v>79</v>
      </c>
      <c r="P377" t="s">
        <v>2347</v>
      </c>
      <c r="Q377" t="str">
        <f t="shared" si="18"/>
        <v>SMAN</v>
      </c>
      <c r="R377" t="str">
        <f t="shared" si="19"/>
        <v>Negeri</v>
      </c>
      <c r="S377" t="str">
        <f t="shared" si="20"/>
        <v>SMA</v>
      </c>
      <c r="AA377" t="e">
        <f>VLOOKUP(A377,registrasi!$B$2:$C$3000,2,FALSE)</f>
        <v>#N/A</v>
      </c>
      <c r="AB377">
        <f>VLOOKUP(D377,[2]Sheet1!$B$2:$E$45,4,FALSE)</f>
        <v>461</v>
      </c>
      <c r="AC377" t="e">
        <f>VLOOKUP(A377,nim!$A$2:$B$3000,2,FALSE)</f>
        <v>#N/A</v>
      </c>
    </row>
    <row r="378" spans="1:29" x14ac:dyDescent="0.3">
      <c r="A378">
        <v>2310120964</v>
      </c>
      <c r="B378">
        <v>1</v>
      </c>
      <c r="D378">
        <v>5551</v>
      </c>
      <c r="E378" t="s">
        <v>143</v>
      </c>
      <c r="F378" t="str">
        <f>VLOOKUP(D378,[1]PRODI_2019!$E$2:$L$79,8,FALSE)</f>
        <v>FEB</v>
      </c>
      <c r="G378" t="str">
        <f>VLOOKUP(F378,Sheet1!$H$4:$I$11,2,FALSE)</f>
        <v>5_FEB</v>
      </c>
      <c r="H378" t="s">
        <v>1571</v>
      </c>
      <c r="I378" t="s">
        <v>716</v>
      </c>
      <c r="J378" t="s">
        <v>30</v>
      </c>
      <c r="K378" t="s">
        <v>87</v>
      </c>
      <c r="L378" t="s">
        <v>1858</v>
      </c>
      <c r="M378" t="s">
        <v>26</v>
      </c>
      <c r="N378" t="s">
        <v>84</v>
      </c>
      <c r="O378" t="s">
        <v>78</v>
      </c>
      <c r="P378" t="s">
        <v>97</v>
      </c>
      <c r="Q378" t="str">
        <f t="shared" si="18"/>
        <v>SMAN</v>
      </c>
      <c r="R378" t="str">
        <f t="shared" si="19"/>
        <v>Negeri</v>
      </c>
      <c r="S378" t="str">
        <f t="shared" si="20"/>
        <v>SMA</v>
      </c>
      <c r="AA378" t="e">
        <f>VLOOKUP(A378,registrasi!$B$2:$C$3000,2,FALSE)</f>
        <v>#N/A</v>
      </c>
      <c r="AB378">
        <f>VLOOKUP(D378,[2]Sheet1!$B$2:$E$45,4,FALSE)</f>
        <v>305</v>
      </c>
      <c r="AC378" t="e">
        <f>VLOOKUP(A378,nim!$A$2:$B$3000,2,FALSE)</f>
        <v>#N/A</v>
      </c>
    </row>
    <row r="379" spans="1:29" x14ac:dyDescent="0.3">
      <c r="A379">
        <v>2310120965</v>
      </c>
      <c r="B379">
        <v>2</v>
      </c>
      <c r="D379">
        <v>4443</v>
      </c>
      <c r="E379" t="s">
        <v>128</v>
      </c>
      <c r="F379" t="str">
        <f>VLOOKUP(D379,[1]PRODI_2019!$E$2:$L$79,8,FALSE)</f>
        <v>Pertanian</v>
      </c>
      <c r="G379" t="str">
        <f>VLOOKUP(F379,Sheet1!$H$4:$I$11,2,FALSE)</f>
        <v>4_Pertanian</v>
      </c>
      <c r="H379" t="s">
        <v>1571</v>
      </c>
      <c r="I379" t="s">
        <v>698</v>
      </c>
      <c r="J379" t="s">
        <v>25</v>
      </c>
      <c r="K379" t="s">
        <v>1323</v>
      </c>
      <c r="L379" t="s">
        <v>1788</v>
      </c>
      <c r="M379" t="s">
        <v>26</v>
      </c>
      <c r="N379" t="s">
        <v>1502</v>
      </c>
      <c r="O379" t="s">
        <v>91</v>
      </c>
      <c r="P379" t="s">
        <v>2426</v>
      </c>
      <c r="Q379" t="str">
        <f t="shared" si="18"/>
        <v>SMAS</v>
      </c>
      <c r="R379" t="str">
        <f t="shared" si="19"/>
        <v>Swasta</v>
      </c>
      <c r="S379" t="str">
        <f t="shared" si="20"/>
        <v>SMA</v>
      </c>
      <c r="AA379" t="e">
        <f>VLOOKUP(A379,registrasi!$B$2:$C$3000,2,FALSE)</f>
        <v>#N/A</v>
      </c>
      <c r="AB379">
        <f>VLOOKUP(D379,[2]Sheet1!$B$2:$E$45,4,FALSE)</f>
        <v>72</v>
      </c>
      <c r="AC379" t="e">
        <f>VLOOKUP(A379,nim!$A$2:$B$3000,2,FALSE)</f>
        <v>#N/A</v>
      </c>
    </row>
    <row r="380" spans="1:29" x14ac:dyDescent="0.3">
      <c r="A380">
        <v>2310120966</v>
      </c>
      <c r="B380">
        <v>2</v>
      </c>
      <c r="D380">
        <v>5554</v>
      </c>
      <c r="E380" t="s">
        <v>127</v>
      </c>
      <c r="F380" t="str">
        <f>VLOOKUP(D380,[1]PRODI_2019!$E$2:$L$79,8,FALSE)</f>
        <v>FEB</v>
      </c>
      <c r="G380" t="str">
        <f>VLOOKUP(F380,Sheet1!$H$4:$I$11,2,FALSE)</f>
        <v>5_FEB</v>
      </c>
      <c r="H380" t="s">
        <v>1571</v>
      </c>
      <c r="I380" t="s">
        <v>566</v>
      </c>
      <c r="J380" t="s">
        <v>30</v>
      </c>
      <c r="K380" t="s">
        <v>1406</v>
      </c>
      <c r="L380" t="s">
        <v>1859</v>
      </c>
      <c r="M380" t="s">
        <v>26</v>
      </c>
      <c r="N380" t="s">
        <v>1533</v>
      </c>
      <c r="O380" t="s">
        <v>91</v>
      </c>
      <c r="P380" t="s">
        <v>2355</v>
      </c>
      <c r="Q380" t="str">
        <f t="shared" si="18"/>
        <v>SMAS</v>
      </c>
      <c r="R380" t="str">
        <f t="shared" si="19"/>
        <v>Swasta</v>
      </c>
      <c r="S380" t="str">
        <f t="shared" si="20"/>
        <v>SMA</v>
      </c>
      <c r="AA380" t="str">
        <f>VLOOKUP(A380,registrasi!$B$2:$C$3000,2,FALSE)</f>
        <v>registrasi</v>
      </c>
      <c r="AB380">
        <f>VLOOKUP(D380,[2]Sheet1!$B$2:$E$45,4,FALSE)</f>
        <v>80</v>
      </c>
      <c r="AC380" t="e">
        <f>VLOOKUP(A380,nim!$A$2:$B$3000,2,FALSE)</f>
        <v>#N/A</v>
      </c>
    </row>
    <row r="381" spans="1:29" x14ac:dyDescent="0.3">
      <c r="A381">
        <v>2310120968</v>
      </c>
      <c r="B381">
        <v>1</v>
      </c>
      <c r="D381">
        <v>5551</v>
      </c>
      <c r="E381" t="s">
        <v>143</v>
      </c>
      <c r="F381" t="str">
        <f>VLOOKUP(D381,[1]PRODI_2019!$E$2:$L$79,8,FALSE)</f>
        <v>FEB</v>
      </c>
      <c r="G381" t="str">
        <f>VLOOKUP(F381,Sheet1!$H$4:$I$11,2,FALSE)</f>
        <v>5_FEB</v>
      </c>
      <c r="H381" t="s">
        <v>1571</v>
      </c>
      <c r="I381" t="s">
        <v>715</v>
      </c>
      <c r="J381" t="s">
        <v>30</v>
      </c>
      <c r="K381" t="s">
        <v>1424</v>
      </c>
      <c r="L381" t="s">
        <v>1670</v>
      </c>
      <c r="M381" t="s">
        <v>26</v>
      </c>
      <c r="N381" t="s">
        <v>1527</v>
      </c>
      <c r="O381" t="s">
        <v>91</v>
      </c>
      <c r="P381" t="s">
        <v>2282</v>
      </c>
      <c r="Q381" t="str">
        <f t="shared" si="18"/>
        <v>SMAN</v>
      </c>
      <c r="R381" t="str">
        <f t="shared" si="19"/>
        <v>Negeri</v>
      </c>
      <c r="S381" t="str">
        <f t="shared" si="20"/>
        <v>SMA</v>
      </c>
      <c r="AA381" t="e">
        <f>VLOOKUP(A381,registrasi!$B$2:$C$3000,2,FALSE)</f>
        <v>#N/A</v>
      </c>
      <c r="AB381">
        <f>VLOOKUP(D381,[2]Sheet1!$B$2:$E$45,4,FALSE)</f>
        <v>305</v>
      </c>
      <c r="AC381" t="e">
        <f>VLOOKUP(A381,nim!$A$2:$B$3000,2,FALSE)</f>
        <v>#N/A</v>
      </c>
    </row>
    <row r="382" spans="1:29" x14ac:dyDescent="0.3">
      <c r="A382">
        <v>2310120969</v>
      </c>
      <c r="B382">
        <v>2</v>
      </c>
      <c r="D382">
        <v>4441</v>
      </c>
      <c r="E382" t="s">
        <v>124</v>
      </c>
      <c r="F382" t="str">
        <f>VLOOKUP(D382,[1]PRODI_2019!$E$2:$L$79,8,FALSE)</f>
        <v>Pertanian</v>
      </c>
      <c r="G382" t="str">
        <f>VLOOKUP(F382,Sheet1!$H$4:$I$11,2,FALSE)</f>
        <v>4_Pertanian</v>
      </c>
      <c r="H382" t="s">
        <v>1571</v>
      </c>
      <c r="I382" t="s">
        <v>774</v>
      </c>
      <c r="J382" t="s">
        <v>30</v>
      </c>
      <c r="K382" t="s">
        <v>1323</v>
      </c>
      <c r="L382" t="s">
        <v>1860</v>
      </c>
      <c r="M382" t="s">
        <v>26</v>
      </c>
      <c r="N382" t="s">
        <v>1502</v>
      </c>
      <c r="O382" t="s">
        <v>91</v>
      </c>
      <c r="P382" t="s">
        <v>2427</v>
      </c>
      <c r="Q382" t="str">
        <f t="shared" si="18"/>
        <v>SMAN</v>
      </c>
      <c r="R382" t="str">
        <f t="shared" si="19"/>
        <v>Negeri</v>
      </c>
      <c r="S382" t="str">
        <f t="shared" si="20"/>
        <v>SMA</v>
      </c>
      <c r="AA382" t="str">
        <f>VLOOKUP(A382,registrasi!$B$2:$C$3000,2,FALSE)</f>
        <v>registrasi</v>
      </c>
      <c r="AB382">
        <f>VLOOKUP(D382,[2]Sheet1!$B$2:$E$45,4,FALSE)</f>
        <v>198</v>
      </c>
      <c r="AC382" t="str">
        <f>VLOOKUP(A382,nim!$A$2:$B$3000,2,FALSE)</f>
        <v>diterima</v>
      </c>
    </row>
    <row r="383" spans="1:29" x14ac:dyDescent="0.3">
      <c r="A383">
        <v>2310120970</v>
      </c>
      <c r="B383">
        <v>2</v>
      </c>
      <c r="D383">
        <v>6670</v>
      </c>
      <c r="E383" t="s">
        <v>123</v>
      </c>
      <c r="F383" t="str">
        <f>VLOOKUP(D383,[1]PRODI_2019!$E$2:$L$79,8,FALSE)</f>
        <v>FISIP</v>
      </c>
      <c r="G383" t="str">
        <f>VLOOKUP(F383,Sheet1!$H$4:$I$11,2,FALSE)</f>
        <v>6_FISIP</v>
      </c>
      <c r="H383" t="s">
        <v>1571</v>
      </c>
      <c r="I383" t="s">
        <v>441</v>
      </c>
      <c r="J383" t="s">
        <v>30</v>
      </c>
      <c r="K383" t="s">
        <v>1336</v>
      </c>
      <c r="L383" t="s">
        <v>1780</v>
      </c>
      <c r="M383" t="s">
        <v>26</v>
      </c>
      <c r="N383" t="s">
        <v>1528</v>
      </c>
      <c r="O383" t="s">
        <v>78</v>
      </c>
      <c r="P383" t="s">
        <v>2428</v>
      </c>
      <c r="Q383" t="str">
        <f t="shared" si="18"/>
        <v>SMAS</v>
      </c>
      <c r="R383" t="str">
        <f t="shared" si="19"/>
        <v>Swasta</v>
      </c>
      <c r="S383" t="str">
        <f t="shared" si="20"/>
        <v>SMA</v>
      </c>
      <c r="AA383" t="str">
        <f>VLOOKUP(A383,registrasi!$B$2:$C$3000,2,FALSE)</f>
        <v>registrasi</v>
      </c>
      <c r="AB383">
        <f>VLOOKUP(D383,[2]Sheet1!$B$2:$E$45,4,FALSE)</f>
        <v>208</v>
      </c>
      <c r="AC383" t="e">
        <f>VLOOKUP(A383,nim!$A$2:$B$3000,2,FALSE)</f>
        <v>#N/A</v>
      </c>
    </row>
    <row r="384" spans="1:29" x14ac:dyDescent="0.3">
      <c r="A384">
        <v>2310120972</v>
      </c>
      <c r="B384">
        <v>1</v>
      </c>
      <c r="D384">
        <v>6662</v>
      </c>
      <c r="E384" t="s">
        <v>134</v>
      </c>
      <c r="F384" t="str">
        <f>VLOOKUP(D384,[1]PRODI_2019!$E$2:$L$79,8,FALSE)</f>
        <v>FISIP</v>
      </c>
      <c r="G384" t="str">
        <f>VLOOKUP(F384,Sheet1!$H$4:$I$11,2,FALSE)</f>
        <v>6_FISIP</v>
      </c>
      <c r="H384" t="s">
        <v>1571</v>
      </c>
      <c r="I384" t="s">
        <v>602</v>
      </c>
      <c r="J384" t="s">
        <v>25</v>
      </c>
      <c r="K384" t="s">
        <v>1336</v>
      </c>
      <c r="L384" t="s">
        <v>1861</v>
      </c>
      <c r="M384" t="s">
        <v>26</v>
      </c>
      <c r="N384" t="s">
        <v>1502</v>
      </c>
      <c r="O384" t="s">
        <v>91</v>
      </c>
      <c r="P384" t="s">
        <v>2429</v>
      </c>
      <c r="Q384" t="str">
        <f t="shared" si="18"/>
        <v>SMKN</v>
      </c>
      <c r="R384" t="str">
        <f t="shared" si="19"/>
        <v>Negeri</v>
      </c>
      <c r="S384" t="str">
        <f t="shared" si="20"/>
        <v>SMK</v>
      </c>
      <c r="AA384" t="str">
        <f>VLOOKUP(A384,registrasi!$B$2:$C$3000,2,FALSE)</f>
        <v>registrasi</v>
      </c>
      <c r="AB384">
        <f>VLOOKUP(D384,[2]Sheet1!$B$2:$E$45,4,FALSE)</f>
        <v>353</v>
      </c>
      <c r="AC384" t="e">
        <f>VLOOKUP(A384,nim!$A$2:$B$3000,2,FALSE)</f>
        <v>#N/A</v>
      </c>
    </row>
    <row r="385" spans="1:29" x14ac:dyDescent="0.3">
      <c r="A385">
        <v>2310120973</v>
      </c>
      <c r="B385">
        <v>1</v>
      </c>
      <c r="D385">
        <v>1111</v>
      </c>
      <c r="E385" t="s">
        <v>122</v>
      </c>
      <c r="F385" t="str">
        <f>VLOOKUP(D385,[1]PRODI_2019!$E$2:$L$79,8,FALSE)</f>
        <v>Hukum</v>
      </c>
      <c r="G385" t="str">
        <f>VLOOKUP(F385,Sheet1!$H$4:$I$11,2,FALSE)</f>
        <v>1_Hukum</v>
      </c>
      <c r="H385" t="s">
        <v>1571</v>
      </c>
      <c r="I385" t="s">
        <v>597</v>
      </c>
      <c r="J385" t="s">
        <v>25</v>
      </c>
      <c r="K385" t="s">
        <v>1357</v>
      </c>
      <c r="L385" t="s">
        <v>1842</v>
      </c>
      <c r="M385" t="s">
        <v>26</v>
      </c>
      <c r="N385" t="s">
        <v>1357</v>
      </c>
      <c r="O385" t="s">
        <v>1521</v>
      </c>
      <c r="P385" t="s">
        <v>2430</v>
      </c>
      <c r="Q385" t="str">
        <f t="shared" si="18"/>
        <v>SMA</v>
      </c>
      <c r="R385" t="str">
        <f t="shared" si="19"/>
        <v>Swasta</v>
      </c>
      <c r="S385" t="str">
        <f t="shared" si="20"/>
        <v>SMA</v>
      </c>
      <c r="AA385" t="str">
        <f>VLOOKUP(A385,registrasi!$B$2:$C$3000,2,FALSE)</f>
        <v>registrasi</v>
      </c>
      <c r="AB385">
        <f>VLOOKUP(D385,[2]Sheet1!$B$2:$E$45,4,FALSE)</f>
        <v>461</v>
      </c>
      <c r="AC385" t="e">
        <f>VLOOKUP(A385,nim!$A$2:$B$3000,2,FALSE)</f>
        <v>#N/A</v>
      </c>
    </row>
    <row r="386" spans="1:29" x14ac:dyDescent="0.3">
      <c r="A386">
        <v>2310120976</v>
      </c>
      <c r="B386">
        <v>2</v>
      </c>
      <c r="D386">
        <v>6661</v>
      </c>
      <c r="E386" t="s">
        <v>116</v>
      </c>
      <c r="F386" t="str">
        <f>VLOOKUP(D386,[1]PRODI_2019!$E$2:$L$79,8,FALSE)</f>
        <v>FISIP</v>
      </c>
      <c r="G386" t="str">
        <f>VLOOKUP(F386,Sheet1!$H$4:$I$11,2,FALSE)</f>
        <v>6_FISIP</v>
      </c>
      <c r="H386" t="s">
        <v>1571</v>
      </c>
      <c r="I386" t="s">
        <v>648</v>
      </c>
      <c r="J386" t="s">
        <v>30</v>
      </c>
      <c r="K386" t="s">
        <v>1323</v>
      </c>
      <c r="L386" t="s">
        <v>1787</v>
      </c>
      <c r="M386" t="s">
        <v>26</v>
      </c>
      <c r="N386" t="s">
        <v>1527</v>
      </c>
      <c r="O386" t="s">
        <v>91</v>
      </c>
      <c r="P386" t="s">
        <v>2431</v>
      </c>
      <c r="Q386" t="str">
        <f t="shared" si="18"/>
        <v>SMAN</v>
      </c>
      <c r="R386" t="str">
        <f t="shared" si="19"/>
        <v>Negeri</v>
      </c>
      <c r="S386" t="str">
        <f t="shared" si="20"/>
        <v>SMA</v>
      </c>
      <c r="AA386" t="e">
        <f>VLOOKUP(A386,registrasi!$B$2:$C$3000,2,FALSE)</f>
        <v>#N/A</v>
      </c>
      <c r="AB386">
        <f>VLOOKUP(D386,[2]Sheet1!$B$2:$E$45,4,FALSE)</f>
        <v>273</v>
      </c>
      <c r="AC386" t="e">
        <f>VLOOKUP(A386,nim!$A$2:$B$3000,2,FALSE)</f>
        <v>#N/A</v>
      </c>
    </row>
    <row r="387" spans="1:29" x14ac:dyDescent="0.3">
      <c r="A387">
        <v>2310120977</v>
      </c>
      <c r="B387">
        <v>2</v>
      </c>
      <c r="D387">
        <v>5553</v>
      </c>
      <c r="E387" t="s">
        <v>150</v>
      </c>
      <c r="F387" t="str">
        <f>VLOOKUP(D387,[1]PRODI_2019!$E$2:$L$79,8,FALSE)</f>
        <v>FEB</v>
      </c>
      <c r="G387" t="str">
        <f>VLOOKUP(F387,Sheet1!$H$4:$I$11,2,FALSE)</f>
        <v>5_FEB</v>
      </c>
      <c r="H387" t="s">
        <v>1571</v>
      </c>
      <c r="I387" t="s">
        <v>508</v>
      </c>
      <c r="J387" t="s">
        <v>30</v>
      </c>
      <c r="K387" t="s">
        <v>1386</v>
      </c>
      <c r="L387" t="s">
        <v>1862</v>
      </c>
      <c r="M387" t="s">
        <v>26</v>
      </c>
      <c r="N387" t="s">
        <v>1402</v>
      </c>
      <c r="O387" t="s">
        <v>79</v>
      </c>
      <c r="P387" t="s">
        <v>2432</v>
      </c>
      <c r="Q387" t="str">
        <f t="shared" ref="Q387:Q450" si="21">TRIM(LEFT(P387,FIND(" ",P387,1)))</f>
        <v>SMAN</v>
      </c>
      <c r="R387" t="str">
        <f t="shared" si="19"/>
        <v>Negeri</v>
      </c>
      <c r="S387" t="str">
        <f t="shared" si="20"/>
        <v>SMA</v>
      </c>
      <c r="AA387" t="e">
        <f>VLOOKUP(A387,registrasi!$B$2:$C$3000,2,FALSE)</f>
        <v>#N/A</v>
      </c>
      <c r="AB387">
        <f>VLOOKUP(D387,[2]Sheet1!$B$2:$E$45,4,FALSE)</f>
        <v>99</v>
      </c>
      <c r="AC387" t="e">
        <f>VLOOKUP(A387,nim!$A$2:$B$3000,2,FALSE)</f>
        <v>#N/A</v>
      </c>
    </row>
    <row r="388" spans="1:29" x14ac:dyDescent="0.3">
      <c r="A388">
        <v>2310120979</v>
      </c>
      <c r="B388">
        <v>2</v>
      </c>
      <c r="D388">
        <v>1111</v>
      </c>
      <c r="E388" t="s">
        <v>122</v>
      </c>
      <c r="F388" t="str">
        <f>VLOOKUP(D388,[1]PRODI_2019!$E$2:$L$79,8,FALSE)</f>
        <v>Hukum</v>
      </c>
      <c r="G388" t="str">
        <f>VLOOKUP(F388,Sheet1!$H$4:$I$11,2,FALSE)</f>
        <v>1_Hukum</v>
      </c>
      <c r="H388" t="s">
        <v>1571</v>
      </c>
      <c r="I388" t="s">
        <v>610</v>
      </c>
      <c r="J388" t="s">
        <v>30</v>
      </c>
      <c r="K388" t="s">
        <v>1413</v>
      </c>
      <c r="L388" t="s">
        <v>1742</v>
      </c>
      <c r="M388" t="s">
        <v>26</v>
      </c>
      <c r="N388" t="s">
        <v>1413</v>
      </c>
      <c r="O388" t="s">
        <v>79</v>
      </c>
      <c r="P388" t="s">
        <v>2433</v>
      </c>
      <c r="Q388" t="str">
        <f t="shared" si="21"/>
        <v>SMAN</v>
      </c>
      <c r="R388" t="str">
        <f t="shared" si="19"/>
        <v>Negeri</v>
      </c>
      <c r="S388" t="str">
        <f t="shared" si="20"/>
        <v>SMA</v>
      </c>
      <c r="AA388" t="e">
        <f>VLOOKUP(A388,registrasi!$B$2:$C$3000,2,FALSE)</f>
        <v>#N/A</v>
      </c>
      <c r="AB388">
        <f>VLOOKUP(D388,[2]Sheet1!$B$2:$E$45,4,FALSE)</f>
        <v>461</v>
      </c>
      <c r="AC388" t="e">
        <f>VLOOKUP(A388,nim!$A$2:$B$3000,2,FALSE)</f>
        <v>#N/A</v>
      </c>
    </row>
    <row r="389" spans="1:29" x14ac:dyDescent="0.3">
      <c r="A389">
        <v>2310120980</v>
      </c>
      <c r="B389">
        <v>1</v>
      </c>
      <c r="D389">
        <v>3331</v>
      </c>
      <c r="E389" t="s">
        <v>125</v>
      </c>
      <c r="F389" t="str">
        <f>VLOOKUP(D389,[1]PRODI_2019!$E$2:$L$79,8,FALSE)</f>
        <v>Teknik</v>
      </c>
      <c r="G389" t="str">
        <f>VLOOKUP(F389,Sheet1!$H$4:$I$11,2,FALSE)</f>
        <v>3_Teknik</v>
      </c>
      <c r="H389" t="s">
        <v>1571</v>
      </c>
      <c r="I389" t="s">
        <v>173</v>
      </c>
      <c r="J389" t="s">
        <v>25</v>
      </c>
      <c r="K389" t="s">
        <v>81</v>
      </c>
      <c r="L389" t="s">
        <v>1863</v>
      </c>
      <c r="M389" t="s">
        <v>26</v>
      </c>
      <c r="N389" t="s">
        <v>81</v>
      </c>
      <c r="O389" t="s">
        <v>78</v>
      </c>
      <c r="P389" t="s">
        <v>2184</v>
      </c>
      <c r="Q389" t="str">
        <f t="shared" si="21"/>
        <v>SMAN</v>
      </c>
      <c r="R389" t="str">
        <f t="shared" si="19"/>
        <v>Negeri</v>
      </c>
      <c r="S389" t="str">
        <f t="shared" si="20"/>
        <v>SMA</v>
      </c>
      <c r="AA389" t="str">
        <f>VLOOKUP(A389,registrasi!$B$2:$C$3000,2,FALSE)</f>
        <v>registrasi</v>
      </c>
      <c r="AB389">
        <f>VLOOKUP(D389,[2]Sheet1!$B$2:$E$45,4,FALSE)</f>
        <v>109</v>
      </c>
      <c r="AC389" t="e">
        <f>VLOOKUP(A389,nim!$A$2:$B$3000,2,FALSE)</f>
        <v>#N/A</v>
      </c>
    </row>
    <row r="390" spans="1:29" x14ac:dyDescent="0.3">
      <c r="A390">
        <v>2310120982</v>
      </c>
      <c r="B390">
        <v>2</v>
      </c>
      <c r="D390">
        <v>4444</v>
      </c>
      <c r="E390" t="s">
        <v>130</v>
      </c>
      <c r="F390" t="str">
        <f>VLOOKUP(D390,[1]PRODI_2019!$E$2:$L$79,8,FALSE)</f>
        <v>Pertanian</v>
      </c>
      <c r="G390" t="str">
        <f>VLOOKUP(F390,Sheet1!$H$4:$I$11,2,FALSE)</f>
        <v>4_Pertanian</v>
      </c>
      <c r="H390" t="s">
        <v>1571</v>
      </c>
      <c r="I390" t="s">
        <v>638</v>
      </c>
      <c r="J390" t="s">
        <v>30</v>
      </c>
      <c r="K390" t="s">
        <v>1416</v>
      </c>
      <c r="L390" t="s">
        <v>1757</v>
      </c>
      <c r="M390" t="s">
        <v>26</v>
      </c>
      <c r="N390" t="s">
        <v>84</v>
      </c>
      <c r="O390" t="s">
        <v>78</v>
      </c>
      <c r="P390" t="s">
        <v>2262</v>
      </c>
      <c r="Q390" t="str">
        <f t="shared" si="21"/>
        <v>MAN</v>
      </c>
      <c r="R390" t="str">
        <f t="shared" si="19"/>
        <v>Negeri</v>
      </c>
      <c r="S390" t="str">
        <f t="shared" si="20"/>
        <v>MA</v>
      </c>
      <c r="AA390" t="e">
        <f>VLOOKUP(A390,registrasi!$B$2:$C$3000,2,FALSE)</f>
        <v>#N/A</v>
      </c>
      <c r="AB390">
        <f>VLOOKUP(D390,[2]Sheet1!$B$2:$E$45,4,FALSE)</f>
        <v>132</v>
      </c>
      <c r="AC390" t="e">
        <f>VLOOKUP(A390,nim!$A$2:$B$3000,2,FALSE)</f>
        <v>#N/A</v>
      </c>
    </row>
    <row r="391" spans="1:29" x14ac:dyDescent="0.3">
      <c r="A391">
        <v>2310120990</v>
      </c>
      <c r="B391">
        <v>1</v>
      </c>
      <c r="D391">
        <v>2282</v>
      </c>
      <c r="E391" t="s">
        <v>157</v>
      </c>
      <c r="F391" t="str">
        <f>VLOOKUP(D391,[1]PRODI_2019!$E$2:$L$79,8,FALSE)</f>
        <v>FKIP</v>
      </c>
      <c r="G391" t="str">
        <f>VLOOKUP(F391,Sheet1!$H$4:$I$11,2,FALSE)</f>
        <v>2_FKIP</v>
      </c>
      <c r="H391" t="s">
        <v>1571</v>
      </c>
      <c r="I391" t="s">
        <v>635</v>
      </c>
      <c r="J391" t="s">
        <v>30</v>
      </c>
      <c r="K391" t="s">
        <v>1331</v>
      </c>
      <c r="L391" t="s">
        <v>1864</v>
      </c>
      <c r="M391" t="s">
        <v>26</v>
      </c>
      <c r="N391" t="s">
        <v>83</v>
      </c>
      <c r="O391" t="s">
        <v>78</v>
      </c>
      <c r="P391" t="s">
        <v>2288</v>
      </c>
      <c r="Q391" t="str">
        <f t="shared" si="21"/>
        <v>SMAN</v>
      </c>
      <c r="R391" t="str">
        <f t="shared" ref="R391:R454" si="22">IF(RIGHT(Q391,1)="N","Negeri","Swasta")</f>
        <v>Negeri</v>
      </c>
      <c r="S391" t="str">
        <f t="shared" ref="S391:S454" si="23">IF(R391="Negeri",LEFT(Q391,LEN(Q391)-1),IF(RIGHT(Q391,1)="S",LEFT(Q391,LEN(Q391)-1),Q391))</f>
        <v>SMA</v>
      </c>
      <c r="AA391" t="str">
        <f>VLOOKUP(A391,registrasi!$B$2:$C$3000,2,FALSE)</f>
        <v>registrasi</v>
      </c>
      <c r="AB391">
        <f>VLOOKUP(D391,[2]Sheet1!$B$2:$E$45,4,FALSE)</f>
        <v>22</v>
      </c>
      <c r="AC391" t="e">
        <f>VLOOKUP(A391,nim!$A$2:$B$3000,2,FALSE)</f>
        <v>#N/A</v>
      </c>
    </row>
    <row r="392" spans="1:29" x14ac:dyDescent="0.3">
      <c r="A392">
        <v>2310120991</v>
      </c>
      <c r="B392">
        <v>1</v>
      </c>
      <c r="D392">
        <v>2225</v>
      </c>
      <c r="E392" t="s">
        <v>145</v>
      </c>
      <c r="F392" t="str">
        <f>VLOOKUP(D392,[1]PRODI_2019!$E$2:$L$79,8,FALSE)</f>
        <v>FKIP</v>
      </c>
      <c r="G392" t="str">
        <f>VLOOKUP(F392,Sheet1!$H$4:$I$11,2,FALSE)</f>
        <v>2_FKIP</v>
      </c>
      <c r="H392" t="s">
        <v>1571</v>
      </c>
      <c r="I392" t="s">
        <v>218</v>
      </c>
      <c r="J392" t="s">
        <v>30</v>
      </c>
      <c r="K392" t="s">
        <v>1331</v>
      </c>
      <c r="L392" t="s">
        <v>1865</v>
      </c>
      <c r="M392" t="s">
        <v>26</v>
      </c>
      <c r="N392" t="s">
        <v>83</v>
      </c>
      <c r="O392" t="s">
        <v>78</v>
      </c>
      <c r="P392" t="s">
        <v>2434</v>
      </c>
      <c r="Q392" t="str">
        <f t="shared" si="21"/>
        <v>SMAS</v>
      </c>
      <c r="R392" t="str">
        <f t="shared" si="22"/>
        <v>Swasta</v>
      </c>
      <c r="S392" t="str">
        <f t="shared" si="23"/>
        <v>SMA</v>
      </c>
      <c r="AA392" t="str">
        <f>VLOOKUP(A392,registrasi!$B$2:$C$3000,2,FALSE)</f>
        <v>registrasi</v>
      </c>
      <c r="AB392">
        <f>VLOOKUP(D392,[2]Sheet1!$B$2:$E$45,4,FALSE)</f>
        <v>32</v>
      </c>
      <c r="AC392" t="e">
        <f>VLOOKUP(A392,nim!$A$2:$B$3000,2,FALSE)</f>
        <v>#N/A</v>
      </c>
    </row>
    <row r="393" spans="1:29" x14ac:dyDescent="0.3">
      <c r="A393">
        <v>2310120992</v>
      </c>
      <c r="B393">
        <v>1</v>
      </c>
      <c r="D393">
        <v>2290</v>
      </c>
      <c r="E393" t="s">
        <v>153</v>
      </c>
      <c r="F393" t="str">
        <f>VLOOKUP(D393,[1]PRODI_2019!$E$2:$L$79,8,FALSE)</f>
        <v>FKIP</v>
      </c>
      <c r="G393" t="str">
        <f>VLOOKUP(F393,Sheet1!$H$4:$I$11,2,FALSE)</f>
        <v>2_FKIP</v>
      </c>
      <c r="H393" t="s">
        <v>1571</v>
      </c>
      <c r="I393" t="s">
        <v>598</v>
      </c>
      <c r="J393" t="s">
        <v>30</v>
      </c>
      <c r="K393" t="s">
        <v>88</v>
      </c>
      <c r="L393" t="s">
        <v>1866</v>
      </c>
      <c r="M393" t="s">
        <v>26</v>
      </c>
      <c r="N393" t="s">
        <v>83</v>
      </c>
      <c r="O393" t="s">
        <v>78</v>
      </c>
      <c r="P393" t="s">
        <v>2435</v>
      </c>
      <c r="Q393" t="str">
        <f t="shared" si="21"/>
        <v>SMA</v>
      </c>
      <c r="R393" t="str">
        <f t="shared" si="22"/>
        <v>Swasta</v>
      </c>
      <c r="S393" t="str">
        <f t="shared" si="23"/>
        <v>SMA</v>
      </c>
      <c r="AA393" t="str">
        <f>VLOOKUP(A393,registrasi!$B$2:$C$3000,2,FALSE)</f>
        <v>registrasi</v>
      </c>
      <c r="AB393">
        <f>VLOOKUP(D393,[2]Sheet1!$B$2:$E$45,4,FALSE)</f>
        <v>30</v>
      </c>
      <c r="AC393" t="e">
        <f>VLOOKUP(A393,nim!$A$2:$B$3000,2,FALSE)</f>
        <v>#N/A</v>
      </c>
    </row>
    <row r="394" spans="1:29" x14ac:dyDescent="0.3">
      <c r="A394">
        <v>2310120994</v>
      </c>
      <c r="B394">
        <v>1</v>
      </c>
      <c r="D394">
        <v>6661</v>
      </c>
      <c r="E394" t="s">
        <v>116</v>
      </c>
      <c r="F394" t="str">
        <f>VLOOKUP(D394,[1]PRODI_2019!$E$2:$L$79,8,FALSE)</f>
        <v>FISIP</v>
      </c>
      <c r="G394" t="str">
        <f>VLOOKUP(F394,Sheet1!$H$4:$I$11,2,FALSE)</f>
        <v>6_FISIP</v>
      </c>
      <c r="H394" t="s">
        <v>1571</v>
      </c>
      <c r="I394" t="s">
        <v>453</v>
      </c>
      <c r="J394" t="s">
        <v>30</v>
      </c>
      <c r="K394" t="s">
        <v>1336</v>
      </c>
      <c r="L394" t="s">
        <v>1617</v>
      </c>
      <c r="M394" t="s">
        <v>1515</v>
      </c>
      <c r="N394" t="s">
        <v>1502</v>
      </c>
      <c r="O394" t="s">
        <v>91</v>
      </c>
      <c r="P394" t="s">
        <v>2436</v>
      </c>
      <c r="Q394" t="str">
        <f t="shared" si="21"/>
        <v>SMAS</v>
      </c>
      <c r="R394" t="str">
        <f t="shared" si="22"/>
        <v>Swasta</v>
      </c>
      <c r="S394" t="str">
        <f t="shared" si="23"/>
        <v>SMA</v>
      </c>
      <c r="AA394" t="e">
        <f>VLOOKUP(A394,registrasi!$B$2:$C$3000,2,FALSE)</f>
        <v>#N/A</v>
      </c>
      <c r="AB394">
        <f>VLOOKUP(D394,[2]Sheet1!$B$2:$E$45,4,FALSE)</f>
        <v>273</v>
      </c>
      <c r="AC394" t="e">
        <f>VLOOKUP(A394,nim!$A$2:$B$3000,2,FALSE)</f>
        <v>#N/A</v>
      </c>
    </row>
    <row r="395" spans="1:29" x14ac:dyDescent="0.3">
      <c r="A395">
        <v>2310120998</v>
      </c>
      <c r="B395">
        <v>1</v>
      </c>
      <c r="D395">
        <v>4444</v>
      </c>
      <c r="E395" t="s">
        <v>130</v>
      </c>
      <c r="F395" t="str">
        <f>VLOOKUP(D395,[1]PRODI_2019!$E$2:$L$79,8,FALSE)</f>
        <v>Pertanian</v>
      </c>
      <c r="G395" t="str">
        <f>VLOOKUP(F395,Sheet1!$H$4:$I$11,2,FALSE)</f>
        <v>4_Pertanian</v>
      </c>
      <c r="H395" t="s">
        <v>1571</v>
      </c>
      <c r="I395" t="s">
        <v>438</v>
      </c>
      <c r="J395" t="s">
        <v>30</v>
      </c>
      <c r="K395" t="s">
        <v>1388</v>
      </c>
      <c r="L395" t="s">
        <v>1867</v>
      </c>
      <c r="M395" t="s">
        <v>26</v>
      </c>
      <c r="N395" t="s">
        <v>83</v>
      </c>
      <c r="O395" t="s">
        <v>78</v>
      </c>
      <c r="P395" t="s">
        <v>2287</v>
      </c>
      <c r="Q395" t="str">
        <f t="shared" si="21"/>
        <v>SMAIT</v>
      </c>
      <c r="R395" t="str">
        <f t="shared" si="22"/>
        <v>Swasta</v>
      </c>
      <c r="S395" t="s">
        <v>2781</v>
      </c>
      <c r="AA395" t="str">
        <f>VLOOKUP(A395,registrasi!$B$2:$C$3000,2,FALSE)</f>
        <v>registrasi</v>
      </c>
      <c r="AB395">
        <f>VLOOKUP(D395,[2]Sheet1!$B$2:$E$45,4,FALSE)</f>
        <v>132</v>
      </c>
      <c r="AC395" t="e">
        <f>VLOOKUP(A395,nim!$A$2:$B$3000,2,FALSE)</f>
        <v>#N/A</v>
      </c>
    </row>
    <row r="396" spans="1:29" x14ac:dyDescent="0.3">
      <c r="A396">
        <v>2310121000</v>
      </c>
      <c r="B396">
        <v>1</v>
      </c>
      <c r="D396">
        <v>3338</v>
      </c>
      <c r="E396" t="s">
        <v>126</v>
      </c>
      <c r="F396" t="str">
        <f>VLOOKUP(D396,[1]PRODI_2019!$E$2:$L$79,8,FALSE)</f>
        <v>Teknik</v>
      </c>
      <c r="G396" t="str">
        <f>VLOOKUP(F396,Sheet1!$H$4:$I$11,2,FALSE)</f>
        <v>3_Teknik</v>
      </c>
      <c r="H396" t="s">
        <v>1571</v>
      </c>
      <c r="I396" t="s">
        <v>537</v>
      </c>
      <c r="J396" t="s">
        <v>25</v>
      </c>
      <c r="K396" t="s">
        <v>83</v>
      </c>
      <c r="L396" t="s">
        <v>1868</v>
      </c>
      <c r="M396" t="s">
        <v>26</v>
      </c>
      <c r="N396" t="s">
        <v>83</v>
      </c>
      <c r="O396" t="s">
        <v>78</v>
      </c>
      <c r="P396" t="s">
        <v>2437</v>
      </c>
      <c r="Q396" t="str">
        <f t="shared" si="21"/>
        <v>SMA</v>
      </c>
      <c r="R396" t="str">
        <f t="shared" si="22"/>
        <v>Swasta</v>
      </c>
      <c r="S396" t="str">
        <f t="shared" si="23"/>
        <v>SMA</v>
      </c>
      <c r="AA396" t="str">
        <f>VLOOKUP(A396,registrasi!$B$2:$C$3000,2,FALSE)</f>
        <v>registrasi</v>
      </c>
      <c r="AB396">
        <f>VLOOKUP(D396,[2]Sheet1!$B$2:$E$45,4,FALSE)</f>
        <v>58</v>
      </c>
      <c r="AC396" t="e">
        <f>VLOOKUP(A396,nim!$A$2:$B$3000,2,FALSE)</f>
        <v>#N/A</v>
      </c>
    </row>
    <row r="397" spans="1:29" x14ac:dyDescent="0.3">
      <c r="A397">
        <v>2310121001</v>
      </c>
      <c r="B397">
        <v>2</v>
      </c>
      <c r="D397">
        <v>4443</v>
      </c>
      <c r="E397" t="s">
        <v>128</v>
      </c>
      <c r="F397" t="str">
        <f>VLOOKUP(D397,[1]PRODI_2019!$E$2:$L$79,8,FALSE)</f>
        <v>Pertanian</v>
      </c>
      <c r="G397" t="str">
        <f>VLOOKUP(F397,Sheet1!$H$4:$I$11,2,FALSE)</f>
        <v>4_Pertanian</v>
      </c>
      <c r="H397" t="s">
        <v>1571</v>
      </c>
      <c r="I397" t="s">
        <v>465</v>
      </c>
      <c r="J397" t="s">
        <v>30</v>
      </c>
      <c r="K397" t="s">
        <v>1323</v>
      </c>
      <c r="L397" t="s">
        <v>1869</v>
      </c>
      <c r="M397" t="s">
        <v>26</v>
      </c>
      <c r="N397" t="s">
        <v>1412</v>
      </c>
      <c r="O397" t="s">
        <v>79</v>
      </c>
      <c r="P397" t="s">
        <v>2438</v>
      </c>
      <c r="Q397" t="str">
        <f t="shared" si="21"/>
        <v>SMAS</v>
      </c>
      <c r="R397" t="str">
        <f t="shared" si="22"/>
        <v>Swasta</v>
      </c>
      <c r="S397" t="str">
        <f t="shared" si="23"/>
        <v>SMA</v>
      </c>
      <c r="AA397" t="str">
        <f>VLOOKUP(A397,registrasi!$B$2:$C$3000,2,FALSE)</f>
        <v>registrasi</v>
      </c>
      <c r="AB397">
        <f>VLOOKUP(D397,[2]Sheet1!$B$2:$E$45,4,FALSE)</f>
        <v>72</v>
      </c>
      <c r="AC397" t="e">
        <f>VLOOKUP(A397,nim!$A$2:$B$3000,2,FALSE)</f>
        <v>#N/A</v>
      </c>
    </row>
    <row r="398" spans="1:29" x14ac:dyDescent="0.3">
      <c r="A398">
        <v>2310121002</v>
      </c>
      <c r="B398">
        <v>2</v>
      </c>
      <c r="D398">
        <v>5552</v>
      </c>
      <c r="E398" t="s">
        <v>121</v>
      </c>
      <c r="F398" t="str">
        <f>VLOOKUP(D398,[1]PRODI_2019!$E$2:$L$79,8,FALSE)</f>
        <v>FEB</v>
      </c>
      <c r="G398" t="str">
        <f>VLOOKUP(F398,Sheet1!$H$4:$I$11,2,FALSE)</f>
        <v>5_FEB</v>
      </c>
      <c r="H398" t="s">
        <v>1571</v>
      </c>
      <c r="I398" t="s">
        <v>240</v>
      </c>
      <c r="J398" t="s">
        <v>30</v>
      </c>
      <c r="K398" t="s">
        <v>1351</v>
      </c>
      <c r="L398" t="s">
        <v>1610</v>
      </c>
      <c r="M398" t="s">
        <v>26</v>
      </c>
      <c r="N398" t="s">
        <v>89</v>
      </c>
      <c r="O398" t="s">
        <v>78</v>
      </c>
      <c r="P398" t="s">
        <v>2232</v>
      </c>
      <c r="Q398" t="str">
        <f t="shared" si="21"/>
        <v>SMAN</v>
      </c>
      <c r="R398" t="str">
        <f t="shared" si="22"/>
        <v>Negeri</v>
      </c>
      <c r="S398" t="str">
        <f t="shared" si="23"/>
        <v>SMA</v>
      </c>
      <c r="AA398" t="e">
        <f>VLOOKUP(A398,registrasi!$B$2:$C$3000,2,FALSE)</f>
        <v>#N/A</v>
      </c>
      <c r="AB398">
        <f>VLOOKUP(D398,[2]Sheet1!$B$2:$E$45,4,FALSE)</f>
        <v>218</v>
      </c>
      <c r="AC398" t="e">
        <f>VLOOKUP(A398,nim!$A$2:$B$3000,2,FALSE)</f>
        <v>#N/A</v>
      </c>
    </row>
    <row r="399" spans="1:29" x14ac:dyDescent="0.3">
      <c r="A399">
        <v>2310121008</v>
      </c>
      <c r="B399">
        <v>2</v>
      </c>
      <c r="D399">
        <v>2228</v>
      </c>
      <c r="E399" t="s">
        <v>141</v>
      </c>
      <c r="F399" t="str">
        <f>VLOOKUP(D399,[1]PRODI_2019!$E$2:$L$79,8,FALSE)</f>
        <v>FKIP</v>
      </c>
      <c r="G399" t="str">
        <f>VLOOKUP(F399,Sheet1!$H$4:$I$11,2,FALSE)</f>
        <v>2_FKIP</v>
      </c>
      <c r="H399" t="s">
        <v>1571</v>
      </c>
      <c r="I399" t="s">
        <v>434</v>
      </c>
      <c r="J399" t="s">
        <v>30</v>
      </c>
      <c r="K399" t="s">
        <v>81</v>
      </c>
      <c r="L399" t="s">
        <v>1870</v>
      </c>
      <c r="M399" t="s">
        <v>26</v>
      </c>
      <c r="N399" t="s">
        <v>84</v>
      </c>
      <c r="O399" t="s">
        <v>78</v>
      </c>
      <c r="P399" t="s">
        <v>2180</v>
      </c>
      <c r="Q399" t="str">
        <f t="shared" si="21"/>
        <v>SMAN</v>
      </c>
      <c r="R399" t="str">
        <f t="shared" si="22"/>
        <v>Negeri</v>
      </c>
      <c r="S399" t="str">
        <f t="shared" si="23"/>
        <v>SMA</v>
      </c>
      <c r="AA399" t="e">
        <f>VLOOKUP(A399,registrasi!$B$2:$C$3000,2,FALSE)</f>
        <v>#N/A</v>
      </c>
      <c r="AB399">
        <f>VLOOKUP(D399,[2]Sheet1!$B$2:$E$45,4,FALSE)</f>
        <v>28</v>
      </c>
      <c r="AC399" t="e">
        <f>VLOOKUP(A399,nim!$A$2:$B$3000,2,FALSE)</f>
        <v>#N/A</v>
      </c>
    </row>
    <row r="400" spans="1:29" x14ac:dyDescent="0.3">
      <c r="A400">
        <v>2310121010</v>
      </c>
      <c r="B400">
        <v>2</v>
      </c>
      <c r="D400">
        <v>4443</v>
      </c>
      <c r="E400" t="s">
        <v>128</v>
      </c>
      <c r="F400" t="str">
        <f>VLOOKUP(D400,[1]PRODI_2019!$E$2:$L$79,8,FALSE)</f>
        <v>Pertanian</v>
      </c>
      <c r="G400" t="str">
        <f>VLOOKUP(F400,Sheet1!$H$4:$I$11,2,FALSE)</f>
        <v>4_Pertanian</v>
      </c>
      <c r="H400" t="s">
        <v>1571</v>
      </c>
      <c r="I400" t="s">
        <v>694</v>
      </c>
      <c r="J400" t="s">
        <v>25</v>
      </c>
      <c r="K400" t="s">
        <v>83</v>
      </c>
      <c r="L400" t="s">
        <v>1771</v>
      </c>
      <c r="M400" t="s">
        <v>26</v>
      </c>
      <c r="N400" t="s">
        <v>83</v>
      </c>
      <c r="O400" t="s">
        <v>78</v>
      </c>
      <c r="P400" t="s">
        <v>2226</v>
      </c>
      <c r="Q400" t="str">
        <f t="shared" si="21"/>
        <v>SMAN</v>
      </c>
      <c r="R400" t="str">
        <f t="shared" si="22"/>
        <v>Negeri</v>
      </c>
      <c r="S400" t="str">
        <f t="shared" si="23"/>
        <v>SMA</v>
      </c>
      <c r="AA400" t="e">
        <f>VLOOKUP(A400,registrasi!$B$2:$C$3000,2,FALSE)</f>
        <v>#N/A</v>
      </c>
      <c r="AB400">
        <f>VLOOKUP(D400,[2]Sheet1!$B$2:$E$45,4,FALSE)</f>
        <v>72</v>
      </c>
      <c r="AC400" t="e">
        <f>VLOOKUP(A400,nim!$A$2:$B$3000,2,FALSE)</f>
        <v>#N/A</v>
      </c>
    </row>
    <row r="401" spans="1:29" x14ac:dyDescent="0.3">
      <c r="A401">
        <v>2310121011</v>
      </c>
      <c r="B401">
        <v>2</v>
      </c>
      <c r="D401">
        <v>6670</v>
      </c>
      <c r="E401" t="s">
        <v>123</v>
      </c>
      <c r="F401" t="str">
        <f>VLOOKUP(D401,[1]PRODI_2019!$E$2:$L$79,8,FALSE)</f>
        <v>FISIP</v>
      </c>
      <c r="G401" t="str">
        <f>VLOOKUP(F401,Sheet1!$H$4:$I$11,2,FALSE)</f>
        <v>6_FISIP</v>
      </c>
      <c r="H401" t="s">
        <v>1571</v>
      </c>
      <c r="I401" t="s">
        <v>316</v>
      </c>
      <c r="J401" t="s">
        <v>30</v>
      </c>
      <c r="K401" t="s">
        <v>1327</v>
      </c>
      <c r="L401" t="s">
        <v>1871</v>
      </c>
      <c r="M401" t="s">
        <v>26</v>
      </c>
      <c r="N401" t="s">
        <v>1536</v>
      </c>
      <c r="O401" t="s">
        <v>76</v>
      </c>
      <c r="P401" t="s">
        <v>2439</v>
      </c>
      <c r="Q401" t="str">
        <f t="shared" si="21"/>
        <v>SMA</v>
      </c>
      <c r="R401" t="str">
        <f t="shared" si="22"/>
        <v>Swasta</v>
      </c>
      <c r="S401" t="str">
        <f t="shared" si="23"/>
        <v>SMA</v>
      </c>
      <c r="AA401" t="e">
        <f>VLOOKUP(A401,registrasi!$B$2:$C$3000,2,FALSE)</f>
        <v>#N/A</v>
      </c>
      <c r="AB401">
        <f>VLOOKUP(D401,[2]Sheet1!$B$2:$E$45,4,FALSE)</f>
        <v>208</v>
      </c>
      <c r="AC401" t="e">
        <f>VLOOKUP(A401,nim!$A$2:$B$3000,2,FALSE)</f>
        <v>#N/A</v>
      </c>
    </row>
    <row r="402" spans="1:29" x14ac:dyDescent="0.3">
      <c r="A402">
        <v>2310121013</v>
      </c>
      <c r="B402">
        <v>2</v>
      </c>
      <c r="D402">
        <v>2227</v>
      </c>
      <c r="E402" t="s">
        <v>129</v>
      </c>
      <c r="F402" t="str">
        <f>VLOOKUP(D402,[1]PRODI_2019!$E$2:$L$79,8,FALSE)</f>
        <v>FKIP</v>
      </c>
      <c r="G402" t="str">
        <f>VLOOKUP(F402,Sheet1!$H$4:$I$11,2,FALSE)</f>
        <v>2_FKIP</v>
      </c>
      <c r="H402" t="s">
        <v>1571</v>
      </c>
      <c r="I402" t="s">
        <v>632</v>
      </c>
      <c r="J402" t="s">
        <v>30</v>
      </c>
      <c r="K402" t="s">
        <v>87</v>
      </c>
      <c r="L402" t="s">
        <v>1872</v>
      </c>
      <c r="M402" t="s">
        <v>26</v>
      </c>
      <c r="N402" t="s">
        <v>1526</v>
      </c>
      <c r="O402" t="s">
        <v>91</v>
      </c>
      <c r="P402" t="s">
        <v>2440</v>
      </c>
      <c r="Q402" t="str">
        <f t="shared" si="21"/>
        <v>MAN</v>
      </c>
      <c r="R402" t="str">
        <f t="shared" si="22"/>
        <v>Negeri</v>
      </c>
      <c r="S402" t="str">
        <f t="shared" si="23"/>
        <v>MA</v>
      </c>
      <c r="AA402" t="str">
        <f>VLOOKUP(A402,registrasi!$B$2:$C$3000,2,FALSE)</f>
        <v>registrasi</v>
      </c>
      <c r="AB402">
        <f>VLOOKUP(D402,[2]Sheet1!$B$2:$E$45,4,FALSE)</f>
        <v>71</v>
      </c>
      <c r="AC402" t="e">
        <f>VLOOKUP(A402,nim!$A$2:$B$3000,2,FALSE)</f>
        <v>#N/A</v>
      </c>
    </row>
    <row r="403" spans="1:29" x14ac:dyDescent="0.3">
      <c r="A403">
        <v>2310121014</v>
      </c>
      <c r="B403">
        <v>1</v>
      </c>
      <c r="D403">
        <v>3335</v>
      </c>
      <c r="E403" t="s">
        <v>135</v>
      </c>
      <c r="F403" t="str">
        <f>VLOOKUP(D403,[1]PRODI_2019!$E$2:$L$79,8,FALSE)</f>
        <v>Teknik</v>
      </c>
      <c r="G403" t="str">
        <f>VLOOKUP(F403,Sheet1!$H$4:$I$11,2,FALSE)</f>
        <v>3_Teknik</v>
      </c>
      <c r="H403" t="s">
        <v>1571</v>
      </c>
      <c r="I403" t="s">
        <v>525</v>
      </c>
      <c r="J403" t="s">
        <v>30</v>
      </c>
      <c r="K403" t="s">
        <v>83</v>
      </c>
      <c r="L403" t="s">
        <v>1597</v>
      </c>
      <c r="M403" t="s">
        <v>26</v>
      </c>
      <c r="N403" t="s">
        <v>83</v>
      </c>
      <c r="O403" t="s">
        <v>78</v>
      </c>
      <c r="P403" t="s">
        <v>2226</v>
      </c>
      <c r="Q403" t="str">
        <f t="shared" si="21"/>
        <v>SMAN</v>
      </c>
      <c r="R403" t="str">
        <f t="shared" si="22"/>
        <v>Negeri</v>
      </c>
      <c r="S403" t="str">
        <f t="shared" si="23"/>
        <v>SMA</v>
      </c>
      <c r="AA403" t="e">
        <f>VLOOKUP(A403,registrasi!$B$2:$C$3000,2,FALSE)</f>
        <v>#N/A</v>
      </c>
      <c r="AB403">
        <f>VLOOKUP(D403,[2]Sheet1!$B$2:$E$45,4,FALSE)</f>
        <v>99</v>
      </c>
      <c r="AC403" t="e">
        <f>VLOOKUP(A403,nim!$A$2:$B$3000,2,FALSE)</f>
        <v>#N/A</v>
      </c>
    </row>
    <row r="404" spans="1:29" x14ac:dyDescent="0.3">
      <c r="A404">
        <v>2310121015</v>
      </c>
      <c r="B404">
        <v>1</v>
      </c>
      <c r="D404">
        <v>5554</v>
      </c>
      <c r="E404" t="s">
        <v>127</v>
      </c>
      <c r="F404" t="str">
        <f>VLOOKUP(D404,[1]PRODI_2019!$E$2:$L$79,8,FALSE)</f>
        <v>FEB</v>
      </c>
      <c r="G404" t="str">
        <f>VLOOKUP(F404,Sheet1!$H$4:$I$11,2,FALSE)</f>
        <v>5_FEB</v>
      </c>
      <c r="H404" t="s">
        <v>1571</v>
      </c>
      <c r="I404" t="s">
        <v>553</v>
      </c>
      <c r="J404" t="s">
        <v>30</v>
      </c>
      <c r="K404" t="s">
        <v>84</v>
      </c>
      <c r="L404" t="s">
        <v>1873</v>
      </c>
      <c r="M404" t="s">
        <v>26</v>
      </c>
      <c r="N404" t="s">
        <v>84</v>
      </c>
      <c r="O404" t="s">
        <v>78</v>
      </c>
      <c r="P404" t="s">
        <v>2195</v>
      </c>
      <c r="Q404" t="str">
        <f t="shared" si="21"/>
        <v>MAN</v>
      </c>
      <c r="R404" t="str">
        <f t="shared" si="22"/>
        <v>Negeri</v>
      </c>
      <c r="S404" t="str">
        <f t="shared" si="23"/>
        <v>MA</v>
      </c>
      <c r="AA404" t="str">
        <f>VLOOKUP(A404,registrasi!$B$2:$C$3000,2,FALSE)</f>
        <v>registrasi</v>
      </c>
      <c r="AB404">
        <f>VLOOKUP(D404,[2]Sheet1!$B$2:$E$45,4,FALSE)</f>
        <v>80</v>
      </c>
      <c r="AC404" t="e">
        <f>VLOOKUP(A404,nim!$A$2:$B$3000,2,FALSE)</f>
        <v>#N/A</v>
      </c>
    </row>
    <row r="405" spans="1:29" x14ac:dyDescent="0.3">
      <c r="A405">
        <v>2310121018</v>
      </c>
      <c r="B405">
        <v>1</v>
      </c>
      <c r="D405">
        <v>2288</v>
      </c>
      <c r="E405" t="s">
        <v>117</v>
      </c>
      <c r="F405" t="str">
        <f>VLOOKUP(D405,[1]PRODI_2019!$E$2:$L$79,8,FALSE)</f>
        <v>FKIP</v>
      </c>
      <c r="G405" t="str">
        <f>VLOOKUP(F405,Sheet1!$H$4:$I$11,2,FALSE)</f>
        <v>2_FKIP</v>
      </c>
      <c r="H405" t="s">
        <v>1571</v>
      </c>
      <c r="I405" t="s">
        <v>366</v>
      </c>
      <c r="J405" t="s">
        <v>30</v>
      </c>
      <c r="K405" t="s">
        <v>1331</v>
      </c>
      <c r="L405" t="s">
        <v>1699</v>
      </c>
      <c r="M405" t="s">
        <v>26</v>
      </c>
      <c r="N405" t="s">
        <v>83</v>
      </c>
      <c r="O405" t="s">
        <v>78</v>
      </c>
      <c r="P405" t="s">
        <v>2423</v>
      </c>
      <c r="Q405" t="str">
        <f t="shared" si="21"/>
        <v>SMAN</v>
      </c>
      <c r="R405" t="str">
        <f t="shared" si="22"/>
        <v>Negeri</v>
      </c>
      <c r="S405" t="str">
        <f t="shared" si="23"/>
        <v>SMA</v>
      </c>
      <c r="AA405" t="str">
        <f>VLOOKUP(A405,registrasi!$B$2:$C$3000,2,FALSE)</f>
        <v>registrasi</v>
      </c>
      <c r="AB405">
        <f>VLOOKUP(D405,[2]Sheet1!$B$2:$E$45,4,FALSE)</f>
        <v>26</v>
      </c>
      <c r="AC405" t="e">
        <f>VLOOKUP(A405,nim!$A$2:$B$3000,2,FALSE)</f>
        <v>#N/A</v>
      </c>
    </row>
    <row r="406" spans="1:29" x14ac:dyDescent="0.3">
      <c r="A406">
        <v>2310121019</v>
      </c>
      <c r="B406">
        <v>2</v>
      </c>
      <c r="D406">
        <v>2224</v>
      </c>
      <c r="E406" t="s">
        <v>139</v>
      </c>
      <c r="F406" t="str">
        <f>VLOOKUP(D406,[1]PRODI_2019!$E$2:$L$79,8,FALSE)</f>
        <v>FKIP</v>
      </c>
      <c r="G406" t="str">
        <f>VLOOKUP(F406,Sheet1!$H$4:$I$11,2,FALSE)</f>
        <v>2_FKIP</v>
      </c>
      <c r="H406" t="s">
        <v>1571</v>
      </c>
      <c r="I406" t="s">
        <v>695</v>
      </c>
      <c r="J406" t="s">
        <v>30</v>
      </c>
      <c r="K406" t="s">
        <v>81</v>
      </c>
      <c r="L406" t="s">
        <v>1722</v>
      </c>
      <c r="M406" t="s">
        <v>26</v>
      </c>
      <c r="N406" t="s">
        <v>81</v>
      </c>
      <c r="O406" t="s">
        <v>78</v>
      </c>
      <c r="P406" t="s">
        <v>2184</v>
      </c>
      <c r="Q406" t="str">
        <f t="shared" si="21"/>
        <v>SMAN</v>
      </c>
      <c r="R406" t="str">
        <f t="shared" si="22"/>
        <v>Negeri</v>
      </c>
      <c r="S406" t="str">
        <f t="shared" si="23"/>
        <v>SMA</v>
      </c>
      <c r="AA406" t="str">
        <f>VLOOKUP(A406,registrasi!$B$2:$C$3000,2,FALSE)</f>
        <v>registrasi</v>
      </c>
      <c r="AB406">
        <f>VLOOKUP(D406,[2]Sheet1!$B$2:$E$45,4,FALSE)</f>
        <v>33</v>
      </c>
      <c r="AC406" t="e">
        <f>VLOOKUP(A406,nim!$A$2:$B$3000,2,FALSE)</f>
        <v>#N/A</v>
      </c>
    </row>
    <row r="407" spans="1:29" x14ac:dyDescent="0.3">
      <c r="A407">
        <v>2310121020</v>
      </c>
      <c r="B407">
        <v>2</v>
      </c>
      <c r="D407">
        <v>2288</v>
      </c>
      <c r="E407" t="s">
        <v>117</v>
      </c>
      <c r="F407" t="str">
        <f>VLOOKUP(D407,[1]PRODI_2019!$E$2:$L$79,8,FALSE)</f>
        <v>FKIP</v>
      </c>
      <c r="G407" t="str">
        <f>VLOOKUP(F407,Sheet1!$H$4:$I$11,2,FALSE)</f>
        <v>2_FKIP</v>
      </c>
      <c r="H407" t="s">
        <v>1571</v>
      </c>
      <c r="I407" t="s">
        <v>163</v>
      </c>
      <c r="J407" t="s">
        <v>30</v>
      </c>
      <c r="K407" t="s">
        <v>85</v>
      </c>
      <c r="L407" t="s">
        <v>1861</v>
      </c>
      <c r="M407" t="s">
        <v>26</v>
      </c>
      <c r="N407" t="s">
        <v>88</v>
      </c>
      <c r="O407" t="s">
        <v>78</v>
      </c>
      <c r="P407" t="s">
        <v>2441</v>
      </c>
      <c r="Q407" t="str">
        <f t="shared" si="21"/>
        <v>SMAN</v>
      </c>
      <c r="R407" t="str">
        <f t="shared" si="22"/>
        <v>Negeri</v>
      </c>
      <c r="S407" t="str">
        <f t="shared" si="23"/>
        <v>SMA</v>
      </c>
      <c r="AA407" t="str">
        <f>VLOOKUP(A407,registrasi!$B$2:$C$3000,2,FALSE)</f>
        <v>registrasi</v>
      </c>
      <c r="AB407">
        <f>VLOOKUP(D407,[2]Sheet1!$B$2:$E$45,4,FALSE)</f>
        <v>26</v>
      </c>
      <c r="AC407" t="e">
        <f>VLOOKUP(A407,nim!$A$2:$B$3000,2,FALSE)</f>
        <v>#N/A</v>
      </c>
    </row>
    <row r="408" spans="1:29" x14ac:dyDescent="0.3">
      <c r="A408">
        <v>2310121022</v>
      </c>
      <c r="B408">
        <v>2</v>
      </c>
      <c r="D408">
        <v>4441</v>
      </c>
      <c r="E408" t="s">
        <v>124</v>
      </c>
      <c r="F408" t="str">
        <f>VLOOKUP(D408,[1]PRODI_2019!$E$2:$L$79,8,FALSE)</f>
        <v>Pertanian</v>
      </c>
      <c r="G408" t="str">
        <f>VLOOKUP(F408,Sheet1!$H$4:$I$11,2,FALSE)</f>
        <v>4_Pertanian</v>
      </c>
      <c r="H408" t="s">
        <v>1571</v>
      </c>
      <c r="I408" t="s">
        <v>728</v>
      </c>
      <c r="J408" t="s">
        <v>25</v>
      </c>
      <c r="K408" t="s">
        <v>1426</v>
      </c>
      <c r="L408" t="s">
        <v>1853</v>
      </c>
      <c r="M408" t="s">
        <v>26</v>
      </c>
      <c r="N408" t="s">
        <v>1328</v>
      </c>
      <c r="O408" t="s">
        <v>79</v>
      </c>
      <c r="P408" t="s">
        <v>2249</v>
      </c>
      <c r="Q408" t="str">
        <f t="shared" si="21"/>
        <v>SMAN</v>
      </c>
      <c r="R408" t="str">
        <f t="shared" si="22"/>
        <v>Negeri</v>
      </c>
      <c r="S408" t="str">
        <f t="shared" si="23"/>
        <v>SMA</v>
      </c>
      <c r="AA408" t="str">
        <f>VLOOKUP(A408,registrasi!$B$2:$C$3000,2,FALSE)</f>
        <v>registrasi</v>
      </c>
      <c r="AB408">
        <f>VLOOKUP(D408,[2]Sheet1!$B$2:$E$45,4,FALSE)</f>
        <v>198</v>
      </c>
      <c r="AC408" t="str">
        <f>VLOOKUP(A408,nim!$A$2:$B$3000,2,FALSE)</f>
        <v>diterima</v>
      </c>
    </row>
    <row r="409" spans="1:29" x14ac:dyDescent="0.3">
      <c r="A409">
        <v>2310121026</v>
      </c>
      <c r="B409">
        <v>1</v>
      </c>
      <c r="D409">
        <v>1111</v>
      </c>
      <c r="E409" t="s">
        <v>122</v>
      </c>
      <c r="F409" t="str">
        <f>VLOOKUP(D409,[1]PRODI_2019!$E$2:$L$79,8,FALSE)</f>
        <v>Hukum</v>
      </c>
      <c r="G409" t="str">
        <f>VLOOKUP(F409,Sheet1!$H$4:$I$11,2,FALSE)</f>
        <v>1_Hukum</v>
      </c>
      <c r="H409" t="s">
        <v>1571</v>
      </c>
      <c r="I409" t="s">
        <v>332</v>
      </c>
      <c r="J409" t="s">
        <v>30</v>
      </c>
      <c r="K409" t="s">
        <v>1336</v>
      </c>
      <c r="L409" t="s">
        <v>1862</v>
      </c>
      <c r="M409" t="s">
        <v>1515</v>
      </c>
      <c r="N409" t="s">
        <v>1454</v>
      </c>
      <c r="O409" t="s">
        <v>1520</v>
      </c>
      <c r="P409" t="s">
        <v>2442</v>
      </c>
      <c r="Q409" t="str">
        <f t="shared" si="21"/>
        <v>SMA</v>
      </c>
      <c r="R409" t="str">
        <f t="shared" si="22"/>
        <v>Swasta</v>
      </c>
      <c r="S409" t="str">
        <f t="shared" si="23"/>
        <v>SMA</v>
      </c>
      <c r="AA409" t="e">
        <f>VLOOKUP(A409,registrasi!$B$2:$C$3000,2,FALSE)</f>
        <v>#N/A</v>
      </c>
      <c r="AB409">
        <f>VLOOKUP(D409,[2]Sheet1!$B$2:$E$45,4,FALSE)</f>
        <v>461</v>
      </c>
      <c r="AC409" t="e">
        <f>VLOOKUP(A409,nim!$A$2:$B$3000,2,FALSE)</f>
        <v>#N/A</v>
      </c>
    </row>
    <row r="410" spans="1:29" x14ac:dyDescent="0.3">
      <c r="A410">
        <v>2310121027</v>
      </c>
      <c r="B410">
        <v>2</v>
      </c>
      <c r="D410">
        <v>3333</v>
      </c>
      <c r="E410" t="s">
        <v>144</v>
      </c>
      <c r="F410" t="str">
        <f>VLOOKUP(D410,[1]PRODI_2019!$E$2:$L$79,8,FALSE)</f>
        <v>Teknik</v>
      </c>
      <c r="G410" t="str">
        <f>VLOOKUP(F410,Sheet1!$H$4:$I$11,2,FALSE)</f>
        <v>3_Teknik</v>
      </c>
      <c r="H410" t="s">
        <v>1571</v>
      </c>
      <c r="I410" t="s">
        <v>802</v>
      </c>
      <c r="J410" t="s">
        <v>30</v>
      </c>
      <c r="K410" t="s">
        <v>1439</v>
      </c>
      <c r="L410" t="s">
        <v>1874</v>
      </c>
      <c r="M410" t="s">
        <v>26</v>
      </c>
      <c r="N410" t="s">
        <v>89</v>
      </c>
      <c r="O410" t="s">
        <v>78</v>
      </c>
      <c r="P410" t="s">
        <v>2232</v>
      </c>
      <c r="Q410" t="str">
        <f t="shared" si="21"/>
        <v>SMAN</v>
      </c>
      <c r="R410" t="str">
        <f t="shared" si="22"/>
        <v>Negeri</v>
      </c>
      <c r="S410" t="str">
        <f t="shared" si="23"/>
        <v>SMA</v>
      </c>
      <c r="AA410" t="e">
        <f>VLOOKUP(A410,registrasi!$B$2:$C$3000,2,FALSE)</f>
        <v>#N/A</v>
      </c>
      <c r="AB410">
        <f>VLOOKUP(D410,[2]Sheet1!$B$2:$E$45,4,FALSE)</f>
        <v>246</v>
      </c>
      <c r="AC410" t="e">
        <f>VLOOKUP(A410,nim!$A$2:$B$3000,2,FALSE)</f>
        <v>#N/A</v>
      </c>
    </row>
    <row r="411" spans="1:29" x14ac:dyDescent="0.3">
      <c r="A411">
        <v>2310121032</v>
      </c>
      <c r="B411">
        <v>1</v>
      </c>
      <c r="D411">
        <v>5552</v>
      </c>
      <c r="E411" t="s">
        <v>121</v>
      </c>
      <c r="F411" t="str">
        <f>VLOOKUP(D411,[1]PRODI_2019!$E$2:$L$79,8,FALSE)</f>
        <v>FEB</v>
      </c>
      <c r="G411" t="str">
        <f>VLOOKUP(F411,Sheet1!$H$4:$I$11,2,FALSE)</f>
        <v>5_FEB</v>
      </c>
      <c r="H411" t="s">
        <v>1571</v>
      </c>
      <c r="I411" t="s">
        <v>586</v>
      </c>
      <c r="J411" t="s">
        <v>30</v>
      </c>
      <c r="K411" t="s">
        <v>1336</v>
      </c>
      <c r="L411" t="s">
        <v>1875</v>
      </c>
      <c r="M411" t="s">
        <v>26</v>
      </c>
      <c r="N411" t="s">
        <v>1526</v>
      </c>
      <c r="O411" t="s">
        <v>91</v>
      </c>
      <c r="P411" t="s">
        <v>2294</v>
      </c>
      <c r="Q411" t="str">
        <f t="shared" si="21"/>
        <v>SMAN</v>
      </c>
      <c r="R411" t="str">
        <f t="shared" si="22"/>
        <v>Negeri</v>
      </c>
      <c r="S411" t="str">
        <f t="shared" si="23"/>
        <v>SMA</v>
      </c>
      <c r="AA411" t="str">
        <f>VLOOKUP(A411,registrasi!$B$2:$C$3000,2,FALSE)</f>
        <v>registrasi</v>
      </c>
      <c r="AB411">
        <f>VLOOKUP(D411,[2]Sheet1!$B$2:$E$45,4,FALSE)</f>
        <v>218</v>
      </c>
      <c r="AC411" t="e">
        <f>VLOOKUP(A411,nim!$A$2:$B$3000,2,FALSE)</f>
        <v>#N/A</v>
      </c>
    </row>
    <row r="412" spans="1:29" x14ac:dyDescent="0.3">
      <c r="A412">
        <v>2310121035</v>
      </c>
      <c r="B412">
        <v>1</v>
      </c>
      <c r="D412">
        <v>6661</v>
      </c>
      <c r="E412" t="s">
        <v>116</v>
      </c>
      <c r="F412" t="str">
        <f>VLOOKUP(D412,[1]PRODI_2019!$E$2:$L$79,8,FALSE)</f>
        <v>FISIP</v>
      </c>
      <c r="G412" t="str">
        <f>VLOOKUP(F412,Sheet1!$H$4:$I$11,2,FALSE)</f>
        <v>6_FISIP</v>
      </c>
      <c r="H412" t="s">
        <v>1571</v>
      </c>
      <c r="I412" t="s">
        <v>337</v>
      </c>
      <c r="J412" t="s">
        <v>30</v>
      </c>
      <c r="K412" t="s">
        <v>83</v>
      </c>
      <c r="L412" t="s">
        <v>1876</v>
      </c>
      <c r="M412" t="s">
        <v>26</v>
      </c>
      <c r="N412" t="s">
        <v>83</v>
      </c>
      <c r="O412" t="s">
        <v>78</v>
      </c>
      <c r="P412" t="s">
        <v>2287</v>
      </c>
      <c r="Q412" t="str">
        <f t="shared" si="21"/>
        <v>SMAIT</v>
      </c>
      <c r="R412" t="str">
        <f t="shared" si="22"/>
        <v>Swasta</v>
      </c>
      <c r="S412" t="s">
        <v>2781</v>
      </c>
      <c r="AA412" t="str">
        <f>VLOOKUP(A412,registrasi!$B$2:$C$3000,2,FALSE)</f>
        <v>registrasi</v>
      </c>
      <c r="AB412">
        <f>VLOOKUP(D412,[2]Sheet1!$B$2:$E$45,4,FALSE)</f>
        <v>273</v>
      </c>
      <c r="AC412" t="e">
        <f>VLOOKUP(A412,nim!$A$2:$B$3000,2,FALSE)</f>
        <v>#N/A</v>
      </c>
    </row>
    <row r="413" spans="1:29" x14ac:dyDescent="0.3">
      <c r="A413">
        <v>2310121036</v>
      </c>
      <c r="B413">
        <v>1</v>
      </c>
      <c r="D413">
        <v>5551</v>
      </c>
      <c r="E413" t="s">
        <v>143</v>
      </c>
      <c r="F413" t="str">
        <f>VLOOKUP(D413,[1]PRODI_2019!$E$2:$L$79,8,FALSE)</f>
        <v>FEB</v>
      </c>
      <c r="G413" t="str">
        <f>VLOOKUP(F413,Sheet1!$H$4:$I$11,2,FALSE)</f>
        <v>5_FEB</v>
      </c>
      <c r="H413" t="s">
        <v>1571</v>
      </c>
      <c r="I413" t="s">
        <v>412</v>
      </c>
      <c r="J413" t="s">
        <v>30</v>
      </c>
      <c r="K413" t="s">
        <v>1331</v>
      </c>
      <c r="L413" t="s">
        <v>1877</v>
      </c>
      <c r="M413" t="s">
        <v>26</v>
      </c>
      <c r="N413" t="s">
        <v>83</v>
      </c>
      <c r="O413" t="s">
        <v>78</v>
      </c>
      <c r="P413" t="s">
        <v>2296</v>
      </c>
      <c r="Q413" t="str">
        <f t="shared" si="21"/>
        <v>SMA</v>
      </c>
      <c r="R413" t="str">
        <f t="shared" si="22"/>
        <v>Swasta</v>
      </c>
      <c r="S413" t="str">
        <f t="shared" si="23"/>
        <v>SMA</v>
      </c>
      <c r="AA413" t="e">
        <f>VLOOKUP(A413,registrasi!$B$2:$C$3000,2,FALSE)</f>
        <v>#N/A</v>
      </c>
      <c r="AB413">
        <f>VLOOKUP(D413,[2]Sheet1!$B$2:$E$45,4,FALSE)</f>
        <v>305</v>
      </c>
      <c r="AC413" t="e">
        <f>VLOOKUP(A413,nim!$A$2:$B$3000,2,FALSE)</f>
        <v>#N/A</v>
      </c>
    </row>
    <row r="414" spans="1:29" x14ac:dyDescent="0.3">
      <c r="A414">
        <v>2310121038</v>
      </c>
      <c r="B414">
        <v>2</v>
      </c>
      <c r="D414">
        <v>5552</v>
      </c>
      <c r="E414" t="s">
        <v>121</v>
      </c>
      <c r="F414" t="str">
        <f>VLOOKUP(D414,[1]PRODI_2019!$E$2:$L$79,8,FALSE)</f>
        <v>FEB</v>
      </c>
      <c r="G414" t="str">
        <f>VLOOKUP(F414,Sheet1!$H$4:$I$11,2,FALSE)</f>
        <v>5_FEB</v>
      </c>
      <c r="H414" t="s">
        <v>1571</v>
      </c>
      <c r="I414" t="s">
        <v>401</v>
      </c>
      <c r="J414" t="s">
        <v>30</v>
      </c>
      <c r="K414" t="s">
        <v>1381</v>
      </c>
      <c r="L414" t="s">
        <v>1730</v>
      </c>
      <c r="M414" t="s">
        <v>26</v>
      </c>
      <c r="N414" t="s">
        <v>1328</v>
      </c>
      <c r="O414" t="s">
        <v>79</v>
      </c>
      <c r="P414" t="s">
        <v>2443</v>
      </c>
      <c r="Q414" t="str">
        <f t="shared" si="21"/>
        <v>SMAN</v>
      </c>
      <c r="R414" t="str">
        <f t="shared" si="22"/>
        <v>Negeri</v>
      </c>
      <c r="S414" t="str">
        <f t="shared" si="23"/>
        <v>SMA</v>
      </c>
      <c r="AA414" t="e">
        <f>VLOOKUP(A414,registrasi!$B$2:$C$3000,2,FALSE)</f>
        <v>#N/A</v>
      </c>
      <c r="AB414">
        <f>VLOOKUP(D414,[2]Sheet1!$B$2:$E$45,4,FALSE)</f>
        <v>218</v>
      </c>
      <c r="AC414" t="e">
        <f>VLOOKUP(A414,nim!$A$2:$B$3000,2,FALSE)</f>
        <v>#N/A</v>
      </c>
    </row>
    <row r="415" spans="1:29" x14ac:dyDescent="0.3">
      <c r="A415">
        <v>2310121039</v>
      </c>
      <c r="B415">
        <v>2</v>
      </c>
      <c r="D415">
        <v>5553</v>
      </c>
      <c r="E415" t="s">
        <v>150</v>
      </c>
      <c r="F415" t="str">
        <f>VLOOKUP(D415,[1]PRODI_2019!$E$2:$L$79,8,FALSE)</f>
        <v>FEB</v>
      </c>
      <c r="G415" t="str">
        <f>VLOOKUP(F415,Sheet1!$H$4:$I$11,2,FALSE)</f>
        <v>5_FEB</v>
      </c>
      <c r="H415" t="s">
        <v>1571</v>
      </c>
      <c r="I415" t="s">
        <v>622</v>
      </c>
      <c r="J415" t="s">
        <v>30</v>
      </c>
      <c r="K415" t="s">
        <v>1334</v>
      </c>
      <c r="L415" t="s">
        <v>1648</v>
      </c>
      <c r="M415" t="s">
        <v>26</v>
      </c>
      <c r="N415" t="s">
        <v>1412</v>
      </c>
      <c r="O415" t="s">
        <v>79</v>
      </c>
      <c r="P415" t="s">
        <v>2444</v>
      </c>
      <c r="Q415" t="str">
        <f t="shared" si="21"/>
        <v>SMK</v>
      </c>
      <c r="R415" t="str">
        <f t="shared" si="22"/>
        <v>Swasta</v>
      </c>
      <c r="S415" t="str">
        <f t="shared" si="23"/>
        <v>SMK</v>
      </c>
      <c r="AA415" t="str">
        <f>VLOOKUP(A415,registrasi!$B$2:$C$3000,2,FALSE)</f>
        <v>registrasi</v>
      </c>
      <c r="AB415">
        <f>VLOOKUP(D415,[2]Sheet1!$B$2:$E$45,4,FALSE)</f>
        <v>99</v>
      </c>
      <c r="AC415" t="str">
        <f>VLOOKUP(A415,nim!$A$2:$B$3000,2,FALSE)</f>
        <v>diterima</v>
      </c>
    </row>
    <row r="416" spans="1:29" x14ac:dyDescent="0.3">
      <c r="A416">
        <v>2310121040</v>
      </c>
      <c r="B416">
        <v>1</v>
      </c>
      <c r="D416">
        <v>2284</v>
      </c>
      <c r="E416" t="s">
        <v>147</v>
      </c>
      <c r="F416" t="str">
        <f>VLOOKUP(D416,[1]PRODI_2019!$E$2:$L$79,8,FALSE)</f>
        <v>FKIP</v>
      </c>
      <c r="G416" t="str">
        <f>VLOOKUP(F416,Sheet1!$H$4:$I$11,2,FALSE)</f>
        <v>2_FKIP</v>
      </c>
      <c r="H416" t="s">
        <v>1571</v>
      </c>
      <c r="I416" t="s">
        <v>458</v>
      </c>
      <c r="J416" t="s">
        <v>25</v>
      </c>
      <c r="K416" t="s">
        <v>1322</v>
      </c>
      <c r="L416" t="s">
        <v>1753</v>
      </c>
      <c r="M416" t="s">
        <v>73</v>
      </c>
      <c r="N416" t="s">
        <v>83</v>
      </c>
      <c r="O416" t="s">
        <v>78</v>
      </c>
      <c r="P416" t="s">
        <v>2215</v>
      </c>
      <c r="Q416" t="str">
        <f t="shared" si="21"/>
        <v>SMAN</v>
      </c>
      <c r="R416" t="str">
        <f t="shared" si="22"/>
        <v>Negeri</v>
      </c>
      <c r="S416" t="str">
        <f t="shared" si="23"/>
        <v>SMA</v>
      </c>
      <c r="AA416" t="e">
        <f>VLOOKUP(A416,registrasi!$B$2:$C$3000,2,FALSE)</f>
        <v>#N/A</v>
      </c>
      <c r="AB416">
        <f>VLOOKUP(D416,[2]Sheet1!$B$2:$E$45,4,FALSE)</f>
        <v>12</v>
      </c>
      <c r="AC416" t="e">
        <f>VLOOKUP(A416,nim!$A$2:$B$3000,2,FALSE)</f>
        <v>#N/A</v>
      </c>
    </row>
    <row r="417" spans="1:29" x14ac:dyDescent="0.3">
      <c r="A417">
        <v>2310121042</v>
      </c>
      <c r="B417">
        <v>2</v>
      </c>
      <c r="D417">
        <v>4444</v>
      </c>
      <c r="E417" t="s">
        <v>130</v>
      </c>
      <c r="F417" t="str">
        <f>VLOOKUP(D417,[1]PRODI_2019!$E$2:$L$79,8,FALSE)</f>
        <v>Pertanian</v>
      </c>
      <c r="G417" t="str">
        <f>VLOOKUP(F417,Sheet1!$H$4:$I$11,2,FALSE)</f>
        <v>4_Pertanian</v>
      </c>
      <c r="H417" t="s">
        <v>1571</v>
      </c>
      <c r="I417" t="s">
        <v>544</v>
      </c>
      <c r="J417" t="s">
        <v>30</v>
      </c>
      <c r="K417" t="s">
        <v>1336</v>
      </c>
      <c r="L417" t="s">
        <v>1878</v>
      </c>
      <c r="M417" t="s">
        <v>26</v>
      </c>
      <c r="N417" t="s">
        <v>1412</v>
      </c>
      <c r="O417" t="s">
        <v>79</v>
      </c>
      <c r="P417" t="s">
        <v>2258</v>
      </c>
      <c r="Q417" t="str">
        <f t="shared" si="21"/>
        <v>SMAS</v>
      </c>
      <c r="R417" t="str">
        <f t="shared" si="22"/>
        <v>Swasta</v>
      </c>
      <c r="S417" t="str">
        <f t="shared" si="23"/>
        <v>SMA</v>
      </c>
      <c r="AA417" t="e">
        <f>VLOOKUP(A417,registrasi!$B$2:$C$3000,2,FALSE)</f>
        <v>#N/A</v>
      </c>
      <c r="AB417">
        <f>VLOOKUP(D417,[2]Sheet1!$B$2:$E$45,4,FALSE)</f>
        <v>132</v>
      </c>
      <c r="AC417" t="e">
        <f>VLOOKUP(A417,nim!$A$2:$B$3000,2,FALSE)</f>
        <v>#N/A</v>
      </c>
    </row>
    <row r="418" spans="1:29" x14ac:dyDescent="0.3">
      <c r="A418">
        <v>2310121044</v>
      </c>
      <c r="B418">
        <v>2</v>
      </c>
      <c r="D418">
        <v>4442</v>
      </c>
      <c r="E418" t="s">
        <v>119</v>
      </c>
      <c r="F418" t="str">
        <f>VLOOKUP(D418,[1]PRODI_2019!$E$2:$L$79,8,FALSE)</f>
        <v>Pertanian</v>
      </c>
      <c r="G418" t="str">
        <f>VLOOKUP(F418,Sheet1!$H$4:$I$11,2,FALSE)</f>
        <v>4_Pertanian</v>
      </c>
      <c r="H418" t="s">
        <v>1571</v>
      </c>
      <c r="I418" t="s">
        <v>540</v>
      </c>
      <c r="J418" t="s">
        <v>30</v>
      </c>
      <c r="K418" t="s">
        <v>1323</v>
      </c>
      <c r="L418" t="s">
        <v>1699</v>
      </c>
      <c r="M418" t="s">
        <v>26</v>
      </c>
      <c r="N418" t="s">
        <v>1533</v>
      </c>
      <c r="O418" t="s">
        <v>91</v>
      </c>
      <c r="P418" t="s">
        <v>2445</v>
      </c>
      <c r="Q418" t="str">
        <f t="shared" si="21"/>
        <v>SMA</v>
      </c>
      <c r="R418" t="str">
        <f t="shared" si="22"/>
        <v>Swasta</v>
      </c>
      <c r="S418" t="str">
        <f t="shared" si="23"/>
        <v>SMA</v>
      </c>
      <c r="AA418" t="e">
        <f>VLOOKUP(A418,registrasi!$B$2:$C$3000,2,FALSE)</f>
        <v>#N/A</v>
      </c>
      <c r="AB418">
        <f>VLOOKUP(D418,[2]Sheet1!$B$2:$E$45,4,FALSE)</f>
        <v>108</v>
      </c>
      <c r="AC418" t="e">
        <f>VLOOKUP(A418,nim!$A$2:$B$3000,2,FALSE)</f>
        <v>#N/A</v>
      </c>
    </row>
    <row r="419" spans="1:29" x14ac:dyDescent="0.3">
      <c r="A419">
        <v>2310121045</v>
      </c>
      <c r="B419">
        <v>2</v>
      </c>
      <c r="D419">
        <v>8883</v>
      </c>
      <c r="E419" t="s">
        <v>152</v>
      </c>
      <c r="F419" t="str">
        <f>VLOOKUP(D419,[1]PRODI_2019!$E$2:$L$79,8,FALSE)</f>
        <v>Kedokteran</v>
      </c>
      <c r="G419" t="str">
        <f>VLOOKUP(F419,Sheet1!$H$4:$I$11,2,FALSE)</f>
        <v>8_Kedokteran</v>
      </c>
      <c r="H419" t="s">
        <v>1571</v>
      </c>
      <c r="I419" t="s">
        <v>298</v>
      </c>
      <c r="J419" t="s">
        <v>25</v>
      </c>
      <c r="K419" t="s">
        <v>1355</v>
      </c>
      <c r="L419" t="s">
        <v>1879</v>
      </c>
      <c r="M419" t="s">
        <v>26</v>
      </c>
      <c r="N419" t="s">
        <v>84</v>
      </c>
      <c r="O419" t="s">
        <v>78</v>
      </c>
      <c r="P419" t="s">
        <v>2446</v>
      </c>
      <c r="Q419" t="str">
        <f t="shared" si="21"/>
        <v>MAS</v>
      </c>
      <c r="R419" t="str">
        <f t="shared" si="22"/>
        <v>Swasta</v>
      </c>
      <c r="S419" t="str">
        <f t="shared" si="23"/>
        <v>MA</v>
      </c>
      <c r="AA419" t="e">
        <f>VLOOKUP(A419,registrasi!$B$2:$C$3000,2,FALSE)</f>
        <v>#N/A</v>
      </c>
      <c r="AB419">
        <f>VLOOKUP(D419,[2]Sheet1!$B$2:$E$45,4,FALSE)</f>
        <v>9</v>
      </c>
      <c r="AC419" t="e">
        <f>VLOOKUP(A419,nim!$A$2:$B$3000,2,FALSE)</f>
        <v>#N/A</v>
      </c>
    </row>
    <row r="420" spans="1:29" x14ac:dyDescent="0.3">
      <c r="A420">
        <v>2310121046</v>
      </c>
      <c r="B420">
        <v>2</v>
      </c>
      <c r="D420">
        <v>3338</v>
      </c>
      <c r="E420" t="s">
        <v>126</v>
      </c>
      <c r="F420" t="str">
        <f>VLOOKUP(D420,[1]PRODI_2019!$E$2:$L$79,8,FALSE)</f>
        <v>Teknik</v>
      </c>
      <c r="G420" t="str">
        <f>VLOOKUP(F420,Sheet1!$H$4:$I$11,2,FALSE)</f>
        <v>3_Teknik</v>
      </c>
      <c r="H420" t="s">
        <v>1571</v>
      </c>
      <c r="I420" t="s">
        <v>419</v>
      </c>
      <c r="J420" t="s">
        <v>30</v>
      </c>
      <c r="K420" t="s">
        <v>1323</v>
      </c>
      <c r="L420" t="s">
        <v>1880</v>
      </c>
      <c r="M420" t="s">
        <v>26</v>
      </c>
      <c r="N420" t="s">
        <v>1412</v>
      </c>
      <c r="O420" t="s">
        <v>79</v>
      </c>
      <c r="P420" t="s">
        <v>2447</v>
      </c>
      <c r="Q420" t="str">
        <f t="shared" si="21"/>
        <v>SMAS</v>
      </c>
      <c r="R420" t="str">
        <f t="shared" si="22"/>
        <v>Swasta</v>
      </c>
      <c r="S420" t="str">
        <f t="shared" si="23"/>
        <v>SMA</v>
      </c>
      <c r="AA420" t="e">
        <f>VLOOKUP(A420,registrasi!$B$2:$C$3000,2,FALSE)</f>
        <v>#N/A</v>
      </c>
      <c r="AB420">
        <f>VLOOKUP(D420,[2]Sheet1!$B$2:$E$45,4,FALSE)</f>
        <v>58</v>
      </c>
      <c r="AC420" t="e">
        <f>VLOOKUP(A420,nim!$A$2:$B$3000,2,FALSE)</f>
        <v>#N/A</v>
      </c>
    </row>
    <row r="421" spans="1:29" x14ac:dyDescent="0.3">
      <c r="A421">
        <v>2310121047</v>
      </c>
      <c r="B421">
        <v>1</v>
      </c>
      <c r="D421">
        <v>5553</v>
      </c>
      <c r="E421" t="s">
        <v>150</v>
      </c>
      <c r="F421" t="str">
        <f>VLOOKUP(D421,[1]PRODI_2019!$E$2:$L$79,8,FALSE)</f>
        <v>FEB</v>
      </c>
      <c r="G421" t="str">
        <f>VLOOKUP(F421,Sheet1!$H$4:$I$11,2,FALSE)</f>
        <v>5_FEB</v>
      </c>
      <c r="H421" t="s">
        <v>1571</v>
      </c>
      <c r="I421" t="s">
        <v>248</v>
      </c>
      <c r="J421" t="s">
        <v>25</v>
      </c>
      <c r="K421" t="s">
        <v>1328</v>
      </c>
      <c r="L421" t="s">
        <v>1881</v>
      </c>
      <c r="M421" t="s">
        <v>26</v>
      </c>
      <c r="N421" t="s">
        <v>1328</v>
      </c>
      <c r="O421" t="s">
        <v>79</v>
      </c>
      <c r="P421" t="s">
        <v>2304</v>
      </c>
      <c r="Q421" t="str">
        <f t="shared" si="21"/>
        <v>SMAN</v>
      </c>
      <c r="R421" t="str">
        <f t="shared" si="22"/>
        <v>Negeri</v>
      </c>
      <c r="S421" t="str">
        <f t="shared" si="23"/>
        <v>SMA</v>
      </c>
      <c r="AA421" t="str">
        <f>VLOOKUP(A421,registrasi!$B$2:$C$3000,2,FALSE)</f>
        <v>registrasi</v>
      </c>
      <c r="AB421">
        <f>VLOOKUP(D421,[2]Sheet1!$B$2:$E$45,4,FALSE)</f>
        <v>99</v>
      </c>
      <c r="AC421" t="e">
        <f>VLOOKUP(A421,nim!$A$2:$B$3000,2,FALSE)</f>
        <v>#N/A</v>
      </c>
    </row>
    <row r="422" spans="1:29" x14ac:dyDescent="0.3">
      <c r="A422">
        <v>2310121048</v>
      </c>
      <c r="B422">
        <v>1</v>
      </c>
      <c r="D422">
        <v>4443</v>
      </c>
      <c r="E422" t="s">
        <v>128</v>
      </c>
      <c r="F422" t="str">
        <f>VLOOKUP(D422,[1]PRODI_2019!$E$2:$L$79,8,FALSE)</f>
        <v>Pertanian</v>
      </c>
      <c r="G422" t="str">
        <f>VLOOKUP(F422,Sheet1!$H$4:$I$11,2,FALSE)</f>
        <v>4_Pertanian</v>
      </c>
      <c r="H422" t="s">
        <v>1571</v>
      </c>
      <c r="I422" t="s">
        <v>177</v>
      </c>
      <c r="J422" t="s">
        <v>25</v>
      </c>
      <c r="K422" t="s">
        <v>89</v>
      </c>
      <c r="L422" t="s">
        <v>1777</v>
      </c>
      <c r="M422" t="s">
        <v>26</v>
      </c>
      <c r="N422" t="s">
        <v>89</v>
      </c>
      <c r="O422" t="s">
        <v>78</v>
      </c>
      <c r="P422" t="s">
        <v>2234</v>
      </c>
      <c r="Q422" t="str">
        <f t="shared" si="21"/>
        <v>SMAN</v>
      </c>
      <c r="R422" t="str">
        <f t="shared" si="22"/>
        <v>Negeri</v>
      </c>
      <c r="S422" t="str">
        <f t="shared" si="23"/>
        <v>SMA</v>
      </c>
      <c r="AA422" t="str">
        <f>VLOOKUP(A422,registrasi!$B$2:$C$3000,2,FALSE)</f>
        <v>registrasi</v>
      </c>
      <c r="AB422">
        <f>VLOOKUP(D422,[2]Sheet1!$B$2:$E$45,4,FALSE)</f>
        <v>72</v>
      </c>
      <c r="AC422" t="str">
        <f>VLOOKUP(A422,nim!$A$2:$B$3000,2,FALSE)</f>
        <v>diterima</v>
      </c>
    </row>
    <row r="423" spans="1:29" x14ac:dyDescent="0.3">
      <c r="A423">
        <v>2310121051</v>
      </c>
      <c r="B423">
        <v>2</v>
      </c>
      <c r="D423">
        <v>2280</v>
      </c>
      <c r="E423" t="s">
        <v>156</v>
      </c>
      <c r="F423" t="str">
        <f>VLOOKUP(D423,[1]PRODI_2019!$E$2:$L$79,8,FALSE)</f>
        <v>FKIP</v>
      </c>
      <c r="G423" t="str">
        <f>VLOOKUP(F423,Sheet1!$H$4:$I$11,2,FALSE)</f>
        <v>2_FKIP</v>
      </c>
      <c r="H423" t="s">
        <v>1571</v>
      </c>
      <c r="I423" t="s">
        <v>473</v>
      </c>
      <c r="J423" t="s">
        <v>30</v>
      </c>
      <c r="K423" t="s">
        <v>84</v>
      </c>
      <c r="L423" t="s">
        <v>1882</v>
      </c>
      <c r="M423" t="s">
        <v>26</v>
      </c>
      <c r="N423" t="s">
        <v>84</v>
      </c>
      <c r="O423" t="s">
        <v>78</v>
      </c>
      <c r="P423" t="s">
        <v>2448</v>
      </c>
      <c r="Q423" t="str">
        <f t="shared" si="21"/>
        <v>SMAN</v>
      </c>
      <c r="R423" t="str">
        <f t="shared" si="22"/>
        <v>Negeri</v>
      </c>
      <c r="S423" t="str">
        <f t="shared" si="23"/>
        <v>SMA</v>
      </c>
      <c r="AA423" t="str">
        <f>VLOOKUP(A423,registrasi!$B$2:$C$3000,2,FALSE)</f>
        <v>registrasi</v>
      </c>
      <c r="AB423">
        <f>VLOOKUP(D423,[2]Sheet1!$B$2:$E$45,4,FALSE)</f>
        <v>9</v>
      </c>
      <c r="AC423" t="e">
        <f>VLOOKUP(A423,nim!$A$2:$B$3000,2,FALSE)</f>
        <v>#N/A</v>
      </c>
    </row>
    <row r="424" spans="1:29" x14ac:dyDescent="0.3">
      <c r="A424">
        <v>2310121052</v>
      </c>
      <c r="B424">
        <v>1</v>
      </c>
      <c r="D424">
        <v>3333</v>
      </c>
      <c r="E424" t="s">
        <v>144</v>
      </c>
      <c r="F424" t="str">
        <f>VLOOKUP(D424,[1]PRODI_2019!$E$2:$L$79,8,FALSE)</f>
        <v>Teknik</v>
      </c>
      <c r="G424" t="str">
        <f>VLOOKUP(F424,Sheet1!$H$4:$I$11,2,FALSE)</f>
        <v>3_Teknik</v>
      </c>
      <c r="H424" t="s">
        <v>1571</v>
      </c>
      <c r="I424" t="s">
        <v>215</v>
      </c>
      <c r="J424" t="s">
        <v>25</v>
      </c>
      <c r="K424" t="s">
        <v>83</v>
      </c>
      <c r="L424" t="s">
        <v>1883</v>
      </c>
      <c r="M424" t="s">
        <v>26</v>
      </c>
      <c r="N424" t="s">
        <v>83</v>
      </c>
      <c r="O424" t="s">
        <v>78</v>
      </c>
      <c r="P424" t="s">
        <v>2199</v>
      </c>
      <c r="Q424" t="str">
        <f t="shared" si="21"/>
        <v>SMAN</v>
      </c>
      <c r="R424" t="str">
        <f t="shared" si="22"/>
        <v>Negeri</v>
      </c>
      <c r="S424" t="str">
        <f t="shared" si="23"/>
        <v>SMA</v>
      </c>
      <c r="AA424" t="e">
        <f>VLOOKUP(A424,registrasi!$B$2:$C$3000,2,FALSE)</f>
        <v>#N/A</v>
      </c>
      <c r="AB424">
        <f>VLOOKUP(D424,[2]Sheet1!$B$2:$E$45,4,FALSE)</f>
        <v>246</v>
      </c>
      <c r="AC424" t="e">
        <f>VLOOKUP(A424,nim!$A$2:$B$3000,2,FALSE)</f>
        <v>#N/A</v>
      </c>
    </row>
    <row r="425" spans="1:29" x14ac:dyDescent="0.3">
      <c r="A425">
        <v>2310121053</v>
      </c>
      <c r="B425">
        <v>1</v>
      </c>
      <c r="D425">
        <v>1111</v>
      </c>
      <c r="E425" t="s">
        <v>122</v>
      </c>
      <c r="F425" t="str">
        <f>VLOOKUP(D425,[1]PRODI_2019!$E$2:$L$79,8,FALSE)</f>
        <v>Hukum</v>
      </c>
      <c r="G425" t="str">
        <f>VLOOKUP(F425,Sheet1!$H$4:$I$11,2,FALSE)</f>
        <v>1_Hukum</v>
      </c>
      <c r="H425" t="s">
        <v>1571</v>
      </c>
      <c r="I425" t="s">
        <v>455</v>
      </c>
      <c r="J425" t="s">
        <v>30</v>
      </c>
      <c r="K425" t="s">
        <v>82</v>
      </c>
      <c r="L425" t="s">
        <v>1884</v>
      </c>
      <c r="M425" t="s">
        <v>26</v>
      </c>
      <c r="N425" t="s">
        <v>82</v>
      </c>
      <c r="O425" t="s">
        <v>79</v>
      </c>
      <c r="P425" t="s">
        <v>2351</v>
      </c>
      <c r="Q425" t="str">
        <f t="shared" si="21"/>
        <v>SMAN</v>
      </c>
      <c r="R425" t="str">
        <f t="shared" si="22"/>
        <v>Negeri</v>
      </c>
      <c r="S425" t="str">
        <f t="shared" si="23"/>
        <v>SMA</v>
      </c>
      <c r="AA425" t="e">
        <f>VLOOKUP(A425,registrasi!$B$2:$C$3000,2,FALSE)</f>
        <v>#N/A</v>
      </c>
      <c r="AB425">
        <f>VLOOKUP(D425,[2]Sheet1!$B$2:$E$45,4,FALSE)</f>
        <v>461</v>
      </c>
      <c r="AC425" t="e">
        <f>VLOOKUP(A425,nim!$A$2:$B$3000,2,FALSE)</f>
        <v>#N/A</v>
      </c>
    </row>
    <row r="426" spans="1:29" x14ac:dyDescent="0.3">
      <c r="A426">
        <v>2310121054</v>
      </c>
      <c r="B426">
        <v>1</v>
      </c>
      <c r="D426">
        <v>4441</v>
      </c>
      <c r="E426" t="s">
        <v>124</v>
      </c>
      <c r="F426" t="str">
        <f>VLOOKUP(D426,[1]PRODI_2019!$E$2:$L$79,8,FALSE)</f>
        <v>Pertanian</v>
      </c>
      <c r="G426" t="str">
        <f>VLOOKUP(F426,Sheet1!$H$4:$I$11,2,FALSE)</f>
        <v>4_Pertanian</v>
      </c>
      <c r="H426" t="s">
        <v>1571</v>
      </c>
      <c r="I426" t="s">
        <v>454</v>
      </c>
      <c r="J426" t="s">
        <v>25</v>
      </c>
      <c r="K426" t="s">
        <v>1323</v>
      </c>
      <c r="L426" t="s">
        <v>1885</v>
      </c>
      <c r="M426" t="s">
        <v>1515</v>
      </c>
      <c r="N426" t="s">
        <v>1328</v>
      </c>
      <c r="O426" t="s">
        <v>79</v>
      </c>
      <c r="P426" t="s">
        <v>2449</v>
      </c>
      <c r="Q426" t="str">
        <f t="shared" si="21"/>
        <v>SMAS</v>
      </c>
      <c r="R426" t="str">
        <f t="shared" si="22"/>
        <v>Swasta</v>
      </c>
      <c r="S426" t="str">
        <f t="shared" si="23"/>
        <v>SMA</v>
      </c>
      <c r="AA426" t="e">
        <f>VLOOKUP(A426,registrasi!$B$2:$C$3000,2,FALSE)</f>
        <v>#N/A</v>
      </c>
      <c r="AB426">
        <f>VLOOKUP(D426,[2]Sheet1!$B$2:$E$45,4,FALSE)</f>
        <v>198</v>
      </c>
      <c r="AC426" t="e">
        <f>VLOOKUP(A426,nim!$A$2:$B$3000,2,FALSE)</f>
        <v>#N/A</v>
      </c>
    </row>
    <row r="427" spans="1:29" x14ac:dyDescent="0.3">
      <c r="A427">
        <v>2310121055</v>
      </c>
      <c r="B427">
        <v>2</v>
      </c>
      <c r="D427">
        <v>4441</v>
      </c>
      <c r="E427" t="s">
        <v>124</v>
      </c>
      <c r="F427" t="str">
        <f>VLOOKUP(D427,[1]PRODI_2019!$E$2:$L$79,8,FALSE)</f>
        <v>Pertanian</v>
      </c>
      <c r="G427" t="str">
        <f>VLOOKUP(F427,Sheet1!$H$4:$I$11,2,FALSE)</f>
        <v>4_Pertanian</v>
      </c>
      <c r="H427" t="s">
        <v>1571</v>
      </c>
      <c r="I427" t="s">
        <v>555</v>
      </c>
      <c r="J427" t="s">
        <v>25</v>
      </c>
      <c r="K427" t="s">
        <v>81</v>
      </c>
      <c r="L427" t="s">
        <v>1886</v>
      </c>
      <c r="M427" t="s">
        <v>26</v>
      </c>
      <c r="N427" t="s">
        <v>84</v>
      </c>
      <c r="O427" t="s">
        <v>78</v>
      </c>
      <c r="P427" t="s">
        <v>2237</v>
      </c>
      <c r="Q427" t="str">
        <f t="shared" si="21"/>
        <v>SMAS</v>
      </c>
      <c r="R427" t="str">
        <f t="shared" si="22"/>
        <v>Swasta</v>
      </c>
      <c r="S427" t="str">
        <f t="shared" si="23"/>
        <v>SMA</v>
      </c>
      <c r="AA427" t="str">
        <f>VLOOKUP(A427,registrasi!$B$2:$C$3000,2,FALSE)</f>
        <v>registrasi</v>
      </c>
      <c r="AB427">
        <f>VLOOKUP(D427,[2]Sheet1!$B$2:$E$45,4,FALSE)</f>
        <v>198</v>
      </c>
      <c r="AC427" t="str">
        <f>VLOOKUP(A427,nim!$A$2:$B$3000,2,FALSE)</f>
        <v>diterima</v>
      </c>
    </row>
    <row r="428" spans="1:29" x14ac:dyDescent="0.3">
      <c r="A428">
        <v>2310121056</v>
      </c>
      <c r="B428">
        <v>1</v>
      </c>
      <c r="D428">
        <v>6670</v>
      </c>
      <c r="E428" t="s">
        <v>123</v>
      </c>
      <c r="F428" t="str">
        <f>VLOOKUP(D428,[1]PRODI_2019!$E$2:$L$79,8,FALSE)</f>
        <v>FISIP</v>
      </c>
      <c r="G428" t="str">
        <f>VLOOKUP(F428,Sheet1!$H$4:$I$11,2,FALSE)</f>
        <v>6_FISIP</v>
      </c>
      <c r="H428" t="s">
        <v>1571</v>
      </c>
      <c r="I428" t="s">
        <v>652</v>
      </c>
      <c r="J428" t="s">
        <v>30</v>
      </c>
      <c r="K428" t="s">
        <v>84</v>
      </c>
      <c r="L428" t="s">
        <v>1887</v>
      </c>
      <c r="M428" t="s">
        <v>26</v>
      </c>
      <c r="N428" t="s">
        <v>84</v>
      </c>
      <c r="O428" t="s">
        <v>78</v>
      </c>
      <c r="P428" t="s">
        <v>2450</v>
      </c>
      <c r="Q428" t="str">
        <f t="shared" si="21"/>
        <v>MAS</v>
      </c>
      <c r="R428" t="str">
        <f t="shared" si="22"/>
        <v>Swasta</v>
      </c>
      <c r="S428" t="str">
        <f t="shared" si="23"/>
        <v>MA</v>
      </c>
      <c r="AA428" t="str">
        <f>VLOOKUP(A428,registrasi!$B$2:$C$3000,2,FALSE)</f>
        <v>registrasi</v>
      </c>
      <c r="AB428">
        <f>VLOOKUP(D428,[2]Sheet1!$B$2:$E$45,4,FALSE)</f>
        <v>208</v>
      </c>
      <c r="AC428" t="e">
        <f>VLOOKUP(A428,nim!$A$2:$B$3000,2,FALSE)</f>
        <v>#N/A</v>
      </c>
    </row>
    <row r="429" spans="1:29" x14ac:dyDescent="0.3">
      <c r="A429">
        <v>2310121059</v>
      </c>
      <c r="B429">
        <v>2</v>
      </c>
      <c r="D429">
        <v>2290</v>
      </c>
      <c r="E429" t="s">
        <v>153</v>
      </c>
      <c r="F429" t="str">
        <f>VLOOKUP(D429,[1]PRODI_2019!$E$2:$L$79,8,FALSE)</f>
        <v>FKIP</v>
      </c>
      <c r="G429" t="str">
        <f>VLOOKUP(F429,Sheet1!$H$4:$I$11,2,FALSE)</f>
        <v>2_FKIP</v>
      </c>
      <c r="H429" t="s">
        <v>1571</v>
      </c>
      <c r="I429" t="s">
        <v>295</v>
      </c>
      <c r="J429" t="s">
        <v>30</v>
      </c>
      <c r="K429" t="s">
        <v>1328</v>
      </c>
      <c r="L429" t="s">
        <v>1771</v>
      </c>
      <c r="M429" t="s">
        <v>26</v>
      </c>
      <c r="N429" t="s">
        <v>1328</v>
      </c>
      <c r="O429" t="s">
        <v>79</v>
      </c>
      <c r="P429" t="s">
        <v>2451</v>
      </c>
      <c r="Q429" t="str">
        <f t="shared" si="21"/>
        <v>SMAN</v>
      </c>
      <c r="R429" t="str">
        <f t="shared" si="22"/>
        <v>Negeri</v>
      </c>
      <c r="S429" t="str">
        <f t="shared" si="23"/>
        <v>SMA</v>
      </c>
      <c r="AA429" t="str">
        <f>VLOOKUP(A429,registrasi!$B$2:$C$3000,2,FALSE)</f>
        <v>registrasi</v>
      </c>
      <c r="AB429">
        <f>VLOOKUP(D429,[2]Sheet1!$B$2:$E$45,4,FALSE)</f>
        <v>30</v>
      </c>
      <c r="AC429" t="e">
        <f>VLOOKUP(A429,nim!$A$2:$B$3000,2,FALSE)</f>
        <v>#N/A</v>
      </c>
    </row>
    <row r="430" spans="1:29" x14ac:dyDescent="0.3">
      <c r="A430">
        <v>2310121060</v>
      </c>
      <c r="B430">
        <v>2</v>
      </c>
      <c r="D430">
        <v>8884</v>
      </c>
      <c r="E430" t="s">
        <v>140</v>
      </c>
      <c r="F430" t="str">
        <f>VLOOKUP(D430,[1]PRODI_2019!$E$2:$L$79,8,FALSE)</f>
        <v>Kedokteran</v>
      </c>
      <c r="G430" t="str">
        <f>VLOOKUP(F430,Sheet1!$H$4:$I$11,2,FALSE)</f>
        <v>8_Kedokteran</v>
      </c>
      <c r="H430" t="s">
        <v>1571</v>
      </c>
      <c r="I430" t="s">
        <v>518</v>
      </c>
      <c r="J430" t="s">
        <v>25</v>
      </c>
      <c r="K430" t="s">
        <v>1341</v>
      </c>
      <c r="L430" t="s">
        <v>1888</v>
      </c>
      <c r="M430" t="s">
        <v>26</v>
      </c>
      <c r="N430" t="s">
        <v>1529</v>
      </c>
      <c r="O430" t="s">
        <v>92</v>
      </c>
      <c r="P430" t="s">
        <v>2452</v>
      </c>
      <c r="Q430" t="str">
        <f t="shared" si="21"/>
        <v>SMA</v>
      </c>
      <c r="R430" t="str">
        <f t="shared" si="22"/>
        <v>Swasta</v>
      </c>
      <c r="S430" t="str">
        <f t="shared" si="23"/>
        <v>SMA</v>
      </c>
      <c r="AA430" t="e">
        <f>VLOOKUP(A430,registrasi!$B$2:$C$3000,2,FALSE)</f>
        <v>#N/A</v>
      </c>
      <c r="AB430">
        <f>VLOOKUP(D430,[2]Sheet1!$B$2:$E$45,4,FALSE)</f>
        <v>113</v>
      </c>
      <c r="AC430" t="e">
        <f>VLOOKUP(A430,nim!$A$2:$B$3000,2,FALSE)</f>
        <v>#N/A</v>
      </c>
    </row>
    <row r="431" spans="1:29" x14ac:dyDescent="0.3">
      <c r="A431">
        <v>2310121065</v>
      </c>
      <c r="B431">
        <v>2</v>
      </c>
      <c r="D431">
        <v>3332</v>
      </c>
      <c r="E431" t="s">
        <v>120</v>
      </c>
      <c r="F431" t="str">
        <f>VLOOKUP(D431,[1]PRODI_2019!$E$2:$L$79,8,FALSE)</f>
        <v>Teknik</v>
      </c>
      <c r="G431" t="str">
        <f>VLOOKUP(F431,Sheet1!$H$4:$I$11,2,FALSE)</f>
        <v>3_Teknik</v>
      </c>
      <c r="H431" t="s">
        <v>1571</v>
      </c>
      <c r="I431" t="s">
        <v>100</v>
      </c>
      <c r="J431" t="s">
        <v>25</v>
      </c>
      <c r="K431" t="s">
        <v>1323</v>
      </c>
      <c r="L431" t="s">
        <v>1889</v>
      </c>
      <c r="M431" t="s">
        <v>26</v>
      </c>
      <c r="N431" t="s">
        <v>1502</v>
      </c>
      <c r="O431" t="s">
        <v>91</v>
      </c>
      <c r="P431" t="s">
        <v>2300</v>
      </c>
      <c r="Q431" t="str">
        <f t="shared" si="21"/>
        <v>MAN</v>
      </c>
      <c r="R431" t="str">
        <f t="shared" si="22"/>
        <v>Negeri</v>
      </c>
      <c r="S431" t="str">
        <f t="shared" si="23"/>
        <v>MA</v>
      </c>
      <c r="AA431" t="e">
        <f>VLOOKUP(A431,registrasi!$B$2:$C$3000,2,FALSE)</f>
        <v>#N/A</v>
      </c>
      <c r="AB431">
        <f>VLOOKUP(D431,[2]Sheet1!$B$2:$E$45,4,FALSE)</f>
        <v>107</v>
      </c>
      <c r="AC431" t="e">
        <f>VLOOKUP(A431,nim!$A$2:$B$3000,2,FALSE)</f>
        <v>#N/A</v>
      </c>
    </row>
    <row r="432" spans="1:29" x14ac:dyDescent="0.3">
      <c r="A432">
        <v>2310121067</v>
      </c>
      <c r="B432">
        <v>1</v>
      </c>
      <c r="D432">
        <v>5551</v>
      </c>
      <c r="E432" t="s">
        <v>143</v>
      </c>
      <c r="F432" t="str">
        <f>VLOOKUP(D432,[1]PRODI_2019!$E$2:$L$79,8,FALSE)</f>
        <v>FEB</v>
      </c>
      <c r="G432" t="str">
        <f>VLOOKUP(F432,Sheet1!$H$4:$I$11,2,FALSE)</f>
        <v>5_FEB</v>
      </c>
      <c r="H432" t="s">
        <v>1571</v>
      </c>
      <c r="I432" t="s">
        <v>523</v>
      </c>
      <c r="J432" t="s">
        <v>25</v>
      </c>
      <c r="K432" t="s">
        <v>1336</v>
      </c>
      <c r="L432" t="s">
        <v>1749</v>
      </c>
      <c r="M432" t="s">
        <v>26</v>
      </c>
      <c r="N432" t="s">
        <v>1528</v>
      </c>
      <c r="O432" t="s">
        <v>78</v>
      </c>
      <c r="P432" t="s">
        <v>2453</v>
      </c>
      <c r="Q432" t="str">
        <f t="shared" si="21"/>
        <v>SMA</v>
      </c>
      <c r="R432" t="str">
        <f t="shared" si="22"/>
        <v>Swasta</v>
      </c>
      <c r="S432" t="str">
        <f t="shared" si="23"/>
        <v>SMA</v>
      </c>
      <c r="AA432" t="e">
        <f>VLOOKUP(A432,registrasi!$B$2:$C$3000,2,FALSE)</f>
        <v>#N/A</v>
      </c>
      <c r="AB432">
        <f>VLOOKUP(D432,[2]Sheet1!$B$2:$E$45,4,FALSE)</f>
        <v>305</v>
      </c>
      <c r="AC432" t="e">
        <f>VLOOKUP(A432,nim!$A$2:$B$3000,2,FALSE)</f>
        <v>#N/A</v>
      </c>
    </row>
    <row r="433" spans="1:29" x14ac:dyDescent="0.3">
      <c r="A433">
        <v>2310121068</v>
      </c>
      <c r="B433">
        <v>2</v>
      </c>
      <c r="D433">
        <v>3338</v>
      </c>
      <c r="E433" t="s">
        <v>126</v>
      </c>
      <c r="F433" t="str">
        <f>VLOOKUP(D433,[1]PRODI_2019!$E$2:$L$79,8,FALSE)</f>
        <v>Teknik</v>
      </c>
      <c r="G433" t="str">
        <f>VLOOKUP(F433,Sheet1!$H$4:$I$11,2,FALSE)</f>
        <v>3_Teknik</v>
      </c>
      <c r="H433" t="s">
        <v>1571</v>
      </c>
      <c r="I433" t="s">
        <v>205</v>
      </c>
      <c r="J433" t="s">
        <v>30</v>
      </c>
      <c r="K433" t="s">
        <v>1322</v>
      </c>
      <c r="L433" t="s">
        <v>1890</v>
      </c>
      <c r="M433" t="s">
        <v>26</v>
      </c>
      <c r="N433" t="s">
        <v>1328</v>
      </c>
      <c r="O433" t="s">
        <v>79</v>
      </c>
      <c r="P433" t="s">
        <v>2233</v>
      </c>
      <c r="Q433" t="str">
        <f t="shared" si="21"/>
        <v>SMAN</v>
      </c>
      <c r="R433" t="str">
        <f t="shared" si="22"/>
        <v>Negeri</v>
      </c>
      <c r="S433" t="str">
        <f t="shared" si="23"/>
        <v>SMA</v>
      </c>
      <c r="AA433" t="e">
        <f>VLOOKUP(A433,registrasi!$B$2:$C$3000,2,FALSE)</f>
        <v>#N/A</v>
      </c>
      <c r="AB433">
        <f>VLOOKUP(D433,[2]Sheet1!$B$2:$E$45,4,FALSE)</f>
        <v>58</v>
      </c>
      <c r="AC433" t="e">
        <f>VLOOKUP(A433,nim!$A$2:$B$3000,2,FALSE)</f>
        <v>#N/A</v>
      </c>
    </row>
    <row r="434" spans="1:29" x14ac:dyDescent="0.3">
      <c r="A434">
        <v>2310121069</v>
      </c>
      <c r="B434">
        <v>2</v>
      </c>
      <c r="D434">
        <v>5553</v>
      </c>
      <c r="E434" t="s">
        <v>150</v>
      </c>
      <c r="F434" t="str">
        <f>VLOOKUP(D434,[1]PRODI_2019!$E$2:$L$79,8,FALSE)</f>
        <v>FEB</v>
      </c>
      <c r="G434" t="str">
        <f>VLOOKUP(F434,Sheet1!$H$4:$I$11,2,FALSE)</f>
        <v>5_FEB</v>
      </c>
      <c r="H434" t="s">
        <v>1571</v>
      </c>
      <c r="I434" t="s">
        <v>331</v>
      </c>
      <c r="J434" t="s">
        <v>30</v>
      </c>
      <c r="K434" t="s">
        <v>1323</v>
      </c>
      <c r="L434" t="s">
        <v>1580</v>
      </c>
      <c r="M434" t="s">
        <v>26</v>
      </c>
      <c r="N434" t="s">
        <v>1526</v>
      </c>
      <c r="O434" t="s">
        <v>91</v>
      </c>
      <c r="P434" t="s">
        <v>2454</v>
      </c>
      <c r="Q434" t="str">
        <f t="shared" si="21"/>
        <v>SMKN</v>
      </c>
      <c r="R434" t="str">
        <f t="shared" si="22"/>
        <v>Negeri</v>
      </c>
      <c r="S434" t="str">
        <f t="shared" si="23"/>
        <v>SMK</v>
      </c>
      <c r="AA434" t="str">
        <f>VLOOKUP(A434,registrasi!$B$2:$C$3000,2,FALSE)</f>
        <v>registrasi</v>
      </c>
      <c r="AB434">
        <f>VLOOKUP(D434,[2]Sheet1!$B$2:$E$45,4,FALSE)</f>
        <v>99</v>
      </c>
      <c r="AC434" t="e">
        <f>VLOOKUP(A434,nim!$A$2:$B$3000,2,FALSE)</f>
        <v>#N/A</v>
      </c>
    </row>
    <row r="435" spans="1:29" x14ac:dyDescent="0.3">
      <c r="A435">
        <v>2310121070</v>
      </c>
      <c r="B435">
        <v>2</v>
      </c>
      <c r="D435">
        <v>2224</v>
      </c>
      <c r="E435" t="s">
        <v>139</v>
      </c>
      <c r="F435" t="str">
        <f>VLOOKUP(D435,[1]PRODI_2019!$E$2:$L$79,8,FALSE)</f>
        <v>FKIP</v>
      </c>
      <c r="G435" t="str">
        <f>VLOOKUP(F435,Sheet1!$H$4:$I$11,2,FALSE)</f>
        <v>2_FKIP</v>
      </c>
      <c r="H435" t="s">
        <v>1571</v>
      </c>
      <c r="I435" t="s">
        <v>799</v>
      </c>
      <c r="J435" t="s">
        <v>30</v>
      </c>
      <c r="K435" t="s">
        <v>1344</v>
      </c>
      <c r="L435" t="s">
        <v>1793</v>
      </c>
      <c r="M435" t="s">
        <v>26</v>
      </c>
      <c r="N435" t="s">
        <v>81</v>
      </c>
      <c r="O435" t="s">
        <v>78</v>
      </c>
      <c r="P435" t="s">
        <v>2190</v>
      </c>
      <c r="Q435" t="str">
        <f t="shared" si="21"/>
        <v>SMAN</v>
      </c>
      <c r="R435" t="str">
        <f t="shared" si="22"/>
        <v>Negeri</v>
      </c>
      <c r="S435" t="str">
        <f t="shared" si="23"/>
        <v>SMA</v>
      </c>
      <c r="AA435" t="str">
        <f>VLOOKUP(A435,registrasi!$B$2:$C$3000,2,FALSE)</f>
        <v>registrasi</v>
      </c>
      <c r="AB435">
        <f>VLOOKUP(D435,[2]Sheet1!$B$2:$E$45,4,FALSE)</f>
        <v>33</v>
      </c>
      <c r="AC435" t="e">
        <f>VLOOKUP(A435,nim!$A$2:$B$3000,2,FALSE)</f>
        <v>#N/A</v>
      </c>
    </row>
    <row r="436" spans="1:29" x14ac:dyDescent="0.3">
      <c r="A436">
        <v>2310121072</v>
      </c>
      <c r="B436">
        <v>2</v>
      </c>
      <c r="D436">
        <v>5551</v>
      </c>
      <c r="E436" t="s">
        <v>143</v>
      </c>
      <c r="F436" t="str">
        <f>VLOOKUP(D436,[1]PRODI_2019!$E$2:$L$79,8,FALSE)</f>
        <v>FEB</v>
      </c>
      <c r="G436" t="str">
        <f>VLOOKUP(F436,Sheet1!$H$4:$I$11,2,FALSE)</f>
        <v>5_FEB</v>
      </c>
      <c r="H436" t="s">
        <v>1571</v>
      </c>
      <c r="I436" t="s">
        <v>713</v>
      </c>
      <c r="J436" t="s">
        <v>25</v>
      </c>
      <c r="K436" t="s">
        <v>87</v>
      </c>
      <c r="L436" t="s">
        <v>1601</v>
      </c>
      <c r="M436" t="s">
        <v>26</v>
      </c>
      <c r="N436" t="s">
        <v>84</v>
      </c>
      <c r="O436" t="s">
        <v>78</v>
      </c>
      <c r="P436" t="s">
        <v>96</v>
      </c>
      <c r="Q436" t="str">
        <f t="shared" si="21"/>
        <v>SMAN</v>
      </c>
      <c r="R436" t="str">
        <f t="shared" si="22"/>
        <v>Negeri</v>
      </c>
      <c r="S436" t="str">
        <f t="shared" si="23"/>
        <v>SMA</v>
      </c>
      <c r="AA436" t="str">
        <f>VLOOKUP(A436,registrasi!$B$2:$C$3000,2,FALSE)</f>
        <v>registrasi</v>
      </c>
      <c r="AB436">
        <f>VLOOKUP(D436,[2]Sheet1!$B$2:$E$45,4,FALSE)</f>
        <v>305</v>
      </c>
      <c r="AC436" t="e">
        <f>VLOOKUP(A436,nim!$A$2:$B$3000,2,FALSE)</f>
        <v>#N/A</v>
      </c>
    </row>
    <row r="437" spans="1:29" x14ac:dyDescent="0.3">
      <c r="A437">
        <v>2310121074</v>
      </c>
      <c r="B437">
        <v>2</v>
      </c>
      <c r="D437">
        <v>2287</v>
      </c>
      <c r="E437" t="s">
        <v>154</v>
      </c>
      <c r="F437" t="str">
        <f>VLOOKUP(D437,[1]PRODI_2019!$E$2:$L$79,8,FALSE)</f>
        <v>FKIP</v>
      </c>
      <c r="G437" t="str">
        <f>VLOOKUP(F437,Sheet1!$H$4:$I$11,2,FALSE)</f>
        <v>2_FKIP</v>
      </c>
      <c r="H437" t="s">
        <v>1571</v>
      </c>
      <c r="I437" t="s">
        <v>344</v>
      </c>
      <c r="J437" t="s">
        <v>30</v>
      </c>
      <c r="K437" t="s">
        <v>89</v>
      </c>
      <c r="L437" t="s">
        <v>1813</v>
      </c>
      <c r="M437" t="s">
        <v>26</v>
      </c>
      <c r="N437" t="s">
        <v>89</v>
      </c>
      <c r="O437" t="s">
        <v>78</v>
      </c>
      <c r="P437" t="s">
        <v>2348</v>
      </c>
      <c r="Q437" t="str">
        <f t="shared" si="21"/>
        <v>SMAN</v>
      </c>
      <c r="R437" t="str">
        <f t="shared" si="22"/>
        <v>Negeri</v>
      </c>
      <c r="S437" t="str">
        <f t="shared" si="23"/>
        <v>SMA</v>
      </c>
      <c r="AA437" t="e">
        <f>VLOOKUP(A437,registrasi!$B$2:$C$3000,2,FALSE)</f>
        <v>#N/A</v>
      </c>
      <c r="AB437">
        <f>VLOOKUP(D437,[2]Sheet1!$B$2:$E$45,4,FALSE)</f>
        <v>11</v>
      </c>
      <c r="AC437" t="e">
        <f>VLOOKUP(A437,nim!$A$2:$B$3000,2,FALSE)</f>
        <v>#N/A</v>
      </c>
    </row>
    <row r="438" spans="1:29" x14ac:dyDescent="0.3">
      <c r="A438">
        <v>2310121075</v>
      </c>
      <c r="B438">
        <v>1</v>
      </c>
      <c r="D438">
        <v>3338</v>
      </c>
      <c r="E438" t="s">
        <v>126</v>
      </c>
      <c r="F438" t="str">
        <f>VLOOKUP(D438,[1]PRODI_2019!$E$2:$L$79,8,FALSE)</f>
        <v>Teknik</v>
      </c>
      <c r="G438" t="str">
        <f>VLOOKUP(F438,Sheet1!$H$4:$I$11,2,FALSE)</f>
        <v>3_Teknik</v>
      </c>
      <c r="H438" t="s">
        <v>1571</v>
      </c>
      <c r="I438" t="s">
        <v>250</v>
      </c>
      <c r="J438" t="s">
        <v>25</v>
      </c>
      <c r="K438" t="s">
        <v>83</v>
      </c>
      <c r="L438" t="s">
        <v>1891</v>
      </c>
      <c r="M438" t="s">
        <v>26</v>
      </c>
      <c r="N438" t="s">
        <v>84</v>
      </c>
      <c r="O438" t="s">
        <v>78</v>
      </c>
      <c r="P438" t="s">
        <v>2262</v>
      </c>
      <c r="Q438" t="str">
        <f t="shared" si="21"/>
        <v>MAN</v>
      </c>
      <c r="R438" t="str">
        <f t="shared" si="22"/>
        <v>Negeri</v>
      </c>
      <c r="S438" t="str">
        <f t="shared" si="23"/>
        <v>MA</v>
      </c>
      <c r="AA438" t="e">
        <f>VLOOKUP(A438,registrasi!$B$2:$C$3000,2,FALSE)</f>
        <v>#N/A</v>
      </c>
      <c r="AB438">
        <f>VLOOKUP(D438,[2]Sheet1!$B$2:$E$45,4,FALSE)</f>
        <v>58</v>
      </c>
      <c r="AC438" t="e">
        <f>VLOOKUP(A438,nim!$A$2:$B$3000,2,FALSE)</f>
        <v>#N/A</v>
      </c>
    </row>
    <row r="439" spans="1:29" x14ac:dyDescent="0.3">
      <c r="A439">
        <v>2310121076</v>
      </c>
      <c r="B439">
        <v>1</v>
      </c>
      <c r="D439">
        <v>5552</v>
      </c>
      <c r="E439" t="s">
        <v>121</v>
      </c>
      <c r="F439" t="str">
        <f>VLOOKUP(D439,[1]PRODI_2019!$E$2:$L$79,8,FALSE)</f>
        <v>FEB</v>
      </c>
      <c r="G439" t="str">
        <f>VLOOKUP(F439,Sheet1!$H$4:$I$11,2,FALSE)</f>
        <v>5_FEB</v>
      </c>
      <c r="H439" t="s">
        <v>1571</v>
      </c>
      <c r="I439" t="s">
        <v>319</v>
      </c>
      <c r="J439" t="s">
        <v>30</v>
      </c>
      <c r="K439" t="s">
        <v>1323</v>
      </c>
      <c r="L439" t="s">
        <v>1676</v>
      </c>
      <c r="M439" t="s">
        <v>26</v>
      </c>
      <c r="N439" t="s">
        <v>1502</v>
      </c>
      <c r="O439" t="s">
        <v>91</v>
      </c>
      <c r="P439" t="s">
        <v>2455</v>
      </c>
      <c r="Q439" t="str">
        <f t="shared" si="21"/>
        <v>SMAN</v>
      </c>
      <c r="R439" t="str">
        <f t="shared" si="22"/>
        <v>Negeri</v>
      </c>
      <c r="S439" t="str">
        <f t="shared" si="23"/>
        <v>SMA</v>
      </c>
      <c r="AA439" t="str">
        <f>VLOOKUP(A439,registrasi!$B$2:$C$3000,2,FALSE)</f>
        <v>registrasi</v>
      </c>
      <c r="AB439">
        <f>VLOOKUP(D439,[2]Sheet1!$B$2:$E$45,4,FALSE)</f>
        <v>218</v>
      </c>
      <c r="AC439" t="e">
        <f>VLOOKUP(A439,nim!$A$2:$B$3000,2,FALSE)</f>
        <v>#N/A</v>
      </c>
    </row>
    <row r="440" spans="1:29" x14ac:dyDescent="0.3">
      <c r="A440">
        <v>2310121078</v>
      </c>
      <c r="B440">
        <v>2</v>
      </c>
      <c r="D440">
        <v>6662</v>
      </c>
      <c r="E440" t="s">
        <v>134</v>
      </c>
      <c r="F440" t="str">
        <f>VLOOKUP(D440,[1]PRODI_2019!$E$2:$L$79,8,FALSE)</f>
        <v>FISIP</v>
      </c>
      <c r="G440" t="str">
        <f>VLOOKUP(F440,Sheet1!$H$4:$I$11,2,FALSE)</f>
        <v>6_FISIP</v>
      </c>
      <c r="H440" t="s">
        <v>1571</v>
      </c>
      <c r="I440" t="s">
        <v>216</v>
      </c>
      <c r="J440" t="s">
        <v>30</v>
      </c>
      <c r="K440" t="s">
        <v>1322</v>
      </c>
      <c r="L440" t="s">
        <v>1766</v>
      </c>
      <c r="M440" t="s">
        <v>26</v>
      </c>
      <c r="N440" t="s">
        <v>1328</v>
      </c>
      <c r="O440" t="s">
        <v>79</v>
      </c>
      <c r="P440" t="s">
        <v>2456</v>
      </c>
      <c r="Q440" t="str">
        <f t="shared" si="21"/>
        <v>SMAS</v>
      </c>
      <c r="R440" t="str">
        <f t="shared" si="22"/>
        <v>Swasta</v>
      </c>
      <c r="S440" t="str">
        <f t="shared" si="23"/>
        <v>SMA</v>
      </c>
      <c r="AA440" t="e">
        <f>VLOOKUP(A440,registrasi!$B$2:$C$3000,2,FALSE)</f>
        <v>#N/A</v>
      </c>
      <c r="AB440">
        <f>VLOOKUP(D440,[2]Sheet1!$B$2:$E$45,4,FALSE)</f>
        <v>353</v>
      </c>
      <c r="AC440" t="e">
        <f>VLOOKUP(A440,nim!$A$2:$B$3000,2,FALSE)</f>
        <v>#N/A</v>
      </c>
    </row>
    <row r="441" spans="1:29" x14ac:dyDescent="0.3">
      <c r="A441">
        <v>2310121079</v>
      </c>
      <c r="B441">
        <v>2</v>
      </c>
      <c r="D441">
        <v>4442</v>
      </c>
      <c r="E441" t="s">
        <v>119</v>
      </c>
      <c r="F441" t="str">
        <f>VLOOKUP(D441,[1]PRODI_2019!$E$2:$L$79,8,FALSE)</f>
        <v>Pertanian</v>
      </c>
      <c r="G441" t="str">
        <f>VLOOKUP(F441,Sheet1!$H$4:$I$11,2,FALSE)</f>
        <v>4_Pertanian</v>
      </c>
      <c r="H441" t="s">
        <v>1571</v>
      </c>
      <c r="I441" t="s">
        <v>646</v>
      </c>
      <c r="J441" t="s">
        <v>30</v>
      </c>
      <c r="K441" t="s">
        <v>1323</v>
      </c>
      <c r="L441" t="s">
        <v>1772</v>
      </c>
      <c r="M441" t="s">
        <v>1515</v>
      </c>
      <c r="N441" t="s">
        <v>1328</v>
      </c>
      <c r="O441" t="s">
        <v>79</v>
      </c>
      <c r="P441" t="s">
        <v>2457</v>
      </c>
      <c r="Q441" t="str">
        <f t="shared" si="21"/>
        <v>SMA</v>
      </c>
      <c r="R441" t="str">
        <f t="shared" si="22"/>
        <v>Swasta</v>
      </c>
      <c r="S441" t="str">
        <f t="shared" si="23"/>
        <v>SMA</v>
      </c>
      <c r="AA441" t="e">
        <f>VLOOKUP(A441,registrasi!$B$2:$C$3000,2,FALSE)</f>
        <v>#N/A</v>
      </c>
      <c r="AB441">
        <f>VLOOKUP(D441,[2]Sheet1!$B$2:$E$45,4,FALSE)</f>
        <v>108</v>
      </c>
      <c r="AC441" t="e">
        <f>VLOOKUP(A441,nim!$A$2:$B$3000,2,FALSE)</f>
        <v>#N/A</v>
      </c>
    </row>
    <row r="442" spans="1:29" x14ac:dyDescent="0.3">
      <c r="A442">
        <v>2310121081</v>
      </c>
      <c r="B442">
        <v>1</v>
      </c>
      <c r="D442">
        <v>3336</v>
      </c>
      <c r="E442" t="s">
        <v>137</v>
      </c>
      <c r="F442" t="str">
        <f>VLOOKUP(D442,[1]PRODI_2019!$E$2:$L$79,8,FALSE)</f>
        <v>Teknik</v>
      </c>
      <c r="G442" t="str">
        <f>VLOOKUP(F442,Sheet1!$H$4:$I$11,2,FALSE)</f>
        <v>3_Teknik</v>
      </c>
      <c r="H442" t="s">
        <v>1571</v>
      </c>
      <c r="I442" t="s">
        <v>386</v>
      </c>
      <c r="J442" t="s">
        <v>25</v>
      </c>
      <c r="K442" t="s">
        <v>1378</v>
      </c>
      <c r="L442" t="s">
        <v>1892</v>
      </c>
      <c r="M442" t="s">
        <v>26</v>
      </c>
      <c r="N442" t="s">
        <v>1380</v>
      </c>
      <c r="O442" t="s">
        <v>79</v>
      </c>
      <c r="P442" t="s">
        <v>2458</v>
      </c>
      <c r="Q442" t="str">
        <f t="shared" si="21"/>
        <v>SMA</v>
      </c>
      <c r="R442" t="str">
        <f t="shared" si="22"/>
        <v>Swasta</v>
      </c>
      <c r="S442" t="str">
        <f t="shared" si="23"/>
        <v>SMA</v>
      </c>
      <c r="AA442" t="e">
        <f>VLOOKUP(A442,registrasi!$B$2:$C$3000,2,FALSE)</f>
        <v>#N/A</v>
      </c>
      <c r="AB442">
        <f>VLOOKUP(D442,[2]Sheet1!$B$2:$E$45,4,FALSE)</f>
        <v>141</v>
      </c>
      <c r="AC442" t="e">
        <f>VLOOKUP(A442,nim!$A$2:$B$3000,2,FALSE)</f>
        <v>#N/A</v>
      </c>
    </row>
    <row r="443" spans="1:29" x14ac:dyDescent="0.3">
      <c r="A443">
        <v>2310121082</v>
      </c>
      <c r="B443">
        <v>1</v>
      </c>
      <c r="D443">
        <v>6662</v>
      </c>
      <c r="E443" t="s">
        <v>134</v>
      </c>
      <c r="F443" t="str">
        <f>VLOOKUP(D443,[1]PRODI_2019!$E$2:$L$79,8,FALSE)</f>
        <v>FISIP</v>
      </c>
      <c r="G443" t="str">
        <f>VLOOKUP(F443,Sheet1!$H$4:$I$11,2,FALSE)</f>
        <v>6_FISIP</v>
      </c>
      <c r="H443" t="s">
        <v>1571</v>
      </c>
      <c r="I443" t="s">
        <v>327</v>
      </c>
      <c r="J443" t="s">
        <v>25</v>
      </c>
      <c r="K443" t="s">
        <v>1364</v>
      </c>
      <c r="L443" t="s">
        <v>1770</v>
      </c>
      <c r="M443" t="s">
        <v>26</v>
      </c>
      <c r="N443" t="s">
        <v>83</v>
      </c>
      <c r="O443" t="s">
        <v>78</v>
      </c>
      <c r="P443" t="s">
        <v>2186</v>
      </c>
      <c r="Q443" t="str">
        <f t="shared" si="21"/>
        <v>MAN</v>
      </c>
      <c r="R443" t="str">
        <f t="shared" si="22"/>
        <v>Negeri</v>
      </c>
      <c r="S443" t="str">
        <f t="shared" si="23"/>
        <v>MA</v>
      </c>
      <c r="AA443" t="str">
        <f>VLOOKUP(A443,registrasi!$B$2:$C$3000,2,FALSE)</f>
        <v>registrasi</v>
      </c>
      <c r="AB443">
        <f>VLOOKUP(D443,[2]Sheet1!$B$2:$E$45,4,FALSE)</f>
        <v>353</v>
      </c>
      <c r="AC443" t="e">
        <f>VLOOKUP(A443,nim!$A$2:$B$3000,2,FALSE)</f>
        <v>#N/A</v>
      </c>
    </row>
    <row r="444" spans="1:29" x14ac:dyDescent="0.3">
      <c r="A444">
        <v>2310121083</v>
      </c>
      <c r="B444">
        <v>2</v>
      </c>
      <c r="D444">
        <v>4444</v>
      </c>
      <c r="E444" t="s">
        <v>130</v>
      </c>
      <c r="F444" t="str">
        <f>VLOOKUP(D444,[1]PRODI_2019!$E$2:$L$79,8,FALSE)</f>
        <v>Pertanian</v>
      </c>
      <c r="G444" t="str">
        <f>VLOOKUP(F444,Sheet1!$H$4:$I$11,2,FALSE)</f>
        <v>4_Pertanian</v>
      </c>
      <c r="H444" t="s">
        <v>1571</v>
      </c>
      <c r="I444" t="s">
        <v>608</v>
      </c>
      <c r="J444" t="s">
        <v>30</v>
      </c>
      <c r="K444" t="s">
        <v>1336</v>
      </c>
      <c r="L444" t="s">
        <v>1893</v>
      </c>
      <c r="M444" t="s">
        <v>26</v>
      </c>
      <c r="N444" t="s">
        <v>83</v>
      </c>
      <c r="O444" t="s">
        <v>78</v>
      </c>
      <c r="P444" t="s">
        <v>2215</v>
      </c>
      <c r="Q444" t="str">
        <f t="shared" si="21"/>
        <v>SMAN</v>
      </c>
      <c r="R444" t="str">
        <f t="shared" si="22"/>
        <v>Negeri</v>
      </c>
      <c r="S444" t="str">
        <f t="shared" si="23"/>
        <v>SMA</v>
      </c>
      <c r="AA444" t="e">
        <f>VLOOKUP(A444,registrasi!$B$2:$C$3000,2,FALSE)</f>
        <v>#N/A</v>
      </c>
      <c r="AB444">
        <f>VLOOKUP(D444,[2]Sheet1!$B$2:$E$45,4,FALSE)</f>
        <v>132</v>
      </c>
      <c r="AC444" t="e">
        <f>VLOOKUP(A444,nim!$A$2:$B$3000,2,FALSE)</f>
        <v>#N/A</v>
      </c>
    </row>
    <row r="445" spans="1:29" x14ac:dyDescent="0.3">
      <c r="A445">
        <v>2310121085</v>
      </c>
      <c r="B445">
        <v>1</v>
      </c>
      <c r="D445">
        <v>3333</v>
      </c>
      <c r="E445" t="s">
        <v>144</v>
      </c>
      <c r="F445" t="str">
        <f>VLOOKUP(D445,[1]PRODI_2019!$E$2:$L$79,8,FALSE)</f>
        <v>Teknik</v>
      </c>
      <c r="G445" t="str">
        <f>VLOOKUP(F445,Sheet1!$H$4:$I$11,2,FALSE)</f>
        <v>3_Teknik</v>
      </c>
      <c r="H445" t="s">
        <v>1571</v>
      </c>
      <c r="I445" t="s">
        <v>403</v>
      </c>
      <c r="J445" t="s">
        <v>30</v>
      </c>
      <c r="K445" t="s">
        <v>84</v>
      </c>
      <c r="L445" t="s">
        <v>1720</v>
      </c>
      <c r="M445" t="s">
        <v>26</v>
      </c>
      <c r="N445" t="s">
        <v>81</v>
      </c>
      <c r="O445" t="s">
        <v>78</v>
      </c>
      <c r="P445" t="s">
        <v>2237</v>
      </c>
      <c r="Q445" t="str">
        <f t="shared" si="21"/>
        <v>SMAS</v>
      </c>
      <c r="R445" t="str">
        <f t="shared" si="22"/>
        <v>Swasta</v>
      </c>
      <c r="S445" t="str">
        <f t="shared" si="23"/>
        <v>SMA</v>
      </c>
      <c r="AA445" t="str">
        <f>VLOOKUP(A445,registrasi!$B$2:$C$3000,2,FALSE)</f>
        <v>registrasi</v>
      </c>
      <c r="AB445">
        <f>VLOOKUP(D445,[2]Sheet1!$B$2:$E$45,4,FALSE)</f>
        <v>246</v>
      </c>
      <c r="AC445" t="e">
        <f>VLOOKUP(A445,nim!$A$2:$B$3000,2,FALSE)</f>
        <v>#N/A</v>
      </c>
    </row>
    <row r="446" spans="1:29" x14ac:dyDescent="0.3">
      <c r="A446">
        <v>2310121086</v>
      </c>
      <c r="B446">
        <v>2</v>
      </c>
      <c r="D446">
        <v>1111</v>
      </c>
      <c r="E446" t="s">
        <v>122</v>
      </c>
      <c r="F446" t="str">
        <f>VLOOKUP(D446,[1]PRODI_2019!$E$2:$L$79,8,FALSE)</f>
        <v>Hukum</v>
      </c>
      <c r="G446" t="str">
        <f>VLOOKUP(F446,Sheet1!$H$4:$I$11,2,FALSE)</f>
        <v>1_Hukum</v>
      </c>
      <c r="H446" t="s">
        <v>1571</v>
      </c>
      <c r="I446" t="s">
        <v>322</v>
      </c>
      <c r="J446" t="s">
        <v>30</v>
      </c>
      <c r="K446" t="s">
        <v>83</v>
      </c>
      <c r="L446" t="s">
        <v>1894</v>
      </c>
      <c r="M446" t="s">
        <v>26</v>
      </c>
      <c r="N446" t="s">
        <v>83</v>
      </c>
      <c r="O446" t="s">
        <v>78</v>
      </c>
      <c r="P446" t="s">
        <v>2178</v>
      </c>
      <c r="Q446" t="str">
        <f t="shared" si="21"/>
        <v>SMAN</v>
      </c>
      <c r="R446" t="str">
        <f t="shared" si="22"/>
        <v>Negeri</v>
      </c>
      <c r="S446" t="str">
        <f t="shared" si="23"/>
        <v>SMA</v>
      </c>
      <c r="AA446" t="str">
        <f>VLOOKUP(A446,registrasi!$B$2:$C$3000,2,FALSE)</f>
        <v>registrasi</v>
      </c>
      <c r="AB446">
        <f>VLOOKUP(D446,[2]Sheet1!$B$2:$E$45,4,FALSE)</f>
        <v>461</v>
      </c>
      <c r="AC446" t="e">
        <f>VLOOKUP(A446,nim!$A$2:$B$3000,2,FALSE)</f>
        <v>#N/A</v>
      </c>
    </row>
    <row r="447" spans="1:29" x14ac:dyDescent="0.3">
      <c r="A447">
        <v>2310121087</v>
      </c>
      <c r="B447">
        <v>1</v>
      </c>
      <c r="D447">
        <v>8881</v>
      </c>
      <c r="E447" t="s">
        <v>142</v>
      </c>
      <c r="F447" t="str">
        <f>VLOOKUP(D447,[1]PRODI_2019!$E$2:$L$79,8,FALSE)</f>
        <v>Kedokteran</v>
      </c>
      <c r="G447" t="str">
        <f>VLOOKUP(F447,Sheet1!$H$4:$I$11,2,FALSE)</f>
        <v>8_Kedokteran</v>
      </c>
      <c r="H447" t="s">
        <v>1571</v>
      </c>
      <c r="I447" t="s">
        <v>210</v>
      </c>
      <c r="J447" t="s">
        <v>30</v>
      </c>
      <c r="K447" t="s">
        <v>1340</v>
      </c>
      <c r="L447" t="s">
        <v>1895</v>
      </c>
      <c r="M447" t="s">
        <v>26</v>
      </c>
      <c r="N447" t="s">
        <v>1340</v>
      </c>
      <c r="O447" t="s">
        <v>79</v>
      </c>
      <c r="P447" t="s">
        <v>2459</v>
      </c>
      <c r="Q447" t="str">
        <f t="shared" si="21"/>
        <v>SMAN</v>
      </c>
      <c r="R447" t="str">
        <f t="shared" si="22"/>
        <v>Negeri</v>
      </c>
      <c r="S447" t="str">
        <f t="shared" si="23"/>
        <v>SMA</v>
      </c>
      <c r="AA447" t="str">
        <f>VLOOKUP(A447,registrasi!$B$2:$C$3000,2,FALSE)</f>
        <v>registrasi</v>
      </c>
      <c r="AB447">
        <f>VLOOKUP(D447,[2]Sheet1!$B$2:$E$45,4,FALSE)</f>
        <v>440</v>
      </c>
      <c r="AC447" t="e">
        <f>VLOOKUP(A447,nim!$A$2:$B$3000,2,FALSE)</f>
        <v>#N/A</v>
      </c>
    </row>
    <row r="448" spans="1:29" x14ac:dyDescent="0.3">
      <c r="A448">
        <v>2310121088</v>
      </c>
      <c r="B448">
        <v>2</v>
      </c>
      <c r="D448">
        <v>4441</v>
      </c>
      <c r="E448" t="s">
        <v>124</v>
      </c>
      <c r="F448" t="str">
        <f>VLOOKUP(D448,[1]PRODI_2019!$E$2:$L$79,8,FALSE)</f>
        <v>Pertanian</v>
      </c>
      <c r="G448" t="str">
        <f>VLOOKUP(F448,Sheet1!$H$4:$I$11,2,FALSE)</f>
        <v>4_Pertanian</v>
      </c>
      <c r="H448" t="s">
        <v>1571</v>
      </c>
      <c r="I448" t="s">
        <v>171</v>
      </c>
      <c r="J448" t="s">
        <v>30</v>
      </c>
      <c r="K448" t="s">
        <v>83</v>
      </c>
      <c r="L448" t="s">
        <v>1896</v>
      </c>
      <c r="M448" t="s">
        <v>26</v>
      </c>
      <c r="N448" t="s">
        <v>83</v>
      </c>
      <c r="O448" t="s">
        <v>78</v>
      </c>
      <c r="P448" t="s">
        <v>2221</v>
      </c>
      <c r="Q448" t="str">
        <f t="shared" si="21"/>
        <v>SMAN</v>
      </c>
      <c r="R448" t="str">
        <f t="shared" si="22"/>
        <v>Negeri</v>
      </c>
      <c r="S448" t="str">
        <f t="shared" si="23"/>
        <v>SMA</v>
      </c>
      <c r="AA448" t="str">
        <f>VLOOKUP(A448,registrasi!$B$2:$C$3000,2,FALSE)</f>
        <v>registrasi</v>
      </c>
      <c r="AB448">
        <f>VLOOKUP(D448,[2]Sheet1!$B$2:$E$45,4,FALSE)</f>
        <v>198</v>
      </c>
      <c r="AC448" t="e">
        <f>VLOOKUP(A448,nim!$A$2:$B$3000,2,FALSE)</f>
        <v>#N/A</v>
      </c>
    </row>
    <row r="449" spans="1:29" x14ac:dyDescent="0.3">
      <c r="A449">
        <v>2310121091</v>
      </c>
      <c r="B449">
        <v>1</v>
      </c>
      <c r="D449">
        <v>4442</v>
      </c>
      <c r="E449" t="s">
        <v>119</v>
      </c>
      <c r="F449" t="str">
        <f>VLOOKUP(D449,[1]PRODI_2019!$E$2:$L$79,8,FALSE)</f>
        <v>Pertanian</v>
      </c>
      <c r="G449" t="str">
        <f>VLOOKUP(F449,Sheet1!$H$4:$I$11,2,FALSE)</f>
        <v>4_Pertanian</v>
      </c>
      <c r="H449" t="s">
        <v>1571</v>
      </c>
      <c r="I449" t="s">
        <v>413</v>
      </c>
      <c r="J449" t="s">
        <v>30</v>
      </c>
      <c r="K449" t="s">
        <v>1383</v>
      </c>
      <c r="L449" t="s">
        <v>1841</v>
      </c>
      <c r="M449" t="s">
        <v>26</v>
      </c>
      <c r="N449" t="s">
        <v>1540</v>
      </c>
      <c r="O449" t="s">
        <v>75</v>
      </c>
      <c r="P449" t="s">
        <v>2460</v>
      </c>
      <c r="Q449" t="str">
        <f t="shared" si="21"/>
        <v>SMAN</v>
      </c>
      <c r="R449" t="str">
        <f t="shared" si="22"/>
        <v>Negeri</v>
      </c>
      <c r="S449" t="str">
        <f t="shared" si="23"/>
        <v>SMA</v>
      </c>
      <c r="AA449" t="str">
        <f>VLOOKUP(A449,registrasi!$B$2:$C$3000,2,FALSE)</f>
        <v>registrasi</v>
      </c>
      <c r="AB449">
        <f>VLOOKUP(D449,[2]Sheet1!$B$2:$E$45,4,FALSE)</f>
        <v>108</v>
      </c>
      <c r="AC449" t="str">
        <f>VLOOKUP(A449,nim!$A$2:$B$3000,2,FALSE)</f>
        <v>diterima</v>
      </c>
    </row>
    <row r="450" spans="1:29" x14ac:dyDescent="0.3">
      <c r="A450">
        <v>2310121093</v>
      </c>
      <c r="B450">
        <v>2</v>
      </c>
      <c r="D450">
        <v>8882</v>
      </c>
      <c r="E450" t="s">
        <v>138</v>
      </c>
      <c r="F450" t="str">
        <f>VLOOKUP(D450,[1]PRODI_2019!$E$2:$L$79,8,FALSE)</f>
        <v>Kedokteran</v>
      </c>
      <c r="G450" t="str">
        <f>VLOOKUP(F450,Sheet1!$H$4:$I$11,2,FALSE)</f>
        <v>8_Kedokteran</v>
      </c>
      <c r="H450" t="s">
        <v>1571</v>
      </c>
      <c r="I450" t="s">
        <v>516</v>
      </c>
      <c r="J450" t="s">
        <v>30</v>
      </c>
      <c r="K450" t="s">
        <v>1323</v>
      </c>
      <c r="L450" t="s">
        <v>1897</v>
      </c>
      <c r="M450" t="s">
        <v>26</v>
      </c>
      <c r="N450" t="s">
        <v>1534</v>
      </c>
      <c r="O450" t="s">
        <v>91</v>
      </c>
      <c r="P450" t="s">
        <v>2461</v>
      </c>
      <c r="Q450" t="str">
        <f t="shared" si="21"/>
        <v>SMAN</v>
      </c>
      <c r="R450" t="str">
        <f t="shared" si="22"/>
        <v>Negeri</v>
      </c>
      <c r="S450" t="str">
        <f t="shared" si="23"/>
        <v>SMA</v>
      </c>
      <c r="AA450" t="e">
        <f>VLOOKUP(A450,registrasi!$B$2:$C$3000,2,FALSE)</f>
        <v>#N/A</v>
      </c>
      <c r="AB450">
        <f>VLOOKUP(D450,[2]Sheet1!$B$2:$E$45,4,FALSE)</f>
        <v>172</v>
      </c>
      <c r="AC450" t="e">
        <f>VLOOKUP(A450,nim!$A$2:$B$3000,2,FALSE)</f>
        <v>#N/A</v>
      </c>
    </row>
    <row r="451" spans="1:29" x14ac:dyDescent="0.3">
      <c r="A451">
        <v>2310121095</v>
      </c>
      <c r="B451">
        <v>2</v>
      </c>
      <c r="D451">
        <v>2222</v>
      </c>
      <c r="E451" t="s">
        <v>155</v>
      </c>
      <c r="F451" t="str">
        <f>VLOOKUP(D451,[1]PRODI_2019!$E$2:$L$79,8,FALSE)</f>
        <v>FKIP</v>
      </c>
      <c r="G451" t="str">
        <f>VLOOKUP(F451,Sheet1!$H$4:$I$11,2,FALSE)</f>
        <v>2_FKIP</v>
      </c>
      <c r="H451" t="s">
        <v>1571</v>
      </c>
      <c r="I451" t="s">
        <v>422</v>
      </c>
      <c r="J451" t="s">
        <v>30</v>
      </c>
      <c r="K451" t="s">
        <v>1385</v>
      </c>
      <c r="L451" t="s">
        <v>1679</v>
      </c>
      <c r="M451" t="s">
        <v>26</v>
      </c>
      <c r="N451" t="s">
        <v>1541</v>
      </c>
      <c r="O451" t="s">
        <v>92</v>
      </c>
      <c r="P451" t="s">
        <v>2462</v>
      </c>
      <c r="Q451" t="str">
        <f t="shared" ref="Q451:Q514" si="24">TRIM(LEFT(P451,FIND(" ",P451,1)))</f>
        <v>SMAN</v>
      </c>
      <c r="R451" t="str">
        <f t="shared" si="22"/>
        <v>Negeri</v>
      </c>
      <c r="S451" t="str">
        <f t="shared" si="23"/>
        <v>SMA</v>
      </c>
      <c r="AA451" t="str">
        <f>VLOOKUP(A451,registrasi!$B$2:$C$3000,2,FALSE)</f>
        <v>registrasi</v>
      </c>
      <c r="AB451">
        <f>VLOOKUP(D451,[2]Sheet1!$B$2:$E$45,4,FALSE)</f>
        <v>66</v>
      </c>
      <c r="AC451" t="e">
        <f>VLOOKUP(A451,nim!$A$2:$B$3000,2,FALSE)</f>
        <v>#N/A</v>
      </c>
    </row>
    <row r="452" spans="1:29" x14ac:dyDescent="0.3">
      <c r="A452">
        <v>2310121096</v>
      </c>
      <c r="B452">
        <v>1</v>
      </c>
      <c r="D452">
        <v>2286</v>
      </c>
      <c r="E452" t="s">
        <v>149</v>
      </c>
      <c r="F452" t="str">
        <f>VLOOKUP(D452,[1]PRODI_2019!$E$2:$L$79,8,FALSE)</f>
        <v>FKIP</v>
      </c>
      <c r="G452" t="str">
        <f>VLOOKUP(F452,Sheet1!$H$4:$I$11,2,FALSE)</f>
        <v>2_FKIP</v>
      </c>
      <c r="H452" t="s">
        <v>1571</v>
      </c>
      <c r="I452" t="s">
        <v>526</v>
      </c>
      <c r="J452" t="s">
        <v>25</v>
      </c>
      <c r="K452" t="s">
        <v>83</v>
      </c>
      <c r="L452" t="s">
        <v>1606</v>
      </c>
      <c r="M452" t="s">
        <v>26</v>
      </c>
      <c r="N452" t="s">
        <v>83</v>
      </c>
      <c r="O452" t="s">
        <v>78</v>
      </c>
      <c r="P452" t="s">
        <v>2463</v>
      </c>
      <c r="Q452" t="str">
        <f t="shared" si="24"/>
        <v>SMAN</v>
      </c>
      <c r="R452" t="str">
        <f t="shared" si="22"/>
        <v>Negeri</v>
      </c>
      <c r="S452" t="str">
        <f t="shared" si="23"/>
        <v>SMA</v>
      </c>
      <c r="AA452" t="str">
        <f>VLOOKUP(A452,registrasi!$B$2:$C$3000,2,FALSE)</f>
        <v>registrasi</v>
      </c>
      <c r="AB452">
        <f>VLOOKUP(D452,[2]Sheet1!$B$2:$E$45,4,FALSE)</f>
        <v>32</v>
      </c>
      <c r="AC452" t="str">
        <f>VLOOKUP(A452,nim!$A$2:$B$3000,2,FALSE)</f>
        <v>diterima</v>
      </c>
    </row>
    <row r="453" spans="1:29" x14ac:dyDescent="0.3">
      <c r="A453">
        <v>2310121100</v>
      </c>
      <c r="B453">
        <v>1</v>
      </c>
      <c r="D453">
        <v>6662</v>
      </c>
      <c r="E453" t="s">
        <v>134</v>
      </c>
      <c r="F453" t="str">
        <f>VLOOKUP(D453,[1]PRODI_2019!$E$2:$L$79,8,FALSE)</f>
        <v>FISIP</v>
      </c>
      <c r="G453" t="str">
        <f>VLOOKUP(F453,Sheet1!$H$4:$I$11,2,FALSE)</f>
        <v>6_FISIP</v>
      </c>
      <c r="H453" t="s">
        <v>1571</v>
      </c>
      <c r="I453" t="s">
        <v>467</v>
      </c>
      <c r="J453" t="s">
        <v>25</v>
      </c>
      <c r="K453" t="s">
        <v>85</v>
      </c>
      <c r="L453" t="s">
        <v>1821</v>
      </c>
      <c r="M453" t="s">
        <v>26</v>
      </c>
      <c r="N453" t="s">
        <v>84</v>
      </c>
      <c r="O453" t="s">
        <v>78</v>
      </c>
      <c r="P453" t="s">
        <v>2241</v>
      </c>
      <c r="Q453" t="str">
        <f t="shared" si="24"/>
        <v>SMAN</v>
      </c>
      <c r="R453" t="str">
        <f t="shared" si="22"/>
        <v>Negeri</v>
      </c>
      <c r="S453" t="str">
        <f t="shared" si="23"/>
        <v>SMA</v>
      </c>
      <c r="AA453" t="str">
        <f>VLOOKUP(A453,registrasi!$B$2:$C$3000,2,FALSE)</f>
        <v>registrasi</v>
      </c>
      <c r="AB453">
        <f>VLOOKUP(D453,[2]Sheet1!$B$2:$E$45,4,FALSE)</f>
        <v>353</v>
      </c>
      <c r="AC453" t="e">
        <f>VLOOKUP(A453,nim!$A$2:$B$3000,2,FALSE)</f>
        <v>#N/A</v>
      </c>
    </row>
    <row r="454" spans="1:29" x14ac:dyDescent="0.3">
      <c r="A454">
        <v>2310121102</v>
      </c>
      <c r="B454">
        <v>1</v>
      </c>
      <c r="D454">
        <v>6670</v>
      </c>
      <c r="E454" t="s">
        <v>123</v>
      </c>
      <c r="F454" t="str">
        <f>VLOOKUP(D454,[1]PRODI_2019!$E$2:$L$79,8,FALSE)</f>
        <v>FISIP</v>
      </c>
      <c r="G454" t="str">
        <f>VLOOKUP(F454,Sheet1!$H$4:$I$11,2,FALSE)</f>
        <v>6_FISIP</v>
      </c>
      <c r="H454" t="s">
        <v>1571</v>
      </c>
      <c r="I454" t="s">
        <v>478</v>
      </c>
      <c r="J454" t="s">
        <v>25</v>
      </c>
      <c r="K454" t="s">
        <v>89</v>
      </c>
      <c r="L454" t="s">
        <v>1730</v>
      </c>
      <c r="M454" t="s">
        <v>26</v>
      </c>
      <c r="N454" t="s">
        <v>89</v>
      </c>
      <c r="O454" t="s">
        <v>78</v>
      </c>
      <c r="P454" t="s">
        <v>2234</v>
      </c>
      <c r="Q454" t="str">
        <f t="shared" si="24"/>
        <v>SMAN</v>
      </c>
      <c r="R454" t="str">
        <f t="shared" si="22"/>
        <v>Negeri</v>
      </c>
      <c r="S454" t="str">
        <f t="shared" si="23"/>
        <v>SMA</v>
      </c>
      <c r="AA454" t="str">
        <f>VLOOKUP(A454,registrasi!$B$2:$C$3000,2,FALSE)</f>
        <v>registrasi</v>
      </c>
      <c r="AB454">
        <f>VLOOKUP(D454,[2]Sheet1!$B$2:$E$45,4,FALSE)</f>
        <v>208</v>
      </c>
      <c r="AC454" t="e">
        <f>VLOOKUP(A454,nim!$A$2:$B$3000,2,FALSE)</f>
        <v>#N/A</v>
      </c>
    </row>
    <row r="455" spans="1:29" x14ac:dyDescent="0.3">
      <c r="A455">
        <v>2310121104</v>
      </c>
      <c r="B455">
        <v>1</v>
      </c>
      <c r="D455">
        <v>3335</v>
      </c>
      <c r="E455" t="s">
        <v>135</v>
      </c>
      <c r="F455" t="str">
        <f>VLOOKUP(D455,[1]PRODI_2019!$E$2:$L$79,8,FALSE)</f>
        <v>Teknik</v>
      </c>
      <c r="G455" t="str">
        <f>VLOOKUP(F455,Sheet1!$H$4:$I$11,2,FALSE)</f>
        <v>3_Teknik</v>
      </c>
      <c r="H455" t="s">
        <v>1571</v>
      </c>
      <c r="I455" t="s">
        <v>543</v>
      </c>
      <c r="J455" t="s">
        <v>25</v>
      </c>
      <c r="K455" t="s">
        <v>1331</v>
      </c>
      <c r="L455" t="s">
        <v>1870</v>
      </c>
      <c r="M455" t="s">
        <v>26</v>
      </c>
      <c r="N455" t="s">
        <v>83</v>
      </c>
      <c r="O455" t="s">
        <v>78</v>
      </c>
      <c r="P455" t="s">
        <v>2464</v>
      </c>
      <c r="Q455" t="str">
        <f t="shared" si="24"/>
        <v>SMA</v>
      </c>
      <c r="R455" t="str">
        <f t="shared" ref="R455:R518" si="25">IF(RIGHT(Q455,1)="N","Negeri","Swasta")</f>
        <v>Swasta</v>
      </c>
      <c r="S455" t="str">
        <f t="shared" ref="S455:S518" si="26">IF(R455="Negeri",LEFT(Q455,LEN(Q455)-1),IF(RIGHT(Q455,1)="S",LEFT(Q455,LEN(Q455)-1),Q455))</f>
        <v>SMA</v>
      </c>
      <c r="AA455" t="str">
        <f>VLOOKUP(A455,registrasi!$B$2:$C$3000,2,FALSE)</f>
        <v>registrasi</v>
      </c>
      <c r="AB455">
        <f>VLOOKUP(D455,[2]Sheet1!$B$2:$E$45,4,FALSE)</f>
        <v>99</v>
      </c>
      <c r="AC455" t="e">
        <f>VLOOKUP(A455,nim!$A$2:$B$3000,2,FALSE)</f>
        <v>#N/A</v>
      </c>
    </row>
    <row r="456" spans="1:29" x14ac:dyDescent="0.3">
      <c r="A456">
        <v>2310121105</v>
      </c>
      <c r="B456">
        <v>2</v>
      </c>
      <c r="D456">
        <v>3338</v>
      </c>
      <c r="E456" t="s">
        <v>126</v>
      </c>
      <c r="F456" t="str">
        <f>VLOOKUP(D456,[1]PRODI_2019!$E$2:$L$79,8,FALSE)</f>
        <v>Teknik</v>
      </c>
      <c r="G456" t="str">
        <f>VLOOKUP(F456,Sheet1!$H$4:$I$11,2,FALSE)</f>
        <v>3_Teknik</v>
      </c>
      <c r="H456" t="s">
        <v>1571</v>
      </c>
      <c r="I456" t="s">
        <v>387</v>
      </c>
      <c r="J456" t="s">
        <v>30</v>
      </c>
      <c r="K456" t="s">
        <v>1323</v>
      </c>
      <c r="L456" t="s">
        <v>1753</v>
      </c>
      <c r="M456" t="s">
        <v>26</v>
      </c>
      <c r="N456" t="s">
        <v>1330</v>
      </c>
      <c r="O456" t="s">
        <v>79</v>
      </c>
      <c r="P456" t="s">
        <v>2465</v>
      </c>
      <c r="Q456" t="str">
        <f t="shared" si="24"/>
        <v>SMA</v>
      </c>
      <c r="R456" t="str">
        <f t="shared" si="25"/>
        <v>Swasta</v>
      </c>
      <c r="S456" t="str">
        <f t="shared" si="26"/>
        <v>SMA</v>
      </c>
      <c r="AA456" t="e">
        <f>VLOOKUP(A456,registrasi!$B$2:$C$3000,2,FALSE)</f>
        <v>#N/A</v>
      </c>
      <c r="AB456">
        <f>VLOOKUP(D456,[2]Sheet1!$B$2:$E$45,4,FALSE)</f>
        <v>58</v>
      </c>
      <c r="AC456" t="e">
        <f>VLOOKUP(A456,nim!$A$2:$B$3000,2,FALSE)</f>
        <v>#N/A</v>
      </c>
    </row>
    <row r="457" spans="1:29" x14ac:dyDescent="0.3">
      <c r="A457">
        <v>2310121106</v>
      </c>
      <c r="B457">
        <v>1</v>
      </c>
      <c r="D457">
        <v>2224</v>
      </c>
      <c r="E457" t="s">
        <v>139</v>
      </c>
      <c r="F457" t="str">
        <f>VLOOKUP(D457,[1]PRODI_2019!$E$2:$L$79,8,FALSE)</f>
        <v>FKIP</v>
      </c>
      <c r="G457" t="str">
        <f>VLOOKUP(F457,Sheet1!$H$4:$I$11,2,FALSE)</f>
        <v>2_FKIP</v>
      </c>
      <c r="H457" t="s">
        <v>1571</v>
      </c>
      <c r="I457" t="s">
        <v>411</v>
      </c>
      <c r="J457" t="s">
        <v>30</v>
      </c>
      <c r="K457" t="s">
        <v>81</v>
      </c>
      <c r="L457" t="s">
        <v>1876</v>
      </c>
      <c r="M457" t="s">
        <v>26</v>
      </c>
      <c r="N457" t="s">
        <v>81</v>
      </c>
      <c r="O457" t="s">
        <v>78</v>
      </c>
      <c r="P457" t="s">
        <v>2466</v>
      </c>
      <c r="Q457" t="str">
        <f t="shared" si="24"/>
        <v>SMKN</v>
      </c>
      <c r="R457" t="str">
        <f t="shared" si="25"/>
        <v>Negeri</v>
      </c>
      <c r="S457" t="str">
        <f t="shared" si="26"/>
        <v>SMK</v>
      </c>
      <c r="AA457" t="e">
        <f>VLOOKUP(A457,registrasi!$B$2:$C$3000,2,FALSE)</f>
        <v>#N/A</v>
      </c>
      <c r="AB457">
        <f>VLOOKUP(D457,[2]Sheet1!$B$2:$E$45,4,FALSE)</f>
        <v>33</v>
      </c>
      <c r="AC457" t="e">
        <f>VLOOKUP(A457,nim!$A$2:$B$3000,2,FALSE)</f>
        <v>#N/A</v>
      </c>
    </row>
    <row r="458" spans="1:29" x14ac:dyDescent="0.3">
      <c r="A458">
        <v>2310121107</v>
      </c>
      <c r="B458">
        <v>1</v>
      </c>
      <c r="D458">
        <v>2228</v>
      </c>
      <c r="E458" t="s">
        <v>141</v>
      </c>
      <c r="F458" t="str">
        <f>VLOOKUP(D458,[1]PRODI_2019!$E$2:$L$79,8,FALSE)</f>
        <v>FKIP</v>
      </c>
      <c r="G458" t="str">
        <f>VLOOKUP(F458,Sheet1!$H$4:$I$11,2,FALSE)</f>
        <v>2_FKIP</v>
      </c>
      <c r="H458" t="s">
        <v>1571</v>
      </c>
      <c r="I458" t="s">
        <v>461</v>
      </c>
      <c r="J458" t="s">
        <v>30</v>
      </c>
      <c r="K458" t="s">
        <v>1331</v>
      </c>
      <c r="L458" t="s">
        <v>1890</v>
      </c>
      <c r="M458" t="s">
        <v>26</v>
      </c>
      <c r="N458" t="s">
        <v>83</v>
      </c>
      <c r="O458" t="s">
        <v>78</v>
      </c>
      <c r="P458" t="s">
        <v>2467</v>
      </c>
      <c r="Q458" t="str">
        <f t="shared" si="24"/>
        <v>SMAN</v>
      </c>
      <c r="R458" t="str">
        <f t="shared" si="25"/>
        <v>Negeri</v>
      </c>
      <c r="S458" t="str">
        <f t="shared" si="26"/>
        <v>SMA</v>
      </c>
      <c r="AA458" t="str">
        <f>VLOOKUP(A458,registrasi!$B$2:$C$3000,2,FALSE)</f>
        <v>registrasi</v>
      </c>
      <c r="AB458">
        <f>VLOOKUP(D458,[2]Sheet1!$B$2:$E$45,4,FALSE)</f>
        <v>28</v>
      </c>
      <c r="AC458" t="e">
        <f>VLOOKUP(A458,nim!$A$2:$B$3000,2,FALSE)</f>
        <v>#N/A</v>
      </c>
    </row>
    <row r="459" spans="1:29" x14ac:dyDescent="0.3">
      <c r="A459">
        <v>2310121109</v>
      </c>
      <c r="B459">
        <v>2</v>
      </c>
      <c r="D459">
        <v>5553</v>
      </c>
      <c r="E459" t="s">
        <v>150</v>
      </c>
      <c r="F459" t="str">
        <f>VLOOKUP(D459,[1]PRODI_2019!$E$2:$L$79,8,FALSE)</f>
        <v>FEB</v>
      </c>
      <c r="G459" t="str">
        <f>VLOOKUP(F459,Sheet1!$H$4:$I$11,2,FALSE)</f>
        <v>5_FEB</v>
      </c>
      <c r="H459" t="s">
        <v>1571</v>
      </c>
      <c r="I459" t="s">
        <v>511</v>
      </c>
      <c r="J459" t="s">
        <v>25</v>
      </c>
      <c r="K459" t="s">
        <v>84</v>
      </c>
      <c r="L459" t="s">
        <v>1578</v>
      </c>
      <c r="M459" t="s">
        <v>26</v>
      </c>
      <c r="N459" t="s">
        <v>84</v>
      </c>
      <c r="O459" t="s">
        <v>78</v>
      </c>
      <c r="P459" t="s">
        <v>97</v>
      </c>
      <c r="Q459" t="str">
        <f t="shared" si="24"/>
        <v>SMAN</v>
      </c>
      <c r="R459" t="str">
        <f t="shared" si="25"/>
        <v>Negeri</v>
      </c>
      <c r="S459" t="str">
        <f t="shared" si="26"/>
        <v>SMA</v>
      </c>
      <c r="AA459" t="e">
        <f>VLOOKUP(A459,registrasi!$B$2:$C$3000,2,FALSE)</f>
        <v>#N/A</v>
      </c>
      <c r="AB459">
        <f>VLOOKUP(D459,[2]Sheet1!$B$2:$E$45,4,FALSE)</f>
        <v>99</v>
      </c>
      <c r="AC459" t="e">
        <f>VLOOKUP(A459,nim!$A$2:$B$3000,2,FALSE)</f>
        <v>#N/A</v>
      </c>
    </row>
    <row r="460" spans="1:29" x14ac:dyDescent="0.3">
      <c r="A460">
        <v>2310121114</v>
      </c>
      <c r="B460">
        <v>1</v>
      </c>
      <c r="D460">
        <v>4442</v>
      </c>
      <c r="E460" t="s">
        <v>119</v>
      </c>
      <c r="F460" t="str">
        <f>VLOOKUP(D460,[1]PRODI_2019!$E$2:$L$79,8,FALSE)</f>
        <v>Pertanian</v>
      </c>
      <c r="G460" t="str">
        <f>VLOOKUP(F460,Sheet1!$H$4:$I$11,2,FALSE)</f>
        <v>4_Pertanian</v>
      </c>
      <c r="H460" t="s">
        <v>1571</v>
      </c>
      <c r="I460" t="s">
        <v>549</v>
      </c>
      <c r="J460" t="s">
        <v>30</v>
      </c>
      <c r="K460" t="s">
        <v>1401</v>
      </c>
      <c r="L460" t="s">
        <v>1596</v>
      </c>
      <c r="M460" t="s">
        <v>26</v>
      </c>
      <c r="N460" t="s">
        <v>1528</v>
      </c>
      <c r="O460" t="s">
        <v>78</v>
      </c>
      <c r="P460" t="s">
        <v>2468</v>
      </c>
      <c r="Q460" t="str">
        <f t="shared" si="24"/>
        <v>SMAN</v>
      </c>
      <c r="R460" t="str">
        <f t="shared" si="25"/>
        <v>Negeri</v>
      </c>
      <c r="S460" t="str">
        <f t="shared" si="26"/>
        <v>SMA</v>
      </c>
      <c r="AA460" t="e">
        <f>VLOOKUP(A460,registrasi!$B$2:$C$3000,2,FALSE)</f>
        <v>#N/A</v>
      </c>
      <c r="AB460">
        <f>VLOOKUP(D460,[2]Sheet1!$B$2:$E$45,4,FALSE)</f>
        <v>108</v>
      </c>
      <c r="AC460" t="e">
        <f>VLOOKUP(A460,nim!$A$2:$B$3000,2,FALSE)</f>
        <v>#N/A</v>
      </c>
    </row>
    <row r="461" spans="1:29" x14ac:dyDescent="0.3">
      <c r="A461">
        <v>2310121115</v>
      </c>
      <c r="B461">
        <v>1</v>
      </c>
      <c r="D461">
        <v>3336</v>
      </c>
      <c r="E461" t="s">
        <v>137</v>
      </c>
      <c r="F461" t="str">
        <f>VLOOKUP(D461,[1]PRODI_2019!$E$2:$L$79,8,FALSE)</f>
        <v>Teknik</v>
      </c>
      <c r="G461" t="str">
        <f>VLOOKUP(F461,Sheet1!$H$4:$I$11,2,FALSE)</f>
        <v>3_Teknik</v>
      </c>
      <c r="H461" t="s">
        <v>1571</v>
      </c>
      <c r="I461" t="s">
        <v>539</v>
      </c>
      <c r="J461" t="s">
        <v>30</v>
      </c>
      <c r="K461" t="s">
        <v>1366</v>
      </c>
      <c r="L461" t="s">
        <v>1576</v>
      </c>
      <c r="M461" t="s">
        <v>26</v>
      </c>
      <c r="N461" t="s">
        <v>1366</v>
      </c>
      <c r="O461" t="s">
        <v>79</v>
      </c>
      <c r="P461" t="s">
        <v>2469</v>
      </c>
      <c r="Q461" t="str">
        <f t="shared" si="24"/>
        <v>SMAN</v>
      </c>
      <c r="R461" t="str">
        <f t="shared" si="25"/>
        <v>Negeri</v>
      </c>
      <c r="S461" t="str">
        <f t="shared" si="26"/>
        <v>SMA</v>
      </c>
      <c r="AA461" t="str">
        <f>VLOOKUP(A461,registrasi!$B$2:$C$3000,2,FALSE)</f>
        <v>registrasi</v>
      </c>
      <c r="AB461">
        <f>VLOOKUP(D461,[2]Sheet1!$B$2:$E$45,4,FALSE)</f>
        <v>141</v>
      </c>
      <c r="AC461" t="e">
        <f>VLOOKUP(A461,nim!$A$2:$B$3000,2,FALSE)</f>
        <v>#N/A</v>
      </c>
    </row>
    <row r="462" spans="1:29" x14ac:dyDescent="0.3">
      <c r="A462">
        <v>2310121117</v>
      </c>
      <c r="B462">
        <v>1</v>
      </c>
      <c r="D462">
        <v>1111</v>
      </c>
      <c r="E462" t="s">
        <v>122</v>
      </c>
      <c r="F462" t="str">
        <f>VLOOKUP(D462,[1]PRODI_2019!$E$2:$L$79,8,FALSE)</f>
        <v>Hukum</v>
      </c>
      <c r="G462" t="str">
        <f>VLOOKUP(F462,Sheet1!$H$4:$I$11,2,FALSE)</f>
        <v>1_Hukum</v>
      </c>
      <c r="H462" t="s">
        <v>1571</v>
      </c>
      <c r="I462" t="s">
        <v>603</v>
      </c>
      <c r="J462" t="s">
        <v>25</v>
      </c>
      <c r="K462" t="s">
        <v>1323</v>
      </c>
      <c r="L462" t="s">
        <v>1588</v>
      </c>
      <c r="M462" t="s">
        <v>26</v>
      </c>
      <c r="N462" t="s">
        <v>1502</v>
      </c>
      <c r="O462" t="s">
        <v>91</v>
      </c>
      <c r="P462" t="s">
        <v>2197</v>
      </c>
      <c r="Q462" t="str">
        <f t="shared" si="24"/>
        <v>SMAS</v>
      </c>
      <c r="R462" t="str">
        <f t="shared" si="25"/>
        <v>Swasta</v>
      </c>
      <c r="S462" t="str">
        <f t="shared" si="26"/>
        <v>SMA</v>
      </c>
      <c r="AA462" t="e">
        <f>VLOOKUP(A462,registrasi!$B$2:$C$3000,2,FALSE)</f>
        <v>#N/A</v>
      </c>
      <c r="AB462">
        <f>VLOOKUP(D462,[2]Sheet1!$B$2:$E$45,4,FALSE)</f>
        <v>461</v>
      </c>
      <c r="AC462" t="e">
        <f>VLOOKUP(A462,nim!$A$2:$B$3000,2,FALSE)</f>
        <v>#N/A</v>
      </c>
    </row>
    <row r="463" spans="1:29" x14ac:dyDescent="0.3">
      <c r="A463">
        <v>2310121120</v>
      </c>
      <c r="B463">
        <v>2</v>
      </c>
      <c r="D463">
        <v>3332</v>
      </c>
      <c r="E463" t="s">
        <v>120</v>
      </c>
      <c r="F463" t="str">
        <f>VLOOKUP(D463,[1]PRODI_2019!$E$2:$L$79,8,FALSE)</f>
        <v>Teknik</v>
      </c>
      <c r="G463" t="str">
        <f>VLOOKUP(F463,Sheet1!$H$4:$I$11,2,FALSE)</f>
        <v>3_Teknik</v>
      </c>
      <c r="H463" t="s">
        <v>1571</v>
      </c>
      <c r="I463" t="s">
        <v>314</v>
      </c>
      <c r="J463" t="s">
        <v>30</v>
      </c>
      <c r="K463" t="s">
        <v>1362</v>
      </c>
      <c r="L463" t="s">
        <v>1898</v>
      </c>
      <c r="M463" t="s">
        <v>26</v>
      </c>
      <c r="N463" t="s">
        <v>1362</v>
      </c>
      <c r="O463" t="s">
        <v>93</v>
      </c>
      <c r="P463" t="s">
        <v>2470</v>
      </c>
      <c r="Q463" t="str">
        <f t="shared" si="24"/>
        <v>SMAN</v>
      </c>
      <c r="R463" t="str">
        <f t="shared" si="25"/>
        <v>Negeri</v>
      </c>
      <c r="S463" t="str">
        <f t="shared" si="26"/>
        <v>SMA</v>
      </c>
      <c r="AA463" t="e">
        <f>VLOOKUP(A463,registrasi!$B$2:$C$3000,2,FALSE)</f>
        <v>#N/A</v>
      </c>
      <c r="AB463">
        <f>VLOOKUP(D463,[2]Sheet1!$B$2:$E$45,4,FALSE)</f>
        <v>107</v>
      </c>
      <c r="AC463" t="e">
        <f>VLOOKUP(A463,nim!$A$2:$B$3000,2,FALSE)</f>
        <v>#N/A</v>
      </c>
    </row>
    <row r="464" spans="1:29" x14ac:dyDescent="0.3">
      <c r="A464">
        <v>2310121122</v>
      </c>
      <c r="B464">
        <v>1</v>
      </c>
      <c r="D464">
        <v>1111</v>
      </c>
      <c r="E464" t="s">
        <v>122</v>
      </c>
      <c r="F464" t="str">
        <f>VLOOKUP(D464,[1]PRODI_2019!$E$2:$L$79,8,FALSE)</f>
        <v>Hukum</v>
      </c>
      <c r="G464" t="str">
        <f>VLOOKUP(F464,Sheet1!$H$4:$I$11,2,FALSE)</f>
        <v>1_Hukum</v>
      </c>
      <c r="H464" t="s">
        <v>1571</v>
      </c>
      <c r="I464" t="s">
        <v>803</v>
      </c>
      <c r="J464" t="s">
        <v>30</v>
      </c>
      <c r="K464" t="s">
        <v>1328</v>
      </c>
      <c r="L464" t="s">
        <v>1899</v>
      </c>
      <c r="M464" t="s">
        <v>26</v>
      </c>
      <c r="N464" t="s">
        <v>1328</v>
      </c>
      <c r="O464" t="s">
        <v>79</v>
      </c>
      <c r="P464" t="s">
        <v>2471</v>
      </c>
      <c r="Q464" t="str">
        <f t="shared" si="24"/>
        <v>SMA</v>
      </c>
      <c r="R464" t="str">
        <f t="shared" si="25"/>
        <v>Swasta</v>
      </c>
      <c r="S464" t="str">
        <f t="shared" si="26"/>
        <v>SMA</v>
      </c>
      <c r="AA464" t="e">
        <f>VLOOKUP(A464,registrasi!$B$2:$C$3000,2,FALSE)</f>
        <v>#N/A</v>
      </c>
      <c r="AB464">
        <f>VLOOKUP(D464,[2]Sheet1!$B$2:$E$45,4,FALSE)</f>
        <v>461</v>
      </c>
      <c r="AC464" t="e">
        <f>VLOOKUP(A464,nim!$A$2:$B$3000,2,FALSE)</f>
        <v>#N/A</v>
      </c>
    </row>
    <row r="465" spans="1:29" x14ac:dyDescent="0.3">
      <c r="A465">
        <v>2310121123</v>
      </c>
      <c r="B465">
        <v>2</v>
      </c>
      <c r="D465">
        <v>2224</v>
      </c>
      <c r="E465" t="s">
        <v>139</v>
      </c>
      <c r="F465" t="str">
        <f>VLOOKUP(D465,[1]PRODI_2019!$E$2:$L$79,8,FALSE)</f>
        <v>FKIP</v>
      </c>
      <c r="G465" t="str">
        <f>VLOOKUP(F465,Sheet1!$H$4:$I$11,2,FALSE)</f>
        <v>2_FKIP</v>
      </c>
      <c r="H465" t="s">
        <v>1571</v>
      </c>
      <c r="I465" t="s">
        <v>421</v>
      </c>
      <c r="J465" t="s">
        <v>30</v>
      </c>
      <c r="K465" t="s">
        <v>81</v>
      </c>
      <c r="L465" t="s">
        <v>1722</v>
      </c>
      <c r="M465" t="s">
        <v>26</v>
      </c>
      <c r="N465" t="s">
        <v>81</v>
      </c>
      <c r="O465" t="s">
        <v>78</v>
      </c>
      <c r="P465" t="s">
        <v>2232</v>
      </c>
      <c r="Q465" t="str">
        <f t="shared" si="24"/>
        <v>SMAN</v>
      </c>
      <c r="R465" t="str">
        <f t="shared" si="25"/>
        <v>Negeri</v>
      </c>
      <c r="S465" t="str">
        <f t="shared" si="26"/>
        <v>SMA</v>
      </c>
      <c r="AA465" t="str">
        <f>VLOOKUP(A465,registrasi!$B$2:$C$3000,2,FALSE)</f>
        <v>registrasi</v>
      </c>
      <c r="AB465">
        <f>VLOOKUP(D465,[2]Sheet1!$B$2:$E$45,4,FALSE)</f>
        <v>33</v>
      </c>
      <c r="AC465" t="e">
        <f>VLOOKUP(A465,nim!$A$2:$B$3000,2,FALSE)</f>
        <v>#N/A</v>
      </c>
    </row>
    <row r="466" spans="1:29" x14ac:dyDescent="0.3">
      <c r="A466">
        <v>2310121125</v>
      </c>
      <c r="B466">
        <v>2</v>
      </c>
      <c r="D466">
        <v>2221</v>
      </c>
      <c r="E466" t="s">
        <v>131</v>
      </c>
      <c r="F466" t="str">
        <f>VLOOKUP(D466,[1]PRODI_2019!$E$2:$L$79,8,FALSE)</f>
        <v>FKIP</v>
      </c>
      <c r="G466" t="str">
        <f>VLOOKUP(F466,Sheet1!$H$4:$I$11,2,FALSE)</f>
        <v>2_FKIP</v>
      </c>
      <c r="H466" t="s">
        <v>1571</v>
      </c>
      <c r="I466" t="s">
        <v>500</v>
      </c>
      <c r="J466" t="s">
        <v>25</v>
      </c>
      <c r="K466" t="s">
        <v>88</v>
      </c>
      <c r="L466" t="s">
        <v>1714</v>
      </c>
      <c r="M466" t="s">
        <v>26</v>
      </c>
      <c r="N466" t="s">
        <v>88</v>
      </c>
      <c r="O466" t="s">
        <v>78</v>
      </c>
      <c r="P466" t="s">
        <v>2407</v>
      </c>
      <c r="Q466" t="str">
        <f t="shared" si="24"/>
        <v>SMAS</v>
      </c>
      <c r="R466" t="str">
        <f t="shared" si="25"/>
        <v>Swasta</v>
      </c>
      <c r="S466" t="str">
        <f t="shared" si="26"/>
        <v>SMA</v>
      </c>
      <c r="AA466" t="str">
        <f>VLOOKUP(A466,registrasi!$B$2:$C$3000,2,FALSE)</f>
        <v>registrasi</v>
      </c>
      <c r="AB466">
        <f>VLOOKUP(D466,[2]Sheet1!$B$2:$E$45,4,FALSE)</f>
        <v>33</v>
      </c>
      <c r="AC466" t="e">
        <f>VLOOKUP(A466,nim!$A$2:$B$3000,2,FALSE)</f>
        <v>#N/A</v>
      </c>
    </row>
    <row r="467" spans="1:29" x14ac:dyDescent="0.3">
      <c r="A467">
        <v>2310121127</v>
      </c>
      <c r="B467">
        <v>2</v>
      </c>
      <c r="D467">
        <v>4442</v>
      </c>
      <c r="E467" t="s">
        <v>119</v>
      </c>
      <c r="F467" t="str">
        <f>VLOOKUP(D467,[1]PRODI_2019!$E$2:$L$79,8,FALSE)</f>
        <v>Pertanian</v>
      </c>
      <c r="G467" t="str">
        <f>VLOOKUP(F467,Sheet1!$H$4:$I$11,2,FALSE)</f>
        <v>4_Pertanian</v>
      </c>
      <c r="H467" t="s">
        <v>1571</v>
      </c>
      <c r="I467" t="s">
        <v>451</v>
      </c>
      <c r="J467" t="s">
        <v>30</v>
      </c>
      <c r="K467" t="s">
        <v>1323</v>
      </c>
      <c r="L467" t="s">
        <v>1900</v>
      </c>
      <c r="M467" t="s">
        <v>1515</v>
      </c>
      <c r="N467" t="s">
        <v>1527</v>
      </c>
      <c r="O467" t="s">
        <v>91</v>
      </c>
      <c r="P467" t="s">
        <v>2472</v>
      </c>
      <c r="Q467" t="str">
        <f t="shared" si="24"/>
        <v>SMAN</v>
      </c>
      <c r="R467" t="str">
        <f t="shared" si="25"/>
        <v>Negeri</v>
      </c>
      <c r="S467" t="str">
        <f t="shared" si="26"/>
        <v>SMA</v>
      </c>
      <c r="AA467" t="str">
        <f>VLOOKUP(A467,registrasi!$B$2:$C$3000,2,FALSE)</f>
        <v>registrasi</v>
      </c>
      <c r="AB467">
        <f>VLOOKUP(D467,[2]Sheet1!$B$2:$E$45,4,FALSE)</f>
        <v>108</v>
      </c>
      <c r="AC467" t="e">
        <f>VLOOKUP(A467,nim!$A$2:$B$3000,2,FALSE)</f>
        <v>#N/A</v>
      </c>
    </row>
    <row r="468" spans="1:29" x14ac:dyDescent="0.3">
      <c r="A468">
        <v>2310121128</v>
      </c>
      <c r="B468">
        <v>1</v>
      </c>
      <c r="D468">
        <v>4442</v>
      </c>
      <c r="E468" t="s">
        <v>119</v>
      </c>
      <c r="F468" t="str">
        <f>VLOOKUP(D468,[1]PRODI_2019!$E$2:$L$79,8,FALSE)</f>
        <v>Pertanian</v>
      </c>
      <c r="G468" t="str">
        <f>VLOOKUP(F468,Sheet1!$H$4:$I$11,2,FALSE)</f>
        <v>4_Pertanian</v>
      </c>
      <c r="H468" t="s">
        <v>1571</v>
      </c>
      <c r="I468" t="s">
        <v>647</v>
      </c>
      <c r="J468" t="s">
        <v>30</v>
      </c>
      <c r="K468" t="s">
        <v>1336</v>
      </c>
      <c r="L468" t="s">
        <v>1901</v>
      </c>
      <c r="M468" t="s">
        <v>26</v>
      </c>
      <c r="N468" t="s">
        <v>1502</v>
      </c>
      <c r="O468" t="s">
        <v>91</v>
      </c>
      <c r="P468" t="s">
        <v>2473</v>
      </c>
      <c r="Q468" t="str">
        <f t="shared" si="24"/>
        <v>SMAS</v>
      </c>
      <c r="R468" t="str">
        <f t="shared" si="25"/>
        <v>Swasta</v>
      </c>
      <c r="S468" t="str">
        <f t="shared" si="26"/>
        <v>SMA</v>
      </c>
      <c r="AA468" t="str">
        <f>VLOOKUP(A468,registrasi!$B$2:$C$3000,2,FALSE)</f>
        <v>registrasi</v>
      </c>
      <c r="AB468">
        <f>VLOOKUP(D468,[2]Sheet1!$B$2:$E$45,4,FALSE)</f>
        <v>108</v>
      </c>
      <c r="AC468" t="e">
        <f>VLOOKUP(A468,nim!$A$2:$B$3000,2,FALSE)</f>
        <v>#N/A</v>
      </c>
    </row>
    <row r="469" spans="1:29" x14ac:dyDescent="0.3">
      <c r="A469">
        <v>2310121129</v>
      </c>
      <c r="B469">
        <v>2</v>
      </c>
      <c r="D469">
        <v>3335</v>
      </c>
      <c r="E469" t="s">
        <v>135</v>
      </c>
      <c r="F469" t="str">
        <f>VLOOKUP(D469,[1]PRODI_2019!$E$2:$L$79,8,FALSE)</f>
        <v>Teknik</v>
      </c>
      <c r="G469" t="str">
        <f>VLOOKUP(F469,Sheet1!$H$4:$I$11,2,FALSE)</f>
        <v>3_Teknik</v>
      </c>
      <c r="H469" t="s">
        <v>1571</v>
      </c>
      <c r="I469" t="s">
        <v>593</v>
      </c>
      <c r="J469" t="s">
        <v>30</v>
      </c>
      <c r="K469" t="s">
        <v>1323</v>
      </c>
      <c r="L469" t="s">
        <v>1811</v>
      </c>
      <c r="M469" t="s">
        <v>26</v>
      </c>
      <c r="N469" t="s">
        <v>1502</v>
      </c>
      <c r="O469" t="s">
        <v>91</v>
      </c>
      <c r="P469" t="s">
        <v>2474</v>
      </c>
      <c r="Q469" t="str">
        <f t="shared" si="24"/>
        <v>SMAS</v>
      </c>
      <c r="R469" t="str">
        <f t="shared" si="25"/>
        <v>Swasta</v>
      </c>
      <c r="S469" t="str">
        <f t="shared" si="26"/>
        <v>SMA</v>
      </c>
      <c r="AA469" t="e">
        <f>VLOOKUP(A469,registrasi!$B$2:$C$3000,2,FALSE)</f>
        <v>#N/A</v>
      </c>
      <c r="AB469">
        <f>VLOOKUP(D469,[2]Sheet1!$B$2:$E$45,4,FALSE)</f>
        <v>99</v>
      </c>
      <c r="AC469" t="e">
        <f>VLOOKUP(A469,nim!$A$2:$B$3000,2,FALSE)</f>
        <v>#N/A</v>
      </c>
    </row>
    <row r="470" spans="1:29" x14ac:dyDescent="0.3">
      <c r="A470">
        <v>2310121132</v>
      </c>
      <c r="B470">
        <v>2</v>
      </c>
      <c r="D470">
        <v>3337</v>
      </c>
      <c r="E470" t="s">
        <v>133</v>
      </c>
      <c r="F470" t="str">
        <f>VLOOKUP(D470,[1]PRODI_2019!$E$2:$L$79,8,FALSE)</f>
        <v>Teknik</v>
      </c>
      <c r="G470" t="str">
        <f>VLOOKUP(F470,Sheet1!$H$4:$I$11,2,FALSE)</f>
        <v>3_Teknik</v>
      </c>
      <c r="H470" t="s">
        <v>1571</v>
      </c>
      <c r="I470" t="s">
        <v>506</v>
      </c>
      <c r="J470" t="s">
        <v>25</v>
      </c>
      <c r="K470" t="s">
        <v>1338</v>
      </c>
      <c r="L470" t="s">
        <v>1902</v>
      </c>
      <c r="M470" t="s">
        <v>26</v>
      </c>
      <c r="N470" t="s">
        <v>1338</v>
      </c>
      <c r="O470" t="s">
        <v>79</v>
      </c>
      <c r="P470" t="s">
        <v>2475</v>
      </c>
      <c r="Q470" t="str">
        <f t="shared" si="24"/>
        <v>SMA</v>
      </c>
      <c r="R470" t="str">
        <f t="shared" si="25"/>
        <v>Swasta</v>
      </c>
      <c r="S470" t="str">
        <f t="shared" si="26"/>
        <v>SMA</v>
      </c>
      <c r="AA470" t="e">
        <f>VLOOKUP(A470,registrasi!$B$2:$C$3000,2,FALSE)</f>
        <v>#N/A</v>
      </c>
      <c r="AB470">
        <f>VLOOKUP(D470,[2]Sheet1!$B$2:$E$45,4,FALSE)</f>
        <v>217</v>
      </c>
      <c r="AC470" t="e">
        <f>VLOOKUP(A470,nim!$A$2:$B$3000,2,FALSE)</f>
        <v>#N/A</v>
      </c>
    </row>
    <row r="471" spans="1:29" x14ac:dyDescent="0.3">
      <c r="A471">
        <v>2310121133</v>
      </c>
      <c r="B471">
        <v>1</v>
      </c>
      <c r="D471">
        <v>3338</v>
      </c>
      <c r="E471" t="s">
        <v>126</v>
      </c>
      <c r="F471" t="str">
        <f>VLOOKUP(D471,[1]PRODI_2019!$E$2:$L$79,8,FALSE)</f>
        <v>Teknik</v>
      </c>
      <c r="G471" t="str">
        <f>VLOOKUP(F471,Sheet1!$H$4:$I$11,2,FALSE)</f>
        <v>3_Teknik</v>
      </c>
      <c r="H471" t="s">
        <v>1571</v>
      </c>
      <c r="I471" t="s">
        <v>179</v>
      </c>
      <c r="J471" t="s">
        <v>30</v>
      </c>
      <c r="K471" t="s">
        <v>83</v>
      </c>
      <c r="L471" t="s">
        <v>1903</v>
      </c>
      <c r="M471" t="s">
        <v>26</v>
      </c>
      <c r="N471" t="s">
        <v>83</v>
      </c>
      <c r="O471" t="s">
        <v>78</v>
      </c>
      <c r="P471" t="s">
        <v>2476</v>
      </c>
      <c r="Q471" t="str">
        <f t="shared" si="24"/>
        <v>SMAN</v>
      </c>
      <c r="R471" t="str">
        <f t="shared" si="25"/>
        <v>Negeri</v>
      </c>
      <c r="S471" t="str">
        <f t="shared" si="26"/>
        <v>SMA</v>
      </c>
      <c r="AA471" t="str">
        <f>VLOOKUP(A471,registrasi!$B$2:$C$3000,2,FALSE)</f>
        <v>registrasi</v>
      </c>
      <c r="AB471">
        <f>VLOOKUP(D471,[2]Sheet1!$B$2:$E$45,4,FALSE)</f>
        <v>58</v>
      </c>
      <c r="AC471" t="e">
        <f>VLOOKUP(A471,nim!$A$2:$B$3000,2,FALSE)</f>
        <v>#N/A</v>
      </c>
    </row>
    <row r="472" spans="1:29" x14ac:dyDescent="0.3">
      <c r="A472">
        <v>2310121136</v>
      </c>
      <c r="B472">
        <v>1</v>
      </c>
      <c r="D472">
        <v>5554</v>
      </c>
      <c r="E472" t="s">
        <v>127</v>
      </c>
      <c r="F472" t="str">
        <f>VLOOKUP(D472,[1]PRODI_2019!$E$2:$L$79,8,FALSE)</f>
        <v>FEB</v>
      </c>
      <c r="G472" t="str">
        <f>VLOOKUP(F472,Sheet1!$H$4:$I$11,2,FALSE)</f>
        <v>5_FEB</v>
      </c>
      <c r="H472" t="s">
        <v>1571</v>
      </c>
      <c r="I472" t="s">
        <v>535</v>
      </c>
      <c r="J472" t="s">
        <v>25</v>
      </c>
      <c r="K472" t="s">
        <v>83</v>
      </c>
      <c r="L472" t="s">
        <v>1808</v>
      </c>
      <c r="M472" t="s">
        <v>26</v>
      </c>
      <c r="N472" t="s">
        <v>83</v>
      </c>
      <c r="O472" t="s">
        <v>78</v>
      </c>
      <c r="P472" t="s">
        <v>2467</v>
      </c>
      <c r="Q472" t="str">
        <f t="shared" si="24"/>
        <v>SMAN</v>
      </c>
      <c r="R472" t="str">
        <f t="shared" si="25"/>
        <v>Negeri</v>
      </c>
      <c r="S472" t="str">
        <f t="shared" si="26"/>
        <v>SMA</v>
      </c>
      <c r="AA472" t="e">
        <f>VLOOKUP(A472,registrasi!$B$2:$C$3000,2,FALSE)</f>
        <v>#N/A</v>
      </c>
      <c r="AB472">
        <f>VLOOKUP(D472,[2]Sheet1!$B$2:$E$45,4,FALSE)</f>
        <v>80</v>
      </c>
      <c r="AC472" t="e">
        <f>VLOOKUP(A472,nim!$A$2:$B$3000,2,FALSE)</f>
        <v>#N/A</v>
      </c>
    </row>
    <row r="473" spans="1:29" x14ac:dyDescent="0.3">
      <c r="A473">
        <v>2310121137</v>
      </c>
      <c r="B473">
        <v>2</v>
      </c>
      <c r="D473">
        <v>4444</v>
      </c>
      <c r="E473" t="s">
        <v>130</v>
      </c>
      <c r="F473" t="str">
        <f>VLOOKUP(D473,[1]PRODI_2019!$E$2:$L$79,8,FALSE)</f>
        <v>Pertanian</v>
      </c>
      <c r="G473" t="str">
        <f>VLOOKUP(F473,Sheet1!$H$4:$I$11,2,FALSE)</f>
        <v>4_Pertanian</v>
      </c>
      <c r="H473" t="s">
        <v>1571</v>
      </c>
      <c r="I473" t="s">
        <v>431</v>
      </c>
      <c r="J473" t="s">
        <v>30</v>
      </c>
      <c r="K473" t="s">
        <v>1331</v>
      </c>
      <c r="L473" t="s">
        <v>1607</v>
      </c>
      <c r="M473" t="s">
        <v>26</v>
      </c>
      <c r="N473" t="s">
        <v>84</v>
      </c>
      <c r="O473" t="s">
        <v>78</v>
      </c>
      <c r="P473" t="s">
        <v>2477</v>
      </c>
      <c r="Q473" t="str">
        <f t="shared" si="24"/>
        <v>SMA</v>
      </c>
      <c r="R473" t="str">
        <f t="shared" si="25"/>
        <v>Swasta</v>
      </c>
      <c r="S473" t="str">
        <f t="shared" si="26"/>
        <v>SMA</v>
      </c>
      <c r="AA473" t="str">
        <f>VLOOKUP(A473,registrasi!$B$2:$C$3000,2,FALSE)</f>
        <v>registrasi</v>
      </c>
      <c r="AB473">
        <f>VLOOKUP(D473,[2]Sheet1!$B$2:$E$45,4,FALSE)</f>
        <v>132</v>
      </c>
      <c r="AC473" t="e">
        <f>VLOOKUP(A473,nim!$A$2:$B$3000,2,FALSE)</f>
        <v>#N/A</v>
      </c>
    </row>
    <row r="474" spans="1:29" x14ac:dyDescent="0.3">
      <c r="A474">
        <v>2310121138</v>
      </c>
      <c r="B474">
        <v>2</v>
      </c>
      <c r="D474">
        <v>6670</v>
      </c>
      <c r="E474" t="s">
        <v>123</v>
      </c>
      <c r="F474" t="str">
        <f>VLOOKUP(D474,[1]PRODI_2019!$E$2:$L$79,8,FALSE)</f>
        <v>FISIP</v>
      </c>
      <c r="G474" t="str">
        <f>VLOOKUP(F474,Sheet1!$H$4:$I$11,2,FALSE)</f>
        <v>6_FISIP</v>
      </c>
      <c r="H474" t="s">
        <v>1571</v>
      </c>
      <c r="I474" t="s">
        <v>726</v>
      </c>
      <c r="J474" t="s">
        <v>25</v>
      </c>
      <c r="K474" t="s">
        <v>1330</v>
      </c>
      <c r="L474" t="s">
        <v>1904</v>
      </c>
      <c r="M474" t="s">
        <v>26</v>
      </c>
      <c r="N474" t="s">
        <v>1330</v>
      </c>
      <c r="O474" t="s">
        <v>79</v>
      </c>
      <c r="P474" t="s">
        <v>2478</v>
      </c>
      <c r="Q474" t="str">
        <f t="shared" si="24"/>
        <v>SMAS</v>
      </c>
      <c r="R474" t="str">
        <f t="shared" si="25"/>
        <v>Swasta</v>
      </c>
      <c r="S474" t="str">
        <f t="shared" si="26"/>
        <v>SMA</v>
      </c>
      <c r="AA474" t="str">
        <f>VLOOKUP(A474,registrasi!$B$2:$C$3000,2,FALSE)</f>
        <v>registrasi</v>
      </c>
      <c r="AB474">
        <f>VLOOKUP(D474,[2]Sheet1!$B$2:$E$45,4,FALSE)</f>
        <v>208</v>
      </c>
      <c r="AC474" t="str">
        <f>VLOOKUP(A474,nim!$A$2:$B$3000,2,FALSE)</f>
        <v>diterima</v>
      </c>
    </row>
    <row r="475" spans="1:29" x14ac:dyDescent="0.3">
      <c r="A475">
        <v>2310121146</v>
      </c>
      <c r="B475">
        <v>2</v>
      </c>
      <c r="D475">
        <v>6670</v>
      </c>
      <c r="E475" t="s">
        <v>123</v>
      </c>
      <c r="F475" t="str">
        <f>VLOOKUP(D475,[1]PRODI_2019!$E$2:$L$79,8,FALSE)</f>
        <v>FISIP</v>
      </c>
      <c r="G475" t="str">
        <f>VLOOKUP(F475,Sheet1!$H$4:$I$11,2,FALSE)</f>
        <v>6_FISIP</v>
      </c>
      <c r="H475" t="s">
        <v>1571</v>
      </c>
      <c r="I475" t="s">
        <v>818</v>
      </c>
      <c r="J475" t="s">
        <v>30</v>
      </c>
      <c r="K475" t="s">
        <v>1323</v>
      </c>
      <c r="L475" t="s">
        <v>1905</v>
      </c>
      <c r="M475" t="s">
        <v>26</v>
      </c>
      <c r="N475" t="s">
        <v>1527</v>
      </c>
      <c r="O475" t="s">
        <v>91</v>
      </c>
      <c r="P475" t="s">
        <v>2479</v>
      </c>
      <c r="Q475" t="str">
        <f t="shared" si="24"/>
        <v>SMAN</v>
      </c>
      <c r="R475" t="str">
        <f t="shared" si="25"/>
        <v>Negeri</v>
      </c>
      <c r="S475" t="str">
        <f t="shared" si="26"/>
        <v>SMA</v>
      </c>
      <c r="AA475" t="e">
        <f>VLOOKUP(A475,registrasi!$B$2:$C$3000,2,FALSE)</f>
        <v>#N/A</v>
      </c>
      <c r="AB475">
        <f>VLOOKUP(D475,[2]Sheet1!$B$2:$E$45,4,FALSE)</f>
        <v>208</v>
      </c>
      <c r="AC475" t="e">
        <f>VLOOKUP(A475,nim!$A$2:$B$3000,2,FALSE)</f>
        <v>#N/A</v>
      </c>
    </row>
    <row r="476" spans="1:29" x14ac:dyDescent="0.3">
      <c r="A476">
        <v>2310121148</v>
      </c>
      <c r="B476">
        <v>1</v>
      </c>
      <c r="D476">
        <v>4442</v>
      </c>
      <c r="E476" t="s">
        <v>119</v>
      </c>
      <c r="F476" t="str">
        <f>VLOOKUP(D476,[1]PRODI_2019!$E$2:$L$79,8,FALSE)</f>
        <v>Pertanian</v>
      </c>
      <c r="G476" t="str">
        <f>VLOOKUP(F476,Sheet1!$H$4:$I$11,2,FALSE)</f>
        <v>4_Pertanian</v>
      </c>
      <c r="H476" t="s">
        <v>1571</v>
      </c>
      <c r="I476" t="s">
        <v>105</v>
      </c>
      <c r="J476" t="s">
        <v>30</v>
      </c>
      <c r="K476" t="s">
        <v>1456</v>
      </c>
      <c r="L476" t="s">
        <v>1713</v>
      </c>
      <c r="M476" t="s">
        <v>26</v>
      </c>
      <c r="N476" t="s">
        <v>84</v>
      </c>
      <c r="O476" t="s">
        <v>78</v>
      </c>
      <c r="P476" t="s">
        <v>2210</v>
      </c>
      <c r="Q476" t="str">
        <f t="shared" si="24"/>
        <v>SMAN</v>
      </c>
      <c r="R476" t="str">
        <f t="shared" si="25"/>
        <v>Negeri</v>
      </c>
      <c r="S476" t="str">
        <f t="shared" si="26"/>
        <v>SMA</v>
      </c>
      <c r="AA476" t="e">
        <f>VLOOKUP(A476,registrasi!$B$2:$C$3000,2,FALSE)</f>
        <v>#N/A</v>
      </c>
      <c r="AB476">
        <f>VLOOKUP(D476,[2]Sheet1!$B$2:$E$45,4,FALSE)</f>
        <v>108</v>
      </c>
      <c r="AC476" t="e">
        <f>VLOOKUP(A476,nim!$A$2:$B$3000,2,FALSE)</f>
        <v>#N/A</v>
      </c>
    </row>
    <row r="477" spans="1:29" x14ac:dyDescent="0.3">
      <c r="A477">
        <v>2310121153</v>
      </c>
      <c r="B477">
        <v>1</v>
      </c>
      <c r="D477">
        <v>3332</v>
      </c>
      <c r="E477" t="s">
        <v>120</v>
      </c>
      <c r="F477" t="str">
        <f>VLOOKUP(D477,[1]PRODI_2019!$E$2:$L$79,8,FALSE)</f>
        <v>Teknik</v>
      </c>
      <c r="G477" t="str">
        <f>VLOOKUP(F477,Sheet1!$H$4:$I$11,2,FALSE)</f>
        <v>3_Teknik</v>
      </c>
      <c r="H477" t="s">
        <v>1571</v>
      </c>
      <c r="I477" t="s">
        <v>766</v>
      </c>
      <c r="J477" t="s">
        <v>25</v>
      </c>
      <c r="K477" t="s">
        <v>1323</v>
      </c>
      <c r="L477" t="s">
        <v>1906</v>
      </c>
      <c r="M477" t="s">
        <v>26</v>
      </c>
      <c r="N477" t="s">
        <v>83</v>
      </c>
      <c r="O477" t="s">
        <v>78</v>
      </c>
      <c r="P477" t="s">
        <v>2226</v>
      </c>
      <c r="Q477" t="str">
        <f t="shared" si="24"/>
        <v>SMAN</v>
      </c>
      <c r="R477" t="str">
        <f t="shared" si="25"/>
        <v>Negeri</v>
      </c>
      <c r="S477" t="str">
        <f t="shared" si="26"/>
        <v>SMA</v>
      </c>
      <c r="AA477" t="e">
        <f>VLOOKUP(A477,registrasi!$B$2:$C$3000,2,FALSE)</f>
        <v>#N/A</v>
      </c>
      <c r="AB477">
        <f>VLOOKUP(D477,[2]Sheet1!$B$2:$E$45,4,FALSE)</f>
        <v>107</v>
      </c>
      <c r="AC477" t="e">
        <f>VLOOKUP(A477,nim!$A$2:$B$3000,2,FALSE)</f>
        <v>#N/A</v>
      </c>
    </row>
    <row r="478" spans="1:29" x14ac:dyDescent="0.3">
      <c r="A478">
        <v>2310121157</v>
      </c>
      <c r="B478">
        <v>1</v>
      </c>
      <c r="D478">
        <v>1111</v>
      </c>
      <c r="E478" t="s">
        <v>122</v>
      </c>
      <c r="F478" t="str">
        <f>VLOOKUP(D478,[1]PRODI_2019!$E$2:$L$79,8,FALSE)</f>
        <v>Hukum</v>
      </c>
      <c r="G478" t="str">
        <f>VLOOKUP(F478,Sheet1!$H$4:$I$11,2,FALSE)</f>
        <v>1_Hukum</v>
      </c>
      <c r="H478" t="s">
        <v>1571</v>
      </c>
      <c r="I478" t="s">
        <v>817</v>
      </c>
      <c r="J478" t="s">
        <v>25</v>
      </c>
      <c r="K478" t="s">
        <v>1336</v>
      </c>
      <c r="L478" t="s">
        <v>1907</v>
      </c>
      <c r="M478" t="s">
        <v>26</v>
      </c>
      <c r="N478" t="s">
        <v>1502</v>
      </c>
      <c r="O478" t="s">
        <v>91</v>
      </c>
      <c r="P478" t="s">
        <v>2480</v>
      </c>
      <c r="Q478" t="str">
        <f t="shared" si="24"/>
        <v>MAN</v>
      </c>
      <c r="R478" t="str">
        <f t="shared" si="25"/>
        <v>Negeri</v>
      </c>
      <c r="S478" t="str">
        <f t="shared" si="26"/>
        <v>MA</v>
      </c>
      <c r="AA478" t="e">
        <f>VLOOKUP(A478,registrasi!$B$2:$C$3000,2,FALSE)</f>
        <v>#N/A</v>
      </c>
      <c r="AB478">
        <f>VLOOKUP(D478,[2]Sheet1!$B$2:$E$45,4,FALSE)</f>
        <v>461</v>
      </c>
      <c r="AC478" t="e">
        <f>VLOOKUP(A478,nim!$A$2:$B$3000,2,FALSE)</f>
        <v>#N/A</v>
      </c>
    </row>
    <row r="479" spans="1:29" x14ac:dyDescent="0.3">
      <c r="A479">
        <v>2310121158</v>
      </c>
      <c r="B479">
        <v>1</v>
      </c>
      <c r="D479">
        <v>4444</v>
      </c>
      <c r="E479" t="s">
        <v>130</v>
      </c>
      <c r="F479" t="str">
        <f>VLOOKUP(D479,[1]PRODI_2019!$E$2:$L$79,8,FALSE)</f>
        <v>Pertanian</v>
      </c>
      <c r="G479" t="str">
        <f>VLOOKUP(F479,Sheet1!$H$4:$I$11,2,FALSE)</f>
        <v>4_Pertanian</v>
      </c>
      <c r="H479" t="s">
        <v>1571</v>
      </c>
      <c r="I479" t="s">
        <v>483</v>
      </c>
      <c r="J479" t="s">
        <v>30</v>
      </c>
      <c r="K479" t="s">
        <v>81</v>
      </c>
      <c r="L479" t="s">
        <v>1908</v>
      </c>
      <c r="M479" t="s">
        <v>26</v>
      </c>
      <c r="N479" t="s">
        <v>81</v>
      </c>
      <c r="O479" t="s">
        <v>78</v>
      </c>
      <c r="P479" t="s">
        <v>2324</v>
      </c>
      <c r="Q479" t="str">
        <f t="shared" si="24"/>
        <v>SMAS</v>
      </c>
      <c r="R479" t="str">
        <f t="shared" si="25"/>
        <v>Swasta</v>
      </c>
      <c r="S479" t="str">
        <f t="shared" si="26"/>
        <v>SMA</v>
      </c>
      <c r="AA479" t="str">
        <f>VLOOKUP(A479,registrasi!$B$2:$C$3000,2,FALSE)</f>
        <v>registrasi</v>
      </c>
      <c r="AB479">
        <f>VLOOKUP(D479,[2]Sheet1!$B$2:$E$45,4,FALSE)</f>
        <v>132</v>
      </c>
      <c r="AC479" t="e">
        <f>VLOOKUP(A479,nim!$A$2:$B$3000,2,FALSE)</f>
        <v>#N/A</v>
      </c>
    </row>
    <row r="480" spans="1:29" x14ac:dyDescent="0.3">
      <c r="A480">
        <v>2310121162</v>
      </c>
      <c r="B480">
        <v>1</v>
      </c>
      <c r="D480">
        <v>3332</v>
      </c>
      <c r="E480" t="s">
        <v>120</v>
      </c>
      <c r="F480" t="str">
        <f>VLOOKUP(D480,[1]PRODI_2019!$E$2:$L$79,8,FALSE)</f>
        <v>Teknik</v>
      </c>
      <c r="G480" t="str">
        <f>VLOOKUP(F480,Sheet1!$H$4:$I$11,2,FALSE)</f>
        <v>3_Teknik</v>
      </c>
      <c r="H480" t="s">
        <v>1571</v>
      </c>
      <c r="I480" t="s">
        <v>450</v>
      </c>
      <c r="J480" t="s">
        <v>25</v>
      </c>
      <c r="K480" t="s">
        <v>1322</v>
      </c>
      <c r="L480" t="s">
        <v>1878</v>
      </c>
      <c r="M480" t="s">
        <v>26</v>
      </c>
      <c r="N480" t="s">
        <v>1328</v>
      </c>
      <c r="O480" t="s">
        <v>79</v>
      </c>
      <c r="P480" t="s">
        <v>2335</v>
      </c>
      <c r="Q480" t="str">
        <f t="shared" si="24"/>
        <v>MAN</v>
      </c>
      <c r="R480" t="str">
        <f t="shared" si="25"/>
        <v>Negeri</v>
      </c>
      <c r="S480" t="str">
        <f t="shared" si="26"/>
        <v>MA</v>
      </c>
      <c r="AA480" t="str">
        <f>VLOOKUP(A480,registrasi!$B$2:$C$3000,2,FALSE)</f>
        <v>registrasi</v>
      </c>
      <c r="AB480">
        <f>VLOOKUP(D480,[2]Sheet1!$B$2:$E$45,4,FALSE)</f>
        <v>107</v>
      </c>
      <c r="AC480" t="e">
        <f>VLOOKUP(A480,nim!$A$2:$B$3000,2,FALSE)</f>
        <v>#N/A</v>
      </c>
    </row>
    <row r="481" spans="1:29" x14ac:dyDescent="0.3">
      <c r="A481">
        <v>2310121166</v>
      </c>
      <c r="B481">
        <v>2</v>
      </c>
      <c r="D481">
        <v>3332</v>
      </c>
      <c r="E481" t="s">
        <v>120</v>
      </c>
      <c r="F481" t="str">
        <f>VLOOKUP(D481,[1]PRODI_2019!$E$2:$L$79,8,FALSE)</f>
        <v>Teknik</v>
      </c>
      <c r="G481" t="str">
        <f>VLOOKUP(F481,Sheet1!$H$4:$I$11,2,FALSE)</f>
        <v>3_Teknik</v>
      </c>
      <c r="H481" t="s">
        <v>1571</v>
      </c>
      <c r="I481" t="s">
        <v>404</v>
      </c>
      <c r="J481" t="s">
        <v>25</v>
      </c>
      <c r="K481" t="s">
        <v>1336</v>
      </c>
      <c r="L481" t="s">
        <v>1829</v>
      </c>
      <c r="M481" t="s">
        <v>26</v>
      </c>
      <c r="N481" t="s">
        <v>1528</v>
      </c>
      <c r="O481" t="s">
        <v>78</v>
      </c>
      <c r="P481" t="s">
        <v>2481</v>
      </c>
      <c r="Q481" t="str">
        <f t="shared" si="24"/>
        <v>SMAN</v>
      </c>
      <c r="R481" t="str">
        <f t="shared" si="25"/>
        <v>Negeri</v>
      </c>
      <c r="S481" t="str">
        <f t="shared" si="26"/>
        <v>SMA</v>
      </c>
      <c r="AA481" t="e">
        <f>VLOOKUP(A481,registrasi!$B$2:$C$3000,2,FALSE)</f>
        <v>#N/A</v>
      </c>
      <c r="AB481">
        <f>VLOOKUP(D481,[2]Sheet1!$B$2:$E$45,4,FALSE)</f>
        <v>107</v>
      </c>
      <c r="AC481" t="e">
        <f>VLOOKUP(A481,nim!$A$2:$B$3000,2,FALSE)</f>
        <v>#N/A</v>
      </c>
    </row>
    <row r="482" spans="1:29" x14ac:dyDescent="0.3">
      <c r="A482">
        <v>2310121169</v>
      </c>
      <c r="B482">
        <v>1</v>
      </c>
      <c r="D482">
        <v>5551</v>
      </c>
      <c r="E482" t="s">
        <v>143</v>
      </c>
      <c r="F482" t="str">
        <f>VLOOKUP(D482,[1]PRODI_2019!$E$2:$L$79,8,FALSE)</f>
        <v>FEB</v>
      </c>
      <c r="G482" t="str">
        <f>VLOOKUP(F482,Sheet1!$H$4:$I$11,2,FALSE)</f>
        <v>5_FEB</v>
      </c>
      <c r="H482" t="s">
        <v>1571</v>
      </c>
      <c r="I482" t="s">
        <v>253</v>
      </c>
      <c r="J482" t="s">
        <v>25</v>
      </c>
      <c r="K482" t="s">
        <v>1323</v>
      </c>
      <c r="L482" t="s">
        <v>1909</v>
      </c>
      <c r="M482" t="s">
        <v>73</v>
      </c>
      <c r="N482" t="s">
        <v>1533</v>
      </c>
      <c r="O482" t="s">
        <v>91</v>
      </c>
      <c r="P482" t="s">
        <v>2482</v>
      </c>
      <c r="Q482" t="str">
        <f t="shared" si="24"/>
        <v>SMAS</v>
      </c>
      <c r="R482" t="str">
        <f t="shared" si="25"/>
        <v>Swasta</v>
      </c>
      <c r="S482" t="str">
        <f t="shared" si="26"/>
        <v>SMA</v>
      </c>
      <c r="AA482" t="str">
        <f>VLOOKUP(A482,registrasi!$B$2:$C$3000,2,FALSE)</f>
        <v>registrasi</v>
      </c>
      <c r="AB482">
        <f>VLOOKUP(D482,[2]Sheet1!$B$2:$E$45,4,FALSE)</f>
        <v>305</v>
      </c>
      <c r="AC482" t="e">
        <f>VLOOKUP(A482,nim!$A$2:$B$3000,2,FALSE)</f>
        <v>#N/A</v>
      </c>
    </row>
    <row r="483" spans="1:29" x14ac:dyDescent="0.3">
      <c r="A483">
        <v>2310121171</v>
      </c>
      <c r="B483">
        <v>2</v>
      </c>
      <c r="D483">
        <v>4445</v>
      </c>
      <c r="E483" t="s">
        <v>151</v>
      </c>
      <c r="F483" t="str">
        <f>VLOOKUP(D483,[1]PRODI_2019!$E$2:$L$79,8,FALSE)</f>
        <v>Pertanian</v>
      </c>
      <c r="G483" t="str">
        <f>VLOOKUP(F483,Sheet1!$H$4:$I$11,2,FALSE)</f>
        <v>4_Pertanian</v>
      </c>
      <c r="H483" t="s">
        <v>1571</v>
      </c>
      <c r="I483" t="s">
        <v>568</v>
      </c>
      <c r="J483" t="s">
        <v>25</v>
      </c>
      <c r="K483" t="s">
        <v>1331</v>
      </c>
      <c r="L483" t="s">
        <v>1654</v>
      </c>
      <c r="M483" t="s">
        <v>26</v>
      </c>
      <c r="N483" t="s">
        <v>83</v>
      </c>
      <c r="O483" t="s">
        <v>78</v>
      </c>
      <c r="P483" t="s">
        <v>2464</v>
      </c>
      <c r="Q483" t="str">
        <f t="shared" si="24"/>
        <v>SMA</v>
      </c>
      <c r="R483" t="str">
        <f t="shared" si="25"/>
        <v>Swasta</v>
      </c>
      <c r="S483" t="str">
        <f t="shared" si="26"/>
        <v>SMA</v>
      </c>
      <c r="AA483" t="str">
        <f>VLOOKUP(A483,registrasi!$B$2:$C$3000,2,FALSE)</f>
        <v>registrasi</v>
      </c>
      <c r="AB483">
        <f>VLOOKUP(D483,[2]Sheet1!$B$2:$E$45,4,FALSE)</f>
        <v>61</v>
      </c>
      <c r="AC483" t="e">
        <f>VLOOKUP(A483,nim!$A$2:$B$3000,2,FALSE)</f>
        <v>#N/A</v>
      </c>
    </row>
    <row r="484" spans="1:29" x14ac:dyDescent="0.3">
      <c r="A484">
        <v>2310121172</v>
      </c>
      <c r="B484">
        <v>1</v>
      </c>
      <c r="D484">
        <v>4443</v>
      </c>
      <c r="E484" t="s">
        <v>128</v>
      </c>
      <c r="F484" t="str">
        <f>VLOOKUP(D484,[1]PRODI_2019!$E$2:$L$79,8,FALSE)</f>
        <v>Pertanian</v>
      </c>
      <c r="G484" t="str">
        <f>VLOOKUP(F484,Sheet1!$H$4:$I$11,2,FALSE)</f>
        <v>4_Pertanian</v>
      </c>
      <c r="H484" t="s">
        <v>1571</v>
      </c>
      <c r="I484" t="s">
        <v>290</v>
      </c>
      <c r="J484" t="s">
        <v>25</v>
      </c>
      <c r="K484" t="s">
        <v>1336</v>
      </c>
      <c r="L484" t="s">
        <v>1686</v>
      </c>
      <c r="M484" t="s">
        <v>26</v>
      </c>
      <c r="N484" t="s">
        <v>1527</v>
      </c>
      <c r="O484" t="s">
        <v>91</v>
      </c>
      <c r="P484" t="s">
        <v>2483</v>
      </c>
      <c r="Q484" t="str">
        <f t="shared" si="24"/>
        <v>SMA</v>
      </c>
      <c r="R484" t="str">
        <f t="shared" si="25"/>
        <v>Swasta</v>
      </c>
      <c r="S484" t="str">
        <f t="shared" si="26"/>
        <v>SMA</v>
      </c>
      <c r="AA484" t="e">
        <f>VLOOKUP(A484,registrasi!$B$2:$C$3000,2,FALSE)</f>
        <v>#N/A</v>
      </c>
      <c r="AB484">
        <f>VLOOKUP(D484,[2]Sheet1!$B$2:$E$45,4,FALSE)</f>
        <v>72</v>
      </c>
      <c r="AC484" t="e">
        <f>VLOOKUP(A484,nim!$A$2:$B$3000,2,FALSE)</f>
        <v>#N/A</v>
      </c>
    </row>
    <row r="485" spans="1:29" x14ac:dyDescent="0.3">
      <c r="A485">
        <v>2310121175</v>
      </c>
      <c r="B485">
        <v>1</v>
      </c>
      <c r="D485">
        <v>1111</v>
      </c>
      <c r="E485" t="s">
        <v>122</v>
      </c>
      <c r="F485" t="str">
        <f>VLOOKUP(D485,[1]PRODI_2019!$E$2:$L$79,8,FALSE)</f>
        <v>Hukum</v>
      </c>
      <c r="G485" t="str">
        <f>VLOOKUP(F485,Sheet1!$H$4:$I$11,2,FALSE)</f>
        <v>1_Hukum</v>
      </c>
      <c r="H485" t="s">
        <v>1571</v>
      </c>
      <c r="I485" t="s">
        <v>254</v>
      </c>
      <c r="J485" t="s">
        <v>25</v>
      </c>
      <c r="K485" t="s">
        <v>84</v>
      </c>
      <c r="L485" t="s">
        <v>1820</v>
      </c>
      <c r="M485" t="s">
        <v>1515</v>
      </c>
      <c r="N485" t="s">
        <v>84</v>
      </c>
      <c r="O485" t="s">
        <v>78</v>
      </c>
      <c r="P485" t="s">
        <v>96</v>
      </c>
      <c r="Q485" t="str">
        <f t="shared" si="24"/>
        <v>SMAN</v>
      </c>
      <c r="R485" t="str">
        <f t="shared" si="25"/>
        <v>Negeri</v>
      </c>
      <c r="S485" t="str">
        <f t="shared" si="26"/>
        <v>SMA</v>
      </c>
      <c r="AA485" t="e">
        <f>VLOOKUP(A485,registrasi!$B$2:$C$3000,2,FALSE)</f>
        <v>#N/A</v>
      </c>
      <c r="AB485">
        <f>VLOOKUP(D485,[2]Sheet1!$B$2:$E$45,4,FALSE)</f>
        <v>461</v>
      </c>
      <c r="AC485" t="e">
        <f>VLOOKUP(A485,nim!$A$2:$B$3000,2,FALSE)</f>
        <v>#N/A</v>
      </c>
    </row>
    <row r="486" spans="1:29" x14ac:dyDescent="0.3">
      <c r="A486">
        <v>2310121180</v>
      </c>
      <c r="B486">
        <v>2</v>
      </c>
      <c r="D486">
        <v>4442</v>
      </c>
      <c r="E486" t="s">
        <v>119</v>
      </c>
      <c r="F486" t="str">
        <f>VLOOKUP(D486,[1]PRODI_2019!$E$2:$L$79,8,FALSE)</f>
        <v>Pertanian</v>
      </c>
      <c r="G486" t="str">
        <f>VLOOKUP(F486,Sheet1!$H$4:$I$11,2,FALSE)</f>
        <v>4_Pertanian</v>
      </c>
      <c r="H486" t="s">
        <v>1571</v>
      </c>
      <c r="I486" t="s">
        <v>456</v>
      </c>
      <c r="J486" t="s">
        <v>30</v>
      </c>
      <c r="K486" t="s">
        <v>84</v>
      </c>
      <c r="L486" t="s">
        <v>1577</v>
      </c>
      <c r="M486" t="s">
        <v>26</v>
      </c>
      <c r="N486" t="s">
        <v>84</v>
      </c>
      <c r="O486" t="s">
        <v>78</v>
      </c>
      <c r="P486" t="s">
        <v>2210</v>
      </c>
      <c r="Q486" t="str">
        <f t="shared" si="24"/>
        <v>SMAN</v>
      </c>
      <c r="R486" t="str">
        <f t="shared" si="25"/>
        <v>Negeri</v>
      </c>
      <c r="S486" t="str">
        <f t="shared" si="26"/>
        <v>SMA</v>
      </c>
      <c r="AA486" t="str">
        <f>VLOOKUP(A486,registrasi!$B$2:$C$3000,2,FALSE)</f>
        <v>registrasi</v>
      </c>
      <c r="AB486">
        <f>VLOOKUP(D486,[2]Sheet1!$B$2:$E$45,4,FALSE)</f>
        <v>108</v>
      </c>
      <c r="AC486" t="e">
        <f>VLOOKUP(A486,nim!$A$2:$B$3000,2,FALSE)</f>
        <v>#N/A</v>
      </c>
    </row>
    <row r="487" spans="1:29" x14ac:dyDescent="0.3">
      <c r="A487">
        <v>2310121185</v>
      </c>
      <c r="B487">
        <v>1</v>
      </c>
      <c r="D487">
        <v>5551</v>
      </c>
      <c r="E487" t="s">
        <v>143</v>
      </c>
      <c r="F487" t="str">
        <f>VLOOKUP(D487,[1]PRODI_2019!$E$2:$L$79,8,FALSE)</f>
        <v>FEB</v>
      </c>
      <c r="G487" t="str">
        <f>VLOOKUP(F487,Sheet1!$H$4:$I$11,2,FALSE)</f>
        <v>5_FEB</v>
      </c>
      <c r="H487" t="s">
        <v>1571</v>
      </c>
      <c r="I487" t="s">
        <v>547</v>
      </c>
      <c r="J487" t="s">
        <v>25</v>
      </c>
      <c r="K487" t="s">
        <v>84</v>
      </c>
      <c r="L487" t="s">
        <v>1757</v>
      </c>
      <c r="M487" t="s">
        <v>26</v>
      </c>
      <c r="N487" t="s">
        <v>84</v>
      </c>
      <c r="O487" t="s">
        <v>78</v>
      </c>
      <c r="P487" t="s">
        <v>97</v>
      </c>
      <c r="Q487" t="str">
        <f t="shared" si="24"/>
        <v>SMAN</v>
      </c>
      <c r="R487" t="str">
        <f t="shared" si="25"/>
        <v>Negeri</v>
      </c>
      <c r="S487" t="str">
        <f t="shared" si="26"/>
        <v>SMA</v>
      </c>
      <c r="AA487" t="str">
        <f>VLOOKUP(A487,registrasi!$B$2:$C$3000,2,FALSE)</f>
        <v>registrasi</v>
      </c>
      <c r="AB487">
        <f>VLOOKUP(D487,[2]Sheet1!$B$2:$E$45,4,FALSE)</f>
        <v>305</v>
      </c>
      <c r="AC487" t="e">
        <f>VLOOKUP(A487,nim!$A$2:$B$3000,2,FALSE)</f>
        <v>#N/A</v>
      </c>
    </row>
    <row r="488" spans="1:29" x14ac:dyDescent="0.3">
      <c r="A488">
        <v>2310121188</v>
      </c>
      <c r="B488">
        <v>2</v>
      </c>
      <c r="D488">
        <v>2223</v>
      </c>
      <c r="E488" t="s">
        <v>146</v>
      </c>
      <c r="F488" t="str">
        <f>VLOOKUP(D488,[1]PRODI_2019!$E$2:$L$79,8,FALSE)</f>
        <v>FKIP</v>
      </c>
      <c r="G488" t="str">
        <f>VLOOKUP(F488,Sheet1!$H$4:$I$11,2,FALSE)</f>
        <v>2_FKIP</v>
      </c>
      <c r="H488" t="s">
        <v>1571</v>
      </c>
      <c r="I488" t="s">
        <v>220</v>
      </c>
      <c r="J488" t="s">
        <v>30</v>
      </c>
      <c r="K488" t="s">
        <v>81</v>
      </c>
      <c r="L488" t="s">
        <v>1910</v>
      </c>
      <c r="M488" t="s">
        <v>26</v>
      </c>
      <c r="N488" t="s">
        <v>84</v>
      </c>
      <c r="O488" t="s">
        <v>78</v>
      </c>
      <c r="P488" t="s">
        <v>2184</v>
      </c>
      <c r="Q488" t="str">
        <f t="shared" si="24"/>
        <v>SMAN</v>
      </c>
      <c r="R488" t="str">
        <f t="shared" si="25"/>
        <v>Negeri</v>
      </c>
      <c r="S488" t="str">
        <f t="shared" si="26"/>
        <v>SMA</v>
      </c>
      <c r="AA488" t="str">
        <f>VLOOKUP(A488,registrasi!$B$2:$C$3000,2,FALSE)</f>
        <v>registrasi</v>
      </c>
      <c r="AB488">
        <f>VLOOKUP(D488,[2]Sheet1!$B$2:$E$45,4,FALSE)</f>
        <v>87</v>
      </c>
      <c r="AC488" t="e">
        <f>VLOOKUP(A488,nim!$A$2:$B$3000,2,FALSE)</f>
        <v>#N/A</v>
      </c>
    </row>
    <row r="489" spans="1:29" x14ac:dyDescent="0.3">
      <c r="A489">
        <v>2310121191</v>
      </c>
      <c r="B489">
        <v>2</v>
      </c>
      <c r="D489">
        <v>2222</v>
      </c>
      <c r="E489" t="s">
        <v>155</v>
      </c>
      <c r="F489" t="str">
        <f>VLOOKUP(D489,[1]PRODI_2019!$E$2:$L$79,8,FALSE)</f>
        <v>FKIP</v>
      </c>
      <c r="G489" t="str">
        <f>VLOOKUP(F489,Sheet1!$H$4:$I$11,2,FALSE)</f>
        <v>2_FKIP</v>
      </c>
      <c r="H489" t="s">
        <v>1571</v>
      </c>
      <c r="I489" t="s">
        <v>368</v>
      </c>
      <c r="J489" t="s">
        <v>30</v>
      </c>
      <c r="K489" t="s">
        <v>1351</v>
      </c>
      <c r="L489" t="s">
        <v>1911</v>
      </c>
      <c r="M489" t="s">
        <v>26</v>
      </c>
      <c r="N489" t="s">
        <v>89</v>
      </c>
      <c r="O489" t="s">
        <v>78</v>
      </c>
      <c r="P489" t="s">
        <v>2484</v>
      </c>
      <c r="Q489" t="str">
        <f t="shared" si="24"/>
        <v>MAN</v>
      </c>
      <c r="R489" t="str">
        <f t="shared" si="25"/>
        <v>Negeri</v>
      </c>
      <c r="S489" t="str">
        <f t="shared" si="26"/>
        <v>MA</v>
      </c>
      <c r="AA489" t="e">
        <f>VLOOKUP(A489,registrasi!$B$2:$C$3000,2,FALSE)</f>
        <v>#N/A</v>
      </c>
      <c r="AB489">
        <f>VLOOKUP(D489,[2]Sheet1!$B$2:$E$45,4,FALSE)</f>
        <v>66</v>
      </c>
      <c r="AC489" t="e">
        <f>VLOOKUP(A489,nim!$A$2:$B$3000,2,FALSE)</f>
        <v>#N/A</v>
      </c>
    </row>
    <row r="490" spans="1:29" x14ac:dyDescent="0.3">
      <c r="A490">
        <v>2310121194</v>
      </c>
      <c r="B490">
        <v>2</v>
      </c>
      <c r="D490">
        <v>6661</v>
      </c>
      <c r="E490" t="s">
        <v>116</v>
      </c>
      <c r="F490" t="str">
        <f>VLOOKUP(D490,[1]PRODI_2019!$E$2:$L$79,8,FALSE)</f>
        <v>FISIP</v>
      </c>
      <c r="G490" t="str">
        <f>VLOOKUP(F490,Sheet1!$H$4:$I$11,2,FALSE)</f>
        <v>6_FISIP</v>
      </c>
      <c r="H490" t="s">
        <v>1571</v>
      </c>
      <c r="I490" t="s">
        <v>937</v>
      </c>
      <c r="J490" t="s">
        <v>25</v>
      </c>
      <c r="K490" t="s">
        <v>1331</v>
      </c>
      <c r="L490" t="s">
        <v>1912</v>
      </c>
      <c r="M490" t="s">
        <v>1515</v>
      </c>
      <c r="N490" t="s">
        <v>83</v>
      </c>
      <c r="O490" t="s">
        <v>78</v>
      </c>
      <c r="P490" t="s">
        <v>2485</v>
      </c>
      <c r="Q490" t="str">
        <f t="shared" si="24"/>
        <v>SMAN</v>
      </c>
      <c r="R490" t="str">
        <f t="shared" si="25"/>
        <v>Negeri</v>
      </c>
      <c r="S490" t="str">
        <f t="shared" si="26"/>
        <v>SMA</v>
      </c>
      <c r="AA490" t="e">
        <f>VLOOKUP(A490,registrasi!$B$2:$C$3000,2,FALSE)</f>
        <v>#N/A</v>
      </c>
      <c r="AB490">
        <f>VLOOKUP(D490,[2]Sheet1!$B$2:$E$45,4,FALSE)</f>
        <v>273</v>
      </c>
      <c r="AC490" t="e">
        <f>VLOOKUP(A490,nim!$A$2:$B$3000,2,FALSE)</f>
        <v>#N/A</v>
      </c>
    </row>
    <row r="491" spans="1:29" x14ac:dyDescent="0.3">
      <c r="A491">
        <v>2310121198</v>
      </c>
      <c r="B491">
        <v>1</v>
      </c>
      <c r="D491">
        <v>2289</v>
      </c>
      <c r="E491" t="s">
        <v>132</v>
      </c>
      <c r="F491" t="str">
        <f>VLOOKUP(D491,[1]PRODI_2019!$E$2:$L$79,8,FALSE)</f>
        <v>FKIP</v>
      </c>
      <c r="G491" t="str">
        <f>VLOOKUP(F491,Sheet1!$H$4:$I$11,2,FALSE)</f>
        <v>2_FKIP</v>
      </c>
      <c r="H491" t="s">
        <v>1571</v>
      </c>
      <c r="I491" t="s">
        <v>391</v>
      </c>
      <c r="J491" t="s">
        <v>30</v>
      </c>
      <c r="K491" t="s">
        <v>1380</v>
      </c>
      <c r="L491" t="s">
        <v>1913</v>
      </c>
      <c r="M491" t="s">
        <v>26</v>
      </c>
      <c r="N491" t="s">
        <v>1380</v>
      </c>
      <c r="O491" t="s">
        <v>79</v>
      </c>
      <c r="P491" t="s">
        <v>2486</v>
      </c>
      <c r="Q491" t="str">
        <f t="shared" si="24"/>
        <v>SMAN</v>
      </c>
      <c r="R491" t="str">
        <f t="shared" si="25"/>
        <v>Negeri</v>
      </c>
      <c r="S491" t="str">
        <f t="shared" si="26"/>
        <v>SMA</v>
      </c>
      <c r="AA491" t="e">
        <f>VLOOKUP(A491,registrasi!$B$2:$C$3000,2,FALSE)</f>
        <v>#N/A</v>
      </c>
      <c r="AB491">
        <f>VLOOKUP(D491,[2]Sheet1!$B$2:$E$45,4,FALSE)</f>
        <v>10</v>
      </c>
      <c r="AC491" t="e">
        <f>VLOOKUP(A491,nim!$A$2:$B$3000,2,FALSE)</f>
        <v>#N/A</v>
      </c>
    </row>
    <row r="492" spans="1:29" x14ac:dyDescent="0.3">
      <c r="A492">
        <v>2310121200</v>
      </c>
      <c r="B492">
        <v>2</v>
      </c>
      <c r="D492">
        <v>3334</v>
      </c>
      <c r="E492" t="s">
        <v>136</v>
      </c>
      <c r="F492" t="str">
        <f>VLOOKUP(D492,[1]PRODI_2019!$E$2:$L$79,8,FALSE)</f>
        <v>Teknik</v>
      </c>
      <c r="G492" t="str">
        <f>VLOOKUP(F492,Sheet1!$H$4:$I$11,2,FALSE)</f>
        <v>3_Teknik</v>
      </c>
      <c r="H492" t="s">
        <v>1571</v>
      </c>
      <c r="I492" t="s">
        <v>204</v>
      </c>
      <c r="J492" t="s">
        <v>25</v>
      </c>
      <c r="K492" t="s">
        <v>1339</v>
      </c>
      <c r="L492" t="s">
        <v>1593</v>
      </c>
      <c r="M492" t="s">
        <v>26</v>
      </c>
      <c r="N492" t="s">
        <v>1451</v>
      </c>
      <c r="O492" t="s">
        <v>1518</v>
      </c>
      <c r="P492" t="s">
        <v>2487</v>
      </c>
      <c r="Q492" t="str">
        <f t="shared" si="24"/>
        <v>SMAN</v>
      </c>
      <c r="R492" t="str">
        <f t="shared" si="25"/>
        <v>Negeri</v>
      </c>
      <c r="S492" t="str">
        <f t="shared" si="26"/>
        <v>SMA</v>
      </c>
      <c r="AA492" t="e">
        <f>VLOOKUP(A492,registrasi!$B$2:$C$3000,2,FALSE)</f>
        <v>#N/A</v>
      </c>
      <c r="AB492">
        <f>VLOOKUP(D492,[2]Sheet1!$B$2:$E$45,4,FALSE)</f>
        <v>134</v>
      </c>
      <c r="AC492" t="e">
        <f>VLOOKUP(A492,nim!$A$2:$B$3000,2,FALSE)</f>
        <v>#N/A</v>
      </c>
    </row>
    <row r="493" spans="1:29" x14ac:dyDescent="0.3">
      <c r="A493">
        <v>2310121201</v>
      </c>
      <c r="B493">
        <v>1</v>
      </c>
      <c r="D493">
        <v>5551</v>
      </c>
      <c r="E493" t="s">
        <v>143</v>
      </c>
      <c r="F493" t="str">
        <f>VLOOKUP(D493,[1]PRODI_2019!$E$2:$L$79,8,FALSE)</f>
        <v>FEB</v>
      </c>
      <c r="G493" t="str">
        <f>VLOOKUP(F493,Sheet1!$H$4:$I$11,2,FALSE)</f>
        <v>5_FEB</v>
      </c>
      <c r="H493" t="s">
        <v>1571</v>
      </c>
      <c r="I493" t="s">
        <v>214</v>
      </c>
      <c r="J493" t="s">
        <v>30</v>
      </c>
      <c r="K493" t="s">
        <v>1342</v>
      </c>
      <c r="L493" t="s">
        <v>1823</v>
      </c>
      <c r="M493" t="s">
        <v>26</v>
      </c>
      <c r="N493" t="s">
        <v>1420</v>
      </c>
      <c r="O493" t="s">
        <v>77</v>
      </c>
      <c r="P493" t="s">
        <v>2488</v>
      </c>
      <c r="Q493" t="str">
        <f t="shared" si="24"/>
        <v>SMA</v>
      </c>
      <c r="R493" t="str">
        <f t="shared" si="25"/>
        <v>Swasta</v>
      </c>
      <c r="S493" t="str">
        <f t="shared" si="26"/>
        <v>SMA</v>
      </c>
      <c r="AA493" t="e">
        <f>VLOOKUP(A493,registrasi!$B$2:$C$3000,2,FALSE)</f>
        <v>#N/A</v>
      </c>
      <c r="AB493">
        <f>VLOOKUP(D493,[2]Sheet1!$B$2:$E$45,4,FALSE)</f>
        <v>305</v>
      </c>
      <c r="AC493" t="e">
        <f>VLOOKUP(A493,nim!$A$2:$B$3000,2,FALSE)</f>
        <v>#N/A</v>
      </c>
    </row>
    <row r="494" spans="1:29" x14ac:dyDescent="0.3">
      <c r="A494">
        <v>2310121202</v>
      </c>
      <c r="B494">
        <v>1</v>
      </c>
      <c r="D494">
        <v>2289</v>
      </c>
      <c r="E494" t="s">
        <v>132</v>
      </c>
      <c r="F494" t="str">
        <f>VLOOKUP(D494,[1]PRODI_2019!$E$2:$L$79,8,FALSE)</f>
        <v>FKIP</v>
      </c>
      <c r="G494" t="str">
        <f>VLOOKUP(F494,Sheet1!$H$4:$I$11,2,FALSE)</f>
        <v>2_FKIP</v>
      </c>
      <c r="H494" t="s">
        <v>1571</v>
      </c>
      <c r="I494" t="s">
        <v>479</v>
      </c>
      <c r="J494" t="s">
        <v>25</v>
      </c>
      <c r="K494" t="s">
        <v>89</v>
      </c>
      <c r="L494" t="s">
        <v>1914</v>
      </c>
      <c r="M494" t="s">
        <v>26</v>
      </c>
      <c r="N494" t="s">
        <v>89</v>
      </c>
      <c r="O494" t="s">
        <v>78</v>
      </c>
      <c r="P494" t="s">
        <v>2489</v>
      </c>
      <c r="Q494" t="str">
        <f t="shared" si="24"/>
        <v>SMAN</v>
      </c>
      <c r="R494" t="str">
        <f t="shared" si="25"/>
        <v>Negeri</v>
      </c>
      <c r="S494" t="str">
        <f t="shared" si="26"/>
        <v>SMA</v>
      </c>
      <c r="AA494" t="str">
        <f>VLOOKUP(A494,registrasi!$B$2:$C$3000,2,FALSE)</f>
        <v>registrasi</v>
      </c>
      <c r="AB494">
        <f>VLOOKUP(D494,[2]Sheet1!$B$2:$E$45,4,FALSE)</f>
        <v>10</v>
      </c>
      <c r="AC494" t="e">
        <f>VLOOKUP(A494,nim!$A$2:$B$3000,2,FALSE)</f>
        <v>#N/A</v>
      </c>
    </row>
    <row r="495" spans="1:29" x14ac:dyDescent="0.3">
      <c r="A495">
        <v>2310121204</v>
      </c>
      <c r="B495">
        <v>1</v>
      </c>
      <c r="D495">
        <v>6670</v>
      </c>
      <c r="E495" t="s">
        <v>123</v>
      </c>
      <c r="F495" t="str">
        <f>VLOOKUP(D495,[1]PRODI_2019!$E$2:$L$79,8,FALSE)</f>
        <v>FISIP</v>
      </c>
      <c r="G495" t="str">
        <f>VLOOKUP(F495,Sheet1!$H$4:$I$11,2,FALSE)</f>
        <v>6_FISIP</v>
      </c>
      <c r="H495" t="s">
        <v>1571</v>
      </c>
      <c r="I495" t="s">
        <v>357</v>
      </c>
      <c r="J495" t="s">
        <v>30</v>
      </c>
      <c r="K495" t="s">
        <v>1371</v>
      </c>
      <c r="L495" t="s">
        <v>1677</v>
      </c>
      <c r="M495" t="s">
        <v>26</v>
      </c>
      <c r="N495" t="s">
        <v>84</v>
      </c>
      <c r="O495" t="s">
        <v>78</v>
      </c>
      <c r="P495" t="s">
        <v>95</v>
      </c>
      <c r="Q495" t="str">
        <f t="shared" si="24"/>
        <v>SMAN</v>
      </c>
      <c r="R495" t="str">
        <f t="shared" si="25"/>
        <v>Negeri</v>
      </c>
      <c r="S495" t="str">
        <f t="shared" si="26"/>
        <v>SMA</v>
      </c>
      <c r="AA495" t="e">
        <f>VLOOKUP(A495,registrasi!$B$2:$C$3000,2,FALSE)</f>
        <v>#N/A</v>
      </c>
      <c r="AB495">
        <f>VLOOKUP(D495,[2]Sheet1!$B$2:$E$45,4,FALSE)</f>
        <v>208</v>
      </c>
      <c r="AC495" t="e">
        <f>VLOOKUP(A495,nim!$A$2:$B$3000,2,FALSE)</f>
        <v>#N/A</v>
      </c>
    </row>
    <row r="496" spans="1:29" x14ac:dyDescent="0.3">
      <c r="A496">
        <v>2310121205</v>
      </c>
      <c r="B496">
        <v>1</v>
      </c>
      <c r="D496">
        <v>6662</v>
      </c>
      <c r="E496" t="s">
        <v>134</v>
      </c>
      <c r="F496" t="str">
        <f>VLOOKUP(D496,[1]PRODI_2019!$E$2:$L$79,8,FALSE)</f>
        <v>FISIP</v>
      </c>
      <c r="G496" t="str">
        <f>VLOOKUP(F496,Sheet1!$H$4:$I$11,2,FALSE)</f>
        <v>6_FISIP</v>
      </c>
      <c r="H496" t="s">
        <v>1571</v>
      </c>
      <c r="I496" t="s">
        <v>370</v>
      </c>
      <c r="J496" t="s">
        <v>30</v>
      </c>
      <c r="K496" t="s">
        <v>1322</v>
      </c>
      <c r="L496" t="s">
        <v>1887</v>
      </c>
      <c r="M496" t="s">
        <v>26</v>
      </c>
      <c r="N496" t="s">
        <v>1502</v>
      </c>
      <c r="O496" t="s">
        <v>91</v>
      </c>
      <c r="P496" t="s">
        <v>2490</v>
      </c>
      <c r="Q496" t="str">
        <f t="shared" si="24"/>
        <v>SMKN</v>
      </c>
      <c r="R496" t="str">
        <f t="shared" si="25"/>
        <v>Negeri</v>
      </c>
      <c r="S496" t="str">
        <f t="shared" si="26"/>
        <v>SMK</v>
      </c>
      <c r="AA496" t="e">
        <f>VLOOKUP(A496,registrasi!$B$2:$C$3000,2,FALSE)</f>
        <v>#N/A</v>
      </c>
      <c r="AB496">
        <f>VLOOKUP(D496,[2]Sheet1!$B$2:$E$45,4,FALSE)</f>
        <v>353</v>
      </c>
      <c r="AC496" t="e">
        <f>VLOOKUP(A496,nim!$A$2:$B$3000,2,FALSE)</f>
        <v>#N/A</v>
      </c>
    </row>
    <row r="497" spans="1:29" x14ac:dyDescent="0.3">
      <c r="A497">
        <v>2310121207</v>
      </c>
      <c r="B497">
        <v>2</v>
      </c>
      <c r="D497">
        <v>8882</v>
      </c>
      <c r="E497" t="s">
        <v>138</v>
      </c>
      <c r="F497" t="str">
        <f>VLOOKUP(D497,[1]PRODI_2019!$E$2:$L$79,8,FALSE)</f>
        <v>Kedokteran</v>
      </c>
      <c r="G497" t="str">
        <f>VLOOKUP(F497,Sheet1!$H$4:$I$11,2,FALSE)</f>
        <v>8_Kedokteran</v>
      </c>
      <c r="H497" t="s">
        <v>1571</v>
      </c>
      <c r="I497" t="s">
        <v>200</v>
      </c>
      <c r="J497" t="s">
        <v>30</v>
      </c>
      <c r="K497" t="s">
        <v>1337</v>
      </c>
      <c r="L497" t="s">
        <v>1915</v>
      </c>
      <c r="M497" t="s">
        <v>26</v>
      </c>
      <c r="N497" t="s">
        <v>1509</v>
      </c>
      <c r="O497" t="s">
        <v>92</v>
      </c>
      <c r="P497" t="s">
        <v>2491</v>
      </c>
      <c r="Q497" t="str">
        <f t="shared" si="24"/>
        <v>SMAN</v>
      </c>
      <c r="R497" t="str">
        <f t="shared" si="25"/>
        <v>Negeri</v>
      </c>
      <c r="S497" t="str">
        <f t="shared" si="26"/>
        <v>SMA</v>
      </c>
      <c r="AA497" t="e">
        <f>VLOOKUP(A497,registrasi!$B$2:$C$3000,2,FALSE)</f>
        <v>#N/A</v>
      </c>
      <c r="AB497">
        <f>VLOOKUP(D497,[2]Sheet1!$B$2:$E$45,4,FALSE)</f>
        <v>172</v>
      </c>
      <c r="AC497" t="e">
        <f>VLOOKUP(A497,nim!$A$2:$B$3000,2,FALSE)</f>
        <v>#N/A</v>
      </c>
    </row>
    <row r="498" spans="1:29" x14ac:dyDescent="0.3">
      <c r="A498">
        <v>2310121208</v>
      </c>
      <c r="B498">
        <v>1</v>
      </c>
      <c r="D498">
        <v>4444</v>
      </c>
      <c r="E498" t="s">
        <v>130</v>
      </c>
      <c r="F498" t="str">
        <f>VLOOKUP(D498,[1]PRODI_2019!$E$2:$L$79,8,FALSE)</f>
        <v>Pertanian</v>
      </c>
      <c r="G498" t="str">
        <f>VLOOKUP(F498,Sheet1!$H$4:$I$11,2,FALSE)</f>
        <v>4_Pertanian</v>
      </c>
      <c r="H498" t="s">
        <v>1571</v>
      </c>
      <c r="I498" t="s">
        <v>813</v>
      </c>
      <c r="J498" t="s">
        <v>30</v>
      </c>
      <c r="K498" t="s">
        <v>1330</v>
      </c>
      <c r="L498" t="s">
        <v>1916</v>
      </c>
      <c r="M498" t="s">
        <v>26</v>
      </c>
      <c r="N498" t="s">
        <v>1330</v>
      </c>
      <c r="O498" t="s">
        <v>79</v>
      </c>
      <c r="P498" t="s">
        <v>2324</v>
      </c>
      <c r="Q498" t="str">
        <f t="shared" si="24"/>
        <v>SMAS</v>
      </c>
      <c r="R498" t="str">
        <f t="shared" si="25"/>
        <v>Swasta</v>
      </c>
      <c r="S498" t="str">
        <f t="shared" si="26"/>
        <v>SMA</v>
      </c>
      <c r="AA498" t="str">
        <f>VLOOKUP(A498,registrasi!$B$2:$C$3000,2,FALSE)</f>
        <v>registrasi</v>
      </c>
      <c r="AB498">
        <f>VLOOKUP(D498,[2]Sheet1!$B$2:$E$45,4,FALSE)</f>
        <v>132</v>
      </c>
      <c r="AC498" t="e">
        <f>VLOOKUP(A498,nim!$A$2:$B$3000,2,FALSE)</f>
        <v>#N/A</v>
      </c>
    </row>
    <row r="499" spans="1:29" x14ac:dyDescent="0.3">
      <c r="A499">
        <v>2310121211</v>
      </c>
      <c r="B499">
        <v>1</v>
      </c>
      <c r="D499">
        <v>2228</v>
      </c>
      <c r="E499" t="s">
        <v>141</v>
      </c>
      <c r="F499" t="str">
        <f>VLOOKUP(D499,[1]PRODI_2019!$E$2:$L$79,8,FALSE)</f>
        <v>FKIP</v>
      </c>
      <c r="G499" t="str">
        <f>VLOOKUP(F499,Sheet1!$H$4:$I$11,2,FALSE)</f>
        <v>2_FKIP</v>
      </c>
      <c r="H499" t="s">
        <v>1571</v>
      </c>
      <c r="I499" t="s">
        <v>229</v>
      </c>
      <c r="J499" t="s">
        <v>30</v>
      </c>
      <c r="K499" t="s">
        <v>1328</v>
      </c>
      <c r="L499" t="s">
        <v>1917</v>
      </c>
      <c r="M499" t="s">
        <v>26</v>
      </c>
      <c r="N499" t="s">
        <v>1328</v>
      </c>
      <c r="O499" t="s">
        <v>79</v>
      </c>
      <c r="P499" t="s">
        <v>2492</v>
      </c>
      <c r="Q499" t="str">
        <f t="shared" si="24"/>
        <v>PKBM</v>
      </c>
      <c r="R499" t="str">
        <f t="shared" si="25"/>
        <v>Swasta</v>
      </c>
      <c r="S499" t="str">
        <f t="shared" si="26"/>
        <v>PKBM</v>
      </c>
      <c r="AA499" t="str">
        <f>VLOOKUP(A499,registrasi!$B$2:$C$3000,2,FALSE)</f>
        <v>registrasi</v>
      </c>
      <c r="AB499">
        <f>VLOOKUP(D499,[2]Sheet1!$B$2:$E$45,4,FALSE)</f>
        <v>28</v>
      </c>
      <c r="AC499" t="str">
        <f>VLOOKUP(A499,nim!$A$2:$B$3000,2,FALSE)</f>
        <v>diterima</v>
      </c>
    </row>
    <row r="500" spans="1:29" x14ac:dyDescent="0.3">
      <c r="A500">
        <v>2310121212</v>
      </c>
      <c r="B500">
        <v>2</v>
      </c>
      <c r="D500">
        <v>2222</v>
      </c>
      <c r="E500" t="s">
        <v>155</v>
      </c>
      <c r="F500" t="str">
        <f>VLOOKUP(D500,[1]PRODI_2019!$E$2:$L$79,8,FALSE)</f>
        <v>FKIP</v>
      </c>
      <c r="G500" t="str">
        <f>VLOOKUP(F500,Sheet1!$H$4:$I$11,2,FALSE)</f>
        <v>2_FKIP</v>
      </c>
      <c r="H500" t="s">
        <v>1571</v>
      </c>
      <c r="I500" t="s">
        <v>430</v>
      </c>
      <c r="J500" t="s">
        <v>30</v>
      </c>
      <c r="K500" t="s">
        <v>83</v>
      </c>
      <c r="L500" t="s">
        <v>1671</v>
      </c>
      <c r="M500" t="s">
        <v>26</v>
      </c>
      <c r="N500" t="s">
        <v>83</v>
      </c>
      <c r="O500" t="s">
        <v>78</v>
      </c>
      <c r="P500" t="s">
        <v>2261</v>
      </c>
      <c r="Q500" t="str">
        <f t="shared" si="24"/>
        <v>SMA</v>
      </c>
      <c r="R500" t="str">
        <f t="shared" si="25"/>
        <v>Swasta</v>
      </c>
      <c r="S500" t="str">
        <f t="shared" si="26"/>
        <v>SMA</v>
      </c>
      <c r="AA500" t="str">
        <f>VLOOKUP(A500,registrasi!$B$2:$C$3000,2,FALSE)</f>
        <v>registrasi</v>
      </c>
      <c r="AB500">
        <f>VLOOKUP(D500,[2]Sheet1!$B$2:$E$45,4,FALSE)</f>
        <v>66</v>
      </c>
      <c r="AC500" t="e">
        <f>VLOOKUP(A500,nim!$A$2:$B$3000,2,FALSE)</f>
        <v>#N/A</v>
      </c>
    </row>
    <row r="501" spans="1:29" x14ac:dyDescent="0.3">
      <c r="A501">
        <v>2310121217</v>
      </c>
      <c r="B501">
        <v>1</v>
      </c>
      <c r="D501">
        <v>6661</v>
      </c>
      <c r="E501" t="s">
        <v>116</v>
      </c>
      <c r="F501" t="str">
        <f>VLOOKUP(D501,[1]PRODI_2019!$E$2:$L$79,8,FALSE)</f>
        <v>FISIP</v>
      </c>
      <c r="G501" t="str">
        <f>VLOOKUP(F501,Sheet1!$H$4:$I$11,2,FALSE)</f>
        <v>6_FISIP</v>
      </c>
      <c r="H501" t="s">
        <v>1571</v>
      </c>
      <c r="I501" t="s">
        <v>480</v>
      </c>
      <c r="J501" t="s">
        <v>25</v>
      </c>
      <c r="K501" t="s">
        <v>1392</v>
      </c>
      <c r="L501" t="s">
        <v>1918</v>
      </c>
      <c r="M501" t="s">
        <v>26</v>
      </c>
      <c r="N501" t="s">
        <v>1545</v>
      </c>
      <c r="O501" t="s">
        <v>77</v>
      </c>
      <c r="P501" t="s">
        <v>2493</v>
      </c>
      <c r="Q501" t="str">
        <f t="shared" si="24"/>
        <v>SMAN</v>
      </c>
      <c r="R501" t="str">
        <f t="shared" si="25"/>
        <v>Negeri</v>
      </c>
      <c r="S501" t="str">
        <f t="shared" si="26"/>
        <v>SMA</v>
      </c>
      <c r="AA501" t="e">
        <f>VLOOKUP(A501,registrasi!$B$2:$C$3000,2,FALSE)</f>
        <v>#N/A</v>
      </c>
      <c r="AB501">
        <f>VLOOKUP(D501,[2]Sheet1!$B$2:$E$45,4,FALSE)</f>
        <v>273</v>
      </c>
      <c r="AC501" t="e">
        <f>VLOOKUP(A501,nim!$A$2:$B$3000,2,FALSE)</f>
        <v>#N/A</v>
      </c>
    </row>
    <row r="502" spans="1:29" x14ac:dyDescent="0.3">
      <c r="A502">
        <v>2310121219</v>
      </c>
      <c r="B502">
        <v>2</v>
      </c>
      <c r="D502">
        <v>6670</v>
      </c>
      <c r="E502" t="s">
        <v>123</v>
      </c>
      <c r="F502" t="str">
        <f>VLOOKUP(D502,[1]PRODI_2019!$E$2:$L$79,8,FALSE)</f>
        <v>FISIP</v>
      </c>
      <c r="G502" t="str">
        <f>VLOOKUP(F502,Sheet1!$H$4:$I$11,2,FALSE)</f>
        <v>6_FISIP</v>
      </c>
      <c r="H502" t="s">
        <v>1571</v>
      </c>
      <c r="I502" t="s">
        <v>190</v>
      </c>
      <c r="J502" t="s">
        <v>30</v>
      </c>
      <c r="K502" t="s">
        <v>87</v>
      </c>
      <c r="L502" t="s">
        <v>1890</v>
      </c>
      <c r="M502" t="s">
        <v>26</v>
      </c>
      <c r="N502" t="s">
        <v>84</v>
      </c>
      <c r="O502" t="s">
        <v>78</v>
      </c>
      <c r="P502" t="s">
        <v>2241</v>
      </c>
      <c r="Q502" t="str">
        <f t="shared" si="24"/>
        <v>SMAN</v>
      </c>
      <c r="R502" t="str">
        <f t="shared" si="25"/>
        <v>Negeri</v>
      </c>
      <c r="S502" t="str">
        <f t="shared" si="26"/>
        <v>SMA</v>
      </c>
      <c r="AA502" t="str">
        <f>VLOOKUP(A502,registrasi!$B$2:$C$3000,2,FALSE)</f>
        <v>registrasi</v>
      </c>
      <c r="AB502">
        <f>VLOOKUP(D502,[2]Sheet1!$B$2:$E$45,4,FALSE)</f>
        <v>208</v>
      </c>
      <c r="AC502" t="e">
        <f>VLOOKUP(A502,nim!$A$2:$B$3000,2,FALSE)</f>
        <v>#N/A</v>
      </c>
    </row>
    <row r="503" spans="1:29" x14ac:dyDescent="0.3">
      <c r="A503">
        <v>2310121223</v>
      </c>
      <c r="B503">
        <v>1</v>
      </c>
      <c r="D503">
        <v>6662</v>
      </c>
      <c r="E503" t="s">
        <v>134</v>
      </c>
      <c r="F503" t="str">
        <f>VLOOKUP(D503,[1]PRODI_2019!$E$2:$L$79,8,FALSE)</f>
        <v>FISIP</v>
      </c>
      <c r="G503" t="str">
        <f>VLOOKUP(F503,Sheet1!$H$4:$I$11,2,FALSE)</f>
        <v>6_FISIP</v>
      </c>
      <c r="H503" t="s">
        <v>1571</v>
      </c>
      <c r="I503" t="s">
        <v>854</v>
      </c>
      <c r="J503" t="s">
        <v>30</v>
      </c>
      <c r="K503" t="s">
        <v>87</v>
      </c>
      <c r="L503" t="s">
        <v>1919</v>
      </c>
      <c r="M503" t="s">
        <v>26</v>
      </c>
      <c r="N503" t="s">
        <v>84</v>
      </c>
      <c r="O503" t="s">
        <v>78</v>
      </c>
      <c r="P503" t="s">
        <v>2262</v>
      </c>
      <c r="Q503" t="str">
        <f t="shared" si="24"/>
        <v>MAN</v>
      </c>
      <c r="R503" t="str">
        <f t="shared" si="25"/>
        <v>Negeri</v>
      </c>
      <c r="S503" t="str">
        <f t="shared" si="26"/>
        <v>MA</v>
      </c>
      <c r="AA503" t="str">
        <f>VLOOKUP(A503,registrasi!$B$2:$C$3000,2,FALSE)</f>
        <v>registrasi</v>
      </c>
      <c r="AB503">
        <f>VLOOKUP(D503,[2]Sheet1!$B$2:$E$45,4,FALSE)</f>
        <v>353</v>
      </c>
      <c r="AC503" t="e">
        <f>VLOOKUP(A503,nim!$A$2:$B$3000,2,FALSE)</f>
        <v>#N/A</v>
      </c>
    </row>
    <row r="504" spans="1:29" x14ac:dyDescent="0.3">
      <c r="A504">
        <v>2310121224</v>
      </c>
      <c r="B504">
        <v>2</v>
      </c>
      <c r="D504">
        <v>3337</v>
      </c>
      <c r="E504" t="s">
        <v>133</v>
      </c>
      <c r="F504" t="str">
        <f>VLOOKUP(D504,[1]PRODI_2019!$E$2:$L$79,8,FALSE)</f>
        <v>Teknik</v>
      </c>
      <c r="G504" t="str">
        <f>VLOOKUP(F504,Sheet1!$H$4:$I$11,2,FALSE)</f>
        <v>3_Teknik</v>
      </c>
      <c r="H504" t="s">
        <v>1571</v>
      </c>
      <c r="I504" t="s">
        <v>534</v>
      </c>
      <c r="J504" t="s">
        <v>30</v>
      </c>
      <c r="K504" t="s">
        <v>1323</v>
      </c>
      <c r="L504" t="s">
        <v>1746</v>
      </c>
      <c r="M504" t="s">
        <v>1515</v>
      </c>
      <c r="N504" t="s">
        <v>1502</v>
      </c>
      <c r="O504" t="s">
        <v>91</v>
      </c>
      <c r="P504" t="s">
        <v>2494</v>
      </c>
      <c r="Q504" t="str">
        <f t="shared" si="24"/>
        <v>SMAN</v>
      </c>
      <c r="R504" t="str">
        <f t="shared" si="25"/>
        <v>Negeri</v>
      </c>
      <c r="S504" t="str">
        <f t="shared" si="26"/>
        <v>SMA</v>
      </c>
      <c r="AA504" t="e">
        <f>VLOOKUP(A504,registrasi!$B$2:$C$3000,2,FALSE)</f>
        <v>#N/A</v>
      </c>
      <c r="AB504">
        <f>VLOOKUP(D504,[2]Sheet1!$B$2:$E$45,4,FALSE)</f>
        <v>217</v>
      </c>
      <c r="AC504" t="e">
        <f>VLOOKUP(A504,nim!$A$2:$B$3000,2,FALSE)</f>
        <v>#N/A</v>
      </c>
    </row>
    <row r="505" spans="1:29" x14ac:dyDescent="0.3">
      <c r="A505">
        <v>2310121227</v>
      </c>
      <c r="B505">
        <v>1</v>
      </c>
      <c r="D505">
        <v>3336</v>
      </c>
      <c r="E505" t="s">
        <v>137</v>
      </c>
      <c r="F505" t="str">
        <f>VLOOKUP(D505,[1]PRODI_2019!$E$2:$L$79,8,FALSE)</f>
        <v>Teknik</v>
      </c>
      <c r="G505" t="str">
        <f>VLOOKUP(F505,Sheet1!$H$4:$I$11,2,FALSE)</f>
        <v>3_Teknik</v>
      </c>
      <c r="H505" t="s">
        <v>1571</v>
      </c>
      <c r="I505" t="s">
        <v>252</v>
      </c>
      <c r="J505" t="s">
        <v>25</v>
      </c>
      <c r="K505" t="s">
        <v>84</v>
      </c>
      <c r="L505" t="s">
        <v>1707</v>
      </c>
      <c r="M505" t="s">
        <v>26</v>
      </c>
      <c r="N505" t="s">
        <v>84</v>
      </c>
      <c r="O505" t="s">
        <v>78</v>
      </c>
      <c r="P505" t="s">
        <v>2195</v>
      </c>
      <c r="Q505" t="str">
        <f t="shared" si="24"/>
        <v>MAN</v>
      </c>
      <c r="R505" t="str">
        <f t="shared" si="25"/>
        <v>Negeri</v>
      </c>
      <c r="S505" t="str">
        <f t="shared" si="26"/>
        <v>MA</v>
      </c>
      <c r="AA505" t="str">
        <f>VLOOKUP(A505,registrasi!$B$2:$C$3000,2,FALSE)</f>
        <v>registrasi</v>
      </c>
      <c r="AB505">
        <f>VLOOKUP(D505,[2]Sheet1!$B$2:$E$45,4,FALSE)</f>
        <v>141</v>
      </c>
      <c r="AC505" t="e">
        <f>VLOOKUP(A505,nim!$A$2:$B$3000,2,FALSE)</f>
        <v>#N/A</v>
      </c>
    </row>
    <row r="506" spans="1:29" x14ac:dyDescent="0.3">
      <c r="A506">
        <v>2310121228</v>
      </c>
      <c r="B506">
        <v>2</v>
      </c>
      <c r="D506">
        <v>2225</v>
      </c>
      <c r="E506" t="s">
        <v>145</v>
      </c>
      <c r="F506" t="str">
        <f>VLOOKUP(D506,[1]PRODI_2019!$E$2:$L$79,8,FALSE)</f>
        <v>FKIP</v>
      </c>
      <c r="G506" t="str">
        <f>VLOOKUP(F506,Sheet1!$H$4:$I$11,2,FALSE)</f>
        <v>2_FKIP</v>
      </c>
      <c r="H506" t="s">
        <v>1571</v>
      </c>
      <c r="I506" t="s">
        <v>440</v>
      </c>
      <c r="J506" t="s">
        <v>30</v>
      </c>
      <c r="K506" t="s">
        <v>1380</v>
      </c>
      <c r="L506" t="s">
        <v>1750</v>
      </c>
      <c r="M506" t="s">
        <v>26</v>
      </c>
      <c r="N506" t="s">
        <v>1380</v>
      </c>
      <c r="O506" t="s">
        <v>79</v>
      </c>
      <c r="P506" t="s">
        <v>2486</v>
      </c>
      <c r="Q506" t="str">
        <f t="shared" si="24"/>
        <v>SMAN</v>
      </c>
      <c r="R506" t="str">
        <f t="shared" si="25"/>
        <v>Negeri</v>
      </c>
      <c r="S506" t="str">
        <f t="shared" si="26"/>
        <v>SMA</v>
      </c>
      <c r="AA506" t="e">
        <f>VLOOKUP(A506,registrasi!$B$2:$C$3000,2,FALSE)</f>
        <v>#N/A</v>
      </c>
      <c r="AB506">
        <f>VLOOKUP(D506,[2]Sheet1!$B$2:$E$45,4,FALSE)</f>
        <v>32</v>
      </c>
      <c r="AC506" t="e">
        <f>VLOOKUP(A506,nim!$A$2:$B$3000,2,FALSE)</f>
        <v>#N/A</v>
      </c>
    </row>
    <row r="507" spans="1:29" x14ac:dyDescent="0.3">
      <c r="A507">
        <v>2310121229</v>
      </c>
      <c r="B507">
        <v>1</v>
      </c>
      <c r="D507">
        <v>5553</v>
      </c>
      <c r="E507" t="s">
        <v>150</v>
      </c>
      <c r="F507" t="str">
        <f>VLOOKUP(D507,[1]PRODI_2019!$E$2:$L$79,8,FALSE)</f>
        <v>FEB</v>
      </c>
      <c r="G507" t="str">
        <f>VLOOKUP(F507,Sheet1!$H$4:$I$11,2,FALSE)</f>
        <v>5_FEB</v>
      </c>
      <c r="H507" t="s">
        <v>1571</v>
      </c>
      <c r="I507" t="s">
        <v>464</v>
      </c>
      <c r="J507" t="s">
        <v>30</v>
      </c>
      <c r="K507" t="s">
        <v>1325</v>
      </c>
      <c r="L507" t="s">
        <v>1857</v>
      </c>
      <c r="M507" t="s">
        <v>26</v>
      </c>
      <c r="N507" t="s">
        <v>1325</v>
      </c>
      <c r="O507" t="s">
        <v>79</v>
      </c>
      <c r="P507" t="s">
        <v>2495</v>
      </c>
      <c r="Q507" t="str">
        <f t="shared" si="24"/>
        <v>SMAN</v>
      </c>
      <c r="R507" t="str">
        <f t="shared" si="25"/>
        <v>Negeri</v>
      </c>
      <c r="S507" t="str">
        <f t="shared" si="26"/>
        <v>SMA</v>
      </c>
      <c r="AA507" t="str">
        <f>VLOOKUP(A507,registrasi!$B$2:$C$3000,2,FALSE)</f>
        <v>registrasi</v>
      </c>
      <c r="AB507">
        <f>VLOOKUP(D507,[2]Sheet1!$B$2:$E$45,4,FALSE)</f>
        <v>99</v>
      </c>
      <c r="AC507" t="e">
        <f>VLOOKUP(A507,nim!$A$2:$B$3000,2,FALSE)</f>
        <v>#N/A</v>
      </c>
    </row>
    <row r="508" spans="1:29" x14ac:dyDescent="0.3">
      <c r="A508">
        <v>2310121230</v>
      </c>
      <c r="B508">
        <v>2</v>
      </c>
      <c r="D508">
        <v>5552</v>
      </c>
      <c r="E508" t="s">
        <v>121</v>
      </c>
      <c r="F508" t="str">
        <f>VLOOKUP(D508,[1]PRODI_2019!$E$2:$L$79,8,FALSE)</f>
        <v>FEB</v>
      </c>
      <c r="G508" t="str">
        <f>VLOOKUP(F508,Sheet1!$H$4:$I$11,2,FALSE)</f>
        <v>5_FEB</v>
      </c>
      <c r="H508" t="s">
        <v>1571</v>
      </c>
      <c r="I508" t="s">
        <v>219</v>
      </c>
      <c r="J508" t="s">
        <v>30</v>
      </c>
      <c r="K508" t="s">
        <v>1343</v>
      </c>
      <c r="L508" t="s">
        <v>1920</v>
      </c>
      <c r="M508" t="s">
        <v>26</v>
      </c>
      <c r="N508" t="s">
        <v>1530</v>
      </c>
      <c r="O508" t="s">
        <v>92</v>
      </c>
      <c r="P508" t="s">
        <v>2496</v>
      </c>
      <c r="Q508" t="str">
        <f t="shared" si="24"/>
        <v>SMAN</v>
      </c>
      <c r="R508" t="str">
        <f t="shared" si="25"/>
        <v>Negeri</v>
      </c>
      <c r="S508" t="str">
        <f t="shared" si="26"/>
        <v>SMA</v>
      </c>
      <c r="AA508" t="e">
        <f>VLOOKUP(A508,registrasi!$B$2:$C$3000,2,FALSE)</f>
        <v>#N/A</v>
      </c>
      <c r="AB508">
        <f>VLOOKUP(D508,[2]Sheet1!$B$2:$E$45,4,FALSE)</f>
        <v>218</v>
      </c>
      <c r="AC508" t="e">
        <f>VLOOKUP(A508,nim!$A$2:$B$3000,2,FALSE)</f>
        <v>#N/A</v>
      </c>
    </row>
    <row r="509" spans="1:29" x14ac:dyDescent="0.3">
      <c r="A509">
        <v>2310121232</v>
      </c>
      <c r="B509">
        <v>2</v>
      </c>
      <c r="D509">
        <v>1111</v>
      </c>
      <c r="E509" t="s">
        <v>122</v>
      </c>
      <c r="F509" t="str">
        <f>VLOOKUP(D509,[1]PRODI_2019!$E$2:$L$79,8,FALSE)</f>
        <v>Hukum</v>
      </c>
      <c r="G509" t="str">
        <f>VLOOKUP(F509,Sheet1!$H$4:$I$11,2,FALSE)</f>
        <v>1_Hukum</v>
      </c>
      <c r="H509" t="s">
        <v>1571</v>
      </c>
      <c r="I509" t="s">
        <v>485</v>
      </c>
      <c r="J509" t="s">
        <v>25</v>
      </c>
      <c r="K509" t="s">
        <v>1336</v>
      </c>
      <c r="L509" t="s">
        <v>1774</v>
      </c>
      <c r="M509" t="s">
        <v>26</v>
      </c>
      <c r="N509" t="s">
        <v>89</v>
      </c>
      <c r="O509" t="s">
        <v>78</v>
      </c>
      <c r="P509" t="s">
        <v>2497</v>
      </c>
      <c r="Q509" t="str">
        <f t="shared" si="24"/>
        <v>MAN</v>
      </c>
      <c r="R509" t="str">
        <f t="shared" si="25"/>
        <v>Negeri</v>
      </c>
      <c r="S509" t="str">
        <f t="shared" si="26"/>
        <v>MA</v>
      </c>
      <c r="AA509" t="e">
        <f>VLOOKUP(A509,registrasi!$B$2:$C$3000,2,FALSE)</f>
        <v>#N/A</v>
      </c>
      <c r="AB509">
        <f>VLOOKUP(D509,[2]Sheet1!$B$2:$E$45,4,FALSE)</f>
        <v>461</v>
      </c>
      <c r="AC509" t="e">
        <f>VLOOKUP(A509,nim!$A$2:$B$3000,2,FALSE)</f>
        <v>#N/A</v>
      </c>
    </row>
    <row r="510" spans="1:29" x14ac:dyDescent="0.3">
      <c r="A510">
        <v>2310121236</v>
      </c>
      <c r="B510">
        <v>1</v>
      </c>
      <c r="D510">
        <v>5552</v>
      </c>
      <c r="E510" t="s">
        <v>121</v>
      </c>
      <c r="F510" t="str">
        <f>VLOOKUP(D510,[1]PRODI_2019!$E$2:$L$79,8,FALSE)</f>
        <v>FEB</v>
      </c>
      <c r="G510" t="str">
        <f>VLOOKUP(F510,Sheet1!$H$4:$I$11,2,FALSE)</f>
        <v>5_FEB</v>
      </c>
      <c r="H510" t="s">
        <v>1571</v>
      </c>
      <c r="I510" t="s">
        <v>460</v>
      </c>
      <c r="J510" t="s">
        <v>30</v>
      </c>
      <c r="K510" t="s">
        <v>83</v>
      </c>
      <c r="L510" t="s">
        <v>1775</v>
      </c>
      <c r="M510" t="s">
        <v>26</v>
      </c>
      <c r="N510" t="s">
        <v>83</v>
      </c>
      <c r="O510" t="s">
        <v>78</v>
      </c>
      <c r="P510" t="s">
        <v>2197</v>
      </c>
      <c r="Q510" t="str">
        <f t="shared" si="24"/>
        <v>SMAS</v>
      </c>
      <c r="R510" t="str">
        <f t="shared" si="25"/>
        <v>Swasta</v>
      </c>
      <c r="S510" t="str">
        <f t="shared" si="26"/>
        <v>SMA</v>
      </c>
      <c r="AA510" t="e">
        <f>VLOOKUP(A510,registrasi!$B$2:$C$3000,2,FALSE)</f>
        <v>#N/A</v>
      </c>
      <c r="AB510">
        <f>VLOOKUP(D510,[2]Sheet1!$B$2:$E$45,4,FALSE)</f>
        <v>218</v>
      </c>
      <c r="AC510" t="e">
        <f>VLOOKUP(A510,nim!$A$2:$B$3000,2,FALSE)</f>
        <v>#N/A</v>
      </c>
    </row>
    <row r="511" spans="1:29" x14ac:dyDescent="0.3">
      <c r="A511">
        <v>2310121238</v>
      </c>
      <c r="B511">
        <v>2</v>
      </c>
      <c r="D511">
        <v>4443</v>
      </c>
      <c r="E511" t="s">
        <v>128</v>
      </c>
      <c r="F511" t="str">
        <f>VLOOKUP(D511,[1]PRODI_2019!$E$2:$L$79,8,FALSE)</f>
        <v>Pertanian</v>
      </c>
      <c r="G511" t="str">
        <f>VLOOKUP(F511,Sheet1!$H$4:$I$11,2,FALSE)</f>
        <v>4_Pertanian</v>
      </c>
      <c r="H511" t="s">
        <v>1571</v>
      </c>
      <c r="I511" t="s">
        <v>954</v>
      </c>
      <c r="J511" t="s">
        <v>25</v>
      </c>
      <c r="K511" t="s">
        <v>1334</v>
      </c>
      <c r="L511" t="s">
        <v>1589</v>
      </c>
      <c r="M511" t="s">
        <v>26</v>
      </c>
      <c r="N511" t="s">
        <v>1330</v>
      </c>
      <c r="O511" t="s">
        <v>79</v>
      </c>
      <c r="P511" t="s">
        <v>2498</v>
      </c>
      <c r="Q511" t="str">
        <f t="shared" si="24"/>
        <v>SMKS</v>
      </c>
      <c r="R511" t="str">
        <f t="shared" si="25"/>
        <v>Swasta</v>
      </c>
      <c r="S511" t="str">
        <f t="shared" si="26"/>
        <v>SMK</v>
      </c>
      <c r="AA511" t="e">
        <f>VLOOKUP(A511,registrasi!$B$2:$C$3000,2,FALSE)</f>
        <v>#N/A</v>
      </c>
      <c r="AB511">
        <f>VLOOKUP(D511,[2]Sheet1!$B$2:$E$45,4,FALSE)</f>
        <v>72</v>
      </c>
      <c r="AC511" t="e">
        <f>VLOOKUP(A511,nim!$A$2:$B$3000,2,FALSE)</f>
        <v>#N/A</v>
      </c>
    </row>
    <row r="512" spans="1:29" x14ac:dyDescent="0.3">
      <c r="A512">
        <v>2310121239</v>
      </c>
      <c r="B512">
        <v>2</v>
      </c>
      <c r="D512">
        <v>6662</v>
      </c>
      <c r="E512" t="s">
        <v>134</v>
      </c>
      <c r="F512" t="str">
        <f>VLOOKUP(D512,[1]PRODI_2019!$E$2:$L$79,8,FALSE)</f>
        <v>FISIP</v>
      </c>
      <c r="G512" t="str">
        <f>VLOOKUP(F512,Sheet1!$H$4:$I$11,2,FALSE)</f>
        <v>6_FISIP</v>
      </c>
      <c r="H512" t="s">
        <v>1571</v>
      </c>
      <c r="I512" t="s">
        <v>948</v>
      </c>
      <c r="J512" t="s">
        <v>25</v>
      </c>
      <c r="K512" t="s">
        <v>1323</v>
      </c>
      <c r="L512" t="s">
        <v>1874</v>
      </c>
      <c r="M512" t="s">
        <v>26</v>
      </c>
      <c r="N512" t="s">
        <v>1502</v>
      </c>
      <c r="O512" t="s">
        <v>91</v>
      </c>
      <c r="P512" t="s">
        <v>2499</v>
      </c>
      <c r="Q512" t="str">
        <f t="shared" si="24"/>
        <v>SMAN</v>
      </c>
      <c r="R512" t="str">
        <f t="shared" si="25"/>
        <v>Negeri</v>
      </c>
      <c r="S512" t="str">
        <f t="shared" si="26"/>
        <v>SMA</v>
      </c>
      <c r="AA512" t="str">
        <f>VLOOKUP(A512,registrasi!$B$2:$C$3000,2,FALSE)</f>
        <v>registrasi</v>
      </c>
      <c r="AB512">
        <f>VLOOKUP(D512,[2]Sheet1!$B$2:$E$45,4,FALSE)</f>
        <v>353</v>
      </c>
      <c r="AC512" t="e">
        <f>VLOOKUP(A512,nim!$A$2:$B$3000,2,FALSE)</f>
        <v>#N/A</v>
      </c>
    </row>
    <row r="513" spans="1:29" x14ac:dyDescent="0.3">
      <c r="A513">
        <v>2310121240</v>
      </c>
      <c r="B513">
        <v>1</v>
      </c>
      <c r="D513">
        <v>1111</v>
      </c>
      <c r="E513" t="s">
        <v>122</v>
      </c>
      <c r="F513" t="str">
        <f>VLOOKUP(D513,[1]PRODI_2019!$E$2:$L$79,8,FALSE)</f>
        <v>Hukum</v>
      </c>
      <c r="G513" t="str">
        <f>VLOOKUP(F513,Sheet1!$H$4:$I$11,2,FALSE)</f>
        <v>1_Hukum</v>
      </c>
      <c r="H513" t="s">
        <v>1571</v>
      </c>
      <c r="I513" t="s">
        <v>304</v>
      </c>
      <c r="J513" t="s">
        <v>30</v>
      </c>
      <c r="K513" t="s">
        <v>83</v>
      </c>
      <c r="L513" t="s">
        <v>1921</v>
      </c>
      <c r="M513" t="s">
        <v>26</v>
      </c>
      <c r="N513" t="s">
        <v>83</v>
      </c>
      <c r="O513" t="s">
        <v>78</v>
      </c>
      <c r="P513" t="s">
        <v>2500</v>
      </c>
      <c r="Q513" t="str">
        <f t="shared" si="24"/>
        <v>SMAN</v>
      </c>
      <c r="R513" t="str">
        <f t="shared" si="25"/>
        <v>Negeri</v>
      </c>
      <c r="S513" t="str">
        <f t="shared" si="26"/>
        <v>SMA</v>
      </c>
      <c r="AA513" t="e">
        <f>VLOOKUP(A513,registrasi!$B$2:$C$3000,2,FALSE)</f>
        <v>#N/A</v>
      </c>
      <c r="AB513">
        <f>VLOOKUP(D513,[2]Sheet1!$B$2:$E$45,4,FALSE)</f>
        <v>461</v>
      </c>
      <c r="AC513" t="e">
        <f>VLOOKUP(A513,nim!$A$2:$B$3000,2,FALSE)</f>
        <v>#N/A</v>
      </c>
    </row>
    <row r="514" spans="1:29" x14ac:dyDescent="0.3">
      <c r="A514">
        <v>2310121242</v>
      </c>
      <c r="B514">
        <v>1</v>
      </c>
      <c r="D514">
        <v>6662</v>
      </c>
      <c r="E514" t="s">
        <v>134</v>
      </c>
      <c r="F514" t="str">
        <f>VLOOKUP(D514,[1]PRODI_2019!$E$2:$L$79,8,FALSE)</f>
        <v>FISIP</v>
      </c>
      <c r="G514" t="str">
        <f>VLOOKUP(F514,Sheet1!$H$4:$I$11,2,FALSE)</f>
        <v>6_FISIP</v>
      </c>
      <c r="H514" t="s">
        <v>1571</v>
      </c>
      <c r="I514" t="s">
        <v>744</v>
      </c>
      <c r="J514" t="s">
        <v>30</v>
      </c>
      <c r="K514" t="s">
        <v>1336</v>
      </c>
      <c r="L514" t="s">
        <v>1798</v>
      </c>
      <c r="M514" t="s">
        <v>26</v>
      </c>
      <c r="N514" t="s">
        <v>1526</v>
      </c>
      <c r="O514" t="s">
        <v>91</v>
      </c>
      <c r="P514" t="s">
        <v>2501</v>
      </c>
      <c r="Q514" t="str">
        <f t="shared" si="24"/>
        <v>SMA</v>
      </c>
      <c r="R514" t="str">
        <f t="shared" si="25"/>
        <v>Swasta</v>
      </c>
      <c r="S514" t="str">
        <f t="shared" si="26"/>
        <v>SMA</v>
      </c>
      <c r="AA514" t="str">
        <f>VLOOKUP(A514,registrasi!$B$2:$C$3000,2,FALSE)</f>
        <v>registrasi</v>
      </c>
      <c r="AB514">
        <f>VLOOKUP(D514,[2]Sheet1!$B$2:$E$45,4,FALSE)</f>
        <v>353</v>
      </c>
      <c r="AC514" t="e">
        <f>VLOOKUP(A514,nim!$A$2:$B$3000,2,FALSE)</f>
        <v>#N/A</v>
      </c>
    </row>
    <row r="515" spans="1:29" x14ac:dyDescent="0.3">
      <c r="A515">
        <v>2310121244</v>
      </c>
      <c r="B515">
        <v>1</v>
      </c>
      <c r="D515">
        <v>3334</v>
      </c>
      <c r="E515" t="s">
        <v>136</v>
      </c>
      <c r="F515" t="str">
        <f>VLOOKUP(D515,[1]PRODI_2019!$E$2:$L$79,8,FALSE)</f>
        <v>Teknik</v>
      </c>
      <c r="G515" t="str">
        <f>VLOOKUP(F515,Sheet1!$H$4:$I$11,2,FALSE)</f>
        <v>3_Teknik</v>
      </c>
      <c r="H515" t="s">
        <v>1571</v>
      </c>
      <c r="I515" t="s">
        <v>196</v>
      </c>
      <c r="J515" t="s">
        <v>25</v>
      </c>
      <c r="K515" t="s">
        <v>1335</v>
      </c>
      <c r="L515" t="s">
        <v>1712</v>
      </c>
      <c r="M515" t="s">
        <v>26</v>
      </c>
      <c r="N515" t="s">
        <v>1335</v>
      </c>
      <c r="O515" t="s">
        <v>79</v>
      </c>
      <c r="P515" t="s">
        <v>2502</v>
      </c>
      <c r="Q515" t="str">
        <f t="shared" ref="Q515:Q578" si="27">TRIM(LEFT(P515,FIND(" ",P515,1)))</f>
        <v>SMAN</v>
      </c>
      <c r="R515" t="str">
        <f t="shared" si="25"/>
        <v>Negeri</v>
      </c>
      <c r="S515" t="str">
        <f t="shared" si="26"/>
        <v>SMA</v>
      </c>
      <c r="AA515" t="str">
        <f>VLOOKUP(A515,registrasi!$B$2:$C$3000,2,FALSE)</f>
        <v>registrasi</v>
      </c>
      <c r="AB515">
        <f>VLOOKUP(D515,[2]Sheet1!$B$2:$E$45,4,FALSE)</f>
        <v>134</v>
      </c>
      <c r="AC515" t="e">
        <f>VLOOKUP(A515,nim!$A$2:$B$3000,2,FALSE)</f>
        <v>#N/A</v>
      </c>
    </row>
    <row r="516" spans="1:29" x14ac:dyDescent="0.3">
      <c r="A516">
        <v>2310121245</v>
      </c>
      <c r="B516">
        <v>2</v>
      </c>
      <c r="D516">
        <v>5554</v>
      </c>
      <c r="E516" t="s">
        <v>127</v>
      </c>
      <c r="F516" t="str">
        <f>VLOOKUP(D516,[1]PRODI_2019!$E$2:$L$79,8,FALSE)</f>
        <v>FEB</v>
      </c>
      <c r="G516" t="str">
        <f>VLOOKUP(F516,Sheet1!$H$4:$I$11,2,FALSE)</f>
        <v>5_FEB</v>
      </c>
      <c r="H516" t="s">
        <v>1571</v>
      </c>
      <c r="I516" t="s">
        <v>243</v>
      </c>
      <c r="J516" t="s">
        <v>25</v>
      </c>
      <c r="K516" t="s">
        <v>1334</v>
      </c>
      <c r="L516" t="s">
        <v>1921</v>
      </c>
      <c r="M516" t="s">
        <v>26</v>
      </c>
      <c r="N516" t="s">
        <v>1330</v>
      </c>
      <c r="O516" t="s">
        <v>79</v>
      </c>
      <c r="P516" t="s">
        <v>2503</v>
      </c>
      <c r="Q516" t="str">
        <f t="shared" si="27"/>
        <v>SMAN</v>
      </c>
      <c r="R516" t="str">
        <f t="shared" si="25"/>
        <v>Negeri</v>
      </c>
      <c r="S516" t="str">
        <f t="shared" si="26"/>
        <v>SMA</v>
      </c>
      <c r="AA516" t="str">
        <f>VLOOKUP(A516,registrasi!$B$2:$C$3000,2,FALSE)</f>
        <v>registrasi</v>
      </c>
      <c r="AB516">
        <f>VLOOKUP(D516,[2]Sheet1!$B$2:$E$45,4,FALSE)</f>
        <v>80</v>
      </c>
      <c r="AC516" t="e">
        <f>VLOOKUP(A516,nim!$A$2:$B$3000,2,FALSE)</f>
        <v>#N/A</v>
      </c>
    </row>
    <row r="517" spans="1:29" x14ac:dyDescent="0.3">
      <c r="A517">
        <v>2310121246</v>
      </c>
      <c r="B517">
        <v>1</v>
      </c>
      <c r="D517">
        <v>6661</v>
      </c>
      <c r="E517" t="s">
        <v>116</v>
      </c>
      <c r="F517" t="str">
        <f>VLOOKUP(D517,[1]PRODI_2019!$E$2:$L$79,8,FALSE)</f>
        <v>FISIP</v>
      </c>
      <c r="G517" t="str">
        <f>VLOOKUP(F517,Sheet1!$H$4:$I$11,2,FALSE)</f>
        <v>6_FISIP</v>
      </c>
      <c r="H517" t="s">
        <v>1571</v>
      </c>
      <c r="I517" t="s">
        <v>424</v>
      </c>
      <c r="J517" t="s">
        <v>30</v>
      </c>
      <c r="K517" t="s">
        <v>1334</v>
      </c>
      <c r="L517" t="s">
        <v>1922</v>
      </c>
      <c r="M517" t="s">
        <v>26</v>
      </c>
      <c r="N517" t="s">
        <v>1330</v>
      </c>
      <c r="O517" t="s">
        <v>79</v>
      </c>
      <c r="P517" t="s">
        <v>2504</v>
      </c>
      <c r="Q517" t="str">
        <f t="shared" si="27"/>
        <v>SMAN</v>
      </c>
      <c r="R517" t="str">
        <f t="shared" si="25"/>
        <v>Negeri</v>
      </c>
      <c r="S517" t="str">
        <f t="shared" si="26"/>
        <v>SMA</v>
      </c>
      <c r="AA517" t="str">
        <f>VLOOKUP(A517,registrasi!$B$2:$C$3000,2,FALSE)</f>
        <v>registrasi</v>
      </c>
      <c r="AB517">
        <f>VLOOKUP(D517,[2]Sheet1!$B$2:$E$45,4,FALSE)</f>
        <v>273</v>
      </c>
      <c r="AC517" t="e">
        <f>VLOOKUP(A517,nim!$A$2:$B$3000,2,FALSE)</f>
        <v>#N/A</v>
      </c>
    </row>
    <row r="518" spans="1:29" x14ac:dyDescent="0.3">
      <c r="A518">
        <v>2310121247</v>
      </c>
      <c r="B518">
        <v>2</v>
      </c>
      <c r="D518">
        <v>5553</v>
      </c>
      <c r="E518" t="s">
        <v>150</v>
      </c>
      <c r="F518" t="str">
        <f>VLOOKUP(D518,[1]PRODI_2019!$E$2:$L$79,8,FALSE)</f>
        <v>FEB</v>
      </c>
      <c r="G518" t="str">
        <f>VLOOKUP(F518,Sheet1!$H$4:$I$11,2,FALSE)</f>
        <v>5_FEB</v>
      </c>
      <c r="H518" t="s">
        <v>1571</v>
      </c>
      <c r="I518" t="s">
        <v>241</v>
      </c>
      <c r="J518" t="s">
        <v>30</v>
      </c>
      <c r="K518" t="s">
        <v>1323</v>
      </c>
      <c r="L518" t="s">
        <v>1923</v>
      </c>
      <c r="M518" t="s">
        <v>26</v>
      </c>
      <c r="N518" t="s">
        <v>1526</v>
      </c>
      <c r="O518" t="s">
        <v>91</v>
      </c>
      <c r="P518" t="s">
        <v>2401</v>
      </c>
      <c r="Q518" t="str">
        <f t="shared" si="27"/>
        <v>SMAN</v>
      </c>
      <c r="R518" t="str">
        <f t="shared" si="25"/>
        <v>Negeri</v>
      </c>
      <c r="S518" t="str">
        <f t="shared" si="26"/>
        <v>SMA</v>
      </c>
      <c r="AA518" t="e">
        <f>VLOOKUP(A518,registrasi!$B$2:$C$3000,2,FALSE)</f>
        <v>#N/A</v>
      </c>
      <c r="AB518">
        <f>VLOOKUP(D518,[2]Sheet1!$B$2:$E$45,4,FALSE)</f>
        <v>99</v>
      </c>
      <c r="AC518" t="e">
        <f>VLOOKUP(A518,nim!$A$2:$B$3000,2,FALSE)</f>
        <v>#N/A</v>
      </c>
    </row>
    <row r="519" spans="1:29" x14ac:dyDescent="0.3">
      <c r="A519">
        <v>2310121248</v>
      </c>
      <c r="B519">
        <v>1</v>
      </c>
      <c r="D519">
        <v>2286</v>
      </c>
      <c r="E519" t="s">
        <v>149</v>
      </c>
      <c r="F519" t="str">
        <f>VLOOKUP(D519,[1]PRODI_2019!$E$2:$L$79,8,FALSE)</f>
        <v>FKIP</v>
      </c>
      <c r="G519" t="str">
        <f>VLOOKUP(F519,Sheet1!$H$4:$I$11,2,FALSE)</f>
        <v>2_FKIP</v>
      </c>
      <c r="H519" t="s">
        <v>1571</v>
      </c>
      <c r="I519" t="s">
        <v>320</v>
      </c>
      <c r="J519" t="s">
        <v>30</v>
      </c>
      <c r="K519" t="s">
        <v>1336</v>
      </c>
      <c r="L519" t="s">
        <v>1924</v>
      </c>
      <c r="M519" t="s">
        <v>26</v>
      </c>
      <c r="N519" t="s">
        <v>1328</v>
      </c>
      <c r="O519" t="s">
        <v>79</v>
      </c>
      <c r="P519" t="s">
        <v>2312</v>
      </c>
      <c r="Q519" t="str">
        <f t="shared" si="27"/>
        <v>SMAS</v>
      </c>
      <c r="R519" t="str">
        <f t="shared" ref="R519:R582" si="28">IF(RIGHT(Q519,1)="N","Negeri","Swasta")</f>
        <v>Swasta</v>
      </c>
      <c r="S519" t="str">
        <f t="shared" ref="S519:S582" si="29">IF(R519="Negeri",LEFT(Q519,LEN(Q519)-1),IF(RIGHT(Q519,1)="S",LEFT(Q519,LEN(Q519)-1),Q519))</f>
        <v>SMA</v>
      </c>
      <c r="AA519" t="e">
        <f>VLOOKUP(A519,registrasi!$B$2:$C$3000,2,FALSE)</f>
        <v>#N/A</v>
      </c>
      <c r="AB519">
        <f>VLOOKUP(D519,[2]Sheet1!$B$2:$E$45,4,FALSE)</f>
        <v>32</v>
      </c>
      <c r="AC519" t="e">
        <f>VLOOKUP(A519,nim!$A$2:$B$3000,2,FALSE)</f>
        <v>#N/A</v>
      </c>
    </row>
    <row r="520" spans="1:29" x14ac:dyDescent="0.3">
      <c r="A520">
        <v>2310121249</v>
      </c>
      <c r="B520">
        <v>1</v>
      </c>
      <c r="D520">
        <v>2288</v>
      </c>
      <c r="E520" t="s">
        <v>117</v>
      </c>
      <c r="F520" t="str">
        <f>VLOOKUP(D520,[1]PRODI_2019!$E$2:$L$79,8,FALSE)</f>
        <v>FKIP</v>
      </c>
      <c r="G520" t="str">
        <f>VLOOKUP(F520,Sheet1!$H$4:$I$11,2,FALSE)</f>
        <v>2_FKIP</v>
      </c>
      <c r="H520" t="s">
        <v>1571</v>
      </c>
      <c r="I520" t="s">
        <v>312</v>
      </c>
      <c r="J520" t="s">
        <v>25</v>
      </c>
      <c r="K520" t="s">
        <v>1336</v>
      </c>
      <c r="L520" t="s">
        <v>1770</v>
      </c>
      <c r="M520" t="s">
        <v>1515</v>
      </c>
      <c r="N520" t="s">
        <v>1328</v>
      </c>
      <c r="O520" t="s">
        <v>79</v>
      </c>
      <c r="P520" t="s">
        <v>2299</v>
      </c>
      <c r="Q520" t="str">
        <f t="shared" si="27"/>
        <v>SMAN</v>
      </c>
      <c r="R520" t="str">
        <f t="shared" si="28"/>
        <v>Negeri</v>
      </c>
      <c r="S520" t="str">
        <f t="shared" si="29"/>
        <v>SMA</v>
      </c>
      <c r="AA520" t="e">
        <f>VLOOKUP(A520,registrasi!$B$2:$C$3000,2,FALSE)</f>
        <v>#N/A</v>
      </c>
      <c r="AB520">
        <f>VLOOKUP(D520,[2]Sheet1!$B$2:$E$45,4,FALSE)</f>
        <v>26</v>
      </c>
      <c r="AC520" t="e">
        <f>VLOOKUP(A520,nim!$A$2:$B$3000,2,FALSE)</f>
        <v>#N/A</v>
      </c>
    </row>
    <row r="521" spans="1:29" x14ac:dyDescent="0.3">
      <c r="A521">
        <v>2310121250</v>
      </c>
      <c r="B521">
        <v>1</v>
      </c>
      <c r="D521">
        <v>2221</v>
      </c>
      <c r="E521" t="s">
        <v>131</v>
      </c>
      <c r="F521" t="str">
        <f>VLOOKUP(D521,[1]PRODI_2019!$E$2:$L$79,8,FALSE)</f>
        <v>FKIP</v>
      </c>
      <c r="G521" t="str">
        <f>VLOOKUP(F521,Sheet1!$H$4:$I$11,2,FALSE)</f>
        <v>2_FKIP</v>
      </c>
      <c r="H521" t="s">
        <v>1571</v>
      </c>
      <c r="I521" t="s">
        <v>317</v>
      </c>
      <c r="J521" t="s">
        <v>30</v>
      </c>
      <c r="K521" t="s">
        <v>1336</v>
      </c>
      <c r="L521" t="s">
        <v>1925</v>
      </c>
      <c r="M521" t="s">
        <v>26</v>
      </c>
      <c r="N521" t="s">
        <v>1328</v>
      </c>
      <c r="O521" t="s">
        <v>79</v>
      </c>
      <c r="P521" t="s">
        <v>2505</v>
      </c>
      <c r="Q521" t="str">
        <f t="shared" si="27"/>
        <v>PKBM</v>
      </c>
      <c r="R521" t="str">
        <f t="shared" si="28"/>
        <v>Swasta</v>
      </c>
      <c r="S521" t="str">
        <f t="shared" si="29"/>
        <v>PKBM</v>
      </c>
      <c r="AA521" t="e">
        <f>VLOOKUP(A521,registrasi!$B$2:$C$3000,2,FALSE)</f>
        <v>#N/A</v>
      </c>
      <c r="AB521">
        <f>VLOOKUP(D521,[2]Sheet1!$B$2:$E$45,4,FALSE)</f>
        <v>33</v>
      </c>
      <c r="AC521" t="e">
        <f>VLOOKUP(A521,nim!$A$2:$B$3000,2,FALSE)</f>
        <v>#N/A</v>
      </c>
    </row>
    <row r="522" spans="1:29" x14ac:dyDescent="0.3">
      <c r="A522">
        <v>2310121251</v>
      </c>
      <c r="B522">
        <v>2</v>
      </c>
      <c r="D522">
        <v>3335</v>
      </c>
      <c r="E522" t="s">
        <v>135</v>
      </c>
      <c r="F522" t="str">
        <f>VLOOKUP(D522,[1]PRODI_2019!$E$2:$L$79,8,FALSE)</f>
        <v>Teknik</v>
      </c>
      <c r="G522" t="str">
        <f>VLOOKUP(F522,Sheet1!$H$4:$I$11,2,FALSE)</f>
        <v>3_Teknik</v>
      </c>
      <c r="H522" t="s">
        <v>1571</v>
      </c>
      <c r="I522" t="s">
        <v>406</v>
      </c>
      <c r="J522" t="s">
        <v>30</v>
      </c>
      <c r="K522" t="s">
        <v>1382</v>
      </c>
      <c r="L522" t="s">
        <v>1926</v>
      </c>
      <c r="M522" t="s">
        <v>26</v>
      </c>
      <c r="N522" t="s">
        <v>1328</v>
      </c>
      <c r="O522" t="s">
        <v>79</v>
      </c>
      <c r="P522" t="s">
        <v>2506</v>
      </c>
      <c r="Q522" t="str">
        <f t="shared" si="27"/>
        <v>SMAN</v>
      </c>
      <c r="R522" t="str">
        <f t="shared" si="28"/>
        <v>Negeri</v>
      </c>
      <c r="S522" t="str">
        <f t="shared" si="29"/>
        <v>SMA</v>
      </c>
      <c r="AA522" t="str">
        <f>VLOOKUP(A522,registrasi!$B$2:$C$3000,2,FALSE)</f>
        <v>registrasi</v>
      </c>
      <c r="AB522">
        <f>VLOOKUP(D522,[2]Sheet1!$B$2:$E$45,4,FALSE)</f>
        <v>99</v>
      </c>
      <c r="AC522" t="e">
        <f>VLOOKUP(A522,nim!$A$2:$B$3000,2,FALSE)</f>
        <v>#N/A</v>
      </c>
    </row>
    <row r="523" spans="1:29" x14ac:dyDescent="0.3">
      <c r="A523">
        <v>2310121252</v>
      </c>
      <c r="B523">
        <v>1</v>
      </c>
      <c r="D523">
        <v>2287</v>
      </c>
      <c r="E523" t="s">
        <v>154</v>
      </c>
      <c r="F523" t="str">
        <f>VLOOKUP(D523,[1]PRODI_2019!$E$2:$L$79,8,FALSE)</f>
        <v>FKIP</v>
      </c>
      <c r="G523" t="str">
        <f>VLOOKUP(F523,Sheet1!$H$4:$I$11,2,FALSE)</f>
        <v>2_FKIP</v>
      </c>
      <c r="H523" t="s">
        <v>1571</v>
      </c>
      <c r="I523" t="s">
        <v>328</v>
      </c>
      <c r="J523" t="s">
        <v>30</v>
      </c>
      <c r="K523" t="s">
        <v>1336</v>
      </c>
      <c r="L523" t="s">
        <v>1818</v>
      </c>
      <c r="M523" t="s">
        <v>1515</v>
      </c>
      <c r="N523" t="s">
        <v>1328</v>
      </c>
      <c r="O523" t="s">
        <v>79</v>
      </c>
      <c r="P523" t="s">
        <v>2507</v>
      </c>
      <c r="Q523" t="str">
        <f t="shared" si="27"/>
        <v>SMA</v>
      </c>
      <c r="R523" t="str">
        <f t="shared" si="28"/>
        <v>Swasta</v>
      </c>
      <c r="S523" t="str">
        <f t="shared" si="29"/>
        <v>SMA</v>
      </c>
      <c r="AA523" t="e">
        <f>VLOOKUP(A523,registrasi!$B$2:$C$3000,2,FALSE)</f>
        <v>#N/A</v>
      </c>
      <c r="AB523">
        <f>VLOOKUP(D523,[2]Sheet1!$B$2:$E$45,4,FALSE)</f>
        <v>11</v>
      </c>
      <c r="AC523" t="e">
        <f>VLOOKUP(A523,nim!$A$2:$B$3000,2,FALSE)</f>
        <v>#N/A</v>
      </c>
    </row>
    <row r="524" spans="1:29" x14ac:dyDescent="0.3">
      <c r="A524">
        <v>2310121253</v>
      </c>
      <c r="B524">
        <v>1</v>
      </c>
      <c r="D524">
        <v>3333</v>
      </c>
      <c r="E524" t="s">
        <v>144</v>
      </c>
      <c r="F524" t="str">
        <f>VLOOKUP(D524,[1]PRODI_2019!$E$2:$L$79,8,FALSE)</f>
        <v>Teknik</v>
      </c>
      <c r="G524" t="str">
        <f>VLOOKUP(F524,Sheet1!$H$4:$I$11,2,FALSE)</f>
        <v>3_Teknik</v>
      </c>
      <c r="H524" t="s">
        <v>1571</v>
      </c>
      <c r="I524" t="s">
        <v>340</v>
      </c>
      <c r="J524" t="s">
        <v>30</v>
      </c>
      <c r="K524" t="s">
        <v>1336</v>
      </c>
      <c r="L524" t="s">
        <v>1927</v>
      </c>
      <c r="M524" t="s">
        <v>26</v>
      </c>
      <c r="N524" t="s">
        <v>1526</v>
      </c>
      <c r="O524" t="s">
        <v>91</v>
      </c>
      <c r="P524" t="s">
        <v>2328</v>
      </c>
      <c r="Q524" t="str">
        <f t="shared" si="27"/>
        <v>SMAN</v>
      </c>
      <c r="R524" t="str">
        <f t="shared" si="28"/>
        <v>Negeri</v>
      </c>
      <c r="S524" t="str">
        <f t="shared" si="29"/>
        <v>SMA</v>
      </c>
      <c r="AA524" t="e">
        <f>VLOOKUP(A524,registrasi!$B$2:$C$3000,2,FALSE)</f>
        <v>#N/A</v>
      </c>
      <c r="AB524">
        <f>VLOOKUP(D524,[2]Sheet1!$B$2:$E$45,4,FALSE)</f>
        <v>246</v>
      </c>
      <c r="AC524" t="e">
        <f>VLOOKUP(A524,nim!$A$2:$B$3000,2,FALSE)</f>
        <v>#N/A</v>
      </c>
    </row>
    <row r="525" spans="1:29" x14ac:dyDescent="0.3">
      <c r="A525">
        <v>2310121254</v>
      </c>
      <c r="B525">
        <v>2</v>
      </c>
      <c r="D525">
        <v>8884</v>
      </c>
      <c r="E525" t="s">
        <v>140</v>
      </c>
      <c r="F525" t="str">
        <f>VLOOKUP(D525,[1]PRODI_2019!$E$2:$L$79,8,FALSE)</f>
        <v>Kedokteran</v>
      </c>
      <c r="G525" t="str">
        <f>VLOOKUP(F525,Sheet1!$H$4:$I$11,2,FALSE)</f>
        <v>8_Kedokteran</v>
      </c>
      <c r="H525" t="s">
        <v>1571</v>
      </c>
      <c r="I525" t="s">
        <v>432</v>
      </c>
      <c r="J525" t="s">
        <v>30</v>
      </c>
      <c r="K525" t="s">
        <v>1323</v>
      </c>
      <c r="L525" t="s">
        <v>1905</v>
      </c>
      <c r="M525" t="s">
        <v>26</v>
      </c>
      <c r="N525" t="s">
        <v>1526</v>
      </c>
      <c r="O525" t="s">
        <v>91</v>
      </c>
      <c r="P525" t="s">
        <v>2508</v>
      </c>
      <c r="Q525" t="str">
        <f t="shared" si="27"/>
        <v>SMAN</v>
      </c>
      <c r="R525" t="str">
        <f t="shared" si="28"/>
        <v>Negeri</v>
      </c>
      <c r="S525" t="str">
        <f t="shared" si="29"/>
        <v>SMA</v>
      </c>
      <c r="AA525" t="e">
        <f>VLOOKUP(A525,registrasi!$B$2:$C$3000,2,FALSE)</f>
        <v>#N/A</v>
      </c>
      <c r="AB525">
        <f>VLOOKUP(D525,[2]Sheet1!$B$2:$E$45,4,FALSE)</f>
        <v>113</v>
      </c>
      <c r="AC525" t="e">
        <f>VLOOKUP(A525,nim!$A$2:$B$3000,2,FALSE)</f>
        <v>#N/A</v>
      </c>
    </row>
    <row r="526" spans="1:29" x14ac:dyDescent="0.3">
      <c r="A526">
        <v>2310121257</v>
      </c>
      <c r="B526">
        <v>1</v>
      </c>
      <c r="D526">
        <v>6661</v>
      </c>
      <c r="E526" t="s">
        <v>116</v>
      </c>
      <c r="F526" t="str">
        <f>VLOOKUP(D526,[1]PRODI_2019!$E$2:$L$79,8,FALSE)</f>
        <v>FISIP</v>
      </c>
      <c r="G526" t="str">
        <f>VLOOKUP(F526,Sheet1!$H$4:$I$11,2,FALSE)</f>
        <v>6_FISIP</v>
      </c>
      <c r="H526" t="s">
        <v>1571</v>
      </c>
      <c r="I526" t="s">
        <v>509</v>
      </c>
      <c r="J526" t="s">
        <v>30</v>
      </c>
      <c r="K526" t="s">
        <v>1396</v>
      </c>
      <c r="L526" t="s">
        <v>1928</v>
      </c>
      <c r="M526" t="s">
        <v>26</v>
      </c>
      <c r="N526" t="s">
        <v>1547</v>
      </c>
      <c r="O526" t="s">
        <v>1521</v>
      </c>
      <c r="P526" t="s">
        <v>2509</v>
      </c>
      <c r="Q526" t="str">
        <f t="shared" si="27"/>
        <v>SMAN</v>
      </c>
      <c r="R526" t="str">
        <f t="shared" si="28"/>
        <v>Negeri</v>
      </c>
      <c r="S526" t="str">
        <f t="shared" si="29"/>
        <v>SMA</v>
      </c>
      <c r="AA526" t="e">
        <f>VLOOKUP(A526,registrasi!$B$2:$C$3000,2,FALSE)</f>
        <v>#N/A</v>
      </c>
      <c r="AB526">
        <f>VLOOKUP(D526,[2]Sheet1!$B$2:$E$45,4,FALSE)</f>
        <v>273</v>
      </c>
      <c r="AC526" t="e">
        <f>VLOOKUP(A526,nim!$A$2:$B$3000,2,FALSE)</f>
        <v>#N/A</v>
      </c>
    </row>
    <row r="527" spans="1:29" x14ac:dyDescent="0.3">
      <c r="A527">
        <v>2310121258</v>
      </c>
      <c r="B527">
        <v>2</v>
      </c>
      <c r="D527">
        <v>2286</v>
      </c>
      <c r="E527" t="s">
        <v>149</v>
      </c>
      <c r="F527" t="str">
        <f>VLOOKUP(D527,[1]PRODI_2019!$E$2:$L$79,8,FALSE)</f>
        <v>FKIP</v>
      </c>
      <c r="G527" t="str">
        <f>VLOOKUP(F527,Sheet1!$H$4:$I$11,2,FALSE)</f>
        <v>2_FKIP</v>
      </c>
      <c r="H527" t="s">
        <v>1571</v>
      </c>
      <c r="I527" t="s">
        <v>348</v>
      </c>
      <c r="J527" t="s">
        <v>25</v>
      </c>
      <c r="K527" t="s">
        <v>83</v>
      </c>
      <c r="L527" t="s">
        <v>1929</v>
      </c>
      <c r="M527" t="s">
        <v>26</v>
      </c>
      <c r="N527" t="s">
        <v>1528</v>
      </c>
      <c r="O527" t="s">
        <v>78</v>
      </c>
      <c r="P527" t="s">
        <v>2510</v>
      </c>
      <c r="Q527" t="str">
        <f t="shared" si="27"/>
        <v>SMAS</v>
      </c>
      <c r="R527" t="str">
        <f t="shared" si="28"/>
        <v>Swasta</v>
      </c>
      <c r="S527" t="str">
        <f t="shared" si="29"/>
        <v>SMA</v>
      </c>
      <c r="AA527" t="str">
        <f>VLOOKUP(A527,registrasi!$B$2:$C$3000,2,FALSE)</f>
        <v>registrasi</v>
      </c>
      <c r="AB527">
        <f>VLOOKUP(D527,[2]Sheet1!$B$2:$E$45,4,FALSE)</f>
        <v>32</v>
      </c>
      <c r="AC527" t="e">
        <f>VLOOKUP(A527,nim!$A$2:$B$3000,2,FALSE)</f>
        <v>#N/A</v>
      </c>
    </row>
    <row r="528" spans="1:29" x14ac:dyDescent="0.3">
      <c r="A528">
        <v>2310121259</v>
      </c>
      <c r="B528">
        <v>2</v>
      </c>
      <c r="D528">
        <v>2228</v>
      </c>
      <c r="E528" t="s">
        <v>141</v>
      </c>
      <c r="F528" t="str">
        <f>VLOOKUP(D528,[1]PRODI_2019!$E$2:$L$79,8,FALSE)</f>
        <v>FKIP</v>
      </c>
      <c r="G528" t="str">
        <f>VLOOKUP(F528,Sheet1!$H$4:$I$11,2,FALSE)</f>
        <v>2_FKIP</v>
      </c>
      <c r="H528" t="s">
        <v>1571</v>
      </c>
      <c r="I528" t="s">
        <v>492</v>
      </c>
      <c r="J528" t="s">
        <v>30</v>
      </c>
      <c r="K528" t="s">
        <v>1331</v>
      </c>
      <c r="L528" t="s">
        <v>1930</v>
      </c>
      <c r="M528" t="s">
        <v>26</v>
      </c>
      <c r="N528" t="s">
        <v>84</v>
      </c>
      <c r="O528" t="s">
        <v>78</v>
      </c>
      <c r="P528" t="s">
        <v>2511</v>
      </c>
      <c r="Q528" t="str">
        <f t="shared" si="27"/>
        <v>SMKN</v>
      </c>
      <c r="R528" t="str">
        <f t="shared" si="28"/>
        <v>Negeri</v>
      </c>
      <c r="S528" t="str">
        <f t="shared" si="29"/>
        <v>SMK</v>
      </c>
      <c r="AA528" t="str">
        <f>VLOOKUP(A528,registrasi!$B$2:$C$3000,2,FALSE)</f>
        <v>registrasi</v>
      </c>
      <c r="AB528">
        <f>VLOOKUP(D528,[2]Sheet1!$B$2:$E$45,4,FALSE)</f>
        <v>28</v>
      </c>
      <c r="AC528" t="e">
        <f>VLOOKUP(A528,nim!$A$2:$B$3000,2,FALSE)</f>
        <v>#N/A</v>
      </c>
    </row>
    <row r="529" spans="1:29" x14ac:dyDescent="0.3">
      <c r="A529">
        <v>2310121260</v>
      </c>
      <c r="B529">
        <v>1</v>
      </c>
      <c r="D529">
        <v>8883</v>
      </c>
      <c r="E529" t="s">
        <v>152</v>
      </c>
      <c r="F529" t="str">
        <f>VLOOKUP(D529,[1]PRODI_2019!$E$2:$L$79,8,FALSE)</f>
        <v>Kedokteran</v>
      </c>
      <c r="G529" t="str">
        <f>VLOOKUP(F529,Sheet1!$H$4:$I$11,2,FALSE)</f>
        <v>8_Kedokteran</v>
      </c>
      <c r="H529" t="s">
        <v>1571</v>
      </c>
      <c r="I529" t="s">
        <v>276</v>
      </c>
      <c r="J529" t="s">
        <v>25</v>
      </c>
      <c r="K529" t="s">
        <v>1336</v>
      </c>
      <c r="L529" t="s">
        <v>1931</v>
      </c>
      <c r="M529" t="s">
        <v>26</v>
      </c>
      <c r="N529" t="s">
        <v>1502</v>
      </c>
      <c r="O529" t="s">
        <v>91</v>
      </c>
      <c r="P529" t="s">
        <v>2427</v>
      </c>
      <c r="Q529" t="str">
        <f t="shared" si="27"/>
        <v>SMAN</v>
      </c>
      <c r="R529" t="str">
        <f t="shared" si="28"/>
        <v>Negeri</v>
      </c>
      <c r="S529" t="str">
        <f t="shared" si="29"/>
        <v>SMA</v>
      </c>
      <c r="AA529" t="str">
        <f>VLOOKUP(A529,registrasi!$B$2:$C$3000,2,FALSE)</f>
        <v>registrasi</v>
      </c>
      <c r="AB529">
        <f>VLOOKUP(D529,[2]Sheet1!$B$2:$E$45,4,FALSE)</f>
        <v>9</v>
      </c>
      <c r="AC529" t="e">
        <f>VLOOKUP(A529,nim!$A$2:$B$3000,2,FALSE)</f>
        <v>#N/A</v>
      </c>
    </row>
    <row r="530" spans="1:29" x14ac:dyDescent="0.3">
      <c r="A530">
        <v>2310121262</v>
      </c>
      <c r="B530">
        <v>1</v>
      </c>
      <c r="D530">
        <v>4441</v>
      </c>
      <c r="E530" t="s">
        <v>124</v>
      </c>
      <c r="F530" t="str">
        <f>VLOOKUP(D530,[1]PRODI_2019!$E$2:$L$79,8,FALSE)</f>
        <v>Pertanian</v>
      </c>
      <c r="G530" t="str">
        <f>VLOOKUP(F530,Sheet1!$H$4:$I$11,2,FALSE)</f>
        <v>4_Pertanian</v>
      </c>
      <c r="H530" t="s">
        <v>1571</v>
      </c>
      <c r="I530" t="s">
        <v>856</v>
      </c>
      <c r="J530" t="s">
        <v>30</v>
      </c>
      <c r="K530" t="s">
        <v>1427</v>
      </c>
      <c r="L530" t="s">
        <v>1932</v>
      </c>
      <c r="M530" t="s">
        <v>26</v>
      </c>
      <c r="N530" t="s">
        <v>1328</v>
      </c>
      <c r="O530" t="s">
        <v>79</v>
      </c>
      <c r="P530" t="s">
        <v>2512</v>
      </c>
      <c r="Q530" t="str">
        <f t="shared" si="27"/>
        <v>SMAN</v>
      </c>
      <c r="R530" t="str">
        <f t="shared" si="28"/>
        <v>Negeri</v>
      </c>
      <c r="S530" t="str">
        <f t="shared" si="29"/>
        <v>SMA</v>
      </c>
      <c r="AA530" t="e">
        <f>VLOOKUP(A530,registrasi!$B$2:$C$3000,2,FALSE)</f>
        <v>#N/A</v>
      </c>
      <c r="AB530">
        <f>VLOOKUP(D530,[2]Sheet1!$B$2:$E$45,4,FALSE)</f>
        <v>198</v>
      </c>
      <c r="AC530" t="e">
        <f>VLOOKUP(A530,nim!$A$2:$B$3000,2,FALSE)</f>
        <v>#N/A</v>
      </c>
    </row>
    <row r="531" spans="1:29" x14ac:dyDescent="0.3">
      <c r="A531">
        <v>2310121263</v>
      </c>
      <c r="B531">
        <v>1</v>
      </c>
      <c r="D531">
        <v>6662</v>
      </c>
      <c r="E531" t="s">
        <v>134</v>
      </c>
      <c r="F531" t="str">
        <f>VLOOKUP(D531,[1]PRODI_2019!$E$2:$L$79,8,FALSE)</f>
        <v>FISIP</v>
      </c>
      <c r="G531" t="str">
        <f>VLOOKUP(F531,Sheet1!$H$4:$I$11,2,FALSE)</f>
        <v>6_FISIP</v>
      </c>
      <c r="H531" t="s">
        <v>1571</v>
      </c>
      <c r="I531" t="s">
        <v>861</v>
      </c>
      <c r="J531" t="s">
        <v>25</v>
      </c>
      <c r="K531" t="s">
        <v>1446</v>
      </c>
      <c r="L531" t="s">
        <v>1821</v>
      </c>
      <c r="M531" t="s">
        <v>1515</v>
      </c>
      <c r="N531" t="s">
        <v>83</v>
      </c>
      <c r="O531" t="s">
        <v>78</v>
      </c>
      <c r="P531" t="s">
        <v>2513</v>
      </c>
      <c r="Q531" t="str">
        <f t="shared" si="27"/>
        <v>SMAS</v>
      </c>
      <c r="R531" t="str">
        <f t="shared" si="28"/>
        <v>Swasta</v>
      </c>
      <c r="S531" t="str">
        <f t="shared" si="29"/>
        <v>SMA</v>
      </c>
      <c r="AA531" t="str">
        <f>VLOOKUP(A531,registrasi!$B$2:$C$3000,2,FALSE)</f>
        <v>registrasi</v>
      </c>
      <c r="AB531">
        <f>VLOOKUP(D531,[2]Sheet1!$B$2:$E$45,4,FALSE)</f>
        <v>353</v>
      </c>
      <c r="AC531" t="str">
        <f>VLOOKUP(A531,nim!$A$2:$B$3000,2,FALSE)</f>
        <v>diterima</v>
      </c>
    </row>
    <row r="532" spans="1:29" x14ac:dyDescent="0.3">
      <c r="A532">
        <v>2310121264</v>
      </c>
      <c r="B532">
        <v>1</v>
      </c>
      <c r="D532">
        <v>5551</v>
      </c>
      <c r="E532" t="s">
        <v>143</v>
      </c>
      <c r="F532" t="str">
        <f>VLOOKUP(D532,[1]PRODI_2019!$E$2:$L$79,8,FALSE)</f>
        <v>FEB</v>
      </c>
      <c r="G532" t="str">
        <f>VLOOKUP(F532,Sheet1!$H$4:$I$11,2,FALSE)</f>
        <v>5_FEB</v>
      </c>
      <c r="H532" t="s">
        <v>1571</v>
      </c>
      <c r="I532" t="s">
        <v>466</v>
      </c>
      <c r="J532" t="s">
        <v>30</v>
      </c>
      <c r="K532" t="s">
        <v>81</v>
      </c>
      <c r="L532" t="s">
        <v>1933</v>
      </c>
      <c r="M532" t="s">
        <v>26</v>
      </c>
      <c r="N532" t="s">
        <v>81</v>
      </c>
      <c r="O532" t="s">
        <v>78</v>
      </c>
      <c r="P532" t="s">
        <v>2185</v>
      </c>
      <c r="Q532" t="str">
        <f t="shared" si="27"/>
        <v>SMA</v>
      </c>
      <c r="R532" t="str">
        <f t="shared" si="28"/>
        <v>Swasta</v>
      </c>
      <c r="S532" t="str">
        <f t="shared" si="29"/>
        <v>SMA</v>
      </c>
      <c r="AA532" t="str">
        <f>VLOOKUP(A532,registrasi!$B$2:$C$3000,2,FALSE)</f>
        <v>registrasi</v>
      </c>
      <c r="AB532">
        <f>VLOOKUP(D532,[2]Sheet1!$B$2:$E$45,4,FALSE)</f>
        <v>305</v>
      </c>
      <c r="AC532" t="str">
        <f>VLOOKUP(A532,nim!$A$2:$B$3000,2,FALSE)</f>
        <v>diterima</v>
      </c>
    </row>
    <row r="533" spans="1:29" x14ac:dyDescent="0.3">
      <c r="A533">
        <v>2310121266</v>
      </c>
      <c r="B533">
        <v>1</v>
      </c>
      <c r="D533">
        <v>3334</v>
      </c>
      <c r="E533" t="s">
        <v>136</v>
      </c>
      <c r="F533" t="str">
        <f>VLOOKUP(D533,[1]PRODI_2019!$E$2:$L$79,8,FALSE)</f>
        <v>Teknik</v>
      </c>
      <c r="G533" t="str">
        <f>VLOOKUP(F533,Sheet1!$H$4:$I$11,2,FALSE)</f>
        <v>3_Teknik</v>
      </c>
      <c r="H533" t="s">
        <v>1571</v>
      </c>
      <c r="I533" t="s">
        <v>346</v>
      </c>
      <c r="J533" t="s">
        <v>30</v>
      </c>
      <c r="K533" t="s">
        <v>81</v>
      </c>
      <c r="L533" t="s">
        <v>1934</v>
      </c>
      <c r="M533" t="s">
        <v>26</v>
      </c>
      <c r="N533" t="s">
        <v>81</v>
      </c>
      <c r="O533" t="s">
        <v>78</v>
      </c>
      <c r="P533" t="s">
        <v>2184</v>
      </c>
      <c r="Q533" t="str">
        <f t="shared" si="27"/>
        <v>SMAN</v>
      </c>
      <c r="R533" t="str">
        <f t="shared" si="28"/>
        <v>Negeri</v>
      </c>
      <c r="S533" t="str">
        <f t="shared" si="29"/>
        <v>SMA</v>
      </c>
      <c r="AA533" t="e">
        <f>VLOOKUP(A533,registrasi!$B$2:$C$3000,2,FALSE)</f>
        <v>#N/A</v>
      </c>
      <c r="AB533">
        <f>VLOOKUP(D533,[2]Sheet1!$B$2:$E$45,4,FALSE)</f>
        <v>134</v>
      </c>
      <c r="AC533" t="e">
        <f>VLOOKUP(A533,nim!$A$2:$B$3000,2,FALSE)</f>
        <v>#N/A</v>
      </c>
    </row>
    <row r="534" spans="1:29" x14ac:dyDescent="0.3">
      <c r="A534">
        <v>2310121267</v>
      </c>
      <c r="B534">
        <v>1</v>
      </c>
      <c r="D534">
        <v>1111</v>
      </c>
      <c r="E534" t="s">
        <v>122</v>
      </c>
      <c r="F534" t="str">
        <f>VLOOKUP(D534,[1]PRODI_2019!$E$2:$L$79,8,FALSE)</f>
        <v>Hukum</v>
      </c>
      <c r="G534" t="str">
        <f>VLOOKUP(F534,Sheet1!$H$4:$I$11,2,FALSE)</f>
        <v>1_Hukum</v>
      </c>
      <c r="H534" t="s">
        <v>1571</v>
      </c>
      <c r="I534" t="s">
        <v>888</v>
      </c>
      <c r="J534" t="s">
        <v>30</v>
      </c>
      <c r="K534" t="s">
        <v>81</v>
      </c>
      <c r="L534" t="s">
        <v>1895</v>
      </c>
      <c r="M534" t="s">
        <v>26</v>
      </c>
      <c r="N534" t="s">
        <v>84</v>
      </c>
      <c r="O534" t="s">
        <v>78</v>
      </c>
      <c r="P534" t="s">
        <v>2195</v>
      </c>
      <c r="Q534" t="str">
        <f t="shared" si="27"/>
        <v>MAN</v>
      </c>
      <c r="R534" t="str">
        <f t="shared" si="28"/>
        <v>Negeri</v>
      </c>
      <c r="S534" t="str">
        <f t="shared" si="29"/>
        <v>MA</v>
      </c>
      <c r="AA534" t="str">
        <f>VLOOKUP(A534,registrasi!$B$2:$C$3000,2,FALSE)</f>
        <v>registrasi</v>
      </c>
      <c r="AB534">
        <f>VLOOKUP(D534,[2]Sheet1!$B$2:$E$45,4,FALSE)</f>
        <v>461</v>
      </c>
      <c r="AC534" t="e">
        <f>VLOOKUP(A534,nim!$A$2:$B$3000,2,FALSE)</f>
        <v>#N/A</v>
      </c>
    </row>
    <row r="535" spans="1:29" x14ac:dyDescent="0.3">
      <c r="A535">
        <v>2310121269</v>
      </c>
      <c r="B535">
        <v>1</v>
      </c>
      <c r="D535">
        <v>2225</v>
      </c>
      <c r="E535" t="s">
        <v>145</v>
      </c>
      <c r="F535" t="str">
        <f>VLOOKUP(D535,[1]PRODI_2019!$E$2:$L$79,8,FALSE)</f>
        <v>FKIP</v>
      </c>
      <c r="G535" t="str">
        <f>VLOOKUP(F535,Sheet1!$H$4:$I$11,2,FALSE)</f>
        <v>2_FKIP</v>
      </c>
      <c r="H535" t="s">
        <v>1571</v>
      </c>
      <c r="I535" t="s">
        <v>862</v>
      </c>
      <c r="J535" t="s">
        <v>30</v>
      </c>
      <c r="K535" t="s">
        <v>1447</v>
      </c>
      <c r="L535" t="s">
        <v>1779</v>
      </c>
      <c r="M535" t="s">
        <v>26</v>
      </c>
      <c r="N535" t="s">
        <v>1447</v>
      </c>
      <c r="O535" t="s">
        <v>92</v>
      </c>
      <c r="P535" t="s">
        <v>2514</v>
      </c>
      <c r="Q535" t="str">
        <f t="shared" si="27"/>
        <v>SMA</v>
      </c>
      <c r="R535" t="str">
        <f t="shared" si="28"/>
        <v>Swasta</v>
      </c>
      <c r="S535" t="str">
        <f t="shared" si="29"/>
        <v>SMA</v>
      </c>
      <c r="AA535" t="e">
        <f>VLOOKUP(A535,registrasi!$B$2:$C$3000,2,FALSE)</f>
        <v>#N/A</v>
      </c>
      <c r="AB535">
        <f>VLOOKUP(D535,[2]Sheet1!$B$2:$E$45,4,FALSE)</f>
        <v>32</v>
      </c>
      <c r="AC535" t="e">
        <f>VLOOKUP(A535,nim!$A$2:$B$3000,2,FALSE)</f>
        <v>#N/A</v>
      </c>
    </row>
    <row r="536" spans="1:29" x14ac:dyDescent="0.3">
      <c r="A536">
        <v>2310121270</v>
      </c>
      <c r="B536">
        <v>2</v>
      </c>
      <c r="D536">
        <v>3338</v>
      </c>
      <c r="E536" t="s">
        <v>126</v>
      </c>
      <c r="F536" t="str">
        <f>VLOOKUP(D536,[1]PRODI_2019!$E$2:$L$79,8,FALSE)</f>
        <v>Teknik</v>
      </c>
      <c r="G536" t="str">
        <f>VLOOKUP(F536,Sheet1!$H$4:$I$11,2,FALSE)</f>
        <v>3_Teknik</v>
      </c>
      <c r="H536" t="s">
        <v>1571</v>
      </c>
      <c r="I536" t="s">
        <v>510</v>
      </c>
      <c r="J536" t="s">
        <v>25</v>
      </c>
      <c r="K536" t="s">
        <v>81</v>
      </c>
      <c r="L536" t="s">
        <v>1935</v>
      </c>
      <c r="M536" t="s">
        <v>26</v>
      </c>
      <c r="N536" t="s">
        <v>81</v>
      </c>
      <c r="O536" t="s">
        <v>78</v>
      </c>
      <c r="P536" t="s">
        <v>2515</v>
      </c>
      <c r="Q536" t="str">
        <f t="shared" si="27"/>
        <v>SMAS</v>
      </c>
      <c r="R536" t="str">
        <f t="shared" si="28"/>
        <v>Swasta</v>
      </c>
      <c r="S536" t="str">
        <f t="shared" si="29"/>
        <v>SMA</v>
      </c>
      <c r="AA536" t="str">
        <f>VLOOKUP(A536,registrasi!$B$2:$C$3000,2,FALSE)</f>
        <v>registrasi</v>
      </c>
      <c r="AB536">
        <f>VLOOKUP(D536,[2]Sheet1!$B$2:$E$45,4,FALSE)</f>
        <v>58</v>
      </c>
      <c r="AC536" t="e">
        <f>VLOOKUP(A536,nim!$A$2:$B$3000,2,FALSE)</f>
        <v>#N/A</v>
      </c>
    </row>
    <row r="537" spans="1:29" x14ac:dyDescent="0.3">
      <c r="A537">
        <v>2310121273</v>
      </c>
      <c r="B537">
        <v>1</v>
      </c>
      <c r="D537">
        <v>3336</v>
      </c>
      <c r="E537" t="s">
        <v>137</v>
      </c>
      <c r="F537" t="str">
        <f>VLOOKUP(D537,[1]PRODI_2019!$E$2:$L$79,8,FALSE)</f>
        <v>Teknik</v>
      </c>
      <c r="G537" t="str">
        <f>VLOOKUP(F537,Sheet1!$H$4:$I$11,2,FALSE)</f>
        <v>3_Teknik</v>
      </c>
      <c r="H537" t="s">
        <v>1571</v>
      </c>
      <c r="I537" t="s">
        <v>877</v>
      </c>
      <c r="J537" t="s">
        <v>25</v>
      </c>
      <c r="K537" t="s">
        <v>1450</v>
      </c>
      <c r="L537" t="s">
        <v>1936</v>
      </c>
      <c r="M537" t="s">
        <v>26</v>
      </c>
      <c r="N537" t="s">
        <v>84</v>
      </c>
      <c r="O537" t="s">
        <v>78</v>
      </c>
      <c r="P537" t="s">
        <v>2210</v>
      </c>
      <c r="Q537" t="str">
        <f t="shared" si="27"/>
        <v>SMAN</v>
      </c>
      <c r="R537" t="str">
        <f t="shared" si="28"/>
        <v>Negeri</v>
      </c>
      <c r="S537" t="str">
        <f t="shared" si="29"/>
        <v>SMA</v>
      </c>
      <c r="AA537" t="str">
        <f>VLOOKUP(A537,registrasi!$B$2:$C$3000,2,FALSE)</f>
        <v>registrasi</v>
      </c>
      <c r="AB537">
        <f>VLOOKUP(D537,[2]Sheet1!$B$2:$E$45,4,FALSE)</f>
        <v>141</v>
      </c>
      <c r="AC537" t="e">
        <f>VLOOKUP(A537,nim!$A$2:$B$3000,2,FALSE)</f>
        <v>#N/A</v>
      </c>
    </row>
    <row r="538" spans="1:29" x14ac:dyDescent="0.3">
      <c r="A538">
        <v>2310121277</v>
      </c>
      <c r="B538">
        <v>2</v>
      </c>
      <c r="D538">
        <v>3335</v>
      </c>
      <c r="E538" t="s">
        <v>135</v>
      </c>
      <c r="F538" t="str">
        <f>VLOOKUP(D538,[1]PRODI_2019!$E$2:$L$79,8,FALSE)</f>
        <v>Teknik</v>
      </c>
      <c r="G538" t="str">
        <f>VLOOKUP(F538,Sheet1!$H$4:$I$11,2,FALSE)</f>
        <v>3_Teknik</v>
      </c>
      <c r="H538" t="s">
        <v>1571</v>
      </c>
      <c r="I538" t="s">
        <v>211</v>
      </c>
      <c r="J538" t="s">
        <v>30</v>
      </c>
      <c r="K538" t="s">
        <v>1341</v>
      </c>
      <c r="L538" t="s">
        <v>1848</v>
      </c>
      <c r="M538" t="s">
        <v>26</v>
      </c>
      <c r="N538" t="s">
        <v>1529</v>
      </c>
      <c r="O538" t="s">
        <v>92</v>
      </c>
      <c r="P538" t="s">
        <v>2452</v>
      </c>
      <c r="Q538" t="str">
        <f t="shared" si="27"/>
        <v>SMA</v>
      </c>
      <c r="R538" t="str">
        <f t="shared" si="28"/>
        <v>Swasta</v>
      </c>
      <c r="S538" t="str">
        <f t="shared" si="29"/>
        <v>SMA</v>
      </c>
      <c r="AA538" t="e">
        <f>VLOOKUP(A538,registrasi!$B$2:$C$3000,2,FALSE)</f>
        <v>#N/A</v>
      </c>
      <c r="AB538">
        <f>VLOOKUP(D538,[2]Sheet1!$B$2:$E$45,4,FALSE)</f>
        <v>99</v>
      </c>
      <c r="AC538" t="e">
        <f>VLOOKUP(A538,nim!$A$2:$B$3000,2,FALSE)</f>
        <v>#N/A</v>
      </c>
    </row>
    <row r="539" spans="1:29" x14ac:dyDescent="0.3">
      <c r="A539">
        <v>2310121278</v>
      </c>
      <c r="B539">
        <v>1</v>
      </c>
      <c r="D539">
        <v>2221</v>
      </c>
      <c r="E539" t="s">
        <v>131</v>
      </c>
      <c r="F539" t="str">
        <f>VLOOKUP(D539,[1]PRODI_2019!$E$2:$L$79,8,FALSE)</f>
        <v>FKIP</v>
      </c>
      <c r="G539" t="str">
        <f>VLOOKUP(F539,Sheet1!$H$4:$I$11,2,FALSE)</f>
        <v>2_FKIP</v>
      </c>
      <c r="H539" t="s">
        <v>1571</v>
      </c>
      <c r="I539" t="s">
        <v>356</v>
      </c>
      <c r="J539" t="s">
        <v>30</v>
      </c>
      <c r="K539" t="s">
        <v>87</v>
      </c>
      <c r="L539" t="s">
        <v>1937</v>
      </c>
      <c r="M539" t="s">
        <v>26</v>
      </c>
      <c r="N539" t="s">
        <v>84</v>
      </c>
      <c r="O539" t="s">
        <v>78</v>
      </c>
      <c r="P539" t="s">
        <v>2241</v>
      </c>
      <c r="Q539" t="str">
        <f t="shared" si="27"/>
        <v>SMAN</v>
      </c>
      <c r="R539" t="str">
        <f t="shared" si="28"/>
        <v>Negeri</v>
      </c>
      <c r="S539" t="str">
        <f t="shared" si="29"/>
        <v>SMA</v>
      </c>
      <c r="AA539" t="e">
        <f>VLOOKUP(A539,registrasi!$B$2:$C$3000,2,FALSE)</f>
        <v>#N/A</v>
      </c>
      <c r="AB539">
        <f>VLOOKUP(D539,[2]Sheet1!$B$2:$E$45,4,FALSE)</f>
        <v>33</v>
      </c>
      <c r="AC539" t="e">
        <f>VLOOKUP(A539,nim!$A$2:$B$3000,2,FALSE)</f>
        <v>#N/A</v>
      </c>
    </row>
    <row r="540" spans="1:29" x14ac:dyDescent="0.3">
      <c r="A540">
        <v>2310121279</v>
      </c>
      <c r="B540">
        <v>1</v>
      </c>
      <c r="D540">
        <v>2223</v>
      </c>
      <c r="E540" t="s">
        <v>146</v>
      </c>
      <c r="F540" t="str">
        <f>VLOOKUP(D540,[1]PRODI_2019!$E$2:$L$79,8,FALSE)</f>
        <v>FKIP</v>
      </c>
      <c r="G540" t="str">
        <f>VLOOKUP(F540,Sheet1!$H$4:$I$11,2,FALSE)</f>
        <v>2_FKIP</v>
      </c>
      <c r="H540" t="s">
        <v>1571</v>
      </c>
      <c r="I540" t="s">
        <v>396</v>
      </c>
      <c r="J540" t="s">
        <v>30</v>
      </c>
      <c r="K540" t="s">
        <v>1336</v>
      </c>
      <c r="L540" t="s">
        <v>1682</v>
      </c>
      <c r="M540" t="s">
        <v>26</v>
      </c>
      <c r="N540" t="s">
        <v>1534</v>
      </c>
      <c r="O540" t="s">
        <v>91</v>
      </c>
      <c r="P540" t="s">
        <v>2438</v>
      </c>
      <c r="Q540" t="str">
        <f t="shared" si="27"/>
        <v>SMAS</v>
      </c>
      <c r="R540" t="str">
        <f t="shared" si="28"/>
        <v>Swasta</v>
      </c>
      <c r="S540" t="str">
        <f t="shared" si="29"/>
        <v>SMA</v>
      </c>
      <c r="AA540" t="str">
        <f>VLOOKUP(A540,registrasi!$B$2:$C$3000,2,FALSE)</f>
        <v>registrasi</v>
      </c>
      <c r="AB540">
        <f>VLOOKUP(D540,[2]Sheet1!$B$2:$E$45,4,FALSE)</f>
        <v>87</v>
      </c>
      <c r="AC540" t="e">
        <f>VLOOKUP(A540,nim!$A$2:$B$3000,2,FALSE)</f>
        <v>#N/A</v>
      </c>
    </row>
    <row r="541" spans="1:29" x14ac:dyDescent="0.3">
      <c r="A541">
        <v>2310121281</v>
      </c>
      <c r="B541">
        <v>2</v>
      </c>
      <c r="D541">
        <v>2225</v>
      </c>
      <c r="E541" t="s">
        <v>145</v>
      </c>
      <c r="F541" t="str">
        <f>VLOOKUP(D541,[1]PRODI_2019!$E$2:$L$79,8,FALSE)</f>
        <v>FKIP</v>
      </c>
      <c r="G541" t="str">
        <f>VLOOKUP(F541,Sheet1!$H$4:$I$11,2,FALSE)</f>
        <v>2_FKIP</v>
      </c>
      <c r="H541" t="s">
        <v>1571</v>
      </c>
      <c r="I541" t="s">
        <v>918</v>
      </c>
      <c r="J541" t="s">
        <v>30</v>
      </c>
      <c r="K541" t="s">
        <v>1388</v>
      </c>
      <c r="L541" t="s">
        <v>1938</v>
      </c>
      <c r="M541" t="s">
        <v>26</v>
      </c>
      <c r="N541" t="s">
        <v>1354</v>
      </c>
      <c r="O541" t="s">
        <v>92</v>
      </c>
      <c r="P541" t="s">
        <v>2516</v>
      </c>
      <c r="Q541" t="str">
        <f t="shared" si="27"/>
        <v>SMAN</v>
      </c>
      <c r="R541" t="str">
        <f t="shared" si="28"/>
        <v>Negeri</v>
      </c>
      <c r="S541" t="str">
        <f t="shared" si="29"/>
        <v>SMA</v>
      </c>
      <c r="AA541" t="e">
        <f>VLOOKUP(A541,registrasi!$B$2:$C$3000,2,FALSE)</f>
        <v>#N/A</v>
      </c>
      <c r="AB541">
        <f>VLOOKUP(D541,[2]Sheet1!$B$2:$E$45,4,FALSE)</f>
        <v>32</v>
      </c>
      <c r="AC541" t="e">
        <f>VLOOKUP(A541,nim!$A$2:$B$3000,2,FALSE)</f>
        <v>#N/A</v>
      </c>
    </row>
    <row r="542" spans="1:29" x14ac:dyDescent="0.3">
      <c r="A542">
        <v>2310121282</v>
      </c>
      <c r="B542">
        <v>2</v>
      </c>
      <c r="D542">
        <v>3338</v>
      </c>
      <c r="E542" t="s">
        <v>126</v>
      </c>
      <c r="F542" t="str">
        <f>VLOOKUP(D542,[1]PRODI_2019!$E$2:$L$79,8,FALSE)</f>
        <v>Teknik</v>
      </c>
      <c r="G542" t="str">
        <f>VLOOKUP(F542,Sheet1!$H$4:$I$11,2,FALSE)</f>
        <v>3_Teknik</v>
      </c>
      <c r="H542" t="s">
        <v>1571</v>
      </c>
      <c r="I542" t="s">
        <v>843</v>
      </c>
      <c r="J542" t="s">
        <v>30</v>
      </c>
      <c r="K542" t="s">
        <v>1323</v>
      </c>
      <c r="L542" t="s">
        <v>1677</v>
      </c>
      <c r="M542" t="s">
        <v>1515</v>
      </c>
      <c r="N542" t="s">
        <v>1412</v>
      </c>
      <c r="O542" t="s">
        <v>79</v>
      </c>
      <c r="P542" t="s">
        <v>2517</v>
      </c>
      <c r="Q542" t="str">
        <f t="shared" si="27"/>
        <v>SMAN</v>
      </c>
      <c r="R542" t="str">
        <f t="shared" si="28"/>
        <v>Negeri</v>
      </c>
      <c r="S542" t="str">
        <f t="shared" si="29"/>
        <v>SMA</v>
      </c>
      <c r="AA542" t="str">
        <f>VLOOKUP(A542,registrasi!$B$2:$C$3000,2,FALSE)</f>
        <v>registrasi</v>
      </c>
      <c r="AB542">
        <f>VLOOKUP(D542,[2]Sheet1!$B$2:$E$45,4,FALSE)</f>
        <v>58</v>
      </c>
      <c r="AC542" t="e">
        <f>VLOOKUP(A542,nim!$A$2:$B$3000,2,FALSE)</f>
        <v>#N/A</v>
      </c>
    </row>
    <row r="543" spans="1:29" x14ac:dyDescent="0.3">
      <c r="A543">
        <v>2310121287</v>
      </c>
      <c r="B543">
        <v>1</v>
      </c>
      <c r="D543">
        <v>6661</v>
      </c>
      <c r="E543" t="s">
        <v>116</v>
      </c>
      <c r="F543" t="str">
        <f>VLOOKUP(D543,[1]PRODI_2019!$E$2:$L$79,8,FALSE)</f>
        <v>FISIP</v>
      </c>
      <c r="G543" t="str">
        <f>VLOOKUP(F543,Sheet1!$H$4:$I$11,2,FALSE)</f>
        <v>6_FISIP</v>
      </c>
      <c r="H543" t="s">
        <v>1571</v>
      </c>
      <c r="I543" t="s">
        <v>915</v>
      </c>
      <c r="J543" t="s">
        <v>30</v>
      </c>
      <c r="K543" t="s">
        <v>87</v>
      </c>
      <c r="L543" t="s">
        <v>1691</v>
      </c>
      <c r="M543" t="s">
        <v>26</v>
      </c>
      <c r="N543" t="s">
        <v>84</v>
      </c>
      <c r="O543" t="s">
        <v>78</v>
      </c>
      <c r="P543" t="s">
        <v>2195</v>
      </c>
      <c r="Q543" t="str">
        <f t="shared" si="27"/>
        <v>MAN</v>
      </c>
      <c r="R543" t="str">
        <f t="shared" si="28"/>
        <v>Negeri</v>
      </c>
      <c r="S543" t="str">
        <f t="shared" si="29"/>
        <v>MA</v>
      </c>
      <c r="AA543" t="e">
        <f>VLOOKUP(A543,registrasi!$B$2:$C$3000,2,FALSE)</f>
        <v>#N/A</v>
      </c>
      <c r="AB543">
        <f>VLOOKUP(D543,[2]Sheet1!$B$2:$E$45,4,FALSE)</f>
        <v>273</v>
      </c>
      <c r="AC543" t="e">
        <f>VLOOKUP(A543,nim!$A$2:$B$3000,2,FALSE)</f>
        <v>#N/A</v>
      </c>
    </row>
    <row r="544" spans="1:29" x14ac:dyDescent="0.3">
      <c r="A544">
        <v>2310121289</v>
      </c>
      <c r="B544">
        <v>1</v>
      </c>
      <c r="D544">
        <v>4445</v>
      </c>
      <c r="E544" t="s">
        <v>151</v>
      </c>
      <c r="F544" t="str">
        <f>VLOOKUP(D544,[1]PRODI_2019!$E$2:$L$79,8,FALSE)</f>
        <v>Pertanian</v>
      </c>
      <c r="G544" t="str">
        <f>VLOOKUP(F544,Sheet1!$H$4:$I$11,2,FALSE)</f>
        <v>4_Pertanian</v>
      </c>
      <c r="H544" t="s">
        <v>1571</v>
      </c>
      <c r="I544" t="s">
        <v>269</v>
      </c>
      <c r="J544" t="s">
        <v>25</v>
      </c>
      <c r="K544" t="s">
        <v>87</v>
      </c>
      <c r="L544" t="s">
        <v>1862</v>
      </c>
      <c r="M544" t="s">
        <v>26</v>
      </c>
      <c r="N544" t="s">
        <v>84</v>
      </c>
      <c r="O544" t="s">
        <v>78</v>
      </c>
      <c r="P544" t="s">
        <v>95</v>
      </c>
      <c r="Q544" t="str">
        <f t="shared" si="27"/>
        <v>SMAN</v>
      </c>
      <c r="R544" t="str">
        <f t="shared" si="28"/>
        <v>Negeri</v>
      </c>
      <c r="S544" t="str">
        <f t="shared" si="29"/>
        <v>SMA</v>
      </c>
      <c r="AA544" t="str">
        <f>VLOOKUP(A544,registrasi!$B$2:$C$3000,2,FALSE)</f>
        <v>registrasi</v>
      </c>
      <c r="AB544">
        <f>VLOOKUP(D544,[2]Sheet1!$B$2:$E$45,4,FALSE)</f>
        <v>61</v>
      </c>
      <c r="AC544" t="e">
        <f>VLOOKUP(A544,nim!$A$2:$B$3000,2,FALSE)</f>
        <v>#N/A</v>
      </c>
    </row>
    <row r="545" spans="1:29" x14ac:dyDescent="0.3">
      <c r="A545">
        <v>2310121290</v>
      </c>
      <c r="B545">
        <v>1</v>
      </c>
      <c r="D545">
        <v>6670</v>
      </c>
      <c r="E545" t="s">
        <v>123</v>
      </c>
      <c r="F545" t="str">
        <f>VLOOKUP(D545,[1]PRODI_2019!$E$2:$L$79,8,FALSE)</f>
        <v>FISIP</v>
      </c>
      <c r="G545" t="str">
        <f>VLOOKUP(F545,Sheet1!$H$4:$I$11,2,FALSE)</f>
        <v>6_FISIP</v>
      </c>
      <c r="H545" t="s">
        <v>1571</v>
      </c>
      <c r="I545" t="s">
        <v>415</v>
      </c>
      <c r="J545" t="s">
        <v>25</v>
      </c>
      <c r="K545" t="s">
        <v>1336</v>
      </c>
      <c r="L545" t="s">
        <v>1662</v>
      </c>
      <c r="M545" t="s">
        <v>26</v>
      </c>
      <c r="N545" t="s">
        <v>1533</v>
      </c>
      <c r="O545" t="s">
        <v>91</v>
      </c>
      <c r="P545" t="s">
        <v>2518</v>
      </c>
      <c r="Q545" t="str">
        <f t="shared" si="27"/>
        <v>SMAN</v>
      </c>
      <c r="R545" t="str">
        <f t="shared" si="28"/>
        <v>Negeri</v>
      </c>
      <c r="S545" t="str">
        <f t="shared" si="29"/>
        <v>SMA</v>
      </c>
      <c r="AA545" t="str">
        <f>VLOOKUP(A545,registrasi!$B$2:$C$3000,2,FALSE)</f>
        <v>registrasi</v>
      </c>
      <c r="AB545">
        <f>VLOOKUP(D545,[2]Sheet1!$B$2:$E$45,4,FALSE)</f>
        <v>208</v>
      </c>
      <c r="AC545" t="e">
        <f>VLOOKUP(A545,nim!$A$2:$B$3000,2,FALSE)</f>
        <v>#N/A</v>
      </c>
    </row>
    <row r="546" spans="1:29" x14ac:dyDescent="0.3">
      <c r="A546">
        <v>2310121295</v>
      </c>
      <c r="B546">
        <v>1</v>
      </c>
      <c r="D546">
        <v>1111</v>
      </c>
      <c r="E546" t="s">
        <v>122</v>
      </c>
      <c r="F546" t="str">
        <f>VLOOKUP(D546,[1]PRODI_2019!$E$2:$L$79,8,FALSE)</f>
        <v>Hukum</v>
      </c>
      <c r="G546" t="str">
        <f>VLOOKUP(F546,Sheet1!$H$4:$I$11,2,FALSE)</f>
        <v>1_Hukum</v>
      </c>
      <c r="H546" t="s">
        <v>1571</v>
      </c>
      <c r="I546" t="s">
        <v>379</v>
      </c>
      <c r="J546" t="s">
        <v>30</v>
      </c>
      <c r="K546" t="s">
        <v>1335</v>
      </c>
      <c r="L546" t="s">
        <v>1939</v>
      </c>
      <c r="M546" t="s">
        <v>26</v>
      </c>
      <c r="N546" t="s">
        <v>1335</v>
      </c>
      <c r="O546" t="s">
        <v>79</v>
      </c>
      <c r="P546" t="s">
        <v>2371</v>
      </c>
      <c r="Q546" t="str">
        <f t="shared" si="27"/>
        <v>SMAN</v>
      </c>
      <c r="R546" t="str">
        <f t="shared" si="28"/>
        <v>Negeri</v>
      </c>
      <c r="S546" t="str">
        <f t="shared" si="29"/>
        <v>SMA</v>
      </c>
      <c r="AA546" t="str">
        <f>VLOOKUP(A546,registrasi!$B$2:$C$3000,2,FALSE)</f>
        <v>registrasi</v>
      </c>
      <c r="AB546">
        <f>VLOOKUP(D546,[2]Sheet1!$B$2:$E$45,4,FALSE)</f>
        <v>461</v>
      </c>
      <c r="AC546" t="e">
        <f>VLOOKUP(A546,nim!$A$2:$B$3000,2,FALSE)</f>
        <v>#N/A</v>
      </c>
    </row>
    <row r="547" spans="1:29" x14ac:dyDescent="0.3">
      <c r="A547">
        <v>2310121299</v>
      </c>
      <c r="B547">
        <v>1</v>
      </c>
      <c r="D547">
        <v>3336</v>
      </c>
      <c r="E547" t="s">
        <v>137</v>
      </c>
      <c r="F547" t="str">
        <f>VLOOKUP(D547,[1]PRODI_2019!$E$2:$L$79,8,FALSE)</f>
        <v>Teknik</v>
      </c>
      <c r="G547" t="str">
        <f>VLOOKUP(F547,Sheet1!$H$4:$I$11,2,FALSE)</f>
        <v>3_Teknik</v>
      </c>
      <c r="H547" t="s">
        <v>1571</v>
      </c>
      <c r="I547" t="s">
        <v>844</v>
      </c>
      <c r="J547" t="s">
        <v>25</v>
      </c>
      <c r="K547" t="s">
        <v>1331</v>
      </c>
      <c r="L547" t="s">
        <v>1940</v>
      </c>
      <c r="M547" t="s">
        <v>26</v>
      </c>
      <c r="N547" t="s">
        <v>83</v>
      </c>
      <c r="O547" t="s">
        <v>78</v>
      </c>
      <c r="P547" t="s">
        <v>2215</v>
      </c>
      <c r="Q547" t="str">
        <f t="shared" si="27"/>
        <v>SMAN</v>
      </c>
      <c r="R547" t="str">
        <f t="shared" si="28"/>
        <v>Negeri</v>
      </c>
      <c r="S547" t="str">
        <f t="shared" si="29"/>
        <v>SMA</v>
      </c>
      <c r="AA547" t="str">
        <f>VLOOKUP(A547,registrasi!$B$2:$C$3000,2,FALSE)</f>
        <v>registrasi</v>
      </c>
      <c r="AB547">
        <f>VLOOKUP(D547,[2]Sheet1!$B$2:$E$45,4,FALSE)</f>
        <v>141</v>
      </c>
      <c r="AC547" t="str">
        <f>VLOOKUP(A547,nim!$A$2:$B$3000,2,FALSE)</f>
        <v>diterima</v>
      </c>
    </row>
    <row r="548" spans="1:29" x14ac:dyDescent="0.3">
      <c r="A548">
        <v>2310121300</v>
      </c>
      <c r="B548">
        <v>2</v>
      </c>
      <c r="D548">
        <v>3337</v>
      </c>
      <c r="E548" t="s">
        <v>133</v>
      </c>
      <c r="F548" t="str">
        <f>VLOOKUP(D548,[1]PRODI_2019!$E$2:$L$79,8,FALSE)</f>
        <v>Teknik</v>
      </c>
      <c r="G548" t="str">
        <f>VLOOKUP(F548,Sheet1!$H$4:$I$11,2,FALSE)</f>
        <v>3_Teknik</v>
      </c>
      <c r="H548" t="s">
        <v>1571</v>
      </c>
      <c r="I548" t="s">
        <v>494</v>
      </c>
      <c r="J548" t="s">
        <v>30</v>
      </c>
      <c r="K548" t="s">
        <v>1336</v>
      </c>
      <c r="L548" t="s">
        <v>1941</v>
      </c>
      <c r="M548" t="s">
        <v>26</v>
      </c>
      <c r="N548" t="s">
        <v>1328</v>
      </c>
      <c r="O548" t="s">
        <v>79</v>
      </c>
      <c r="P548" t="s">
        <v>2519</v>
      </c>
      <c r="Q548" t="str">
        <f t="shared" si="27"/>
        <v>SMAN</v>
      </c>
      <c r="R548" t="str">
        <f t="shared" si="28"/>
        <v>Negeri</v>
      </c>
      <c r="S548" t="str">
        <f t="shared" si="29"/>
        <v>SMA</v>
      </c>
      <c r="AA548" t="e">
        <f>VLOOKUP(A548,registrasi!$B$2:$C$3000,2,FALSE)</f>
        <v>#N/A</v>
      </c>
      <c r="AB548">
        <f>VLOOKUP(D548,[2]Sheet1!$B$2:$E$45,4,FALSE)</f>
        <v>217</v>
      </c>
      <c r="AC548" t="e">
        <f>VLOOKUP(A548,nim!$A$2:$B$3000,2,FALSE)</f>
        <v>#N/A</v>
      </c>
    </row>
    <row r="549" spans="1:29" x14ac:dyDescent="0.3">
      <c r="A549">
        <v>2310121306</v>
      </c>
      <c r="B549">
        <v>2</v>
      </c>
      <c r="D549">
        <v>4443</v>
      </c>
      <c r="E549" t="s">
        <v>128</v>
      </c>
      <c r="F549" t="str">
        <f>VLOOKUP(D549,[1]PRODI_2019!$E$2:$L$79,8,FALSE)</f>
        <v>Pertanian</v>
      </c>
      <c r="G549" t="str">
        <f>VLOOKUP(F549,Sheet1!$H$4:$I$11,2,FALSE)</f>
        <v>4_Pertanian</v>
      </c>
      <c r="H549" t="s">
        <v>1571</v>
      </c>
      <c r="I549" t="s">
        <v>330</v>
      </c>
      <c r="J549" t="s">
        <v>25</v>
      </c>
      <c r="K549" t="s">
        <v>1365</v>
      </c>
      <c r="L549" t="s">
        <v>1942</v>
      </c>
      <c r="M549" t="s">
        <v>26</v>
      </c>
      <c r="N549" t="s">
        <v>1330</v>
      </c>
      <c r="O549" t="s">
        <v>79</v>
      </c>
      <c r="P549" t="s">
        <v>2501</v>
      </c>
      <c r="Q549" t="str">
        <f t="shared" si="27"/>
        <v>SMA</v>
      </c>
      <c r="R549" t="str">
        <f t="shared" si="28"/>
        <v>Swasta</v>
      </c>
      <c r="S549" t="str">
        <f t="shared" si="29"/>
        <v>SMA</v>
      </c>
      <c r="AA549" t="e">
        <f>VLOOKUP(A549,registrasi!$B$2:$C$3000,2,FALSE)</f>
        <v>#N/A</v>
      </c>
      <c r="AB549">
        <f>VLOOKUP(D549,[2]Sheet1!$B$2:$E$45,4,FALSE)</f>
        <v>72</v>
      </c>
      <c r="AC549" t="e">
        <f>VLOOKUP(A549,nim!$A$2:$B$3000,2,FALSE)</f>
        <v>#N/A</v>
      </c>
    </row>
    <row r="550" spans="1:29" x14ac:dyDescent="0.3">
      <c r="A550">
        <v>2310121307</v>
      </c>
      <c r="B550">
        <v>2</v>
      </c>
      <c r="D550">
        <v>5552</v>
      </c>
      <c r="E550" t="s">
        <v>121</v>
      </c>
      <c r="F550" t="str">
        <f>VLOOKUP(D550,[1]PRODI_2019!$E$2:$L$79,8,FALSE)</f>
        <v>FEB</v>
      </c>
      <c r="G550" t="str">
        <f>VLOOKUP(F550,Sheet1!$H$4:$I$11,2,FALSE)</f>
        <v>5_FEB</v>
      </c>
      <c r="H550" t="s">
        <v>1571</v>
      </c>
      <c r="I550" t="s">
        <v>193</v>
      </c>
      <c r="J550" t="s">
        <v>30</v>
      </c>
      <c r="K550" t="s">
        <v>1327</v>
      </c>
      <c r="L550" t="s">
        <v>1943</v>
      </c>
      <c r="M550" t="s">
        <v>1515</v>
      </c>
      <c r="N550" t="s">
        <v>1463</v>
      </c>
      <c r="O550" t="s">
        <v>71</v>
      </c>
      <c r="P550" t="s">
        <v>2520</v>
      </c>
      <c r="Q550" t="str">
        <f t="shared" si="27"/>
        <v>SMAS</v>
      </c>
      <c r="R550" t="str">
        <f t="shared" si="28"/>
        <v>Swasta</v>
      </c>
      <c r="S550" t="str">
        <f t="shared" si="29"/>
        <v>SMA</v>
      </c>
      <c r="AA550" t="e">
        <f>VLOOKUP(A550,registrasi!$B$2:$C$3000,2,FALSE)</f>
        <v>#N/A</v>
      </c>
      <c r="AB550">
        <f>VLOOKUP(D550,[2]Sheet1!$B$2:$E$45,4,FALSE)</f>
        <v>218</v>
      </c>
      <c r="AC550" t="e">
        <f>VLOOKUP(A550,nim!$A$2:$B$3000,2,FALSE)</f>
        <v>#N/A</v>
      </c>
    </row>
    <row r="551" spans="1:29" x14ac:dyDescent="0.3">
      <c r="A551">
        <v>2310121308</v>
      </c>
      <c r="B551">
        <v>1</v>
      </c>
      <c r="D551">
        <v>2285</v>
      </c>
      <c r="E551" t="s">
        <v>148</v>
      </c>
      <c r="F551" t="str">
        <f>VLOOKUP(D551,[1]PRODI_2019!$E$2:$L$79,8,FALSE)</f>
        <v>FKIP</v>
      </c>
      <c r="G551" t="str">
        <f>VLOOKUP(F551,Sheet1!$H$4:$I$11,2,FALSE)</f>
        <v>2_FKIP</v>
      </c>
      <c r="H551" t="s">
        <v>1571</v>
      </c>
      <c r="I551" t="s">
        <v>358</v>
      </c>
      <c r="J551" t="s">
        <v>30</v>
      </c>
      <c r="K551" t="s">
        <v>85</v>
      </c>
      <c r="L551" t="s">
        <v>1944</v>
      </c>
      <c r="M551" t="s">
        <v>26</v>
      </c>
      <c r="N551" t="s">
        <v>88</v>
      </c>
      <c r="O551" t="s">
        <v>78</v>
      </c>
      <c r="P551" t="s">
        <v>2521</v>
      </c>
      <c r="Q551" t="str">
        <f t="shared" si="27"/>
        <v>MAS</v>
      </c>
      <c r="R551" t="str">
        <f t="shared" si="28"/>
        <v>Swasta</v>
      </c>
      <c r="S551" t="str">
        <f t="shared" si="29"/>
        <v>MA</v>
      </c>
      <c r="AA551" t="e">
        <f>VLOOKUP(A551,registrasi!$B$2:$C$3000,2,FALSE)</f>
        <v>#N/A</v>
      </c>
      <c r="AB551">
        <f>VLOOKUP(D551,[2]Sheet1!$B$2:$E$45,4,FALSE)</f>
        <v>63</v>
      </c>
      <c r="AC551" t="e">
        <f>VLOOKUP(A551,nim!$A$2:$B$3000,2,FALSE)</f>
        <v>#N/A</v>
      </c>
    </row>
    <row r="552" spans="1:29" x14ac:dyDescent="0.3">
      <c r="A552">
        <v>2310121310</v>
      </c>
      <c r="B552">
        <v>1</v>
      </c>
      <c r="D552">
        <v>6661</v>
      </c>
      <c r="E552" t="s">
        <v>116</v>
      </c>
      <c r="F552" t="str">
        <f>VLOOKUP(D552,[1]PRODI_2019!$E$2:$L$79,8,FALSE)</f>
        <v>FISIP</v>
      </c>
      <c r="G552" t="str">
        <f>VLOOKUP(F552,Sheet1!$H$4:$I$11,2,FALSE)</f>
        <v>6_FISIP</v>
      </c>
      <c r="H552" t="s">
        <v>1571</v>
      </c>
      <c r="I552" t="s">
        <v>939</v>
      </c>
      <c r="J552" t="s">
        <v>30</v>
      </c>
      <c r="K552" t="s">
        <v>1328</v>
      </c>
      <c r="L552" t="s">
        <v>1945</v>
      </c>
      <c r="M552" t="s">
        <v>26</v>
      </c>
      <c r="N552" t="s">
        <v>1328</v>
      </c>
      <c r="O552" t="s">
        <v>79</v>
      </c>
      <c r="P552" t="s">
        <v>2312</v>
      </c>
      <c r="Q552" t="str">
        <f t="shared" si="27"/>
        <v>SMAS</v>
      </c>
      <c r="R552" t="str">
        <f t="shared" si="28"/>
        <v>Swasta</v>
      </c>
      <c r="S552" t="str">
        <f t="shared" si="29"/>
        <v>SMA</v>
      </c>
      <c r="AA552" t="e">
        <f>VLOOKUP(A552,registrasi!$B$2:$C$3000,2,FALSE)</f>
        <v>#N/A</v>
      </c>
      <c r="AB552">
        <f>VLOOKUP(D552,[2]Sheet1!$B$2:$E$45,4,FALSE)</f>
        <v>273</v>
      </c>
      <c r="AC552" t="e">
        <f>VLOOKUP(A552,nim!$A$2:$B$3000,2,FALSE)</f>
        <v>#N/A</v>
      </c>
    </row>
    <row r="553" spans="1:29" x14ac:dyDescent="0.3">
      <c r="A553">
        <v>2310121312</v>
      </c>
      <c r="B553">
        <v>1</v>
      </c>
      <c r="D553">
        <v>6670</v>
      </c>
      <c r="E553" t="s">
        <v>123</v>
      </c>
      <c r="F553" t="str">
        <f>VLOOKUP(D553,[1]PRODI_2019!$E$2:$L$79,8,FALSE)</f>
        <v>FISIP</v>
      </c>
      <c r="G553" t="str">
        <f>VLOOKUP(F553,Sheet1!$H$4:$I$11,2,FALSE)</f>
        <v>6_FISIP</v>
      </c>
      <c r="H553" t="s">
        <v>1571</v>
      </c>
      <c r="I553" t="s">
        <v>782</v>
      </c>
      <c r="J553" t="s">
        <v>25</v>
      </c>
      <c r="K553" t="s">
        <v>1328</v>
      </c>
      <c r="L553" t="s">
        <v>1747</v>
      </c>
      <c r="M553" t="s">
        <v>26</v>
      </c>
      <c r="N553" t="s">
        <v>1328</v>
      </c>
      <c r="O553" t="s">
        <v>79</v>
      </c>
      <c r="P553" t="s">
        <v>2253</v>
      </c>
      <c r="Q553" t="str">
        <f t="shared" si="27"/>
        <v>SMA</v>
      </c>
      <c r="R553" t="str">
        <f t="shared" si="28"/>
        <v>Swasta</v>
      </c>
      <c r="S553" t="str">
        <f t="shared" si="29"/>
        <v>SMA</v>
      </c>
      <c r="AA553" t="e">
        <f>VLOOKUP(A553,registrasi!$B$2:$C$3000,2,FALSE)</f>
        <v>#N/A</v>
      </c>
      <c r="AB553">
        <f>VLOOKUP(D553,[2]Sheet1!$B$2:$E$45,4,FALSE)</f>
        <v>208</v>
      </c>
      <c r="AC553" t="e">
        <f>VLOOKUP(A553,nim!$A$2:$B$3000,2,FALSE)</f>
        <v>#N/A</v>
      </c>
    </row>
    <row r="554" spans="1:29" x14ac:dyDescent="0.3">
      <c r="A554">
        <v>2310121316</v>
      </c>
      <c r="B554">
        <v>1</v>
      </c>
      <c r="D554">
        <v>2223</v>
      </c>
      <c r="E554" t="s">
        <v>146</v>
      </c>
      <c r="F554" t="str">
        <f>VLOOKUP(D554,[1]PRODI_2019!$E$2:$L$79,8,FALSE)</f>
        <v>FKIP</v>
      </c>
      <c r="G554" t="str">
        <f>VLOOKUP(F554,Sheet1!$H$4:$I$11,2,FALSE)</f>
        <v>2_FKIP</v>
      </c>
      <c r="H554" t="s">
        <v>1571</v>
      </c>
      <c r="I554" t="s">
        <v>255</v>
      </c>
      <c r="J554" t="s">
        <v>30</v>
      </c>
      <c r="K554" t="s">
        <v>87</v>
      </c>
      <c r="L554" t="s">
        <v>1946</v>
      </c>
      <c r="M554" t="s">
        <v>26</v>
      </c>
      <c r="N554" t="s">
        <v>84</v>
      </c>
      <c r="O554" t="s">
        <v>78</v>
      </c>
      <c r="P554" t="s">
        <v>2446</v>
      </c>
      <c r="Q554" t="str">
        <f t="shared" si="27"/>
        <v>MAS</v>
      </c>
      <c r="R554" t="str">
        <f t="shared" si="28"/>
        <v>Swasta</v>
      </c>
      <c r="S554" t="str">
        <f t="shared" si="29"/>
        <v>MA</v>
      </c>
      <c r="AA554" t="str">
        <f>VLOOKUP(A554,registrasi!$B$2:$C$3000,2,FALSE)</f>
        <v>registrasi</v>
      </c>
      <c r="AB554">
        <f>VLOOKUP(D554,[2]Sheet1!$B$2:$E$45,4,FALSE)</f>
        <v>87</v>
      </c>
      <c r="AC554" t="e">
        <f>VLOOKUP(A554,nim!$A$2:$B$3000,2,FALSE)</f>
        <v>#N/A</v>
      </c>
    </row>
    <row r="555" spans="1:29" x14ac:dyDescent="0.3">
      <c r="A555">
        <v>2310121319</v>
      </c>
      <c r="B555">
        <v>1</v>
      </c>
      <c r="D555">
        <v>2222</v>
      </c>
      <c r="E555" t="s">
        <v>155</v>
      </c>
      <c r="F555" t="str">
        <f>VLOOKUP(D555,[1]PRODI_2019!$E$2:$L$79,8,FALSE)</f>
        <v>FKIP</v>
      </c>
      <c r="G555" t="str">
        <f>VLOOKUP(F555,Sheet1!$H$4:$I$11,2,FALSE)</f>
        <v>2_FKIP</v>
      </c>
      <c r="H555" t="s">
        <v>1571</v>
      </c>
      <c r="I555" t="s">
        <v>350</v>
      </c>
      <c r="J555" t="s">
        <v>30</v>
      </c>
      <c r="K555" t="s">
        <v>1323</v>
      </c>
      <c r="L555" t="s">
        <v>1612</v>
      </c>
      <c r="M555" t="s">
        <v>26</v>
      </c>
      <c r="N555" t="s">
        <v>1527</v>
      </c>
      <c r="O555" t="s">
        <v>91</v>
      </c>
      <c r="P555" t="s">
        <v>2522</v>
      </c>
      <c r="Q555" t="str">
        <f t="shared" si="27"/>
        <v>SMKN</v>
      </c>
      <c r="R555" t="str">
        <f t="shared" si="28"/>
        <v>Negeri</v>
      </c>
      <c r="S555" t="str">
        <f t="shared" si="29"/>
        <v>SMK</v>
      </c>
      <c r="AA555" t="str">
        <f>VLOOKUP(A555,registrasi!$B$2:$C$3000,2,FALSE)</f>
        <v>registrasi</v>
      </c>
      <c r="AB555">
        <f>VLOOKUP(D555,[2]Sheet1!$B$2:$E$45,4,FALSE)</f>
        <v>66</v>
      </c>
      <c r="AC555" t="e">
        <f>VLOOKUP(A555,nim!$A$2:$B$3000,2,FALSE)</f>
        <v>#N/A</v>
      </c>
    </row>
    <row r="556" spans="1:29" x14ac:dyDescent="0.3">
      <c r="A556">
        <v>2310121321</v>
      </c>
      <c r="B556">
        <v>1</v>
      </c>
      <c r="D556">
        <v>2286</v>
      </c>
      <c r="E556" t="s">
        <v>149</v>
      </c>
      <c r="F556" t="str">
        <f>VLOOKUP(D556,[1]PRODI_2019!$E$2:$L$79,8,FALSE)</f>
        <v>FKIP</v>
      </c>
      <c r="G556" t="str">
        <f>VLOOKUP(F556,Sheet1!$H$4:$I$11,2,FALSE)</f>
        <v>2_FKIP</v>
      </c>
      <c r="H556" t="s">
        <v>1571</v>
      </c>
      <c r="I556" t="s">
        <v>230</v>
      </c>
      <c r="J556" t="s">
        <v>30</v>
      </c>
      <c r="K556" t="s">
        <v>1323</v>
      </c>
      <c r="L556" t="s">
        <v>1700</v>
      </c>
      <c r="M556" t="s">
        <v>26</v>
      </c>
      <c r="N556" t="s">
        <v>1527</v>
      </c>
      <c r="O556" t="s">
        <v>91</v>
      </c>
      <c r="P556" t="s">
        <v>2523</v>
      </c>
      <c r="Q556" t="str">
        <f t="shared" si="27"/>
        <v>SMAS</v>
      </c>
      <c r="R556" t="str">
        <f t="shared" si="28"/>
        <v>Swasta</v>
      </c>
      <c r="S556" t="str">
        <f t="shared" si="29"/>
        <v>SMA</v>
      </c>
      <c r="AA556" t="e">
        <f>VLOOKUP(A556,registrasi!$B$2:$C$3000,2,FALSE)</f>
        <v>#N/A</v>
      </c>
      <c r="AB556">
        <f>VLOOKUP(D556,[2]Sheet1!$B$2:$E$45,4,FALSE)</f>
        <v>32</v>
      </c>
      <c r="AC556" t="e">
        <f>VLOOKUP(A556,nim!$A$2:$B$3000,2,FALSE)</f>
        <v>#N/A</v>
      </c>
    </row>
    <row r="557" spans="1:29" x14ac:dyDescent="0.3">
      <c r="A557">
        <v>2310121323</v>
      </c>
      <c r="B557">
        <v>1</v>
      </c>
      <c r="D557">
        <v>3338</v>
      </c>
      <c r="E557" t="s">
        <v>126</v>
      </c>
      <c r="F557" t="str">
        <f>VLOOKUP(D557,[1]PRODI_2019!$E$2:$L$79,8,FALSE)</f>
        <v>Teknik</v>
      </c>
      <c r="G557" t="str">
        <f>VLOOKUP(F557,Sheet1!$H$4:$I$11,2,FALSE)</f>
        <v>3_Teknik</v>
      </c>
      <c r="H557" t="s">
        <v>1571</v>
      </c>
      <c r="I557" t="s">
        <v>863</v>
      </c>
      <c r="J557" t="s">
        <v>25</v>
      </c>
      <c r="K557" t="s">
        <v>1448</v>
      </c>
      <c r="L557" t="s">
        <v>1947</v>
      </c>
      <c r="M557" t="s">
        <v>1515</v>
      </c>
      <c r="N557" t="s">
        <v>1555</v>
      </c>
      <c r="O557" t="s">
        <v>71</v>
      </c>
      <c r="P557" t="s">
        <v>2524</v>
      </c>
      <c r="Q557" t="str">
        <f t="shared" si="27"/>
        <v>SMA</v>
      </c>
      <c r="R557" t="str">
        <f t="shared" si="28"/>
        <v>Swasta</v>
      </c>
      <c r="S557" t="str">
        <f t="shared" si="29"/>
        <v>SMA</v>
      </c>
      <c r="AA557" t="e">
        <f>VLOOKUP(A557,registrasi!$B$2:$C$3000,2,FALSE)</f>
        <v>#N/A</v>
      </c>
      <c r="AB557">
        <f>VLOOKUP(D557,[2]Sheet1!$B$2:$E$45,4,FALSE)</f>
        <v>58</v>
      </c>
      <c r="AC557" t="e">
        <f>VLOOKUP(A557,nim!$A$2:$B$3000,2,FALSE)</f>
        <v>#N/A</v>
      </c>
    </row>
    <row r="558" spans="1:29" x14ac:dyDescent="0.3">
      <c r="A558">
        <v>2310121325</v>
      </c>
      <c r="B558">
        <v>2</v>
      </c>
      <c r="D558">
        <v>3338</v>
      </c>
      <c r="E558" t="s">
        <v>126</v>
      </c>
      <c r="F558" t="str">
        <f>VLOOKUP(D558,[1]PRODI_2019!$E$2:$L$79,8,FALSE)</f>
        <v>Teknik</v>
      </c>
      <c r="G558" t="str">
        <f>VLOOKUP(F558,Sheet1!$H$4:$I$11,2,FALSE)</f>
        <v>3_Teknik</v>
      </c>
      <c r="H558" t="s">
        <v>1571</v>
      </c>
      <c r="I558" t="s">
        <v>489</v>
      </c>
      <c r="J558" t="s">
        <v>30</v>
      </c>
      <c r="K558" t="s">
        <v>1393</v>
      </c>
      <c r="L558" t="s">
        <v>1948</v>
      </c>
      <c r="M558" t="s">
        <v>26</v>
      </c>
      <c r="N558" t="s">
        <v>1543</v>
      </c>
      <c r="O558" t="s">
        <v>1522</v>
      </c>
      <c r="P558" t="s">
        <v>2525</v>
      </c>
      <c r="Q558" t="str">
        <f t="shared" si="27"/>
        <v>MAN</v>
      </c>
      <c r="R558" t="str">
        <f t="shared" si="28"/>
        <v>Negeri</v>
      </c>
      <c r="S558" t="str">
        <f t="shared" si="29"/>
        <v>MA</v>
      </c>
      <c r="AA558" t="e">
        <f>VLOOKUP(A558,registrasi!$B$2:$C$3000,2,FALSE)</f>
        <v>#N/A</v>
      </c>
      <c r="AB558">
        <f>VLOOKUP(D558,[2]Sheet1!$B$2:$E$45,4,FALSE)</f>
        <v>58</v>
      </c>
      <c r="AC558" t="e">
        <f>VLOOKUP(A558,nim!$A$2:$B$3000,2,FALSE)</f>
        <v>#N/A</v>
      </c>
    </row>
    <row r="559" spans="1:29" x14ac:dyDescent="0.3">
      <c r="A559">
        <v>2310121326</v>
      </c>
      <c r="B559">
        <v>1</v>
      </c>
      <c r="D559">
        <v>4444</v>
      </c>
      <c r="E559" t="s">
        <v>130</v>
      </c>
      <c r="F559" t="str">
        <f>VLOOKUP(D559,[1]PRODI_2019!$E$2:$L$79,8,FALSE)</f>
        <v>Pertanian</v>
      </c>
      <c r="G559" t="str">
        <f>VLOOKUP(F559,Sheet1!$H$4:$I$11,2,FALSE)</f>
        <v>4_Pertanian</v>
      </c>
      <c r="H559" t="s">
        <v>1571</v>
      </c>
      <c r="I559" t="s">
        <v>199</v>
      </c>
      <c r="J559" t="s">
        <v>25</v>
      </c>
      <c r="K559" t="s">
        <v>1331</v>
      </c>
      <c r="L559" t="s">
        <v>1835</v>
      </c>
      <c r="M559" t="s">
        <v>26</v>
      </c>
      <c r="N559" t="s">
        <v>81</v>
      </c>
      <c r="O559" t="s">
        <v>78</v>
      </c>
      <c r="P559" t="s">
        <v>2223</v>
      </c>
      <c r="Q559" t="str">
        <f t="shared" si="27"/>
        <v>SMA</v>
      </c>
      <c r="R559" t="str">
        <f t="shared" si="28"/>
        <v>Swasta</v>
      </c>
      <c r="S559" t="str">
        <f t="shared" si="29"/>
        <v>SMA</v>
      </c>
      <c r="AA559" t="e">
        <f>VLOOKUP(A559,registrasi!$B$2:$C$3000,2,FALSE)</f>
        <v>#N/A</v>
      </c>
      <c r="AB559">
        <f>VLOOKUP(D559,[2]Sheet1!$B$2:$E$45,4,FALSE)</f>
        <v>132</v>
      </c>
      <c r="AC559" t="e">
        <f>VLOOKUP(A559,nim!$A$2:$B$3000,2,FALSE)</f>
        <v>#N/A</v>
      </c>
    </row>
    <row r="560" spans="1:29" x14ac:dyDescent="0.3">
      <c r="A560">
        <v>2310121327</v>
      </c>
      <c r="B560">
        <v>2</v>
      </c>
      <c r="D560">
        <v>3336</v>
      </c>
      <c r="E560" t="s">
        <v>137</v>
      </c>
      <c r="F560" t="str">
        <f>VLOOKUP(D560,[1]PRODI_2019!$E$2:$L$79,8,FALSE)</f>
        <v>Teknik</v>
      </c>
      <c r="G560" t="str">
        <f>VLOOKUP(F560,Sheet1!$H$4:$I$11,2,FALSE)</f>
        <v>3_Teknik</v>
      </c>
      <c r="H560" t="s">
        <v>1571</v>
      </c>
      <c r="I560" t="s">
        <v>201</v>
      </c>
      <c r="J560" t="s">
        <v>25</v>
      </c>
      <c r="K560" t="s">
        <v>1328</v>
      </c>
      <c r="L560" t="s">
        <v>1693</v>
      </c>
      <c r="M560" t="s">
        <v>26</v>
      </c>
      <c r="N560" t="s">
        <v>1328</v>
      </c>
      <c r="O560" t="s">
        <v>79</v>
      </c>
      <c r="P560" t="s">
        <v>2382</v>
      </c>
      <c r="Q560" t="str">
        <f t="shared" si="27"/>
        <v>SMAS</v>
      </c>
      <c r="R560" t="str">
        <f t="shared" si="28"/>
        <v>Swasta</v>
      </c>
      <c r="S560" t="str">
        <f t="shared" si="29"/>
        <v>SMA</v>
      </c>
      <c r="AA560" t="e">
        <f>VLOOKUP(A560,registrasi!$B$2:$C$3000,2,FALSE)</f>
        <v>#N/A</v>
      </c>
      <c r="AB560">
        <f>VLOOKUP(D560,[2]Sheet1!$B$2:$E$45,4,FALSE)</f>
        <v>141</v>
      </c>
      <c r="AC560" t="e">
        <f>VLOOKUP(A560,nim!$A$2:$B$3000,2,FALSE)</f>
        <v>#N/A</v>
      </c>
    </row>
    <row r="561" spans="1:29" x14ac:dyDescent="0.3">
      <c r="A561">
        <v>2310121331</v>
      </c>
      <c r="B561">
        <v>1</v>
      </c>
      <c r="D561">
        <v>5553</v>
      </c>
      <c r="E561" t="s">
        <v>150</v>
      </c>
      <c r="F561" t="str">
        <f>VLOOKUP(D561,[1]PRODI_2019!$E$2:$L$79,8,FALSE)</f>
        <v>FEB</v>
      </c>
      <c r="G561" t="str">
        <f>VLOOKUP(F561,Sheet1!$H$4:$I$11,2,FALSE)</f>
        <v>5_FEB</v>
      </c>
      <c r="H561" t="s">
        <v>1571</v>
      </c>
      <c r="I561" t="s">
        <v>889</v>
      </c>
      <c r="J561" t="s">
        <v>25</v>
      </c>
      <c r="K561" t="s">
        <v>1323</v>
      </c>
      <c r="L561" t="s">
        <v>1585</v>
      </c>
      <c r="M561" t="s">
        <v>26</v>
      </c>
      <c r="N561" t="s">
        <v>1502</v>
      </c>
      <c r="O561" t="s">
        <v>91</v>
      </c>
      <c r="P561" t="s">
        <v>2526</v>
      </c>
      <c r="Q561" t="str">
        <f t="shared" si="27"/>
        <v>SMAN</v>
      </c>
      <c r="R561" t="str">
        <f t="shared" si="28"/>
        <v>Negeri</v>
      </c>
      <c r="S561" t="str">
        <f t="shared" si="29"/>
        <v>SMA</v>
      </c>
      <c r="AA561" t="e">
        <f>VLOOKUP(A561,registrasi!$B$2:$C$3000,2,FALSE)</f>
        <v>#N/A</v>
      </c>
      <c r="AB561">
        <f>VLOOKUP(D561,[2]Sheet1!$B$2:$E$45,4,FALSE)</f>
        <v>99</v>
      </c>
      <c r="AC561" t="e">
        <f>VLOOKUP(A561,nim!$A$2:$B$3000,2,FALSE)</f>
        <v>#N/A</v>
      </c>
    </row>
    <row r="562" spans="1:29" x14ac:dyDescent="0.3">
      <c r="A562">
        <v>2310121332</v>
      </c>
      <c r="B562">
        <v>2</v>
      </c>
      <c r="D562">
        <v>1111</v>
      </c>
      <c r="E562" t="s">
        <v>122</v>
      </c>
      <c r="F562" t="str">
        <f>VLOOKUP(D562,[1]PRODI_2019!$E$2:$L$79,8,FALSE)</f>
        <v>Hukum</v>
      </c>
      <c r="G562" t="str">
        <f>VLOOKUP(F562,Sheet1!$H$4:$I$11,2,FALSE)</f>
        <v>1_Hukum</v>
      </c>
      <c r="H562" t="s">
        <v>1571</v>
      </c>
      <c r="I562" t="s">
        <v>235</v>
      </c>
      <c r="J562" t="s">
        <v>30</v>
      </c>
      <c r="K562" t="s">
        <v>1348</v>
      </c>
      <c r="L562" t="s">
        <v>1793</v>
      </c>
      <c r="M562" t="s">
        <v>26</v>
      </c>
      <c r="N562" t="s">
        <v>1531</v>
      </c>
      <c r="O562" t="s">
        <v>1422</v>
      </c>
      <c r="P562" t="s">
        <v>2415</v>
      </c>
      <c r="Q562" t="str">
        <f t="shared" si="27"/>
        <v>SMAS</v>
      </c>
      <c r="R562" t="str">
        <f t="shared" si="28"/>
        <v>Swasta</v>
      </c>
      <c r="S562" t="str">
        <f t="shared" si="29"/>
        <v>SMA</v>
      </c>
      <c r="AA562" t="str">
        <f>VLOOKUP(A562,registrasi!$B$2:$C$3000,2,FALSE)</f>
        <v>registrasi</v>
      </c>
      <c r="AB562">
        <f>VLOOKUP(D562,[2]Sheet1!$B$2:$E$45,4,FALSE)</f>
        <v>461</v>
      </c>
      <c r="AC562" t="e">
        <f>VLOOKUP(A562,nim!$A$2:$B$3000,2,FALSE)</f>
        <v>#N/A</v>
      </c>
    </row>
    <row r="563" spans="1:29" x14ac:dyDescent="0.3">
      <c r="A563">
        <v>2310121334</v>
      </c>
      <c r="B563">
        <v>2</v>
      </c>
      <c r="D563">
        <v>2283</v>
      </c>
      <c r="E563" t="s">
        <v>118</v>
      </c>
      <c r="F563" t="str">
        <f>VLOOKUP(D563,[1]PRODI_2019!$E$2:$L$79,8,FALSE)</f>
        <v>FKIP</v>
      </c>
      <c r="G563" t="str">
        <f>VLOOKUP(F563,Sheet1!$H$4:$I$11,2,FALSE)</f>
        <v>2_FKIP</v>
      </c>
      <c r="H563" t="s">
        <v>1571</v>
      </c>
      <c r="I563" t="s">
        <v>823</v>
      </c>
      <c r="J563" t="s">
        <v>25</v>
      </c>
      <c r="K563" t="s">
        <v>1379</v>
      </c>
      <c r="L563" t="s">
        <v>1949</v>
      </c>
      <c r="M563" t="s">
        <v>26</v>
      </c>
      <c r="N563" t="s">
        <v>1335</v>
      </c>
      <c r="O563" t="s">
        <v>79</v>
      </c>
      <c r="P563" t="s">
        <v>2334</v>
      </c>
      <c r="Q563" t="str">
        <f t="shared" si="27"/>
        <v>SMAN</v>
      </c>
      <c r="R563" t="str">
        <f t="shared" si="28"/>
        <v>Negeri</v>
      </c>
      <c r="S563" t="str">
        <f t="shared" si="29"/>
        <v>SMA</v>
      </c>
      <c r="AA563" t="e">
        <f>VLOOKUP(A563,registrasi!$B$2:$C$3000,2,FALSE)</f>
        <v>#N/A</v>
      </c>
      <c r="AB563">
        <f>VLOOKUP(D563,[2]Sheet1!$B$2:$E$45,4,FALSE)</f>
        <v>16</v>
      </c>
      <c r="AC563" t="e">
        <f>VLOOKUP(A563,nim!$A$2:$B$3000,2,FALSE)</f>
        <v>#N/A</v>
      </c>
    </row>
    <row r="564" spans="1:29" x14ac:dyDescent="0.3">
      <c r="A564">
        <v>2310121336</v>
      </c>
      <c r="B564">
        <v>2</v>
      </c>
      <c r="D564">
        <v>2223</v>
      </c>
      <c r="E564" t="s">
        <v>146</v>
      </c>
      <c r="F564" t="str">
        <f>VLOOKUP(D564,[1]PRODI_2019!$E$2:$L$79,8,FALSE)</f>
        <v>FKIP</v>
      </c>
      <c r="G564" t="str">
        <f>VLOOKUP(F564,Sheet1!$H$4:$I$11,2,FALSE)</f>
        <v>2_FKIP</v>
      </c>
      <c r="H564" t="s">
        <v>1571</v>
      </c>
      <c r="I564" t="s">
        <v>957</v>
      </c>
      <c r="J564" t="s">
        <v>30</v>
      </c>
      <c r="K564" t="s">
        <v>1461</v>
      </c>
      <c r="L564" t="s">
        <v>1632</v>
      </c>
      <c r="M564" t="s">
        <v>1515</v>
      </c>
      <c r="N564" t="s">
        <v>1557</v>
      </c>
      <c r="O564" t="s">
        <v>71</v>
      </c>
      <c r="P564" t="s">
        <v>2527</v>
      </c>
      <c r="Q564" t="str">
        <f t="shared" si="27"/>
        <v>SMAS</v>
      </c>
      <c r="R564" t="str">
        <f t="shared" si="28"/>
        <v>Swasta</v>
      </c>
      <c r="S564" t="str">
        <f t="shared" si="29"/>
        <v>SMA</v>
      </c>
      <c r="AA564" t="str">
        <f>VLOOKUP(A564,registrasi!$B$2:$C$3000,2,FALSE)</f>
        <v>registrasi</v>
      </c>
      <c r="AB564">
        <f>VLOOKUP(D564,[2]Sheet1!$B$2:$E$45,4,FALSE)</f>
        <v>87</v>
      </c>
      <c r="AC564" t="e">
        <f>VLOOKUP(A564,nim!$A$2:$B$3000,2,FALSE)</f>
        <v>#N/A</v>
      </c>
    </row>
    <row r="565" spans="1:29" x14ac:dyDescent="0.3">
      <c r="A565">
        <v>2310121338</v>
      </c>
      <c r="B565">
        <v>2</v>
      </c>
      <c r="D565">
        <v>3338</v>
      </c>
      <c r="E565" t="s">
        <v>126</v>
      </c>
      <c r="F565" t="str">
        <f>VLOOKUP(D565,[1]PRODI_2019!$E$2:$L$79,8,FALSE)</f>
        <v>Teknik</v>
      </c>
      <c r="G565" t="str">
        <f>VLOOKUP(F565,Sheet1!$H$4:$I$11,2,FALSE)</f>
        <v>3_Teknik</v>
      </c>
      <c r="H565" t="s">
        <v>1571</v>
      </c>
      <c r="I565" t="s">
        <v>299</v>
      </c>
      <c r="J565" t="s">
        <v>25</v>
      </c>
      <c r="K565" t="s">
        <v>81</v>
      </c>
      <c r="L565" t="s">
        <v>1950</v>
      </c>
      <c r="M565" t="s">
        <v>26</v>
      </c>
      <c r="N565" t="s">
        <v>81</v>
      </c>
      <c r="O565" t="s">
        <v>78</v>
      </c>
      <c r="P565" t="s">
        <v>2237</v>
      </c>
      <c r="Q565" t="str">
        <f t="shared" si="27"/>
        <v>SMAS</v>
      </c>
      <c r="R565" t="str">
        <f t="shared" si="28"/>
        <v>Swasta</v>
      </c>
      <c r="S565" t="str">
        <f t="shared" si="29"/>
        <v>SMA</v>
      </c>
      <c r="AA565" t="e">
        <f>VLOOKUP(A565,registrasi!$B$2:$C$3000,2,FALSE)</f>
        <v>#N/A</v>
      </c>
      <c r="AB565">
        <f>VLOOKUP(D565,[2]Sheet1!$B$2:$E$45,4,FALSE)</f>
        <v>58</v>
      </c>
      <c r="AC565" t="e">
        <f>VLOOKUP(A565,nim!$A$2:$B$3000,2,FALSE)</f>
        <v>#N/A</v>
      </c>
    </row>
    <row r="566" spans="1:29" x14ac:dyDescent="0.3">
      <c r="A566">
        <v>2310121339</v>
      </c>
      <c r="B566">
        <v>1</v>
      </c>
      <c r="D566">
        <v>2290</v>
      </c>
      <c r="E566" t="s">
        <v>153</v>
      </c>
      <c r="F566" t="str">
        <f>VLOOKUP(D566,[1]PRODI_2019!$E$2:$L$79,8,FALSE)</f>
        <v>FKIP</v>
      </c>
      <c r="G566" t="str">
        <f>VLOOKUP(F566,Sheet1!$H$4:$I$11,2,FALSE)</f>
        <v>2_FKIP</v>
      </c>
      <c r="H566" t="s">
        <v>1571</v>
      </c>
      <c r="I566" t="s">
        <v>343</v>
      </c>
      <c r="J566" t="s">
        <v>25</v>
      </c>
      <c r="K566" t="s">
        <v>1328</v>
      </c>
      <c r="L566" t="s">
        <v>1951</v>
      </c>
      <c r="M566" t="s">
        <v>26</v>
      </c>
      <c r="N566" t="s">
        <v>1328</v>
      </c>
      <c r="O566" t="s">
        <v>79</v>
      </c>
      <c r="P566" t="s">
        <v>2528</v>
      </c>
      <c r="Q566" t="str">
        <f t="shared" si="27"/>
        <v>SMAS</v>
      </c>
      <c r="R566" t="str">
        <f t="shared" si="28"/>
        <v>Swasta</v>
      </c>
      <c r="S566" t="str">
        <f t="shared" si="29"/>
        <v>SMA</v>
      </c>
      <c r="AA566" t="e">
        <f>VLOOKUP(A566,registrasi!$B$2:$C$3000,2,FALSE)</f>
        <v>#N/A</v>
      </c>
      <c r="AB566">
        <f>VLOOKUP(D566,[2]Sheet1!$B$2:$E$45,4,FALSE)</f>
        <v>30</v>
      </c>
      <c r="AC566" t="e">
        <f>VLOOKUP(A566,nim!$A$2:$B$3000,2,FALSE)</f>
        <v>#N/A</v>
      </c>
    </row>
    <row r="567" spans="1:29" x14ac:dyDescent="0.3">
      <c r="A567">
        <v>2310121342</v>
      </c>
      <c r="B567">
        <v>2</v>
      </c>
      <c r="D567">
        <v>2223</v>
      </c>
      <c r="E567" t="s">
        <v>146</v>
      </c>
      <c r="F567" t="str">
        <f>VLOOKUP(D567,[1]PRODI_2019!$E$2:$L$79,8,FALSE)</f>
        <v>FKIP</v>
      </c>
      <c r="G567" t="str">
        <f>VLOOKUP(F567,Sheet1!$H$4:$I$11,2,FALSE)</f>
        <v>2_FKIP</v>
      </c>
      <c r="H567" t="s">
        <v>1571</v>
      </c>
      <c r="I567" t="s">
        <v>847</v>
      </c>
      <c r="J567" t="s">
        <v>30</v>
      </c>
      <c r="K567" t="s">
        <v>1443</v>
      </c>
      <c r="L567" t="s">
        <v>1952</v>
      </c>
      <c r="M567" t="s">
        <v>26</v>
      </c>
      <c r="N567" t="s">
        <v>1443</v>
      </c>
      <c r="O567" t="s">
        <v>93</v>
      </c>
      <c r="P567" t="s">
        <v>2529</v>
      </c>
      <c r="Q567" t="str">
        <f t="shared" si="27"/>
        <v>SMA</v>
      </c>
      <c r="R567" t="str">
        <f t="shared" si="28"/>
        <v>Swasta</v>
      </c>
      <c r="S567" t="str">
        <f t="shared" si="29"/>
        <v>SMA</v>
      </c>
      <c r="AA567" t="e">
        <f>VLOOKUP(A567,registrasi!$B$2:$C$3000,2,FALSE)</f>
        <v>#N/A</v>
      </c>
      <c r="AB567">
        <f>VLOOKUP(D567,[2]Sheet1!$B$2:$E$45,4,FALSE)</f>
        <v>87</v>
      </c>
      <c r="AC567" t="e">
        <f>VLOOKUP(A567,nim!$A$2:$B$3000,2,FALSE)</f>
        <v>#N/A</v>
      </c>
    </row>
    <row r="568" spans="1:29" x14ac:dyDescent="0.3">
      <c r="A568">
        <v>2310121344</v>
      </c>
      <c r="B568">
        <v>2</v>
      </c>
      <c r="D568">
        <v>2287</v>
      </c>
      <c r="E568" t="s">
        <v>154</v>
      </c>
      <c r="F568" t="str">
        <f>VLOOKUP(D568,[1]PRODI_2019!$E$2:$L$79,8,FALSE)</f>
        <v>FKIP</v>
      </c>
      <c r="G568" t="str">
        <f>VLOOKUP(F568,Sheet1!$H$4:$I$11,2,FALSE)</f>
        <v>2_FKIP</v>
      </c>
      <c r="H568" t="s">
        <v>1571</v>
      </c>
      <c r="I568" t="s">
        <v>305</v>
      </c>
      <c r="J568" t="s">
        <v>30</v>
      </c>
      <c r="K568" t="s">
        <v>1328</v>
      </c>
      <c r="L568" t="s">
        <v>1953</v>
      </c>
      <c r="M568" t="s">
        <v>26</v>
      </c>
      <c r="N568" t="s">
        <v>1328</v>
      </c>
      <c r="O568" t="s">
        <v>79</v>
      </c>
      <c r="P568" t="s">
        <v>2250</v>
      </c>
      <c r="Q568" t="str">
        <f t="shared" si="27"/>
        <v>SMAN</v>
      </c>
      <c r="R568" t="str">
        <f t="shared" si="28"/>
        <v>Negeri</v>
      </c>
      <c r="S568" t="str">
        <f t="shared" si="29"/>
        <v>SMA</v>
      </c>
      <c r="AA568" t="str">
        <f>VLOOKUP(A568,registrasi!$B$2:$C$3000,2,FALSE)</f>
        <v>registrasi</v>
      </c>
      <c r="AB568">
        <f>VLOOKUP(D568,[2]Sheet1!$B$2:$E$45,4,FALSE)</f>
        <v>11</v>
      </c>
      <c r="AC568" t="e">
        <f>VLOOKUP(A568,nim!$A$2:$B$3000,2,FALSE)</f>
        <v>#N/A</v>
      </c>
    </row>
    <row r="569" spans="1:29" x14ac:dyDescent="0.3">
      <c r="A569">
        <v>2310121347</v>
      </c>
      <c r="B569">
        <v>2</v>
      </c>
      <c r="D569">
        <v>3332</v>
      </c>
      <c r="E569" t="s">
        <v>120</v>
      </c>
      <c r="F569" t="str">
        <f>VLOOKUP(D569,[1]PRODI_2019!$E$2:$L$79,8,FALSE)</f>
        <v>Teknik</v>
      </c>
      <c r="G569" t="str">
        <f>VLOOKUP(F569,Sheet1!$H$4:$I$11,2,FALSE)</f>
        <v>3_Teknik</v>
      </c>
      <c r="H569" t="s">
        <v>1571</v>
      </c>
      <c r="I569" t="s">
        <v>385</v>
      </c>
      <c r="J569" t="s">
        <v>30</v>
      </c>
      <c r="K569" t="s">
        <v>1377</v>
      </c>
      <c r="L569" t="s">
        <v>1954</v>
      </c>
      <c r="M569" t="s">
        <v>1515</v>
      </c>
      <c r="N569" t="s">
        <v>1539</v>
      </c>
      <c r="O569" t="s">
        <v>1517</v>
      </c>
      <c r="P569" t="s">
        <v>2530</v>
      </c>
      <c r="Q569" t="str">
        <f t="shared" si="27"/>
        <v>SMAN</v>
      </c>
      <c r="R569" t="str">
        <f t="shared" si="28"/>
        <v>Negeri</v>
      </c>
      <c r="S569" t="str">
        <f t="shared" si="29"/>
        <v>SMA</v>
      </c>
      <c r="AA569" t="e">
        <f>VLOOKUP(A569,registrasi!$B$2:$C$3000,2,FALSE)</f>
        <v>#N/A</v>
      </c>
      <c r="AB569">
        <f>VLOOKUP(D569,[2]Sheet1!$B$2:$E$45,4,FALSE)</f>
        <v>107</v>
      </c>
      <c r="AC569" t="e">
        <f>VLOOKUP(A569,nim!$A$2:$B$3000,2,FALSE)</f>
        <v>#N/A</v>
      </c>
    </row>
    <row r="570" spans="1:29" x14ac:dyDescent="0.3">
      <c r="A570">
        <v>2310121349</v>
      </c>
      <c r="B570">
        <v>1</v>
      </c>
      <c r="D570">
        <v>2228</v>
      </c>
      <c r="E570" t="s">
        <v>141</v>
      </c>
      <c r="F570" t="str">
        <f>VLOOKUP(D570,[1]PRODI_2019!$E$2:$L$79,8,FALSE)</f>
        <v>FKIP</v>
      </c>
      <c r="G570" t="str">
        <f>VLOOKUP(F570,Sheet1!$H$4:$I$11,2,FALSE)</f>
        <v>2_FKIP</v>
      </c>
      <c r="H570" t="s">
        <v>1571</v>
      </c>
      <c r="I570" t="s">
        <v>866</v>
      </c>
      <c r="J570" t="s">
        <v>30</v>
      </c>
      <c r="K570" t="s">
        <v>1336</v>
      </c>
      <c r="L570" t="s">
        <v>1704</v>
      </c>
      <c r="M570" t="s">
        <v>26</v>
      </c>
      <c r="N570" t="s">
        <v>83</v>
      </c>
      <c r="O570" t="s">
        <v>78</v>
      </c>
      <c r="P570" t="s">
        <v>2227</v>
      </c>
      <c r="Q570" t="str">
        <f t="shared" si="27"/>
        <v>SMAS</v>
      </c>
      <c r="R570" t="str">
        <f t="shared" si="28"/>
        <v>Swasta</v>
      </c>
      <c r="S570" t="str">
        <f t="shared" si="29"/>
        <v>SMA</v>
      </c>
      <c r="AA570" t="e">
        <f>VLOOKUP(A570,registrasi!$B$2:$C$3000,2,FALSE)</f>
        <v>#N/A</v>
      </c>
      <c r="AB570">
        <f>VLOOKUP(D570,[2]Sheet1!$B$2:$E$45,4,FALSE)</f>
        <v>28</v>
      </c>
      <c r="AC570" t="e">
        <f>VLOOKUP(A570,nim!$A$2:$B$3000,2,FALSE)</f>
        <v>#N/A</v>
      </c>
    </row>
    <row r="571" spans="1:29" x14ac:dyDescent="0.3">
      <c r="A571">
        <v>2310121351</v>
      </c>
      <c r="B571">
        <v>2</v>
      </c>
      <c r="D571">
        <v>4441</v>
      </c>
      <c r="E571" t="s">
        <v>124</v>
      </c>
      <c r="F571" t="str">
        <f>VLOOKUP(D571,[1]PRODI_2019!$E$2:$L$79,8,FALSE)</f>
        <v>Pertanian</v>
      </c>
      <c r="G571" t="str">
        <f>VLOOKUP(F571,Sheet1!$H$4:$I$11,2,FALSE)</f>
        <v>4_Pertanian</v>
      </c>
      <c r="H571" t="s">
        <v>1571</v>
      </c>
      <c r="I571" t="s">
        <v>906</v>
      </c>
      <c r="J571" t="s">
        <v>30</v>
      </c>
      <c r="K571" t="s">
        <v>1331</v>
      </c>
      <c r="L571" t="s">
        <v>1785</v>
      </c>
      <c r="M571" t="s">
        <v>26</v>
      </c>
      <c r="N571" t="s">
        <v>83</v>
      </c>
      <c r="O571" t="s">
        <v>78</v>
      </c>
      <c r="P571" t="s">
        <v>2252</v>
      </c>
      <c r="Q571" t="str">
        <f t="shared" si="27"/>
        <v>SMAN</v>
      </c>
      <c r="R571" t="str">
        <f t="shared" si="28"/>
        <v>Negeri</v>
      </c>
      <c r="S571" t="str">
        <f t="shared" si="29"/>
        <v>SMA</v>
      </c>
      <c r="AA571" t="str">
        <f>VLOOKUP(A571,registrasi!$B$2:$C$3000,2,FALSE)</f>
        <v>registrasi</v>
      </c>
      <c r="AB571">
        <f>VLOOKUP(D571,[2]Sheet1!$B$2:$E$45,4,FALSE)</f>
        <v>198</v>
      </c>
      <c r="AC571" t="e">
        <f>VLOOKUP(A571,nim!$A$2:$B$3000,2,FALSE)</f>
        <v>#N/A</v>
      </c>
    </row>
    <row r="572" spans="1:29" x14ac:dyDescent="0.3">
      <c r="A572">
        <v>2310121355</v>
      </c>
      <c r="B572">
        <v>1</v>
      </c>
      <c r="D572">
        <v>4444</v>
      </c>
      <c r="E572" t="s">
        <v>130</v>
      </c>
      <c r="F572" t="str">
        <f>VLOOKUP(D572,[1]PRODI_2019!$E$2:$L$79,8,FALSE)</f>
        <v>Pertanian</v>
      </c>
      <c r="G572" t="str">
        <f>VLOOKUP(F572,Sheet1!$H$4:$I$11,2,FALSE)</f>
        <v>4_Pertanian</v>
      </c>
      <c r="H572" t="s">
        <v>1571</v>
      </c>
      <c r="I572" t="s">
        <v>927</v>
      </c>
      <c r="J572" t="s">
        <v>25</v>
      </c>
      <c r="K572" t="s">
        <v>1331</v>
      </c>
      <c r="L572" t="s">
        <v>1866</v>
      </c>
      <c r="M572" t="s">
        <v>26</v>
      </c>
      <c r="N572" t="s">
        <v>1528</v>
      </c>
      <c r="O572" t="s">
        <v>78</v>
      </c>
      <c r="P572" t="s">
        <v>2531</v>
      </c>
      <c r="Q572" t="str">
        <f t="shared" si="27"/>
        <v>MAS</v>
      </c>
      <c r="R572" t="str">
        <f t="shared" si="28"/>
        <v>Swasta</v>
      </c>
      <c r="S572" t="str">
        <f t="shared" si="29"/>
        <v>MA</v>
      </c>
      <c r="AA572" t="str">
        <f>VLOOKUP(A572,registrasi!$B$2:$C$3000,2,FALSE)</f>
        <v>registrasi</v>
      </c>
      <c r="AB572">
        <f>VLOOKUP(D572,[2]Sheet1!$B$2:$E$45,4,FALSE)</f>
        <v>132</v>
      </c>
      <c r="AC572" t="e">
        <f>VLOOKUP(A572,nim!$A$2:$B$3000,2,FALSE)</f>
        <v>#N/A</v>
      </c>
    </row>
    <row r="573" spans="1:29" x14ac:dyDescent="0.3">
      <c r="A573">
        <v>2310121359</v>
      </c>
      <c r="B573">
        <v>1</v>
      </c>
      <c r="D573">
        <v>2223</v>
      </c>
      <c r="E573" t="s">
        <v>146</v>
      </c>
      <c r="F573" t="str">
        <f>VLOOKUP(D573,[1]PRODI_2019!$E$2:$L$79,8,FALSE)</f>
        <v>FKIP</v>
      </c>
      <c r="G573" t="str">
        <f>VLOOKUP(F573,Sheet1!$H$4:$I$11,2,FALSE)</f>
        <v>2_FKIP</v>
      </c>
      <c r="H573" t="s">
        <v>1571</v>
      </c>
      <c r="I573" t="s">
        <v>879</v>
      </c>
      <c r="J573" t="s">
        <v>30</v>
      </c>
      <c r="K573" t="s">
        <v>1323</v>
      </c>
      <c r="L573" t="s">
        <v>1643</v>
      </c>
      <c r="M573" t="s">
        <v>26</v>
      </c>
      <c r="N573" t="s">
        <v>1533</v>
      </c>
      <c r="O573" t="s">
        <v>91</v>
      </c>
      <c r="P573" t="s">
        <v>2532</v>
      </c>
      <c r="Q573" t="str">
        <f t="shared" si="27"/>
        <v>SMAS</v>
      </c>
      <c r="R573" t="str">
        <f t="shared" si="28"/>
        <v>Swasta</v>
      </c>
      <c r="S573" t="str">
        <f t="shared" si="29"/>
        <v>SMA</v>
      </c>
      <c r="AA573" t="str">
        <f>VLOOKUP(A573,registrasi!$B$2:$C$3000,2,FALSE)</f>
        <v>registrasi</v>
      </c>
      <c r="AB573">
        <f>VLOOKUP(D573,[2]Sheet1!$B$2:$E$45,4,FALSE)</f>
        <v>87</v>
      </c>
      <c r="AC573" t="e">
        <f>VLOOKUP(A573,nim!$A$2:$B$3000,2,FALSE)</f>
        <v>#N/A</v>
      </c>
    </row>
    <row r="574" spans="1:29" x14ac:dyDescent="0.3">
      <c r="A574">
        <v>2310121361</v>
      </c>
      <c r="B574">
        <v>1</v>
      </c>
      <c r="D574">
        <v>1111</v>
      </c>
      <c r="E574" t="s">
        <v>122</v>
      </c>
      <c r="F574" t="str">
        <f>VLOOKUP(D574,[1]PRODI_2019!$E$2:$L$79,8,FALSE)</f>
        <v>Hukum</v>
      </c>
      <c r="G574" t="str">
        <f>VLOOKUP(F574,Sheet1!$H$4:$I$11,2,FALSE)</f>
        <v>1_Hukum</v>
      </c>
      <c r="H574" t="s">
        <v>1571</v>
      </c>
      <c r="I574" t="s">
        <v>870</v>
      </c>
      <c r="J574" t="s">
        <v>30</v>
      </c>
      <c r="K574" t="s">
        <v>84</v>
      </c>
      <c r="L574" t="s">
        <v>1955</v>
      </c>
      <c r="M574" t="s">
        <v>26</v>
      </c>
      <c r="N574" t="s">
        <v>84</v>
      </c>
      <c r="O574" t="s">
        <v>78</v>
      </c>
      <c r="P574" t="s">
        <v>95</v>
      </c>
      <c r="Q574" t="str">
        <f t="shared" si="27"/>
        <v>SMAN</v>
      </c>
      <c r="R574" t="str">
        <f t="shared" si="28"/>
        <v>Negeri</v>
      </c>
      <c r="S574" t="str">
        <f t="shared" si="29"/>
        <v>SMA</v>
      </c>
      <c r="AA574" t="str">
        <f>VLOOKUP(A574,registrasi!$B$2:$C$3000,2,FALSE)</f>
        <v>registrasi</v>
      </c>
      <c r="AB574">
        <f>VLOOKUP(D574,[2]Sheet1!$B$2:$E$45,4,FALSE)</f>
        <v>461</v>
      </c>
      <c r="AC574" t="e">
        <f>VLOOKUP(A574,nim!$A$2:$B$3000,2,FALSE)</f>
        <v>#N/A</v>
      </c>
    </row>
    <row r="575" spans="1:29" x14ac:dyDescent="0.3">
      <c r="A575">
        <v>2310121366</v>
      </c>
      <c r="B575">
        <v>1</v>
      </c>
      <c r="D575">
        <v>2227</v>
      </c>
      <c r="E575" t="s">
        <v>129</v>
      </c>
      <c r="F575" t="str">
        <f>VLOOKUP(D575,[1]PRODI_2019!$E$2:$L$79,8,FALSE)</f>
        <v>FKIP</v>
      </c>
      <c r="G575" t="str">
        <f>VLOOKUP(F575,Sheet1!$H$4:$I$11,2,FALSE)</f>
        <v>2_FKIP</v>
      </c>
      <c r="H575" t="s">
        <v>1571</v>
      </c>
      <c r="I575" t="s">
        <v>922</v>
      </c>
      <c r="J575" t="s">
        <v>30</v>
      </c>
      <c r="K575" t="s">
        <v>87</v>
      </c>
      <c r="L575" t="s">
        <v>1810</v>
      </c>
      <c r="M575" t="s">
        <v>26</v>
      </c>
      <c r="N575" t="s">
        <v>84</v>
      </c>
      <c r="O575" t="s">
        <v>78</v>
      </c>
      <c r="P575" t="s">
        <v>2409</v>
      </c>
      <c r="Q575" t="str">
        <f t="shared" si="27"/>
        <v>SMAS</v>
      </c>
      <c r="R575" t="str">
        <f t="shared" si="28"/>
        <v>Swasta</v>
      </c>
      <c r="S575" t="str">
        <f t="shared" si="29"/>
        <v>SMA</v>
      </c>
      <c r="AA575" t="str">
        <f>VLOOKUP(A575,registrasi!$B$2:$C$3000,2,FALSE)</f>
        <v>registrasi</v>
      </c>
      <c r="AB575">
        <f>VLOOKUP(D575,[2]Sheet1!$B$2:$E$45,4,FALSE)</f>
        <v>71</v>
      </c>
      <c r="AC575" t="e">
        <f>VLOOKUP(A575,nim!$A$2:$B$3000,2,FALSE)</f>
        <v>#N/A</v>
      </c>
    </row>
    <row r="576" spans="1:29" x14ac:dyDescent="0.3">
      <c r="A576">
        <v>2310121368</v>
      </c>
      <c r="B576">
        <v>1</v>
      </c>
      <c r="D576">
        <v>2225</v>
      </c>
      <c r="E576" t="s">
        <v>145</v>
      </c>
      <c r="F576" t="str">
        <f>VLOOKUP(D576,[1]PRODI_2019!$E$2:$L$79,8,FALSE)</f>
        <v>FKIP</v>
      </c>
      <c r="G576" t="str">
        <f>VLOOKUP(F576,Sheet1!$H$4:$I$11,2,FALSE)</f>
        <v>2_FKIP</v>
      </c>
      <c r="H576" t="s">
        <v>1571</v>
      </c>
      <c r="I576" t="s">
        <v>575</v>
      </c>
      <c r="J576" t="s">
        <v>30</v>
      </c>
      <c r="K576" t="s">
        <v>1336</v>
      </c>
      <c r="L576" t="s">
        <v>1956</v>
      </c>
      <c r="M576" t="s">
        <v>26</v>
      </c>
      <c r="N576" t="s">
        <v>1328</v>
      </c>
      <c r="O576" t="s">
        <v>79</v>
      </c>
      <c r="P576" t="s">
        <v>2533</v>
      </c>
      <c r="Q576" t="str">
        <f t="shared" si="27"/>
        <v>SMAN</v>
      </c>
      <c r="R576" t="str">
        <f t="shared" si="28"/>
        <v>Negeri</v>
      </c>
      <c r="S576" t="str">
        <f t="shared" si="29"/>
        <v>SMA</v>
      </c>
      <c r="AA576" t="str">
        <f>VLOOKUP(A576,registrasi!$B$2:$C$3000,2,FALSE)</f>
        <v>registrasi</v>
      </c>
      <c r="AB576">
        <f>VLOOKUP(D576,[2]Sheet1!$B$2:$E$45,4,FALSE)</f>
        <v>32</v>
      </c>
      <c r="AC576" t="e">
        <f>VLOOKUP(A576,nim!$A$2:$B$3000,2,FALSE)</f>
        <v>#N/A</v>
      </c>
    </row>
    <row r="577" spans="1:29" x14ac:dyDescent="0.3">
      <c r="A577">
        <v>2310121369</v>
      </c>
      <c r="B577">
        <v>2</v>
      </c>
      <c r="D577">
        <v>1111</v>
      </c>
      <c r="E577" t="s">
        <v>122</v>
      </c>
      <c r="F577" t="str">
        <f>VLOOKUP(D577,[1]PRODI_2019!$E$2:$L$79,8,FALSE)</f>
        <v>Hukum</v>
      </c>
      <c r="G577" t="str">
        <f>VLOOKUP(F577,Sheet1!$H$4:$I$11,2,FALSE)</f>
        <v>1_Hukum</v>
      </c>
      <c r="H577" t="s">
        <v>1571</v>
      </c>
      <c r="I577" t="s">
        <v>930</v>
      </c>
      <c r="J577" t="s">
        <v>30</v>
      </c>
      <c r="K577" t="s">
        <v>1458</v>
      </c>
      <c r="L577" t="s">
        <v>1957</v>
      </c>
      <c r="M577" t="s">
        <v>26</v>
      </c>
      <c r="N577" t="s">
        <v>84</v>
      </c>
      <c r="O577" t="s">
        <v>78</v>
      </c>
      <c r="P577" t="s">
        <v>97</v>
      </c>
      <c r="Q577" t="str">
        <f t="shared" si="27"/>
        <v>SMAN</v>
      </c>
      <c r="R577" t="str">
        <f t="shared" si="28"/>
        <v>Negeri</v>
      </c>
      <c r="S577" t="str">
        <f t="shared" si="29"/>
        <v>SMA</v>
      </c>
      <c r="AA577" t="e">
        <f>VLOOKUP(A577,registrasi!$B$2:$C$3000,2,FALSE)</f>
        <v>#N/A</v>
      </c>
      <c r="AB577">
        <f>VLOOKUP(D577,[2]Sheet1!$B$2:$E$45,4,FALSE)</f>
        <v>461</v>
      </c>
      <c r="AC577" t="e">
        <f>VLOOKUP(A577,nim!$A$2:$B$3000,2,FALSE)</f>
        <v>#N/A</v>
      </c>
    </row>
    <row r="578" spans="1:29" x14ac:dyDescent="0.3">
      <c r="A578">
        <v>2310121370</v>
      </c>
      <c r="B578">
        <v>1</v>
      </c>
      <c r="D578">
        <v>2224</v>
      </c>
      <c r="E578" t="s">
        <v>139</v>
      </c>
      <c r="F578" t="str">
        <f>VLOOKUP(D578,[1]PRODI_2019!$E$2:$L$79,8,FALSE)</f>
        <v>FKIP</v>
      </c>
      <c r="G578" t="str">
        <f>VLOOKUP(F578,Sheet1!$H$4:$I$11,2,FALSE)</f>
        <v>2_FKIP</v>
      </c>
      <c r="H578" t="s">
        <v>1571</v>
      </c>
      <c r="I578" t="s">
        <v>907</v>
      </c>
      <c r="J578" t="s">
        <v>30</v>
      </c>
      <c r="K578" t="s">
        <v>87</v>
      </c>
      <c r="L578" t="s">
        <v>1958</v>
      </c>
      <c r="M578" t="s">
        <v>26</v>
      </c>
      <c r="N578" t="s">
        <v>84</v>
      </c>
      <c r="O578" t="s">
        <v>78</v>
      </c>
      <c r="P578" t="s">
        <v>97</v>
      </c>
      <c r="Q578" t="str">
        <f t="shared" si="27"/>
        <v>SMAN</v>
      </c>
      <c r="R578" t="str">
        <f t="shared" si="28"/>
        <v>Negeri</v>
      </c>
      <c r="S578" t="str">
        <f t="shared" si="29"/>
        <v>SMA</v>
      </c>
      <c r="AA578" t="str">
        <f>VLOOKUP(A578,registrasi!$B$2:$C$3000,2,FALSE)</f>
        <v>registrasi</v>
      </c>
      <c r="AB578">
        <f>VLOOKUP(D578,[2]Sheet1!$B$2:$E$45,4,FALSE)</f>
        <v>33</v>
      </c>
      <c r="AC578" t="e">
        <f>VLOOKUP(A578,nim!$A$2:$B$3000,2,FALSE)</f>
        <v>#N/A</v>
      </c>
    </row>
    <row r="579" spans="1:29" x14ac:dyDescent="0.3">
      <c r="A579">
        <v>2310121373</v>
      </c>
      <c r="B579">
        <v>2</v>
      </c>
      <c r="D579">
        <v>4443</v>
      </c>
      <c r="E579" t="s">
        <v>128</v>
      </c>
      <c r="F579" t="str">
        <f>VLOOKUP(D579,[1]PRODI_2019!$E$2:$L$79,8,FALSE)</f>
        <v>Pertanian</v>
      </c>
      <c r="G579" t="str">
        <f>VLOOKUP(F579,Sheet1!$H$4:$I$11,2,FALSE)</f>
        <v>4_Pertanian</v>
      </c>
      <c r="H579" t="s">
        <v>1571</v>
      </c>
      <c r="I579" t="s">
        <v>323</v>
      </c>
      <c r="J579" t="s">
        <v>25</v>
      </c>
      <c r="K579" t="s">
        <v>1331</v>
      </c>
      <c r="L579" t="s">
        <v>1959</v>
      </c>
      <c r="M579" t="s">
        <v>26</v>
      </c>
      <c r="N579" t="s">
        <v>83</v>
      </c>
      <c r="O579" t="s">
        <v>78</v>
      </c>
      <c r="P579" t="s">
        <v>2500</v>
      </c>
      <c r="Q579" t="str">
        <f t="shared" ref="Q579:Q642" si="30">TRIM(LEFT(P579,FIND(" ",P579,1)))</f>
        <v>SMAN</v>
      </c>
      <c r="R579" t="str">
        <f t="shared" si="28"/>
        <v>Negeri</v>
      </c>
      <c r="S579" t="str">
        <f t="shared" si="29"/>
        <v>SMA</v>
      </c>
      <c r="AA579" t="str">
        <f>VLOOKUP(A579,registrasi!$B$2:$C$3000,2,FALSE)</f>
        <v>registrasi</v>
      </c>
      <c r="AB579">
        <f>VLOOKUP(D579,[2]Sheet1!$B$2:$E$45,4,FALSE)</f>
        <v>72</v>
      </c>
      <c r="AC579" t="str">
        <f>VLOOKUP(A579,nim!$A$2:$B$3000,2,FALSE)</f>
        <v>diterima</v>
      </c>
    </row>
    <row r="580" spans="1:29" x14ac:dyDescent="0.3">
      <c r="A580">
        <v>2310121376</v>
      </c>
      <c r="B580">
        <v>2</v>
      </c>
      <c r="D580">
        <v>4443</v>
      </c>
      <c r="E580" t="s">
        <v>128</v>
      </c>
      <c r="F580" t="str">
        <f>VLOOKUP(D580,[1]PRODI_2019!$E$2:$L$79,8,FALSE)</f>
        <v>Pertanian</v>
      </c>
      <c r="G580" t="str">
        <f>VLOOKUP(F580,Sheet1!$H$4:$I$11,2,FALSE)</f>
        <v>4_Pertanian</v>
      </c>
      <c r="H580" t="s">
        <v>1571</v>
      </c>
      <c r="I580" t="s">
        <v>846</v>
      </c>
      <c r="J580" t="s">
        <v>30</v>
      </c>
      <c r="K580" t="s">
        <v>1331</v>
      </c>
      <c r="L580" t="s">
        <v>1587</v>
      </c>
      <c r="M580" t="s">
        <v>26</v>
      </c>
      <c r="N580" t="s">
        <v>83</v>
      </c>
      <c r="O580" t="s">
        <v>78</v>
      </c>
      <c r="P580" t="s">
        <v>2215</v>
      </c>
      <c r="Q580" t="str">
        <f t="shared" si="30"/>
        <v>SMAN</v>
      </c>
      <c r="R580" t="str">
        <f t="shared" si="28"/>
        <v>Negeri</v>
      </c>
      <c r="S580" t="str">
        <f t="shared" si="29"/>
        <v>SMA</v>
      </c>
      <c r="AA580" t="e">
        <f>VLOOKUP(A580,registrasi!$B$2:$C$3000,2,FALSE)</f>
        <v>#N/A</v>
      </c>
      <c r="AB580">
        <f>VLOOKUP(D580,[2]Sheet1!$B$2:$E$45,4,FALSE)</f>
        <v>72</v>
      </c>
      <c r="AC580" t="e">
        <f>VLOOKUP(A580,nim!$A$2:$B$3000,2,FALSE)</f>
        <v>#N/A</v>
      </c>
    </row>
    <row r="581" spans="1:29" x14ac:dyDescent="0.3">
      <c r="A581">
        <v>2310121377</v>
      </c>
      <c r="B581">
        <v>1</v>
      </c>
      <c r="D581">
        <v>3335</v>
      </c>
      <c r="E581" t="s">
        <v>135</v>
      </c>
      <c r="F581" t="str">
        <f>VLOOKUP(D581,[1]PRODI_2019!$E$2:$L$79,8,FALSE)</f>
        <v>Teknik</v>
      </c>
      <c r="G581" t="str">
        <f>VLOOKUP(F581,Sheet1!$H$4:$I$11,2,FALSE)</f>
        <v>3_Teknik</v>
      </c>
      <c r="H581" t="s">
        <v>1571</v>
      </c>
      <c r="I581" t="s">
        <v>835</v>
      </c>
      <c r="J581" t="s">
        <v>30</v>
      </c>
      <c r="K581" t="s">
        <v>1323</v>
      </c>
      <c r="L581" t="s">
        <v>1960</v>
      </c>
      <c r="M581" t="s">
        <v>26</v>
      </c>
      <c r="N581" t="s">
        <v>1502</v>
      </c>
      <c r="O581" t="s">
        <v>91</v>
      </c>
      <c r="P581" t="s">
        <v>2427</v>
      </c>
      <c r="Q581" t="str">
        <f t="shared" si="30"/>
        <v>SMAN</v>
      </c>
      <c r="R581" t="str">
        <f t="shared" si="28"/>
        <v>Negeri</v>
      </c>
      <c r="S581" t="str">
        <f t="shared" si="29"/>
        <v>SMA</v>
      </c>
      <c r="AA581" t="str">
        <f>VLOOKUP(A581,registrasi!$B$2:$C$3000,2,FALSE)</f>
        <v>registrasi</v>
      </c>
      <c r="AB581">
        <f>VLOOKUP(D581,[2]Sheet1!$B$2:$E$45,4,FALSE)</f>
        <v>99</v>
      </c>
      <c r="AC581" t="e">
        <f>VLOOKUP(A581,nim!$A$2:$B$3000,2,FALSE)</f>
        <v>#N/A</v>
      </c>
    </row>
    <row r="582" spans="1:29" x14ac:dyDescent="0.3">
      <c r="A582">
        <v>2310121382</v>
      </c>
      <c r="B582">
        <v>2</v>
      </c>
      <c r="D582">
        <v>3338</v>
      </c>
      <c r="E582" t="s">
        <v>126</v>
      </c>
      <c r="F582" t="str">
        <f>VLOOKUP(D582,[1]PRODI_2019!$E$2:$L$79,8,FALSE)</f>
        <v>Teknik</v>
      </c>
      <c r="G582" t="str">
        <f>VLOOKUP(F582,Sheet1!$H$4:$I$11,2,FALSE)</f>
        <v>3_Teknik</v>
      </c>
      <c r="H582" t="s">
        <v>1571</v>
      </c>
      <c r="I582" t="s">
        <v>831</v>
      </c>
      <c r="J582" t="s">
        <v>30</v>
      </c>
      <c r="K582" t="s">
        <v>89</v>
      </c>
      <c r="L582" t="s">
        <v>1951</v>
      </c>
      <c r="M582" t="s">
        <v>26</v>
      </c>
      <c r="N582" t="s">
        <v>89</v>
      </c>
      <c r="O582" t="s">
        <v>78</v>
      </c>
      <c r="P582" t="s">
        <v>2348</v>
      </c>
      <c r="Q582" t="str">
        <f t="shared" si="30"/>
        <v>SMAN</v>
      </c>
      <c r="R582" t="str">
        <f t="shared" si="28"/>
        <v>Negeri</v>
      </c>
      <c r="S582" t="str">
        <f t="shared" si="29"/>
        <v>SMA</v>
      </c>
      <c r="AA582" t="str">
        <f>VLOOKUP(A582,registrasi!$B$2:$C$3000,2,FALSE)</f>
        <v>registrasi</v>
      </c>
      <c r="AB582">
        <f>VLOOKUP(D582,[2]Sheet1!$B$2:$E$45,4,FALSE)</f>
        <v>58</v>
      </c>
      <c r="AC582" t="e">
        <f>VLOOKUP(A582,nim!$A$2:$B$3000,2,FALSE)</f>
        <v>#N/A</v>
      </c>
    </row>
    <row r="583" spans="1:29" x14ac:dyDescent="0.3">
      <c r="A583">
        <v>2310121383</v>
      </c>
      <c r="B583">
        <v>1</v>
      </c>
      <c r="D583">
        <v>3337</v>
      </c>
      <c r="E583" t="s">
        <v>133</v>
      </c>
      <c r="F583" t="str">
        <f>VLOOKUP(D583,[1]PRODI_2019!$E$2:$L$79,8,FALSE)</f>
        <v>Teknik</v>
      </c>
      <c r="G583" t="str">
        <f>VLOOKUP(F583,Sheet1!$H$4:$I$11,2,FALSE)</f>
        <v>3_Teknik</v>
      </c>
      <c r="H583" t="s">
        <v>1571</v>
      </c>
      <c r="I583" t="s">
        <v>961</v>
      </c>
      <c r="J583" t="s">
        <v>25</v>
      </c>
      <c r="K583" t="s">
        <v>1336</v>
      </c>
      <c r="L583" t="s">
        <v>1672</v>
      </c>
      <c r="M583" t="s">
        <v>26</v>
      </c>
      <c r="N583" t="s">
        <v>1527</v>
      </c>
      <c r="O583" t="s">
        <v>91</v>
      </c>
      <c r="P583" t="s">
        <v>2534</v>
      </c>
      <c r="Q583" t="str">
        <f t="shared" si="30"/>
        <v>SMAN</v>
      </c>
      <c r="R583" t="str">
        <f t="shared" ref="R583:R646" si="31">IF(RIGHT(Q583,1)="N","Negeri","Swasta")</f>
        <v>Negeri</v>
      </c>
      <c r="S583" t="str">
        <f t="shared" ref="S583:S646" si="32">IF(R583="Negeri",LEFT(Q583,LEN(Q583)-1),IF(RIGHT(Q583,1)="S",LEFT(Q583,LEN(Q583)-1),Q583))</f>
        <v>SMA</v>
      </c>
      <c r="AA583" t="e">
        <f>VLOOKUP(A583,registrasi!$B$2:$C$3000,2,FALSE)</f>
        <v>#N/A</v>
      </c>
      <c r="AB583">
        <f>VLOOKUP(D583,[2]Sheet1!$B$2:$E$45,4,FALSE)</f>
        <v>217</v>
      </c>
      <c r="AC583" t="e">
        <f>VLOOKUP(A583,nim!$A$2:$B$3000,2,FALSE)</f>
        <v>#N/A</v>
      </c>
    </row>
    <row r="584" spans="1:29" x14ac:dyDescent="0.3">
      <c r="A584">
        <v>2310121385</v>
      </c>
      <c r="B584">
        <v>1</v>
      </c>
      <c r="D584">
        <v>6661</v>
      </c>
      <c r="E584" t="s">
        <v>116</v>
      </c>
      <c r="F584" t="str">
        <f>VLOOKUP(D584,[1]PRODI_2019!$E$2:$L$79,8,FALSE)</f>
        <v>FISIP</v>
      </c>
      <c r="G584" t="str">
        <f>VLOOKUP(F584,Sheet1!$H$4:$I$11,2,FALSE)</f>
        <v>6_FISIP</v>
      </c>
      <c r="H584" t="s">
        <v>1571</v>
      </c>
      <c r="I584" t="s">
        <v>949</v>
      </c>
      <c r="J584" t="s">
        <v>30</v>
      </c>
      <c r="K584" t="s">
        <v>1323</v>
      </c>
      <c r="L584" t="s">
        <v>1618</v>
      </c>
      <c r="M584" t="s">
        <v>26</v>
      </c>
      <c r="N584" t="s">
        <v>83</v>
      </c>
      <c r="O584" t="s">
        <v>78</v>
      </c>
      <c r="P584" t="s">
        <v>2308</v>
      </c>
      <c r="Q584" t="str">
        <f t="shared" si="30"/>
        <v>SMAS</v>
      </c>
      <c r="R584" t="str">
        <f t="shared" si="31"/>
        <v>Swasta</v>
      </c>
      <c r="S584" t="str">
        <f t="shared" si="32"/>
        <v>SMA</v>
      </c>
      <c r="AA584" t="e">
        <f>VLOOKUP(A584,registrasi!$B$2:$C$3000,2,FALSE)</f>
        <v>#N/A</v>
      </c>
      <c r="AB584">
        <f>VLOOKUP(D584,[2]Sheet1!$B$2:$E$45,4,FALSE)</f>
        <v>273</v>
      </c>
      <c r="AC584" t="e">
        <f>VLOOKUP(A584,nim!$A$2:$B$3000,2,FALSE)</f>
        <v>#N/A</v>
      </c>
    </row>
    <row r="585" spans="1:29" x14ac:dyDescent="0.3">
      <c r="A585">
        <v>2310121387</v>
      </c>
      <c r="B585">
        <v>1</v>
      </c>
      <c r="D585">
        <v>1111</v>
      </c>
      <c r="E585" t="s">
        <v>122</v>
      </c>
      <c r="F585" t="str">
        <f>VLOOKUP(D585,[1]PRODI_2019!$E$2:$L$79,8,FALSE)</f>
        <v>Hukum</v>
      </c>
      <c r="G585" t="str">
        <f>VLOOKUP(F585,Sheet1!$H$4:$I$11,2,FALSE)</f>
        <v>1_Hukum</v>
      </c>
      <c r="H585" t="s">
        <v>1571</v>
      </c>
      <c r="I585" t="s">
        <v>964</v>
      </c>
      <c r="J585" t="s">
        <v>25</v>
      </c>
      <c r="K585" t="s">
        <v>1462</v>
      </c>
      <c r="L585" t="s">
        <v>1961</v>
      </c>
      <c r="M585" t="s">
        <v>26</v>
      </c>
      <c r="N585" t="s">
        <v>1462</v>
      </c>
      <c r="O585" t="s">
        <v>79</v>
      </c>
      <c r="P585" t="s">
        <v>2535</v>
      </c>
      <c r="Q585" t="str">
        <f t="shared" si="30"/>
        <v>SMAS</v>
      </c>
      <c r="R585" t="str">
        <f t="shared" si="31"/>
        <v>Swasta</v>
      </c>
      <c r="S585" t="str">
        <f t="shared" si="32"/>
        <v>SMA</v>
      </c>
      <c r="AA585" t="str">
        <f>VLOOKUP(A585,registrasi!$B$2:$C$3000,2,FALSE)</f>
        <v>registrasi</v>
      </c>
      <c r="AB585">
        <f>VLOOKUP(D585,[2]Sheet1!$B$2:$E$45,4,FALSE)</f>
        <v>461</v>
      </c>
      <c r="AC585" t="str">
        <f>VLOOKUP(A585,nim!$A$2:$B$3000,2,FALSE)</f>
        <v>diterima</v>
      </c>
    </row>
    <row r="586" spans="1:29" x14ac:dyDescent="0.3">
      <c r="A586">
        <v>2310121389</v>
      </c>
      <c r="B586">
        <v>1</v>
      </c>
      <c r="D586">
        <v>2227</v>
      </c>
      <c r="E586" t="s">
        <v>129</v>
      </c>
      <c r="F586" t="str">
        <f>VLOOKUP(D586,[1]PRODI_2019!$E$2:$L$79,8,FALSE)</f>
        <v>FKIP</v>
      </c>
      <c r="G586" t="str">
        <f>VLOOKUP(F586,Sheet1!$H$4:$I$11,2,FALSE)</f>
        <v>2_FKIP</v>
      </c>
      <c r="H586" t="s">
        <v>1571</v>
      </c>
      <c r="I586" t="s">
        <v>273</v>
      </c>
      <c r="J586" t="s">
        <v>30</v>
      </c>
      <c r="K586" t="s">
        <v>1330</v>
      </c>
      <c r="L586" t="s">
        <v>1871</v>
      </c>
      <c r="M586" t="s">
        <v>26</v>
      </c>
      <c r="N586" t="s">
        <v>1330</v>
      </c>
      <c r="O586" t="s">
        <v>79</v>
      </c>
      <c r="P586" t="s">
        <v>2536</v>
      </c>
      <c r="Q586" t="str">
        <f t="shared" si="30"/>
        <v>SMAN</v>
      </c>
      <c r="R586" t="str">
        <f t="shared" si="31"/>
        <v>Negeri</v>
      </c>
      <c r="S586" t="str">
        <f t="shared" si="32"/>
        <v>SMA</v>
      </c>
      <c r="AA586" t="str">
        <f>VLOOKUP(A586,registrasi!$B$2:$C$3000,2,FALSE)</f>
        <v>registrasi</v>
      </c>
      <c r="AB586">
        <f>VLOOKUP(D586,[2]Sheet1!$B$2:$E$45,4,FALSE)</f>
        <v>71</v>
      </c>
      <c r="AC586" t="e">
        <f>VLOOKUP(A586,nim!$A$2:$B$3000,2,FALSE)</f>
        <v>#N/A</v>
      </c>
    </row>
    <row r="587" spans="1:29" x14ac:dyDescent="0.3">
      <c r="A587">
        <v>2310121390</v>
      </c>
      <c r="B587">
        <v>2</v>
      </c>
      <c r="D587">
        <v>2223</v>
      </c>
      <c r="E587" t="s">
        <v>146</v>
      </c>
      <c r="F587" t="str">
        <f>VLOOKUP(D587,[1]PRODI_2019!$E$2:$L$79,8,FALSE)</f>
        <v>FKIP</v>
      </c>
      <c r="G587" t="str">
        <f>VLOOKUP(F587,Sheet1!$H$4:$I$11,2,FALSE)</f>
        <v>2_FKIP</v>
      </c>
      <c r="H587" t="s">
        <v>1571</v>
      </c>
      <c r="I587" t="s">
        <v>917</v>
      </c>
      <c r="J587" t="s">
        <v>30</v>
      </c>
      <c r="K587" t="s">
        <v>1336</v>
      </c>
      <c r="L587" t="s">
        <v>1962</v>
      </c>
      <c r="M587" t="s">
        <v>26</v>
      </c>
      <c r="N587" t="s">
        <v>81</v>
      </c>
      <c r="O587" t="s">
        <v>78</v>
      </c>
      <c r="P587" t="s">
        <v>2184</v>
      </c>
      <c r="Q587" t="str">
        <f t="shared" si="30"/>
        <v>SMAN</v>
      </c>
      <c r="R587" t="str">
        <f t="shared" si="31"/>
        <v>Negeri</v>
      </c>
      <c r="S587" t="str">
        <f t="shared" si="32"/>
        <v>SMA</v>
      </c>
      <c r="AA587" t="str">
        <f>VLOOKUP(A587,registrasi!$B$2:$C$3000,2,FALSE)</f>
        <v>registrasi</v>
      </c>
      <c r="AB587">
        <f>VLOOKUP(D587,[2]Sheet1!$B$2:$E$45,4,FALSE)</f>
        <v>87</v>
      </c>
      <c r="AC587" t="str">
        <f>VLOOKUP(A587,nim!$A$2:$B$3000,2,FALSE)</f>
        <v>diterima</v>
      </c>
    </row>
    <row r="588" spans="1:29" x14ac:dyDescent="0.3">
      <c r="A588">
        <v>2310121393</v>
      </c>
      <c r="B588">
        <v>2</v>
      </c>
      <c r="D588">
        <v>2285</v>
      </c>
      <c r="E588" t="s">
        <v>148</v>
      </c>
      <c r="F588" t="str">
        <f>VLOOKUP(D588,[1]PRODI_2019!$E$2:$L$79,8,FALSE)</f>
        <v>FKIP</v>
      </c>
      <c r="G588" t="str">
        <f>VLOOKUP(F588,Sheet1!$H$4:$I$11,2,FALSE)</f>
        <v>2_FKIP</v>
      </c>
      <c r="H588" t="s">
        <v>1571</v>
      </c>
      <c r="I588" t="s">
        <v>408</v>
      </c>
      <c r="J588" t="s">
        <v>30</v>
      </c>
      <c r="K588" t="s">
        <v>1374</v>
      </c>
      <c r="L588" t="s">
        <v>1814</v>
      </c>
      <c r="M588" t="s">
        <v>26</v>
      </c>
      <c r="N588" t="s">
        <v>81</v>
      </c>
      <c r="O588" t="s">
        <v>78</v>
      </c>
      <c r="P588" t="s">
        <v>2190</v>
      </c>
      <c r="Q588" t="str">
        <f t="shared" si="30"/>
        <v>SMAN</v>
      </c>
      <c r="R588" t="str">
        <f t="shared" si="31"/>
        <v>Negeri</v>
      </c>
      <c r="S588" t="str">
        <f t="shared" si="32"/>
        <v>SMA</v>
      </c>
      <c r="AA588" t="str">
        <f>VLOOKUP(A588,registrasi!$B$2:$C$3000,2,FALSE)</f>
        <v>registrasi</v>
      </c>
      <c r="AB588">
        <f>VLOOKUP(D588,[2]Sheet1!$B$2:$E$45,4,FALSE)</f>
        <v>63</v>
      </c>
      <c r="AC588" t="e">
        <f>VLOOKUP(A588,nim!$A$2:$B$3000,2,FALSE)</f>
        <v>#N/A</v>
      </c>
    </row>
    <row r="589" spans="1:29" x14ac:dyDescent="0.3">
      <c r="A589">
        <v>2310121394</v>
      </c>
      <c r="B589">
        <v>2</v>
      </c>
      <c r="D589">
        <v>4441</v>
      </c>
      <c r="E589" t="s">
        <v>124</v>
      </c>
      <c r="F589" t="str">
        <f>VLOOKUP(D589,[1]PRODI_2019!$E$2:$L$79,8,FALSE)</f>
        <v>Pertanian</v>
      </c>
      <c r="G589" t="str">
        <f>VLOOKUP(F589,Sheet1!$H$4:$I$11,2,FALSE)</f>
        <v>4_Pertanian</v>
      </c>
      <c r="H589" t="s">
        <v>1571</v>
      </c>
      <c r="I589" t="s">
        <v>950</v>
      </c>
      <c r="J589" t="s">
        <v>25</v>
      </c>
      <c r="K589" t="s">
        <v>1351</v>
      </c>
      <c r="L589" t="s">
        <v>1613</v>
      </c>
      <c r="M589" t="s">
        <v>26</v>
      </c>
      <c r="N589" t="s">
        <v>84</v>
      </c>
      <c r="O589" t="s">
        <v>78</v>
      </c>
      <c r="P589" t="s">
        <v>2537</v>
      </c>
      <c r="Q589" t="str">
        <f t="shared" si="30"/>
        <v>SMAN</v>
      </c>
      <c r="R589" t="str">
        <f t="shared" si="31"/>
        <v>Negeri</v>
      </c>
      <c r="S589" t="str">
        <f t="shared" si="32"/>
        <v>SMA</v>
      </c>
      <c r="AA589" t="str">
        <f>VLOOKUP(A589,registrasi!$B$2:$C$3000,2,FALSE)</f>
        <v>registrasi</v>
      </c>
      <c r="AB589">
        <f>VLOOKUP(D589,[2]Sheet1!$B$2:$E$45,4,FALSE)</f>
        <v>198</v>
      </c>
      <c r="AC589" t="e">
        <f>VLOOKUP(A589,nim!$A$2:$B$3000,2,FALSE)</f>
        <v>#N/A</v>
      </c>
    </row>
    <row r="590" spans="1:29" x14ac:dyDescent="0.3">
      <c r="A590">
        <v>2310121395</v>
      </c>
      <c r="B590">
        <v>1</v>
      </c>
      <c r="D590">
        <v>2227</v>
      </c>
      <c r="E590" t="s">
        <v>129</v>
      </c>
      <c r="F590" t="str">
        <f>VLOOKUP(D590,[1]PRODI_2019!$E$2:$L$79,8,FALSE)</f>
        <v>FKIP</v>
      </c>
      <c r="G590" t="str">
        <f>VLOOKUP(F590,Sheet1!$H$4:$I$11,2,FALSE)</f>
        <v>2_FKIP</v>
      </c>
      <c r="H590" t="s">
        <v>1571</v>
      </c>
      <c r="I590" t="s">
        <v>923</v>
      </c>
      <c r="J590" t="s">
        <v>30</v>
      </c>
      <c r="K590" t="s">
        <v>81</v>
      </c>
      <c r="L590" t="s">
        <v>1576</v>
      </c>
      <c r="M590" t="s">
        <v>26</v>
      </c>
      <c r="N590" t="s">
        <v>81</v>
      </c>
      <c r="O590" t="s">
        <v>78</v>
      </c>
      <c r="P590" t="s">
        <v>2184</v>
      </c>
      <c r="Q590" t="str">
        <f t="shared" si="30"/>
        <v>SMAN</v>
      </c>
      <c r="R590" t="str">
        <f t="shared" si="31"/>
        <v>Negeri</v>
      </c>
      <c r="S590" t="str">
        <f t="shared" si="32"/>
        <v>SMA</v>
      </c>
      <c r="AA590" t="str">
        <f>VLOOKUP(A590,registrasi!$B$2:$C$3000,2,FALSE)</f>
        <v>registrasi</v>
      </c>
      <c r="AB590">
        <f>VLOOKUP(D590,[2]Sheet1!$B$2:$E$45,4,FALSE)</f>
        <v>71</v>
      </c>
      <c r="AC590" t="str">
        <f>VLOOKUP(A590,nim!$A$2:$B$3000,2,FALSE)</f>
        <v>diterima</v>
      </c>
    </row>
    <row r="591" spans="1:29" x14ac:dyDescent="0.3">
      <c r="A591">
        <v>2310121397</v>
      </c>
      <c r="B591">
        <v>1</v>
      </c>
      <c r="D591">
        <v>3334</v>
      </c>
      <c r="E591" t="s">
        <v>136</v>
      </c>
      <c r="F591" t="str">
        <f>VLOOKUP(D591,[1]PRODI_2019!$E$2:$L$79,8,FALSE)</f>
        <v>Teknik</v>
      </c>
      <c r="G591" t="str">
        <f>VLOOKUP(F591,Sheet1!$H$4:$I$11,2,FALSE)</f>
        <v>3_Teknik</v>
      </c>
      <c r="H591" t="s">
        <v>1571</v>
      </c>
      <c r="I591" t="s">
        <v>836</v>
      </c>
      <c r="J591" t="s">
        <v>30</v>
      </c>
      <c r="K591" t="s">
        <v>1323</v>
      </c>
      <c r="L591" t="s">
        <v>1865</v>
      </c>
      <c r="M591" t="s">
        <v>26</v>
      </c>
      <c r="N591" t="s">
        <v>1330</v>
      </c>
      <c r="O591" t="s">
        <v>79</v>
      </c>
      <c r="P591" t="s">
        <v>2538</v>
      </c>
      <c r="Q591" t="str">
        <f t="shared" si="30"/>
        <v>SMAN</v>
      </c>
      <c r="R591" t="str">
        <f t="shared" si="31"/>
        <v>Negeri</v>
      </c>
      <c r="S591" t="str">
        <f t="shared" si="32"/>
        <v>SMA</v>
      </c>
      <c r="AA591" t="e">
        <f>VLOOKUP(A591,registrasi!$B$2:$C$3000,2,FALSE)</f>
        <v>#N/A</v>
      </c>
      <c r="AB591">
        <f>VLOOKUP(D591,[2]Sheet1!$B$2:$E$45,4,FALSE)</f>
        <v>134</v>
      </c>
      <c r="AC591" t="e">
        <f>VLOOKUP(A591,nim!$A$2:$B$3000,2,FALSE)</f>
        <v>#N/A</v>
      </c>
    </row>
    <row r="592" spans="1:29" x14ac:dyDescent="0.3">
      <c r="A592">
        <v>2310121398</v>
      </c>
      <c r="B592">
        <v>1</v>
      </c>
      <c r="D592">
        <v>6661</v>
      </c>
      <c r="E592" t="s">
        <v>116</v>
      </c>
      <c r="F592" t="str">
        <f>VLOOKUP(D592,[1]PRODI_2019!$E$2:$L$79,8,FALSE)</f>
        <v>FISIP</v>
      </c>
      <c r="G592" t="str">
        <f>VLOOKUP(F592,Sheet1!$H$4:$I$11,2,FALSE)</f>
        <v>6_FISIP</v>
      </c>
      <c r="H592" t="s">
        <v>1571</v>
      </c>
      <c r="I592" t="s">
        <v>474</v>
      </c>
      <c r="J592" t="s">
        <v>25</v>
      </c>
      <c r="K592" t="s">
        <v>1389</v>
      </c>
      <c r="L592" t="s">
        <v>1963</v>
      </c>
      <c r="M592" t="s">
        <v>26</v>
      </c>
      <c r="N592" t="s">
        <v>1534</v>
      </c>
      <c r="O592" t="s">
        <v>91</v>
      </c>
      <c r="P592" t="s">
        <v>2539</v>
      </c>
      <c r="Q592" t="str">
        <f t="shared" si="30"/>
        <v>SMAN</v>
      </c>
      <c r="R592" t="str">
        <f t="shared" si="31"/>
        <v>Negeri</v>
      </c>
      <c r="S592" t="str">
        <f t="shared" si="32"/>
        <v>SMA</v>
      </c>
      <c r="AA592" t="e">
        <f>VLOOKUP(A592,registrasi!$B$2:$C$3000,2,FALSE)</f>
        <v>#N/A</v>
      </c>
      <c r="AB592">
        <f>VLOOKUP(D592,[2]Sheet1!$B$2:$E$45,4,FALSE)</f>
        <v>273</v>
      </c>
      <c r="AC592" t="e">
        <f>VLOOKUP(A592,nim!$A$2:$B$3000,2,FALSE)</f>
        <v>#N/A</v>
      </c>
    </row>
    <row r="593" spans="1:29" x14ac:dyDescent="0.3">
      <c r="A593">
        <v>2310121400</v>
      </c>
      <c r="B593">
        <v>2</v>
      </c>
      <c r="D593">
        <v>6662</v>
      </c>
      <c r="E593" t="s">
        <v>134</v>
      </c>
      <c r="F593" t="str">
        <f>VLOOKUP(D593,[1]PRODI_2019!$E$2:$L$79,8,FALSE)</f>
        <v>FISIP</v>
      </c>
      <c r="G593" t="str">
        <f>VLOOKUP(F593,Sheet1!$H$4:$I$11,2,FALSE)</f>
        <v>6_FISIP</v>
      </c>
      <c r="H593" t="s">
        <v>1571</v>
      </c>
      <c r="I593" t="s">
        <v>439</v>
      </c>
      <c r="J593" t="s">
        <v>30</v>
      </c>
      <c r="K593" t="s">
        <v>1323</v>
      </c>
      <c r="L593" t="s">
        <v>1964</v>
      </c>
      <c r="M593" t="s">
        <v>26</v>
      </c>
      <c r="N593" t="s">
        <v>1527</v>
      </c>
      <c r="O593" t="s">
        <v>91</v>
      </c>
      <c r="P593" t="s">
        <v>2540</v>
      </c>
      <c r="Q593" t="str">
        <f t="shared" si="30"/>
        <v>MAN</v>
      </c>
      <c r="R593" t="str">
        <f t="shared" si="31"/>
        <v>Negeri</v>
      </c>
      <c r="S593" t="str">
        <f t="shared" si="32"/>
        <v>MA</v>
      </c>
      <c r="AA593" t="e">
        <f>VLOOKUP(A593,registrasi!$B$2:$C$3000,2,FALSE)</f>
        <v>#N/A</v>
      </c>
      <c r="AB593">
        <f>VLOOKUP(D593,[2]Sheet1!$B$2:$E$45,4,FALSE)</f>
        <v>353</v>
      </c>
      <c r="AC593" t="e">
        <f>VLOOKUP(A593,nim!$A$2:$B$3000,2,FALSE)</f>
        <v>#N/A</v>
      </c>
    </row>
    <row r="594" spans="1:29" x14ac:dyDescent="0.3">
      <c r="A594">
        <v>2310121401</v>
      </c>
      <c r="B594">
        <v>1</v>
      </c>
      <c r="D594">
        <v>2225</v>
      </c>
      <c r="E594" t="s">
        <v>145</v>
      </c>
      <c r="F594" t="str">
        <f>VLOOKUP(D594,[1]PRODI_2019!$E$2:$L$79,8,FALSE)</f>
        <v>FKIP</v>
      </c>
      <c r="G594" t="str">
        <f>VLOOKUP(F594,Sheet1!$H$4:$I$11,2,FALSE)</f>
        <v>2_FKIP</v>
      </c>
      <c r="H594" t="s">
        <v>1571</v>
      </c>
      <c r="I594" t="s">
        <v>522</v>
      </c>
      <c r="J594" t="s">
        <v>30</v>
      </c>
      <c r="K594" t="s">
        <v>83</v>
      </c>
      <c r="L594" t="s">
        <v>1787</v>
      </c>
      <c r="M594" t="s">
        <v>26</v>
      </c>
      <c r="N594" t="s">
        <v>83</v>
      </c>
      <c r="O594" t="s">
        <v>78</v>
      </c>
      <c r="P594" t="s">
        <v>2467</v>
      </c>
      <c r="Q594" t="str">
        <f t="shared" si="30"/>
        <v>SMAN</v>
      </c>
      <c r="R594" t="str">
        <f t="shared" si="31"/>
        <v>Negeri</v>
      </c>
      <c r="S594" t="str">
        <f t="shared" si="32"/>
        <v>SMA</v>
      </c>
      <c r="AA594" t="str">
        <f>VLOOKUP(A594,registrasi!$B$2:$C$3000,2,FALSE)</f>
        <v>registrasi</v>
      </c>
      <c r="AB594">
        <f>VLOOKUP(D594,[2]Sheet1!$B$2:$E$45,4,FALSE)</f>
        <v>32</v>
      </c>
      <c r="AC594" t="e">
        <f>VLOOKUP(A594,nim!$A$2:$B$3000,2,FALSE)</f>
        <v>#N/A</v>
      </c>
    </row>
    <row r="595" spans="1:29" x14ac:dyDescent="0.3">
      <c r="A595">
        <v>2310121409</v>
      </c>
      <c r="B595">
        <v>2</v>
      </c>
      <c r="D595">
        <v>3338</v>
      </c>
      <c r="E595" t="s">
        <v>126</v>
      </c>
      <c r="F595" t="str">
        <f>VLOOKUP(D595,[1]PRODI_2019!$E$2:$L$79,8,FALSE)</f>
        <v>Teknik</v>
      </c>
      <c r="G595" t="str">
        <f>VLOOKUP(F595,Sheet1!$H$4:$I$11,2,FALSE)</f>
        <v>3_Teknik</v>
      </c>
      <c r="H595" t="s">
        <v>1571</v>
      </c>
      <c r="I595" t="s">
        <v>313</v>
      </c>
      <c r="J595" t="s">
        <v>30</v>
      </c>
      <c r="K595" t="s">
        <v>1336</v>
      </c>
      <c r="L595" t="s">
        <v>1826</v>
      </c>
      <c r="M595" t="s">
        <v>26</v>
      </c>
      <c r="N595" t="s">
        <v>1526</v>
      </c>
      <c r="O595" t="s">
        <v>91</v>
      </c>
      <c r="P595" t="s">
        <v>2328</v>
      </c>
      <c r="Q595" t="str">
        <f t="shared" si="30"/>
        <v>SMAN</v>
      </c>
      <c r="R595" t="str">
        <f t="shared" si="31"/>
        <v>Negeri</v>
      </c>
      <c r="S595" t="str">
        <f t="shared" si="32"/>
        <v>SMA</v>
      </c>
      <c r="AA595" t="e">
        <f>VLOOKUP(A595,registrasi!$B$2:$C$3000,2,FALSE)</f>
        <v>#N/A</v>
      </c>
      <c r="AB595">
        <f>VLOOKUP(D595,[2]Sheet1!$B$2:$E$45,4,FALSE)</f>
        <v>58</v>
      </c>
      <c r="AC595" t="e">
        <f>VLOOKUP(A595,nim!$A$2:$B$3000,2,FALSE)</f>
        <v>#N/A</v>
      </c>
    </row>
    <row r="596" spans="1:29" x14ac:dyDescent="0.3">
      <c r="A596">
        <v>2310121411</v>
      </c>
      <c r="B596">
        <v>1</v>
      </c>
      <c r="D596">
        <v>6670</v>
      </c>
      <c r="E596" t="s">
        <v>123</v>
      </c>
      <c r="F596" t="str">
        <f>VLOOKUP(D596,[1]PRODI_2019!$E$2:$L$79,8,FALSE)</f>
        <v>FISIP</v>
      </c>
      <c r="G596" t="str">
        <f>VLOOKUP(F596,Sheet1!$H$4:$I$11,2,FALSE)</f>
        <v>6_FISIP</v>
      </c>
      <c r="H596" t="s">
        <v>1571</v>
      </c>
      <c r="I596" t="s">
        <v>965</v>
      </c>
      <c r="J596" t="s">
        <v>25</v>
      </c>
      <c r="K596" t="s">
        <v>1384</v>
      </c>
      <c r="L596" t="s">
        <v>1604</v>
      </c>
      <c r="M596" t="s">
        <v>26</v>
      </c>
      <c r="N596" t="s">
        <v>1484</v>
      </c>
      <c r="O596" t="s">
        <v>93</v>
      </c>
      <c r="P596" t="s">
        <v>2541</v>
      </c>
      <c r="Q596" t="str">
        <f t="shared" si="30"/>
        <v>SMAN</v>
      </c>
      <c r="R596" t="str">
        <f t="shared" si="31"/>
        <v>Negeri</v>
      </c>
      <c r="S596" t="str">
        <f t="shared" si="32"/>
        <v>SMA</v>
      </c>
      <c r="AA596" t="e">
        <f>VLOOKUP(A596,registrasi!$B$2:$C$3000,2,FALSE)</f>
        <v>#N/A</v>
      </c>
      <c r="AB596">
        <f>VLOOKUP(D596,[2]Sheet1!$B$2:$E$45,4,FALSE)</f>
        <v>208</v>
      </c>
      <c r="AC596" t="e">
        <f>VLOOKUP(A596,nim!$A$2:$B$3000,2,FALSE)</f>
        <v>#N/A</v>
      </c>
    </row>
    <row r="597" spans="1:29" x14ac:dyDescent="0.3">
      <c r="A597">
        <v>2310121412</v>
      </c>
      <c r="B597">
        <v>1</v>
      </c>
      <c r="D597">
        <v>5554</v>
      </c>
      <c r="E597" t="s">
        <v>127</v>
      </c>
      <c r="F597" t="str">
        <f>VLOOKUP(D597,[1]PRODI_2019!$E$2:$L$79,8,FALSE)</f>
        <v>FEB</v>
      </c>
      <c r="G597" t="str">
        <f>VLOOKUP(F597,Sheet1!$H$4:$I$11,2,FALSE)</f>
        <v>5_FEB</v>
      </c>
      <c r="H597" t="s">
        <v>1571</v>
      </c>
      <c r="I597" t="s">
        <v>176</v>
      </c>
      <c r="J597" t="s">
        <v>30</v>
      </c>
      <c r="K597" t="s">
        <v>1328</v>
      </c>
      <c r="L597" t="s">
        <v>1707</v>
      </c>
      <c r="M597" t="s">
        <v>26</v>
      </c>
      <c r="N597" t="s">
        <v>1328</v>
      </c>
      <c r="O597" t="s">
        <v>79</v>
      </c>
      <c r="P597" t="s">
        <v>2542</v>
      </c>
      <c r="Q597" t="str">
        <f t="shared" si="30"/>
        <v>SMAN</v>
      </c>
      <c r="R597" t="str">
        <f t="shared" si="31"/>
        <v>Negeri</v>
      </c>
      <c r="S597" t="str">
        <f t="shared" si="32"/>
        <v>SMA</v>
      </c>
      <c r="AA597" t="str">
        <f>VLOOKUP(A597,registrasi!$B$2:$C$3000,2,FALSE)</f>
        <v>registrasi</v>
      </c>
      <c r="AB597">
        <f>VLOOKUP(D597,[2]Sheet1!$B$2:$E$45,4,FALSE)</f>
        <v>80</v>
      </c>
      <c r="AC597" t="str">
        <f>VLOOKUP(A597,nim!$A$2:$B$3000,2,FALSE)</f>
        <v>diterima</v>
      </c>
    </row>
    <row r="598" spans="1:29" x14ac:dyDescent="0.3">
      <c r="A598">
        <v>2310121414</v>
      </c>
      <c r="B598">
        <v>1</v>
      </c>
      <c r="D598">
        <v>5554</v>
      </c>
      <c r="E598" t="s">
        <v>127</v>
      </c>
      <c r="F598" t="str">
        <f>VLOOKUP(D598,[1]PRODI_2019!$E$2:$L$79,8,FALSE)</f>
        <v>FEB</v>
      </c>
      <c r="G598" t="str">
        <f>VLOOKUP(F598,Sheet1!$H$4:$I$11,2,FALSE)</f>
        <v>5_FEB</v>
      </c>
      <c r="H598" t="s">
        <v>1571</v>
      </c>
      <c r="I598" t="s">
        <v>311</v>
      </c>
      <c r="J598" t="s">
        <v>25</v>
      </c>
      <c r="K598" t="s">
        <v>1331</v>
      </c>
      <c r="L598" t="s">
        <v>1965</v>
      </c>
      <c r="M598" t="s">
        <v>26</v>
      </c>
      <c r="N598" t="s">
        <v>83</v>
      </c>
      <c r="O598" t="s">
        <v>78</v>
      </c>
      <c r="P598" t="s">
        <v>2284</v>
      </c>
      <c r="Q598" t="str">
        <f t="shared" si="30"/>
        <v>SMAN</v>
      </c>
      <c r="R598" t="str">
        <f t="shared" si="31"/>
        <v>Negeri</v>
      </c>
      <c r="S598" t="str">
        <f t="shared" si="32"/>
        <v>SMA</v>
      </c>
      <c r="AA598" t="e">
        <f>VLOOKUP(A598,registrasi!$B$2:$C$3000,2,FALSE)</f>
        <v>#N/A</v>
      </c>
      <c r="AB598">
        <f>VLOOKUP(D598,[2]Sheet1!$B$2:$E$45,4,FALSE)</f>
        <v>80</v>
      </c>
      <c r="AC598" t="e">
        <f>VLOOKUP(A598,nim!$A$2:$B$3000,2,FALSE)</f>
        <v>#N/A</v>
      </c>
    </row>
    <row r="599" spans="1:29" x14ac:dyDescent="0.3">
      <c r="A599">
        <v>2310121415</v>
      </c>
      <c r="B599">
        <v>1</v>
      </c>
      <c r="D599">
        <v>3337</v>
      </c>
      <c r="E599" t="s">
        <v>133</v>
      </c>
      <c r="F599" t="str">
        <f>VLOOKUP(D599,[1]PRODI_2019!$E$2:$L$79,8,FALSE)</f>
        <v>Teknik</v>
      </c>
      <c r="G599" t="str">
        <f>VLOOKUP(F599,Sheet1!$H$4:$I$11,2,FALSE)</f>
        <v>3_Teknik</v>
      </c>
      <c r="H599" t="s">
        <v>1571</v>
      </c>
      <c r="I599" t="s">
        <v>895</v>
      </c>
      <c r="J599" t="s">
        <v>25</v>
      </c>
      <c r="K599" t="s">
        <v>1451</v>
      </c>
      <c r="L599" t="s">
        <v>1966</v>
      </c>
      <c r="M599" t="s">
        <v>26</v>
      </c>
      <c r="N599" t="s">
        <v>84</v>
      </c>
      <c r="O599" t="s">
        <v>78</v>
      </c>
      <c r="P599" t="s">
        <v>2190</v>
      </c>
      <c r="Q599" t="str">
        <f t="shared" si="30"/>
        <v>SMAN</v>
      </c>
      <c r="R599" t="str">
        <f t="shared" si="31"/>
        <v>Negeri</v>
      </c>
      <c r="S599" t="str">
        <f t="shared" si="32"/>
        <v>SMA</v>
      </c>
      <c r="AA599" t="str">
        <f>VLOOKUP(A599,registrasi!$B$2:$C$3000,2,FALSE)</f>
        <v>registrasi</v>
      </c>
      <c r="AB599">
        <f>VLOOKUP(D599,[2]Sheet1!$B$2:$E$45,4,FALSE)</f>
        <v>217</v>
      </c>
      <c r="AC599" t="e">
        <f>VLOOKUP(A599,nim!$A$2:$B$3000,2,FALSE)</f>
        <v>#N/A</v>
      </c>
    </row>
    <row r="600" spans="1:29" x14ac:dyDescent="0.3">
      <c r="A600">
        <v>2310121424</v>
      </c>
      <c r="B600">
        <v>2</v>
      </c>
      <c r="D600">
        <v>2222</v>
      </c>
      <c r="E600" t="s">
        <v>155</v>
      </c>
      <c r="F600" t="str">
        <f>VLOOKUP(D600,[1]PRODI_2019!$E$2:$L$79,8,FALSE)</f>
        <v>FKIP</v>
      </c>
      <c r="G600" t="str">
        <f>VLOOKUP(F600,Sheet1!$H$4:$I$11,2,FALSE)</f>
        <v>2_FKIP</v>
      </c>
      <c r="H600" t="s">
        <v>1571</v>
      </c>
      <c r="I600" t="s">
        <v>973</v>
      </c>
      <c r="J600" t="s">
        <v>30</v>
      </c>
      <c r="K600" t="s">
        <v>1331</v>
      </c>
      <c r="L600" t="s">
        <v>1967</v>
      </c>
      <c r="M600" t="s">
        <v>26</v>
      </c>
      <c r="N600" t="s">
        <v>83</v>
      </c>
      <c r="O600" t="s">
        <v>78</v>
      </c>
      <c r="P600" t="s">
        <v>2311</v>
      </c>
      <c r="Q600" t="str">
        <f t="shared" si="30"/>
        <v>MAN</v>
      </c>
      <c r="R600" t="str">
        <f t="shared" si="31"/>
        <v>Negeri</v>
      </c>
      <c r="S600" t="str">
        <f t="shared" si="32"/>
        <v>MA</v>
      </c>
      <c r="AA600" t="str">
        <f>VLOOKUP(A600,registrasi!$B$2:$C$3000,2,FALSE)</f>
        <v>registrasi</v>
      </c>
      <c r="AB600">
        <f>VLOOKUP(D600,[2]Sheet1!$B$2:$E$45,4,FALSE)</f>
        <v>66</v>
      </c>
      <c r="AC600" t="e">
        <f>VLOOKUP(A600,nim!$A$2:$B$3000,2,FALSE)</f>
        <v>#N/A</v>
      </c>
    </row>
    <row r="601" spans="1:29" x14ac:dyDescent="0.3">
      <c r="A601">
        <v>2310121425</v>
      </c>
      <c r="B601">
        <v>1</v>
      </c>
      <c r="D601">
        <v>1111</v>
      </c>
      <c r="E601" t="s">
        <v>122</v>
      </c>
      <c r="F601" t="str">
        <f>VLOOKUP(D601,[1]PRODI_2019!$E$2:$L$79,8,FALSE)</f>
        <v>Hukum</v>
      </c>
      <c r="G601" t="str">
        <f>VLOOKUP(F601,Sheet1!$H$4:$I$11,2,FALSE)</f>
        <v>1_Hukum</v>
      </c>
      <c r="H601" t="s">
        <v>1571</v>
      </c>
      <c r="I601" t="s">
        <v>265</v>
      </c>
      <c r="J601" t="s">
        <v>30</v>
      </c>
      <c r="K601" t="s">
        <v>94</v>
      </c>
      <c r="L601" t="s">
        <v>1731</v>
      </c>
      <c r="M601" t="s">
        <v>26</v>
      </c>
      <c r="N601" t="s">
        <v>89</v>
      </c>
      <c r="O601" t="s">
        <v>78</v>
      </c>
      <c r="P601" t="s">
        <v>2345</v>
      </c>
      <c r="Q601" t="str">
        <f t="shared" si="30"/>
        <v>SMAN</v>
      </c>
      <c r="R601" t="str">
        <f t="shared" si="31"/>
        <v>Negeri</v>
      </c>
      <c r="S601" t="str">
        <f t="shared" si="32"/>
        <v>SMA</v>
      </c>
      <c r="AA601" t="str">
        <f>VLOOKUP(A601,registrasi!$B$2:$C$3000,2,FALSE)</f>
        <v>registrasi</v>
      </c>
      <c r="AB601">
        <f>VLOOKUP(D601,[2]Sheet1!$B$2:$E$45,4,FALSE)</f>
        <v>461</v>
      </c>
      <c r="AC601" t="str">
        <f>VLOOKUP(A601,nim!$A$2:$B$3000,2,FALSE)</f>
        <v>diterima</v>
      </c>
    </row>
    <row r="602" spans="1:29" x14ac:dyDescent="0.3">
      <c r="A602">
        <v>2310121427</v>
      </c>
      <c r="B602">
        <v>2</v>
      </c>
      <c r="D602">
        <v>2223</v>
      </c>
      <c r="E602" t="s">
        <v>146</v>
      </c>
      <c r="F602" t="str">
        <f>VLOOKUP(D602,[1]PRODI_2019!$E$2:$L$79,8,FALSE)</f>
        <v>FKIP</v>
      </c>
      <c r="G602" t="str">
        <f>VLOOKUP(F602,Sheet1!$H$4:$I$11,2,FALSE)</f>
        <v>2_FKIP</v>
      </c>
      <c r="H602" t="s">
        <v>1571</v>
      </c>
      <c r="I602" t="s">
        <v>296</v>
      </c>
      <c r="J602" t="s">
        <v>30</v>
      </c>
      <c r="K602" t="s">
        <v>81</v>
      </c>
      <c r="L602" t="s">
        <v>1968</v>
      </c>
      <c r="M602" t="s">
        <v>26</v>
      </c>
      <c r="N602" t="s">
        <v>84</v>
      </c>
      <c r="O602" t="s">
        <v>78</v>
      </c>
      <c r="P602" t="s">
        <v>98</v>
      </c>
      <c r="Q602" t="str">
        <f t="shared" si="30"/>
        <v>SMAN</v>
      </c>
      <c r="R602" t="str">
        <f t="shared" si="31"/>
        <v>Negeri</v>
      </c>
      <c r="S602" t="str">
        <f t="shared" si="32"/>
        <v>SMA</v>
      </c>
      <c r="AA602" t="str">
        <f>VLOOKUP(A602,registrasi!$B$2:$C$3000,2,FALSE)</f>
        <v>registrasi</v>
      </c>
      <c r="AB602">
        <f>VLOOKUP(D602,[2]Sheet1!$B$2:$E$45,4,FALSE)</f>
        <v>87</v>
      </c>
      <c r="AC602" t="e">
        <f>VLOOKUP(A602,nim!$A$2:$B$3000,2,FALSE)</f>
        <v>#N/A</v>
      </c>
    </row>
    <row r="603" spans="1:29" x14ac:dyDescent="0.3">
      <c r="A603">
        <v>2310121428</v>
      </c>
      <c r="B603">
        <v>1</v>
      </c>
      <c r="D603">
        <v>6670</v>
      </c>
      <c r="E603" t="s">
        <v>123</v>
      </c>
      <c r="F603" t="str">
        <f>VLOOKUP(D603,[1]PRODI_2019!$E$2:$L$79,8,FALSE)</f>
        <v>FISIP</v>
      </c>
      <c r="G603" t="str">
        <f>VLOOKUP(F603,Sheet1!$H$4:$I$11,2,FALSE)</f>
        <v>6_FISIP</v>
      </c>
      <c r="H603" t="s">
        <v>1571</v>
      </c>
      <c r="I603" t="s">
        <v>942</v>
      </c>
      <c r="J603" t="s">
        <v>25</v>
      </c>
      <c r="K603" t="s">
        <v>1336</v>
      </c>
      <c r="L603" t="s">
        <v>1820</v>
      </c>
      <c r="M603" t="s">
        <v>26</v>
      </c>
      <c r="N603" t="s">
        <v>1502</v>
      </c>
      <c r="O603" t="s">
        <v>91</v>
      </c>
      <c r="P603" t="s">
        <v>2543</v>
      </c>
      <c r="Q603" t="str">
        <f t="shared" si="30"/>
        <v>SMKN</v>
      </c>
      <c r="R603" t="str">
        <f t="shared" si="31"/>
        <v>Negeri</v>
      </c>
      <c r="S603" t="str">
        <f t="shared" si="32"/>
        <v>SMK</v>
      </c>
      <c r="AA603" t="e">
        <f>VLOOKUP(A603,registrasi!$B$2:$C$3000,2,FALSE)</f>
        <v>#N/A</v>
      </c>
      <c r="AB603">
        <f>VLOOKUP(D603,[2]Sheet1!$B$2:$E$45,4,FALSE)</f>
        <v>208</v>
      </c>
      <c r="AC603" t="e">
        <f>VLOOKUP(A603,nim!$A$2:$B$3000,2,FALSE)</f>
        <v>#N/A</v>
      </c>
    </row>
    <row r="604" spans="1:29" x14ac:dyDescent="0.3">
      <c r="A604">
        <v>2310121430</v>
      </c>
      <c r="B604">
        <v>2</v>
      </c>
      <c r="D604">
        <v>3336</v>
      </c>
      <c r="E604" t="s">
        <v>137</v>
      </c>
      <c r="F604" t="str">
        <f>VLOOKUP(D604,[1]PRODI_2019!$E$2:$L$79,8,FALSE)</f>
        <v>Teknik</v>
      </c>
      <c r="G604" t="str">
        <f>VLOOKUP(F604,Sheet1!$H$4:$I$11,2,FALSE)</f>
        <v>3_Teknik</v>
      </c>
      <c r="H604" t="s">
        <v>1571</v>
      </c>
      <c r="I604" t="s">
        <v>975</v>
      </c>
      <c r="J604" t="s">
        <v>30</v>
      </c>
      <c r="K604" t="s">
        <v>1465</v>
      </c>
      <c r="L604" t="s">
        <v>1969</v>
      </c>
      <c r="M604" t="s">
        <v>26</v>
      </c>
      <c r="N604" t="s">
        <v>1502</v>
      </c>
      <c r="O604" t="s">
        <v>91</v>
      </c>
      <c r="P604" t="s">
        <v>2544</v>
      </c>
      <c r="Q604" t="str">
        <f t="shared" si="30"/>
        <v>MAN</v>
      </c>
      <c r="R604" t="str">
        <f t="shared" si="31"/>
        <v>Negeri</v>
      </c>
      <c r="S604" t="str">
        <f t="shared" si="32"/>
        <v>MA</v>
      </c>
      <c r="AA604" t="e">
        <f>VLOOKUP(A604,registrasi!$B$2:$C$3000,2,FALSE)</f>
        <v>#N/A</v>
      </c>
      <c r="AB604">
        <f>VLOOKUP(D604,[2]Sheet1!$B$2:$E$45,4,FALSE)</f>
        <v>141</v>
      </c>
      <c r="AC604" t="e">
        <f>VLOOKUP(A604,nim!$A$2:$B$3000,2,FALSE)</f>
        <v>#N/A</v>
      </c>
    </row>
    <row r="605" spans="1:29" x14ac:dyDescent="0.3">
      <c r="A605">
        <v>2310121432</v>
      </c>
      <c r="B605">
        <v>1</v>
      </c>
      <c r="D605">
        <v>2227</v>
      </c>
      <c r="E605" t="s">
        <v>129</v>
      </c>
      <c r="F605" t="str">
        <f>VLOOKUP(D605,[1]PRODI_2019!$E$2:$L$79,8,FALSE)</f>
        <v>FKIP</v>
      </c>
      <c r="G605" t="str">
        <f>VLOOKUP(F605,Sheet1!$H$4:$I$11,2,FALSE)</f>
        <v>2_FKIP</v>
      </c>
      <c r="H605" t="s">
        <v>1571</v>
      </c>
      <c r="I605" t="s">
        <v>899</v>
      </c>
      <c r="J605" t="s">
        <v>30</v>
      </c>
      <c r="K605" t="s">
        <v>1378</v>
      </c>
      <c r="L605" t="s">
        <v>1970</v>
      </c>
      <c r="M605" t="s">
        <v>26</v>
      </c>
      <c r="N605" t="s">
        <v>1528</v>
      </c>
      <c r="O605" t="s">
        <v>78</v>
      </c>
      <c r="P605" t="s">
        <v>2359</v>
      </c>
      <c r="Q605" t="str">
        <f t="shared" si="30"/>
        <v>SMAN</v>
      </c>
      <c r="R605" t="str">
        <f t="shared" si="31"/>
        <v>Negeri</v>
      </c>
      <c r="S605" t="str">
        <f t="shared" si="32"/>
        <v>SMA</v>
      </c>
      <c r="AA605" t="str">
        <f>VLOOKUP(A605,registrasi!$B$2:$C$3000,2,FALSE)</f>
        <v>registrasi</v>
      </c>
      <c r="AB605">
        <f>VLOOKUP(D605,[2]Sheet1!$B$2:$E$45,4,FALSE)</f>
        <v>71</v>
      </c>
      <c r="AC605" t="e">
        <f>VLOOKUP(A605,nim!$A$2:$B$3000,2,FALSE)</f>
        <v>#N/A</v>
      </c>
    </row>
    <row r="606" spans="1:29" x14ac:dyDescent="0.3">
      <c r="A606">
        <v>2310121434</v>
      </c>
      <c r="B606">
        <v>1</v>
      </c>
      <c r="D606">
        <v>2221</v>
      </c>
      <c r="E606" t="s">
        <v>131</v>
      </c>
      <c r="F606" t="str">
        <f>VLOOKUP(D606,[1]PRODI_2019!$E$2:$L$79,8,FALSE)</f>
        <v>FKIP</v>
      </c>
      <c r="G606" t="str">
        <f>VLOOKUP(F606,Sheet1!$H$4:$I$11,2,FALSE)</f>
        <v>2_FKIP</v>
      </c>
      <c r="H606" t="s">
        <v>1571</v>
      </c>
      <c r="I606" t="s">
        <v>976</v>
      </c>
      <c r="J606" t="s">
        <v>30</v>
      </c>
      <c r="K606" t="s">
        <v>1386</v>
      </c>
      <c r="L606" t="s">
        <v>1637</v>
      </c>
      <c r="M606" t="s">
        <v>26</v>
      </c>
      <c r="N606" t="s">
        <v>1402</v>
      </c>
      <c r="O606" t="s">
        <v>79</v>
      </c>
      <c r="P606" t="s">
        <v>2502</v>
      </c>
      <c r="Q606" t="str">
        <f t="shared" si="30"/>
        <v>SMAN</v>
      </c>
      <c r="R606" t="str">
        <f t="shared" si="31"/>
        <v>Negeri</v>
      </c>
      <c r="S606" t="str">
        <f t="shared" si="32"/>
        <v>SMA</v>
      </c>
      <c r="AA606" t="e">
        <f>VLOOKUP(A606,registrasi!$B$2:$C$3000,2,FALSE)</f>
        <v>#N/A</v>
      </c>
      <c r="AB606">
        <f>VLOOKUP(D606,[2]Sheet1!$B$2:$E$45,4,FALSE)</f>
        <v>33</v>
      </c>
      <c r="AC606" t="e">
        <f>VLOOKUP(A606,nim!$A$2:$B$3000,2,FALSE)</f>
        <v>#N/A</v>
      </c>
    </row>
    <row r="607" spans="1:29" x14ac:dyDescent="0.3">
      <c r="A607">
        <v>2310121439</v>
      </c>
      <c r="B607">
        <v>2</v>
      </c>
      <c r="D607">
        <v>4441</v>
      </c>
      <c r="E607" t="s">
        <v>124</v>
      </c>
      <c r="F607" t="str">
        <f>VLOOKUP(D607,[1]PRODI_2019!$E$2:$L$79,8,FALSE)</f>
        <v>Pertanian</v>
      </c>
      <c r="G607" t="str">
        <f>VLOOKUP(F607,Sheet1!$H$4:$I$11,2,FALSE)</f>
        <v>4_Pertanian</v>
      </c>
      <c r="H607" t="s">
        <v>1571</v>
      </c>
      <c r="I607" t="s">
        <v>896</v>
      </c>
      <c r="J607" t="s">
        <v>30</v>
      </c>
      <c r="K607" t="s">
        <v>87</v>
      </c>
      <c r="L607" t="s">
        <v>1660</v>
      </c>
      <c r="M607" t="s">
        <v>26</v>
      </c>
      <c r="N607" t="s">
        <v>84</v>
      </c>
      <c r="O607" t="s">
        <v>78</v>
      </c>
      <c r="P607" t="s">
        <v>97</v>
      </c>
      <c r="Q607" t="str">
        <f t="shared" si="30"/>
        <v>SMAN</v>
      </c>
      <c r="R607" t="str">
        <f t="shared" si="31"/>
        <v>Negeri</v>
      </c>
      <c r="S607" t="str">
        <f t="shared" si="32"/>
        <v>SMA</v>
      </c>
      <c r="AA607" t="str">
        <f>VLOOKUP(A607,registrasi!$B$2:$C$3000,2,FALSE)</f>
        <v>registrasi</v>
      </c>
      <c r="AB607">
        <f>VLOOKUP(D607,[2]Sheet1!$B$2:$E$45,4,FALSE)</f>
        <v>198</v>
      </c>
      <c r="AC607" t="e">
        <f>VLOOKUP(A607,nim!$A$2:$B$3000,2,FALSE)</f>
        <v>#N/A</v>
      </c>
    </row>
    <row r="608" spans="1:29" x14ac:dyDescent="0.3">
      <c r="A608">
        <v>2310121441</v>
      </c>
      <c r="B608">
        <v>2</v>
      </c>
      <c r="D608">
        <v>4445</v>
      </c>
      <c r="E608" t="s">
        <v>151</v>
      </c>
      <c r="F608" t="str">
        <f>VLOOKUP(D608,[1]PRODI_2019!$E$2:$L$79,8,FALSE)</f>
        <v>Pertanian</v>
      </c>
      <c r="G608" t="str">
        <f>VLOOKUP(F608,Sheet1!$H$4:$I$11,2,FALSE)</f>
        <v>4_Pertanian</v>
      </c>
      <c r="H608" t="s">
        <v>1571</v>
      </c>
      <c r="I608" t="s">
        <v>982</v>
      </c>
      <c r="J608" t="s">
        <v>30</v>
      </c>
      <c r="K608" t="s">
        <v>1373</v>
      </c>
      <c r="L608" t="s">
        <v>1600</v>
      </c>
      <c r="M608" t="s">
        <v>26</v>
      </c>
      <c r="N608" t="s">
        <v>1328</v>
      </c>
      <c r="O608" t="s">
        <v>79</v>
      </c>
      <c r="P608" t="s">
        <v>2545</v>
      </c>
      <c r="Q608" t="str">
        <f t="shared" si="30"/>
        <v>SMAS</v>
      </c>
      <c r="R608" t="str">
        <f t="shared" si="31"/>
        <v>Swasta</v>
      </c>
      <c r="S608" t="str">
        <f t="shared" si="32"/>
        <v>SMA</v>
      </c>
      <c r="AA608" t="str">
        <f>VLOOKUP(A608,registrasi!$B$2:$C$3000,2,FALSE)</f>
        <v>registrasi</v>
      </c>
      <c r="AB608">
        <f>VLOOKUP(D608,[2]Sheet1!$B$2:$E$45,4,FALSE)</f>
        <v>61</v>
      </c>
      <c r="AC608" t="e">
        <f>VLOOKUP(A608,nim!$A$2:$B$3000,2,FALSE)</f>
        <v>#N/A</v>
      </c>
    </row>
    <row r="609" spans="1:29" x14ac:dyDescent="0.3">
      <c r="A609">
        <v>2310121443</v>
      </c>
      <c r="B609">
        <v>1</v>
      </c>
      <c r="D609">
        <v>2288</v>
      </c>
      <c r="E609" t="s">
        <v>117</v>
      </c>
      <c r="F609" t="str">
        <f>VLOOKUP(D609,[1]PRODI_2019!$E$2:$L$79,8,FALSE)</f>
        <v>FKIP</v>
      </c>
      <c r="G609" t="str">
        <f>VLOOKUP(F609,Sheet1!$H$4:$I$11,2,FALSE)</f>
        <v>2_FKIP</v>
      </c>
      <c r="H609" t="s">
        <v>1571</v>
      </c>
      <c r="I609" t="s">
        <v>167</v>
      </c>
      <c r="J609" t="s">
        <v>30</v>
      </c>
      <c r="K609" t="s">
        <v>1324</v>
      </c>
      <c r="L609" t="s">
        <v>1776</v>
      </c>
      <c r="M609" t="s">
        <v>26</v>
      </c>
      <c r="N609" t="s">
        <v>1324</v>
      </c>
      <c r="O609" t="s">
        <v>92</v>
      </c>
      <c r="P609" t="s">
        <v>2546</v>
      </c>
      <c r="Q609" t="str">
        <f t="shared" si="30"/>
        <v>SMAN</v>
      </c>
      <c r="R609" t="str">
        <f t="shared" si="31"/>
        <v>Negeri</v>
      </c>
      <c r="S609" t="str">
        <f t="shared" si="32"/>
        <v>SMA</v>
      </c>
      <c r="AA609" t="str">
        <f>VLOOKUP(A609,registrasi!$B$2:$C$3000,2,FALSE)</f>
        <v>registrasi</v>
      </c>
      <c r="AB609">
        <f>VLOOKUP(D609,[2]Sheet1!$B$2:$E$45,4,FALSE)</f>
        <v>26</v>
      </c>
      <c r="AC609" t="e">
        <f>VLOOKUP(A609,nim!$A$2:$B$3000,2,FALSE)</f>
        <v>#N/A</v>
      </c>
    </row>
    <row r="610" spans="1:29" x14ac:dyDescent="0.3">
      <c r="A610">
        <v>2310121444</v>
      </c>
      <c r="B610">
        <v>2</v>
      </c>
      <c r="D610">
        <v>2225</v>
      </c>
      <c r="E610" t="s">
        <v>145</v>
      </c>
      <c r="F610" t="str">
        <f>VLOOKUP(D610,[1]PRODI_2019!$E$2:$L$79,8,FALSE)</f>
        <v>FKIP</v>
      </c>
      <c r="G610" t="str">
        <f>VLOOKUP(F610,Sheet1!$H$4:$I$11,2,FALSE)</f>
        <v>2_FKIP</v>
      </c>
      <c r="H610" t="s">
        <v>1571</v>
      </c>
      <c r="I610" t="s">
        <v>329</v>
      </c>
      <c r="J610" t="s">
        <v>30</v>
      </c>
      <c r="K610" t="s">
        <v>1344</v>
      </c>
      <c r="L610" t="s">
        <v>1914</v>
      </c>
      <c r="M610" t="s">
        <v>26</v>
      </c>
      <c r="N610" t="s">
        <v>84</v>
      </c>
      <c r="O610" t="s">
        <v>78</v>
      </c>
      <c r="P610" t="s">
        <v>2274</v>
      </c>
      <c r="Q610" t="str">
        <f t="shared" si="30"/>
        <v>SMA</v>
      </c>
      <c r="R610" t="str">
        <f t="shared" si="31"/>
        <v>Swasta</v>
      </c>
      <c r="S610" t="str">
        <f t="shared" si="32"/>
        <v>SMA</v>
      </c>
      <c r="AA610" t="e">
        <f>VLOOKUP(A610,registrasi!$B$2:$C$3000,2,FALSE)</f>
        <v>#N/A</v>
      </c>
      <c r="AB610">
        <f>VLOOKUP(D610,[2]Sheet1!$B$2:$E$45,4,FALSE)</f>
        <v>32</v>
      </c>
      <c r="AC610" t="e">
        <f>VLOOKUP(A610,nim!$A$2:$B$3000,2,FALSE)</f>
        <v>#N/A</v>
      </c>
    </row>
    <row r="611" spans="1:29" x14ac:dyDescent="0.3">
      <c r="A611">
        <v>2310121445</v>
      </c>
      <c r="B611">
        <v>2</v>
      </c>
      <c r="D611">
        <v>2224</v>
      </c>
      <c r="E611" t="s">
        <v>139</v>
      </c>
      <c r="F611" t="str">
        <f>VLOOKUP(D611,[1]PRODI_2019!$E$2:$L$79,8,FALSE)</f>
        <v>FKIP</v>
      </c>
      <c r="G611" t="str">
        <f>VLOOKUP(F611,Sheet1!$H$4:$I$11,2,FALSE)</f>
        <v>2_FKIP</v>
      </c>
      <c r="H611" t="s">
        <v>1571</v>
      </c>
      <c r="I611" t="s">
        <v>342</v>
      </c>
      <c r="J611" t="s">
        <v>30</v>
      </c>
      <c r="K611" t="s">
        <v>1336</v>
      </c>
      <c r="L611" t="s">
        <v>1931</v>
      </c>
      <c r="M611" t="s">
        <v>26</v>
      </c>
      <c r="N611" t="s">
        <v>1528</v>
      </c>
      <c r="O611" t="s">
        <v>78</v>
      </c>
      <c r="P611" t="s">
        <v>2547</v>
      </c>
      <c r="Q611" t="str">
        <f t="shared" si="30"/>
        <v>SMAN</v>
      </c>
      <c r="R611" t="str">
        <f t="shared" si="31"/>
        <v>Negeri</v>
      </c>
      <c r="S611" t="str">
        <f t="shared" si="32"/>
        <v>SMA</v>
      </c>
      <c r="AA611" t="e">
        <f>VLOOKUP(A611,registrasi!$B$2:$C$3000,2,FALSE)</f>
        <v>#N/A</v>
      </c>
      <c r="AB611">
        <f>VLOOKUP(D611,[2]Sheet1!$B$2:$E$45,4,FALSE)</f>
        <v>33</v>
      </c>
      <c r="AC611" t="e">
        <f>VLOOKUP(A611,nim!$A$2:$B$3000,2,FALSE)</f>
        <v>#N/A</v>
      </c>
    </row>
    <row r="612" spans="1:29" x14ac:dyDescent="0.3">
      <c r="A612">
        <v>2310121446</v>
      </c>
      <c r="B612">
        <v>2</v>
      </c>
      <c r="D612">
        <v>2224</v>
      </c>
      <c r="E612" t="s">
        <v>139</v>
      </c>
      <c r="F612" t="str">
        <f>VLOOKUP(D612,[1]PRODI_2019!$E$2:$L$79,8,FALSE)</f>
        <v>FKIP</v>
      </c>
      <c r="G612" t="str">
        <f>VLOOKUP(F612,Sheet1!$H$4:$I$11,2,FALSE)</f>
        <v>2_FKIP</v>
      </c>
      <c r="H612" t="s">
        <v>1571</v>
      </c>
      <c r="I612" t="s">
        <v>287</v>
      </c>
      <c r="J612" t="s">
        <v>25</v>
      </c>
      <c r="K612" t="s">
        <v>1357</v>
      </c>
      <c r="L612" t="s">
        <v>1610</v>
      </c>
      <c r="M612" t="s">
        <v>26</v>
      </c>
      <c r="N612" t="s">
        <v>83</v>
      </c>
      <c r="O612" t="s">
        <v>78</v>
      </c>
      <c r="P612" t="s">
        <v>2548</v>
      </c>
      <c r="Q612" t="str">
        <f t="shared" si="30"/>
        <v>SMAN</v>
      </c>
      <c r="R612" t="str">
        <f t="shared" si="31"/>
        <v>Negeri</v>
      </c>
      <c r="S612" t="str">
        <f t="shared" si="32"/>
        <v>SMA</v>
      </c>
      <c r="AA612" t="str">
        <f>VLOOKUP(A612,registrasi!$B$2:$C$3000,2,FALSE)</f>
        <v>registrasi</v>
      </c>
      <c r="AB612">
        <f>VLOOKUP(D612,[2]Sheet1!$B$2:$E$45,4,FALSE)</f>
        <v>33</v>
      </c>
      <c r="AC612" t="str">
        <f>VLOOKUP(A612,nim!$A$2:$B$3000,2,FALSE)</f>
        <v>diterima</v>
      </c>
    </row>
    <row r="613" spans="1:29" x14ac:dyDescent="0.3">
      <c r="A613">
        <v>2310121447</v>
      </c>
      <c r="B613">
        <v>2</v>
      </c>
      <c r="D613">
        <v>5552</v>
      </c>
      <c r="E613" t="s">
        <v>121</v>
      </c>
      <c r="F613" t="str">
        <f>VLOOKUP(D613,[1]PRODI_2019!$E$2:$L$79,8,FALSE)</f>
        <v>FEB</v>
      </c>
      <c r="G613" t="str">
        <f>VLOOKUP(F613,Sheet1!$H$4:$I$11,2,FALSE)</f>
        <v>5_FEB</v>
      </c>
      <c r="H613" t="s">
        <v>1571</v>
      </c>
      <c r="I613" t="s">
        <v>246</v>
      </c>
      <c r="J613" t="s">
        <v>30</v>
      </c>
      <c r="K613" t="s">
        <v>1351</v>
      </c>
      <c r="L613" t="s">
        <v>1971</v>
      </c>
      <c r="M613" t="s">
        <v>26</v>
      </c>
      <c r="N613" t="s">
        <v>89</v>
      </c>
      <c r="O613" t="s">
        <v>78</v>
      </c>
      <c r="P613" t="s">
        <v>2222</v>
      </c>
      <c r="Q613" t="str">
        <f t="shared" si="30"/>
        <v>MAS</v>
      </c>
      <c r="R613" t="str">
        <f t="shared" si="31"/>
        <v>Swasta</v>
      </c>
      <c r="S613" t="str">
        <f t="shared" si="32"/>
        <v>MA</v>
      </c>
      <c r="AA613" t="str">
        <f>VLOOKUP(A613,registrasi!$B$2:$C$3000,2,FALSE)</f>
        <v>registrasi</v>
      </c>
      <c r="AB613">
        <f>VLOOKUP(D613,[2]Sheet1!$B$2:$E$45,4,FALSE)</f>
        <v>218</v>
      </c>
      <c r="AC613" t="e">
        <f>VLOOKUP(A613,nim!$A$2:$B$3000,2,FALSE)</f>
        <v>#N/A</v>
      </c>
    </row>
    <row r="614" spans="1:29" x14ac:dyDescent="0.3">
      <c r="A614">
        <v>2310121450</v>
      </c>
      <c r="B614">
        <v>1</v>
      </c>
      <c r="D614">
        <v>3334</v>
      </c>
      <c r="E614" t="s">
        <v>136</v>
      </c>
      <c r="F614" t="str">
        <f>VLOOKUP(D614,[1]PRODI_2019!$E$2:$L$79,8,FALSE)</f>
        <v>Teknik</v>
      </c>
      <c r="G614" t="str">
        <f>VLOOKUP(F614,Sheet1!$H$4:$I$11,2,FALSE)</f>
        <v>3_Teknik</v>
      </c>
      <c r="H614" t="s">
        <v>1571</v>
      </c>
      <c r="I614" t="s">
        <v>883</v>
      </c>
      <c r="J614" t="s">
        <v>25</v>
      </c>
      <c r="K614" t="s">
        <v>1328</v>
      </c>
      <c r="L614" t="s">
        <v>1972</v>
      </c>
      <c r="M614" t="s">
        <v>26</v>
      </c>
      <c r="N614" t="s">
        <v>1328</v>
      </c>
      <c r="O614" t="s">
        <v>79</v>
      </c>
      <c r="P614" t="s">
        <v>2549</v>
      </c>
      <c r="Q614" t="str">
        <f t="shared" si="30"/>
        <v>SMAN</v>
      </c>
      <c r="R614" t="str">
        <f t="shared" si="31"/>
        <v>Negeri</v>
      </c>
      <c r="S614" t="str">
        <f t="shared" si="32"/>
        <v>SMA</v>
      </c>
      <c r="AA614" t="e">
        <f>VLOOKUP(A614,registrasi!$B$2:$C$3000,2,FALSE)</f>
        <v>#N/A</v>
      </c>
      <c r="AB614">
        <f>VLOOKUP(D614,[2]Sheet1!$B$2:$E$45,4,FALSE)</f>
        <v>134</v>
      </c>
      <c r="AC614" t="e">
        <f>VLOOKUP(A614,nim!$A$2:$B$3000,2,FALSE)</f>
        <v>#N/A</v>
      </c>
    </row>
    <row r="615" spans="1:29" x14ac:dyDescent="0.3">
      <c r="A615">
        <v>2310121451</v>
      </c>
      <c r="B615">
        <v>1</v>
      </c>
      <c r="D615">
        <v>1111</v>
      </c>
      <c r="E615" t="s">
        <v>122</v>
      </c>
      <c r="F615" t="str">
        <f>VLOOKUP(D615,[1]PRODI_2019!$E$2:$L$79,8,FALSE)</f>
        <v>Hukum</v>
      </c>
      <c r="G615" t="str">
        <f>VLOOKUP(F615,Sheet1!$H$4:$I$11,2,FALSE)</f>
        <v>1_Hukum</v>
      </c>
      <c r="H615" t="s">
        <v>1571</v>
      </c>
      <c r="I615" t="s">
        <v>234</v>
      </c>
      <c r="J615" t="s">
        <v>25</v>
      </c>
      <c r="K615" t="s">
        <v>88</v>
      </c>
      <c r="L615" t="s">
        <v>1879</v>
      </c>
      <c r="M615" t="s">
        <v>26</v>
      </c>
      <c r="N615" t="s">
        <v>88</v>
      </c>
      <c r="O615" t="s">
        <v>78</v>
      </c>
      <c r="P615" t="s">
        <v>2296</v>
      </c>
      <c r="Q615" t="str">
        <f t="shared" si="30"/>
        <v>SMA</v>
      </c>
      <c r="R615" t="str">
        <f t="shared" si="31"/>
        <v>Swasta</v>
      </c>
      <c r="S615" t="str">
        <f t="shared" si="32"/>
        <v>SMA</v>
      </c>
      <c r="AA615" t="str">
        <f>VLOOKUP(A615,registrasi!$B$2:$C$3000,2,FALSE)</f>
        <v>registrasi</v>
      </c>
      <c r="AB615">
        <f>VLOOKUP(D615,[2]Sheet1!$B$2:$E$45,4,FALSE)</f>
        <v>461</v>
      </c>
      <c r="AC615" t="str">
        <f>VLOOKUP(A615,nim!$A$2:$B$3000,2,FALSE)</f>
        <v>diterima</v>
      </c>
    </row>
    <row r="616" spans="1:29" x14ac:dyDescent="0.3">
      <c r="A616">
        <v>2310121452</v>
      </c>
      <c r="B616">
        <v>1</v>
      </c>
      <c r="D616">
        <v>1111</v>
      </c>
      <c r="E616" t="s">
        <v>122</v>
      </c>
      <c r="F616" t="str">
        <f>VLOOKUP(D616,[1]PRODI_2019!$E$2:$L$79,8,FALSE)</f>
        <v>Hukum</v>
      </c>
      <c r="G616" t="str">
        <f>VLOOKUP(F616,Sheet1!$H$4:$I$11,2,FALSE)</f>
        <v>1_Hukum</v>
      </c>
      <c r="H616" t="s">
        <v>1571</v>
      </c>
      <c r="I616" t="s">
        <v>407</v>
      </c>
      <c r="J616" t="s">
        <v>30</v>
      </c>
      <c r="K616" t="s">
        <v>1328</v>
      </c>
      <c r="L616" t="s">
        <v>1650</v>
      </c>
      <c r="M616" t="s">
        <v>1515</v>
      </c>
      <c r="N616" t="s">
        <v>1328</v>
      </c>
      <c r="O616" t="s">
        <v>79</v>
      </c>
      <c r="P616" t="s">
        <v>2507</v>
      </c>
      <c r="Q616" t="str">
        <f t="shared" si="30"/>
        <v>SMA</v>
      </c>
      <c r="R616" t="str">
        <f t="shared" si="31"/>
        <v>Swasta</v>
      </c>
      <c r="S616" t="str">
        <f t="shared" si="32"/>
        <v>SMA</v>
      </c>
      <c r="AA616" t="e">
        <f>VLOOKUP(A616,registrasi!$B$2:$C$3000,2,FALSE)</f>
        <v>#N/A</v>
      </c>
      <c r="AB616">
        <f>VLOOKUP(D616,[2]Sheet1!$B$2:$E$45,4,FALSE)</f>
        <v>461</v>
      </c>
      <c r="AC616" t="e">
        <f>VLOOKUP(A616,nim!$A$2:$B$3000,2,FALSE)</f>
        <v>#N/A</v>
      </c>
    </row>
    <row r="617" spans="1:29" x14ac:dyDescent="0.3">
      <c r="A617">
        <v>2310121458</v>
      </c>
      <c r="B617">
        <v>1</v>
      </c>
      <c r="D617">
        <v>6662</v>
      </c>
      <c r="E617" t="s">
        <v>134</v>
      </c>
      <c r="F617" t="str">
        <f>VLOOKUP(D617,[1]PRODI_2019!$E$2:$L$79,8,FALSE)</f>
        <v>FISIP</v>
      </c>
      <c r="G617" t="str">
        <f>VLOOKUP(F617,Sheet1!$H$4:$I$11,2,FALSE)</f>
        <v>6_FISIP</v>
      </c>
      <c r="H617" t="s">
        <v>1571</v>
      </c>
      <c r="I617" t="s">
        <v>310</v>
      </c>
      <c r="J617" t="s">
        <v>30</v>
      </c>
      <c r="K617" t="s">
        <v>1336</v>
      </c>
      <c r="L617" t="s">
        <v>1940</v>
      </c>
      <c r="M617" t="s">
        <v>26</v>
      </c>
      <c r="N617" t="s">
        <v>1528</v>
      </c>
      <c r="O617" t="s">
        <v>78</v>
      </c>
      <c r="P617" t="s">
        <v>2550</v>
      </c>
      <c r="Q617" t="str">
        <f t="shared" si="30"/>
        <v>SMAN</v>
      </c>
      <c r="R617" t="str">
        <f t="shared" si="31"/>
        <v>Negeri</v>
      </c>
      <c r="S617" t="str">
        <f t="shared" si="32"/>
        <v>SMA</v>
      </c>
      <c r="AA617" t="e">
        <f>VLOOKUP(A617,registrasi!$B$2:$C$3000,2,FALSE)</f>
        <v>#N/A</v>
      </c>
      <c r="AB617">
        <f>VLOOKUP(D617,[2]Sheet1!$B$2:$E$45,4,FALSE)</f>
        <v>353</v>
      </c>
      <c r="AC617" t="e">
        <f>VLOOKUP(A617,nim!$A$2:$B$3000,2,FALSE)</f>
        <v>#N/A</v>
      </c>
    </row>
    <row r="618" spans="1:29" x14ac:dyDescent="0.3">
      <c r="A618">
        <v>2310121460</v>
      </c>
      <c r="B618">
        <v>2</v>
      </c>
      <c r="D618">
        <v>5552</v>
      </c>
      <c r="E618" t="s">
        <v>121</v>
      </c>
      <c r="F618" t="str">
        <f>VLOOKUP(D618,[1]PRODI_2019!$E$2:$L$79,8,FALSE)</f>
        <v>FEB</v>
      </c>
      <c r="G618" t="str">
        <f>VLOOKUP(F618,Sheet1!$H$4:$I$11,2,FALSE)</f>
        <v>5_FEB</v>
      </c>
      <c r="H618" t="s">
        <v>1571</v>
      </c>
      <c r="I618" t="s">
        <v>175</v>
      </c>
      <c r="J618" t="s">
        <v>30</v>
      </c>
      <c r="K618" t="s">
        <v>1327</v>
      </c>
      <c r="L618" t="s">
        <v>1973</v>
      </c>
      <c r="M618" t="s">
        <v>26</v>
      </c>
      <c r="N618" t="s">
        <v>83</v>
      </c>
      <c r="O618" t="s">
        <v>78</v>
      </c>
      <c r="P618" t="s">
        <v>2204</v>
      </c>
      <c r="Q618" t="str">
        <f t="shared" si="30"/>
        <v>SMAN</v>
      </c>
      <c r="R618" t="str">
        <f t="shared" si="31"/>
        <v>Negeri</v>
      </c>
      <c r="S618" t="str">
        <f t="shared" si="32"/>
        <v>SMA</v>
      </c>
      <c r="AA618" t="str">
        <f>VLOOKUP(A618,registrasi!$B$2:$C$3000,2,FALSE)</f>
        <v>registrasi</v>
      </c>
      <c r="AB618">
        <f>VLOOKUP(D618,[2]Sheet1!$B$2:$E$45,4,FALSE)</f>
        <v>218</v>
      </c>
      <c r="AC618" t="e">
        <f>VLOOKUP(A618,nim!$A$2:$B$3000,2,FALSE)</f>
        <v>#N/A</v>
      </c>
    </row>
    <row r="619" spans="1:29" x14ac:dyDescent="0.3">
      <c r="A619">
        <v>2310121464</v>
      </c>
      <c r="B619">
        <v>1</v>
      </c>
      <c r="D619">
        <v>6661</v>
      </c>
      <c r="E619" t="s">
        <v>116</v>
      </c>
      <c r="F619" t="str">
        <f>VLOOKUP(D619,[1]PRODI_2019!$E$2:$L$79,8,FALSE)</f>
        <v>FISIP</v>
      </c>
      <c r="G619" t="str">
        <f>VLOOKUP(F619,Sheet1!$H$4:$I$11,2,FALSE)</f>
        <v>6_FISIP</v>
      </c>
      <c r="H619" t="s">
        <v>1571</v>
      </c>
      <c r="I619" t="s">
        <v>920</v>
      </c>
      <c r="J619" t="s">
        <v>25</v>
      </c>
      <c r="K619" t="s">
        <v>1323</v>
      </c>
      <c r="L619" t="s">
        <v>1662</v>
      </c>
      <c r="M619" t="s">
        <v>26</v>
      </c>
      <c r="N619" t="s">
        <v>84</v>
      </c>
      <c r="O619" t="s">
        <v>78</v>
      </c>
      <c r="P619" t="s">
        <v>95</v>
      </c>
      <c r="Q619" t="str">
        <f t="shared" si="30"/>
        <v>SMAN</v>
      </c>
      <c r="R619" t="str">
        <f t="shared" si="31"/>
        <v>Negeri</v>
      </c>
      <c r="S619" t="str">
        <f t="shared" si="32"/>
        <v>SMA</v>
      </c>
      <c r="AA619" t="e">
        <f>VLOOKUP(A619,registrasi!$B$2:$C$3000,2,FALSE)</f>
        <v>#N/A</v>
      </c>
      <c r="AB619">
        <f>VLOOKUP(D619,[2]Sheet1!$B$2:$E$45,4,FALSE)</f>
        <v>273</v>
      </c>
      <c r="AC619" t="e">
        <f>VLOOKUP(A619,nim!$A$2:$B$3000,2,FALSE)</f>
        <v>#N/A</v>
      </c>
    </row>
    <row r="620" spans="1:29" x14ac:dyDescent="0.3">
      <c r="A620">
        <v>2310121465</v>
      </c>
      <c r="B620">
        <v>1</v>
      </c>
      <c r="D620">
        <v>6662</v>
      </c>
      <c r="E620" t="s">
        <v>134</v>
      </c>
      <c r="F620" t="str">
        <f>VLOOKUP(D620,[1]PRODI_2019!$E$2:$L$79,8,FALSE)</f>
        <v>FISIP</v>
      </c>
      <c r="G620" t="str">
        <f>VLOOKUP(F620,Sheet1!$H$4:$I$11,2,FALSE)</f>
        <v>6_FISIP</v>
      </c>
      <c r="H620" t="s">
        <v>1571</v>
      </c>
      <c r="I620" t="s">
        <v>197</v>
      </c>
      <c r="J620" t="s">
        <v>30</v>
      </c>
      <c r="K620" t="s">
        <v>1336</v>
      </c>
      <c r="L620" t="s">
        <v>1974</v>
      </c>
      <c r="M620" t="s">
        <v>26</v>
      </c>
      <c r="N620" t="s">
        <v>1330</v>
      </c>
      <c r="O620" t="s">
        <v>79</v>
      </c>
      <c r="P620" t="s">
        <v>2551</v>
      </c>
      <c r="Q620" t="str">
        <f t="shared" si="30"/>
        <v>SMA</v>
      </c>
      <c r="R620" t="str">
        <f t="shared" si="31"/>
        <v>Swasta</v>
      </c>
      <c r="S620" t="str">
        <f t="shared" si="32"/>
        <v>SMA</v>
      </c>
      <c r="AA620" t="e">
        <f>VLOOKUP(A620,registrasi!$B$2:$C$3000,2,FALSE)</f>
        <v>#N/A</v>
      </c>
      <c r="AB620">
        <f>VLOOKUP(D620,[2]Sheet1!$B$2:$E$45,4,FALSE)</f>
        <v>353</v>
      </c>
      <c r="AC620" t="e">
        <f>VLOOKUP(A620,nim!$A$2:$B$3000,2,FALSE)</f>
        <v>#N/A</v>
      </c>
    </row>
    <row r="621" spans="1:29" x14ac:dyDescent="0.3">
      <c r="A621">
        <v>2310121467</v>
      </c>
      <c r="B621">
        <v>1</v>
      </c>
      <c r="D621">
        <v>2228</v>
      </c>
      <c r="E621" t="s">
        <v>141</v>
      </c>
      <c r="F621" t="str">
        <f>VLOOKUP(D621,[1]PRODI_2019!$E$2:$L$79,8,FALSE)</f>
        <v>FKIP</v>
      </c>
      <c r="G621" t="str">
        <f>VLOOKUP(F621,Sheet1!$H$4:$I$11,2,FALSE)</f>
        <v>2_FKIP</v>
      </c>
      <c r="H621" t="s">
        <v>1571</v>
      </c>
      <c r="I621" t="s">
        <v>974</v>
      </c>
      <c r="J621" t="s">
        <v>30</v>
      </c>
      <c r="K621" t="s">
        <v>1336</v>
      </c>
      <c r="L621" t="s">
        <v>1829</v>
      </c>
      <c r="M621" t="s">
        <v>26</v>
      </c>
      <c r="N621" t="s">
        <v>1412</v>
      </c>
      <c r="O621" t="s">
        <v>79</v>
      </c>
      <c r="P621" t="s">
        <v>2552</v>
      </c>
      <c r="Q621" t="str">
        <f t="shared" si="30"/>
        <v>PKBM</v>
      </c>
      <c r="R621" t="str">
        <f t="shared" si="31"/>
        <v>Swasta</v>
      </c>
      <c r="S621" t="str">
        <f t="shared" si="32"/>
        <v>PKBM</v>
      </c>
      <c r="AA621" t="e">
        <f>VLOOKUP(A621,registrasi!$B$2:$C$3000,2,FALSE)</f>
        <v>#N/A</v>
      </c>
      <c r="AB621">
        <f>VLOOKUP(D621,[2]Sheet1!$B$2:$E$45,4,FALSE)</f>
        <v>28</v>
      </c>
      <c r="AC621" t="e">
        <f>VLOOKUP(A621,nim!$A$2:$B$3000,2,FALSE)</f>
        <v>#N/A</v>
      </c>
    </row>
    <row r="622" spans="1:29" x14ac:dyDescent="0.3">
      <c r="A622">
        <v>2310121468</v>
      </c>
      <c r="B622">
        <v>2</v>
      </c>
      <c r="D622">
        <v>4443</v>
      </c>
      <c r="E622" t="s">
        <v>128</v>
      </c>
      <c r="F622" t="str">
        <f>VLOOKUP(D622,[1]PRODI_2019!$E$2:$L$79,8,FALSE)</f>
        <v>Pertanian</v>
      </c>
      <c r="G622" t="str">
        <f>VLOOKUP(F622,Sheet1!$H$4:$I$11,2,FALSE)</f>
        <v>4_Pertanian</v>
      </c>
      <c r="H622" t="s">
        <v>1571</v>
      </c>
      <c r="I622" t="s">
        <v>676</v>
      </c>
      <c r="J622" t="s">
        <v>30</v>
      </c>
      <c r="K622" t="s">
        <v>1323</v>
      </c>
      <c r="L622" t="s">
        <v>1959</v>
      </c>
      <c r="M622" t="s">
        <v>26</v>
      </c>
      <c r="N622" t="s">
        <v>1534</v>
      </c>
      <c r="O622" t="s">
        <v>91</v>
      </c>
      <c r="P622" t="s">
        <v>2553</v>
      </c>
      <c r="Q622" t="str">
        <f t="shared" si="30"/>
        <v>SMAS</v>
      </c>
      <c r="R622" t="str">
        <f t="shared" si="31"/>
        <v>Swasta</v>
      </c>
      <c r="S622" t="str">
        <f t="shared" si="32"/>
        <v>SMA</v>
      </c>
      <c r="AA622" t="str">
        <f>VLOOKUP(A622,registrasi!$B$2:$C$3000,2,FALSE)</f>
        <v>registrasi</v>
      </c>
      <c r="AB622">
        <f>VLOOKUP(D622,[2]Sheet1!$B$2:$E$45,4,FALSE)</f>
        <v>72</v>
      </c>
      <c r="AC622" t="e">
        <f>VLOOKUP(A622,nim!$A$2:$B$3000,2,FALSE)</f>
        <v>#N/A</v>
      </c>
    </row>
    <row r="623" spans="1:29" x14ac:dyDescent="0.3">
      <c r="A623">
        <v>2310121469</v>
      </c>
      <c r="B623">
        <v>2</v>
      </c>
      <c r="D623">
        <v>2222</v>
      </c>
      <c r="E623" t="s">
        <v>155</v>
      </c>
      <c r="F623" t="str">
        <f>VLOOKUP(D623,[1]PRODI_2019!$E$2:$L$79,8,FALSE)</f>
        <v>FKIP</v>
      </c>
      <c r="G623" t="str">
        <f>VLOOKUP(F623,Sheet1!$H$4:$I$11,2,FALSE)</f>
        <v>2_FKIP</v>
      </c>
      <c r="H623" t="s">
        <v>1571</v>
      </c>
      <c r="I623" t="s">
        <v>908</v>
      </c>
      <c r="J623" t="s">
        <v>30</v>
      </c>
      <c r="K623" t="s">
        <v>1411</v>
      </c>
      <c r="L623" t="s">
        <v>1710</v>
      </c>
      <c r="M623" t="s">
        <v>26</v>
      </c>
      <c r="N623" t="s">
        <v>1411</v>
      </c>
      <c r="O623" t="s">
        <v>92</v>
      </c>
      <c r="P623" t="s">
        <v>2554</v>
      </c>
      <c r="Q623" t="str">
        <f t="shared" si="30"/>
        <v>SMK</v>
      </c>
      <c r="R623" t="str">
        <f t="shared" si="31"/>
        <v>Swasta</v>
      </c>
      <c r="S623" t="str">
        <f t="shared" si="32"/>
        <v>SMK</v>
      </c>
      <c r="AA623" t="str">
        <f>VLOOKUP(A623,registrasi!$B$2:$C$3000,2,FALSE)</f>
        <v>registrasi</v>
      </c>
      <c r="AB623">
        <f>VLOOKUP(D623,[2]Sheet1!$B$2:$E$45,4,FALSE)</f>
        <v>66</v>
      </c>
      <c r="AC623" t="e">
        <f>VLOOKUP(A623,nim!$A$2:$B$3000,2,FALSE)</f>
        <v>#N/A</v>
      </c>
    </row>
    <row r="624" spans="1:29" x14ac:dyDescent="0.3">
      <c r="A624">
        <v>2310121473</v>
      </c>
      <c r="B624">
        <v>1</v>
      </c>
      <c r="D624">
        <v>4441</v>
      </c>
      <c r="E624" t="s">
        <v>124</v>
      </c>
      <c r="F624" t="str">
        <f>VLOOKUP(D624,[1]PRODI_2019!$E$2:$L$79,8,FALSE)</f>
        <v>Pertanian</v>
      </c>
      <c r="G624" t="str">
        <f>VLOOKUP(F624,Sheet1!$H$4:$I$11,2,FALSE)</f>
        <v>4_Pertanian</v>
      </c>
      <c r="H624" t="s">
        <v>1571</v>
      </c>
      <c r="I624" t="s">
        <v>951</v>
      </c>
      <c r="J624" t="s">
        <v>30</v>
      </c>
      <c r="K624" t="s">
        <v>1336</v>
      </c>
      <c r="L624" t="s">
        <v>1853</v>
      </c>
      <c r="M624" t="s">
        <v>26</v>
      </c>
      <c r="N624" t="s">
        <v>1502</v>
      </c>
      <c r="O624" t="s">
        <v>91</v>
      </c>
      <c r="P624" t="s">
        <v>2508</v>
      </c>
      <c r="Q624" t="str">
        <f t="shared" si="30"/>
        <v>SMAN</v>
      </c>
      <c r="R624" t="str">
        <f t="shared" si="31"/>
        <v>Negeri</v>
      </c>
      <c r="S624" t="str">
        <f t="shared" si="32"/>
        <v>SMA</v>
      </c>
      <c r="AA624" t="str">
        <f>VLOOKUP(A624,registrasi!$B$2:$C$3000,2,FALSE)</f>
        <v>registrasi</v>
      </c>
      <c r="AB624">
        <f>VLOOKUP(D624,[2]Sheet1!$B$2:$E$45,4,FALSE)</f>
        <v>198</v>
      </c>
      <c r="AC624" t="e">
        <f>VLOOKUP(A624,nim!$A$2:$B$3000,2,FALSE)</f>
        <v>#N/A</v>
      </c>
    </row>
    <row r="625" spans="1:29" x14ac:dyDescent="0.3">
      <c r="A625">
        <v>2310121474</v>
      </c>
      <c r="B625">
        <v>2</v>
      </c>
      <c r="D625">
        <v>5551</v>
      </c>
      <c r="E625" t="s">
        <v>143</v>
      </c>
      <c r="F625" t="str">
        <f>VLOOKUP(D625,[1]PRODI_2019!$E$2:$L$79,8,FALSE)</f>
        <v>FEB</v>
      </c>
      <c r="G625" t="str">
        <f>VLOOKUP(F625,Sheet1!$H$4:$I$11,2,FALSE)</f>
        <v>5_FEB</v>
      </c>
      <c r="H625" t="s">
        <v>1571</v>
      </c>
      <c r="I625" t="s">
        <v>991</v>
      </c>
      <c r="J625" t="s">
        <v>25</v>
      </c>
      <c r="K625" t="s">
        <v>87</v>
      </c>
      <c r="L625" t="s">
        <v>1975</v>
      </c>
      <c r="M625" t="s">
        <v>26</v>
      </c>
      <c r="N625" t="s">
        <v>1413</v>
      </c>
      <c r="O625" t="s">
        <v>79</v>
      </c>
      <c r="P625" t="s">
        <v>2433</v>
      </c>
      <c r="Q625" t="str">
        <f t="shared" si="30"/>
        <v>SMAN</v>
      </c>
      <c r="R625" t="str">
        <f t="shared" si="31"/>
        <v>Negeri</v>
      </c>
      <c r="S625" t="str">
        <f t="shared" si="32"/>
        <v>SMA</v>
      </c>
      <c r="AA625" t="str">
        <f>VLOOKUP(A625,registrasi!$B$2:$C$3000,2,FALSE)</f>
        <v>registrasi</v>
      </c>
      <c r="AB625">
        <f>VLOOKUP(D625,[2]Sheet1!$B$2:$E$45,4,FALSE)</f>
        <v>305</v>
      </c>
      <c r="AC625" t="str">
        <f>VLOOKUP(A625,nim!$A$2:$B$3000,2,FALSE)</f>
        <v>diterima</v>
      </c>
    </row>
    <row r="626" spans="1:29" x14ac:dyDescent="0.3">
      <c r="A626">
        <v>2310121476</v>
      </c>
      <c r="B626">
        <v>1</v>
      </c>
      <c r="D626">
        <v>6661</v>
      </c>
      <c r="E626" t="s">
        <v>116</v>
      </c>
      <c r="F626" t="str">
        <f>VLOOKUP(D626,[1]PRODI_2019!$E$2:$L$79,8,FALSE)</f>
        <v>FISIP</v>
      </c>
      <c r="G626" t="str">
        <f>VLOOKUP(F626,Sheet1!$H$4:$I$11,2,FALSE)</f>
        <v>6_FISIP</v>
      </c>
      <c r="H626" t="s">
        <v>1571</v>
      </c>
      <c r="I626" t="s">
        <v>706</v>
      </c>
      <c r="J626" t="s">
        <v>30</v>
      </c>
      <c r="K626" t="s">
        <v>1328</v>
      </c>
      <c r="L626" t="s">
        <v>1812</v>
      </c>
      <c r="M626" t="s">
        <v>26</v>
      </c>
      <c r="N626" t="s">
        <v>1328</v>
      </c>
      <c r="O626" t="s">
        <v>79</v>
      </c>
      <c r="P626" t="s">
        <v>2369</v>
      </c>
      <c r="Q626" t="str">
        <f t="shared" si="30"/>
        <v>SMAS</v>
      </c>
      <c r="R626" t="str">
        <f t="shared" si="31"/>
        <v>Swasta</v>
      </c>
      <c r="S626" t="str">
        <f t="shared" si="32"/>
        <v>SMA</v>
      </c>
      <c r="AA626" t="str">
        <f>VLOOKUP(A626,registrasi!$B$2:$C$3000,2,FALSE)</f>
        <v>registrasi</v>
      </c>
      <c r="AB626">
        <f>VLOOKUP(D626,[2]Sheet1!$B$2:$E$45,4,FALSE)</f>
        <v>273</v>
      </c>
      <c r="AC626" t="e">
        <f>VLOOKUP(A626,nim!$A$2:$B$3000,2,FALSE)</f>
        <v>#N/A</v>
      </c>
    </row>
    <row r="627" spans="1:29" x14ac:dyDescent="0.3">
      <c r="A627">
        <v>2310121477</v>
      </c>
      <c r="B627">
        <v>2</v>
      </c>
      <c r="D627">
        <v>2290</v>
      </c>
      <c r="E627" t="s">
        <v>153</v>
      </c>
      <c r="F627" t="str">
        <f>VLOOKUP(D627,[1]PRODI_2019!$E$2:$L$79,8,FALSE)</f>
        <v>FKIP</v>
      </c>
      <c r="G627" t="str">
        <f>VLOOKUP(F627,Sheet1!$H$4:$I$11,2,FALSE)</f>
        <v>2_FKIP</v>
      </c>
      <c r="H627" t="s">
        <v>1571</v>
      </c>
      <c r="I627" t="s">
        <v>279</v>
      </c>
      <c r="J627" t="s">
        <v>30</v>
      </c>
      <c r="K627" t="s">
        <v>1354</v>
      </c>
      <c r="L627" t="s">
        <v>1659</v>
      </c>
      <c r="M627" t="s">
        <v>26</v>
      </c>
      <c r="N627" t="s">
        <v>83</v>
      </c>
      <c r="O627" t="s">
        <v>78</v>
      </c>
      <c r="P627" t="s">
        <v>2263</v>
      </c>
      <c r="Q627" t="str">
        <f t="shared" si="30"/>
        <v>SMAN</v>
      </c>
      <c r="R627" t="str">
        <f t="shared" si="31"/>
        <v>Negeri</v>
      </c>
      <c r="S627" t="str">
        <f t="shared" si="32"/>
        <v>SMA</v>
      </c>
      <c r="AA627" t="e">
        <f>VLOOKUP(A627,registrasi!$B$2:$C$3000,2,FALSE)</f>
        <v>#N/A</v>
      </c>
      <c r="AB627">
        <f>VLOOKUP(D627,[2]Sheet1!$B$2:$E$45,4,FALSE)</f>
        <v>30</v>
      </c>
      <c r="AC627" t="e">
        <f>VLOOKUP(A627,nim!$A$2:$B$3000,2,FALSE)</f>
        <v>#N/A</v>
      </c>
    </row>
    <row r="628" spans="1:29" x14ac:dyDescent="0.3">
      <c r="A628">
        <v>2310121480</v>
      </c>
      <c r="B628">
        <v>1</v>
      </c>
      <c r="D628">
        <v>4443</v>
      </c>
      <c r="E628" t="s">
        <v>128</v>
      </c>
      <c r="F628" t="str">
        <f>VLOOKUP(D628,[1]PRODI_2019!$E$2:$L$79,8,FALSE)</f>
        <v>Pertanian</v>
      </c>
      <c r="G628" t="str">
        <f>VLOOKUP(F628,Sheet1!$H$4:$I$11,2,FALSE)</f>
        <v>4_Pertanian</v>
      </c>
      <c r="H628" t="s">
        <v>1571</v>
      </c>
      <c r="I628" t="s">
        <v>283</v>
      </c>
      <c r="J628" t="s">
        <v>30</v>
      </c>
      <c r="K628" t="s">
        <v>83</v>
      </c>
      <c r="L628" t="s">
        <v>1976</v>
      </c>
      <c r="M628" t="s">
        <v>26</v>
      </c>
      <c r="N628" t="s">
        <v>83</v>
      </c>
      <c r="O628" t="s">
        <v>78</v>
      </c>
      <c r="P628" t="s">
        <v>2178</v>
      </c>
      <c r="Q628" t="str">
        <f t="shared" si="30"/>
        <v>SMAN</v>
      </c>
      <c r="R628" t="str">
        <f t="shared" si="31"/>
        <v>Negeri</v>
      </c>
      <c r="S628" t="str">
        <f t="shared" si="32"/>
        <v>SMA</v>
      </c>
      <c r="AA628" t="e">
        <f>VLOOKUP(A628,registrasi!$B$2:$C$3000,2,FALSE)</f>
        <v>#N/A</v>
      </c>
      <c r="AB628">
        <f>VLOOKUP(D628,[2]Sheet1!$B$2:$E$45,4,FALSE)</f>
        <v>72</v>
      </c>
      <c r="AC628" t="e">
        <f>VLOOKUP(A628,nim!$A$2:$B$3000,2,FALSE)</f>
        <v>#N/A</v>
      </c>
    </row>
    <row r="629" spans="1:29" x14ac:dyDescent="0.3">
      <c r="A629">
        <v>2310121481</v>
      </c>
      <c r="B629">
        <v>1</v>
      </c>
      <c r="D629">
        <v>5553</v>
      </c>
      <c r="E629" t="s">
        <v>150</v>
      </c>
      <c r="F629" t="str">
        <f>VLOOKUP(D629,[1]PRODI_2019!$E$2:$L$79,8,FALSE)</f>
        <v>FEB</v>
      </c>
      <c r="G629" t="str">
        <f>VLOOKUP(F629,Sheet1!$H$4:$I$11,2,FALSE)</f>
        <v>5_FEB</v>
      </c>
      <c r="H629" t="s">
        <v>1571</v>
      </c>
      <c r="I629" t="s">
        <v>335</v>
      </c>
      <c r="J629" t="s">
        <v>30</v>
      </c>
      <c r="K629" t="s">
        <v>1323</v>
      </c>
      <c r="L629" t="s">
        <v>1977</v>
      </c>
      <c r="M629" t="s">
        <v>26</v>
      </c>
      <c r="N629" t="s">
        <v>1328</v>
      </c>
      <c r="O629" t="s">
        <v>79</v>
      </c>
      <c r="P629" t="s">
        <v>2347</v>
      </c>
      <c r="Q629" t="str">
        <f t="shared" si="30"/>
        <v>SMAN</v>
      </c>
      <c r="R629" t="str">
        <f t="shared" si="31"/>
        <v>Negeri</v>
      </c>
      <c r="S629" t="str">
        <f t="shared" si="32"/>
        <v>SMA</v>
      </c>
      <c r="AA629" t="str">
        <f>VLOOKUP(A629,registrasi!$B$2:$C$3000,2,FALSE)</f>
        <v>registrasi</v>
      </c>
      <c r="AB629">
        <f>VLOOKUP(D629,[2]Sheet1!$B$2:$E$45,4,FALSE)</f>
        <v>99</v>
      </c>
      <c r="AC629" t="e">
        <f>VLOOKUP(A629,nim!$A$2:$B$3000,2,FALSE)</f>
        <v>#N/A</v>
      </c>
    </row>
    <row r="630" spans="1:29" x14ac:dyDescent="0.3">
      <c r="A630">
        <v>2310121483</v>
      </c>
      <c r="B630">
        <v>1</v>
      </c>
      <c r="D630">
        <v>1111</v>
      </c>
      <c r="E630" t="s">
        <v>122</v>
      </c>
      <c r="F630" t="str">
        <f>VLOOKUP(D630,[1]PRODI_2019!$E$2:$L$79,8,FALSE)</f>
        <v>Hukum</v>
      </c>
      <c r="G630" t="str">
        <f>VLOOKUP(F630,Sheet1!$H$4:$I$11,2,FALSE)</f>
        <v>1_Hukum</v>
      </c>
      <c r="H630" t="s">
        <v>1571</v>
      </c>
      <c r="I630" t="s">
        <v>993</v>
      </c>
      <c r="J630" t="s">
        <v>30</v>
      </c>
      <c r="K630" t="s">
        <v>1323</v>
      </c>
      <c r="L630" t="s">
        <v>1978</v>
      </c>
      <c r="M630" t="s">
        <v>1515</v>
      </c>
      <c r="N630" t="s">
        <v>1328</v>
      </c>
      <c r="O630" t="s">
        <v>79</v>
      </c>
      <c r="P630" t="s">
        <v>2555</v>
      </c>
      <c r="Q630" t="str">
        <f t="shared" si="30"/>
        <v>SMA</v>
      </c>
      <c r="R630" t="str">
        <f t="shared" si="31"/>
        <v>Swasta</v>
      </c>
      <c r="S630" t="str">
        <f t="shared" si="32"/>
        <v>SMA</v>
      </c>
      <c r="AA630" t="str">
        <f>VLOOKUP(A630,registrasi!$B$2:$C$3000,2,FALSE)</f>
        <v>registrasi</v>
      </c>
      <c r="AB630">
        <f>VLOOKUP(D630,[2]Sheet1!$B$2:$E$45,4,FALSE)</f>
        <v>461</v>
      </c>
      <c r="AC630" t="e">
        <f>VLOOKUP(A630,nim!$A$2:$B$3000,2,FALSE)</f>
        <v>#N/A</v>
      </c>
    </row>
    <row r="631" spans="1:29" x14ac:dyDescent="0.3">
      <c r="A631">
        <v>2310121485</v>
      </c>
      <c r="B631">
        <v>1</v>
      </c>
      <c r="D631">
        <v>2228</v>
      </c>
      <c r="E631" t="s">
        <v>141</v>
      </c>
      <c r="F631" t="str">
        <f>VLOOKUP(D631,[1]PRODI_2019!$E$2:$L$79,8,FALSE)</f>
        <v>FKIP</v>
      </c>
      <c r="G631" t="str">
        <f>VLOOKUP(F631,Sheet1!$H$4:$I$11,2,FALSE)</f>
        <v>2_FKIP</v>
      </c>
      <c r="H631" t="s">
        <v>1571</v>
      </c>
      <c r="I631" t="s">
        <v>217</v>
      </c>
      <c r="J631" t="s">
        <v>30</v>
      </c>
      <c r="K631" t="s">
        <v>1328</v>
      </c>
      <c r="L631" t="s">
        <v>1601</v>
      </c>
      <c r="M631" t="s">
        <v>26</v>
      </c>
      <c r="N631" t="s">
        <v>1328</v>
      </c>
      <c r="O631" t="s">
        <v>79</v>
      </c>
      <c r="P631" t="s">
        <v>2556</v>
      </c>
      <c r="Q631" t="str">
        <f t="shared" si="30"/>
        <v>SMAN</v>
      </c>
      <c r="R631" t="str">
        <f t="shared" si="31"/>
        <v>Negeri</v>
      </c>
      <c r="S631" t="str">
        <f t="shared" si="32"/>
        <v>SMA</v>
      </c>
      <c r="AA631" t="e">
        <f>VLOOKUP(A631,registrasi!$B$2:$C$3000,2,FALSE)</f>
        <v>#N/A</v>
      </c>
      <c r="AB631">
        <f>VLOOKUP(D631,[2]Sheet1!$B$2:$E$45,4,FALSE)</f>
        <v>28</v>
      </c>
      <c r="AC631" t="e">
        <f>VLOOKUP(A631,nim!$A$2:$B$3000,2,FALSE)</f>
        <v>#N/A</v>
      </c>
    </row>
    <row r="632" spans="1:29" x14ac:dyDescent="0.3">
      <c r="A632">
        <v>2310121488</v>
      </c>
      <c r="B632">
        <v>1</v>
      </c>
      <c r="D632">
        <v>5551</v>
      </c>
      <c r="E632" t="s">
        <v>143</v>
      </c>
      <c r="F632" t="str">
        <f>VLOOKUP(D632,[1]PRODI_2019!$E$2:$L$79,8,FALSE)</f>
        <v>FEB</v>
      </c>
      <c r="G632" t="str">
        <f>VLOOKUP(F632,Sheet1!$H$4:$I$11,2,FALSE)</f>
        <v>5_FEB</v>
      </c>
      <c r="H632" t="s">
        <v>1571</v>
      </c>
      <c r="I632" t="s">
        <v>640</v>
      </c>
      <c r="J632" t="s">
        <v>25</v>
      </c>
      <c r="K632" t="s">
        <v>1417</v>
      </c>
      <c r="L632" t="s">
        <v>1979</v>
      </c>
      <c r="M632" t="s">
        <v>26</v>
      </c>
      <c r="N632" t="s">
        <v>1526</v>
      </c>
      <c r="O632" t="s">
        <v>91</v>
      </c>
      <c r="P632" t="s">
        <v>2214</v>
      </c>
      <c r="Q632" t="str">
        <f t="shared" si="30"/>
        <v>SMAN</v>
      </c>
      <c r="R632" t="str">
        <f t="shared" si="31"/>
        <v>Negeri</v>
      </c>
      <c r="S632" t="str">
        <f t="shared" si="32"/>
        <v>SMA</v>
      </c>
      <c r="AA632" t="e">
        <f>VLOOKUP(A632,registrasi!$B$2:$C$3000,2,FALSE)</f>
        <v>#N/A</v>
      </c>
      <c r="AB632">
        <f>VLOOKUP(D632,[2]Sheet1!$B$2:$E$45,4,FALSE)</f>
        <v>305</v>
      </c>
      <c r="AC632" t="e">
        <f>VLOOKUP(A632,nim!$A$2:$B$3000,2,FALSE)</f>
        <v>#N/A</v>
      </c>
    </row>
    <row r="633" spans="1:29" x14ac:dyDescent="0.3">
      <c r="A633">
        <v>2310121489</v>
      </c>
      <c r="B633">
        <v>2</v>
      </c>
      <c r="D633">
        <v>1111</v>
      </c>
      <c r="E633" t="s">
        <v>122</v>
      </c>
      <c r="F633" t="str">
        <f>VLOOKUP(D633,[1]PRODI_2019!$E$2:$L$79,8,FALSE)</f>
        <v>Hukum</v>
      </c>
      <c r="G633" t="str">
        <f>VLOOKUP(F633,Sheet1!$H$4:$I$11,2,FALSE)</f>
        <v>1_Hukum</v>
      </c>
      <c r="H633" t="s">
        <v>1571</v>
      </c>
      <c r="I633" t="s">
        <v>223</v>
      </c>
      <c r="J633" t="s">
        <v>30</v>
      </c>
      <c r="K633" t="s">
        <v>1345</v>
      </c>
      <c r="L633" t="s">
        <v>1980</v>
      </c>
      <c r="M633" t="s">
        <v>26</v>
      </c>
      <c r="N633" t="s">
        <v>1467</v>
      </c>
      <c r="O633" t="s">
        <v>76</v>
      </c>
      <c r="P633" t="s">
        <v>2557</v>
      </c>
      <c r="Q633" t="str">
        <f t="shared" si="30"/>
        <v>MAN</v>
      </c>
      <c r="R633" t="str">
        <f t="shared" si="31"/>
        <v>Negeri</v>
      </c>
      <c r="S633" t="str">
        <f t="shared" si="32"/>
        <v>MA</v>
      </c>
      <c r="AA633" t="e">
        <f>VLOOKUP(A633,registrasi!$B$2:$C$3000,2,FALSE)</f>
        <v>#N/A</v>
      </c>
      <c r="AB633">
        <f>VLOOKUP(D633,[2]Sheet1!$B$2:$E$45,4,FALSE)</f>
        <v>461</v>
      </c>
      <c r="AC633" t="e">
        <f>VLOOKUP(A633,nim!$A$2:$B$3000,2,FALSE)</f>
        <v>#N/A</v>
      </c>
    </row>
    <row r="634" spans="1:29" x14ac:dyDescent="0.3">
      <c r="A634">
        <v>2310121492</v>
      </c>
      <c r="B634">
        <v>2</v>
      </c>
      <c r="D634">
        <v>2286</v>
      </c>
      <c r="E634" t="s">
        <v>149</v>
      </c>
      <c r="F634" t="str">
        <f>VLOOKUP(D634,[1]PRODI_2019!$E$2:$L$79,8,FALSE)</f>
        <v>FKIP</v>
      </c>
      <c r="G634" t="str">
        <f>VLOOKUP(F634,Sheet1!$H$4:$I$11,2,FALSE)</f>
        <v>2_FKIP</v>
      </c>
      <c r="H634" t="s">
        <v>1571</v>
      </c>
      <c r="I634" t="s">
        <v>998</v>
      </c>
      <c r="J634" t="s">
        <v>30</v>
      </c>
      <c r="K634" t="s">
        <v>84</v>
      </c>
      <c r="L634" t="s">
        <v>1717</v>
      </c>
      <c r="M634" t="s">
        <v>26</v>
      </c>
      <c r="N634" t="s">
        <v>84</v>
      </c>
      <c r="O634" t="s">
        <v>78</v>
      </c>
      <c r="P634" t="s">
        <v>97</v>
      </c>
      <c r="Q634" t="str">
        <f t="shared" si="30"/>
        <v>SMAN</v>
      </c>
      <c r="R634" t="str">
        <f t="shared" si="31"/>
        <v>Negeri</v>
      </c>
      <c r="S634" t="str">
        <f t="shared" si="32"/>
        <v>SMA</v>
      </c>
      <c r="AA634" t="str">
        <f>VLOOKUP(A634,registrasi!$B$2:$C$3000,2,FALSE)</f>
        <v>registrasi</v>
      </c>
      <c r="AB634">
        <f>VLOOKUP(D634,[2]Sheet1!$B$2:$E$45,4,FALSE)</f>
        <v>32</v>
      </c>
      <c r="AC634" t="e">
        <f>VLOOKUP(A634,nim!$A$2:$B$3000,2,FALSE)</f>
        <v>#N/A</v>
      </c>
    </row>
    <row r="635" spans="1:29" x14ac:dyDescent="0.3">
      <c r="A635">
        <v>2310121494</v>
      </c>
      <c r="B635">
        <v>1</v>
      </c>
      <c r="D635">
        <v>5552</v>
      </c>
      <c r="E635" t="s">
        <v>121</v>
      </c>
      <c r="F635" t="str">
        <f>VLOOKUP(D635,[1]PRODI_2019!$E$2:$L$79,8,FALSE)</f>
        <v>FEB</v>
      </c>
      <c r="G635" t="str">
        <f>VLOOKUP(F635,Sheet1!$H$4:$I$11,2,FALSE)</f>
        <v>5_FEB</v>
      </c>
      <c r="H635" t="s">
        <v>1571</v>
      </c>
      <c r="I635" t="s">
        <v>984</v>
      </c>
      <c r="J635" t="s">
        <v>25</v>
      </c>
      <c r="K635" t="s">
        <v>1336</v>
      </c>
      <c r="L635" t="s">
        <v>1981</v>
      </c>
      <c r="M635" t="s">
        <v>26</v>
      </c>
      <c r="N635" t="s">
        <v>1527</v>
      </c>
      <c r="O635" t="s">
        <v>91</v>
      </c>
      <c r="P635" t="s">
        <v>2522</v>
      </c>
      <c r="Q635" t="str">
        <f t="shared" si="30"/>
        <v>SMKN</v>
      </c>
      <c r="R635" t="str">
        <f t="shared" si="31"/>
        <v>Negeri</v>
      </c>
      <c r="S635" t="str">
        <f t="shared" si="32"/>
        <v>SMK</v>
      </c>
      <c r="AA635" t="str">
        <f>VLOOKUP(A635,registrasi!$B$2:$C$3000,2,FALSE)</f>
        <v>registrasi</v>
      </c>
      <c r="AB635">
        <f>VLOOKUP(D635,[2]Sheet1!$B$2:$E$45,4,FALSE)</f>
        <v>218</v>
      </c>
      <c r="AC635" t="e">
        <f>VLOOKUP(A635,nim!$A$2:$B$3000,2,FALSE)</f>
        <v>#N/A</v>
      </c>
    </row>
    <row r="636" spans="1:29" x14ac:dyDescent="0.3">
      <c r="A636">
        <v>2310121496</v>
      </c>
      <c r="B636">
        <v>2</v>
      </c>
      <c r="D636">
        <v>4442</v>
      </c>
      <c r="E636" t="s">
        <v>119</v>
      </c>
      <c r="F636" t="str">
        <f>VLOOKUP(D636,[1]PRODI_2019!$E$2:$L$79,8,FALSE)</f>
        <v>Pertanian</v>
      </c>
      <c r="G636" t="str">
        <f>VLOOKUP(F636,Sheet1!$H$4:$I$11,2,FALSE)</f>
        <v>4_Pertanian</v>
      </c>
      <c r="H636" t="s">
        <v>1571</v>
      </c>
      <c r="I636" t="s">
        <v>212</v>
      </c>
      <c r="J636" t="s">
        <v>25</v>
      </c>
      <c r="K636" t="s">
        <v>87</v>
      </c>
      <c r="L636" t="s">
        <v>1590</v>
      </c>
      <c r="M636" t="s">
        <v>26</v>
      </c>
      <c r="N636" t="s">
        <v>84</v>
      </c>
      <c r="O636" t="s">
        <v>78</v>
      </c>
      <c r="P636" t="s">
        <v>2195</v>
      </c>
      <c r="Q636" t="str">
        <f t="shared" si="30"/>
        <v>MAN</v>
      </c>
      <c r="R636" t="str">
        <f t="shared" si="31"/>
        <v>Negeri</v>
      </c>
      <c r="S636" t="str">
        <f t="shared" si="32"/>
        <v>MA</v>
      </c>
      <c r="AA636" t="str">
        <f>VLOOKUP(A636,registrasi!$B$2:$C$3000,2,FALSE)</f>
        <v>registrasi</v>
      </c>
      <c r="AB636">
        <f>VLOOKUP(D636,[2]Sheet1!$B$2:$E$45,4,FALSE)</f>
        <v>108</v>
      </c>
      <c r="AC636" t="e">
        <f>VLOOKUP(A636,nim!$A$2:$B$3000,2,FALSE)</f>
        <v>#N/A</v>
      </c>
    </row>
    <row r="637" spans="1:29" x14ac:dyDescent="0.3">
      <c r="A637">
        <v>2310121498</v>
      </c>
      <c r="B637">
        <v>1</v>
      </c>
      <c r="D637">
        <v>3336</v>
      </c>
      <c r="E637" t="s">
        <v>137</v>
      </c>
      <c r="F637" t="str">
        <f>VLOOKUP(D637,[1]PRODI_2019!$E$2:$L$79,8,FALSE)</f>
        <v>Teknik</v>
      </c>
      <c r="G637" t="str">
        <f>VLOOKUP(F637,Sheet1!$H$4:$I$11,2,FALSE)</f>
        <v>3_Teknik</v>
      </c>
      <c r="H637" t="s">
        <v>1571</v>
      </c>
      <c r="I637" t="s">
        <v>1005</v>
      </c>
      <c r="J637" t="s">
        <v>25</v>
      </c>
      <c r="K637" t="s">
        <v>1322</v>
      </c>
      <c r="L637" t="s">
        <v>1982</v>
      </c>
      <c r="M637" t="s">
        <v>26</v>
      </c>
      <c r="N637" t="s">
        <v>1330</v>
      </c>
      <c r="O637" t="s">
        <v>79</v>
      </c>
      <c r="P637" t="s">
        <v>2558</v>
      </c>
      <c r="Q637" t="str">
        <f t="shared" si="30"/>
        <v>SMAN</v>
      </c>
      <c r="R637" t="str">
        <f t="shared" si="31"/>
        <v>Negeri</v>
      </c>
      <c r="S637" t="str">
        <f t="shared" si="32"/>
        <v>SMA</v>
      </c>
      <c r="AA637" t="str">
        <f>VLOOKUP(A637,registrasi!$B$2:$C$3000,2,FALSE)</f>
        <v>registrasi</v>
      </c>
      <c r="AB637">
        <f>VLOOKUP(D637,[2]Sheet1!$B$2:$E$45,4,FALSE)</f>
        <v>141</v>
      </c>
      <c r="AC637" t="e">
        <f>VLOOKUP(A637,nim!$A$2:$B$3000,2,FALSE)</f>
        <v>#N/A</v>
      </c>
    </row>
    <row r="638" spans="1:29" x14ac:dyDescent="0.3">
      <c r="A638">
        <v>2310121501</v>
      </c>
      <c r="B638">
        <v>1</v>
      </c>
      <c r="D638">
        <v>2283</v>
      </c>
      <c r="E638" t="s">
        <v>118</v>
      </c>
      <c r="F638" t="str">
        <f>VLOOKUP(D638,[1]PRODI_2019!$E$2:$L$79,8,FALSE)</f>
        <v>FKIP</v>
      </c>
      <c r="G638" t="str">
        <f>VLOOKUP(F638,Sheet1!$H$4:$I$11,2,FALSE)</f>
        <v>2_FKIP</v>
      </c>
      <c r="H638" t="s">
        <v>1571</v>
      </c>
      <c r="I638" t="s">
        <v>236</v>
      </c>
      <c r="J638" t="s">
        <v>25</v>
      </c>
      <c r="K638" t="s">
        <v>84</v>
      </c>
      <c r="L638" t="s">
        <v>1983</v>
      </c>
      <c r="M638" t="s">
        <v>26</v>
      </c>
      <c r="N638" t="s">
        <v>84</v>
      </c>
      <c r="O638" t="s">
        <v>78</v>
      </c>
      <c r="P638" t="s">
        <v>97</v>
      </c>
      <c r="Q638" t="str">
        <f t="shared" si="30"/>
        <v>SMAN</v>
      </c>
      <c r="R638" t="str">
        <f t="shared" si="31"/>
        <v>Negeri</v>
      </c>
      <c r="S638" t="str">
        <f t="shared" si="32"/>
        <v>SMA</v>
      </c>
      <c r="AA638" t="str">
        <f>VLOOKUP(A638,registrasi!$B$2:$C$3000,2,FALSE)</f>
        <v>registrasi</v>
      </c>
      <c r="AB638">
        <f>VLOOKUP(D638,[2]Sheet1!$B$2:$E$45,4,FALSE)</f>
        <v>16</v>
      </c>
      <c r="AC638" t="e">
        <f>VLOOKUP(A638,nim!$A$2:$B$3000,2,FALSE)</f>
        <v>#N/A</v>
      </c>
    </row>
    <row r="639" spans="1:29" x14ac:dyDescent="0.3">
      <c r="A639">
        <v>2310121502</v>
      </c>
      <c r="B639">
        <v>2</v>
      </c>
      <c r="D639">
        <v>6662</v>
      </c>
      <c r="E639" t="s">
        <v>134</v>
      </c>
      <c r="F639" t="str">
        <f>VLOOKUP(D639,[1]PRODI_2019!$E$2:$L$79,8,FALSE)</f>
        <v>FISIP</v>
      </c>
      <c r="G639" t="str">
        <f>VLOOKUP(F639,Sheet1!$H$4:$I$11,2,FALSE)</f>
        <v>6_FISIP</v>
      </c>
      <c r="H639" t="s">
        <v>1571</v>
      </c>
      <c r="I639" t="s">
        <v>1008</v>
      </c>
      <c r="J639" t="s">
        <v>30</v>
      </c>
      <c r="K639" t="s">
        <v>1334</v>
      </c>
      <c r="L639" t="s">
        <v>1836</v>
      </c>
      <c r="M639" t="s">
        <v>26</v>
      </c>
      <c r="N639" t="s">
        <v>1330</v>
      </c>
      <c r="O639" t="s">
        <v>79</v>
      </c>
      <c r="P639" t="s">
        <v>2559</v>
      </c>
      <c r="Q639" t="str">
        <f t="shared" si="30"/>
        <v>SMAN</v>
      </c>
      <c r="R639" t="str">
        <f t="shared" si="31"/>
        <v>Negeri</v>
      </c>
      <c r="S639" t="str">
        <f t="shared" si="32"/>
        <v>SMA</v>
      </c>
      <c r="AA639" t="str">
        <f>VLOOKUP(A639,registrasi!$B$2:$C$3000,2,FALSE)</f>
        <v>registrasi</v>
      </c>
      <c r="AB639">
        <f>VLOOKUP(D639,[2]Sheet1!$B$2:$E$45,4,FALSE)</f>
        <v>353</v>
      </c>
      <c r="AC639" t="e">
        <f>VLOOKUP(A639,nim!$A$2:$B$3000,2,FALSE)</f>
        <v>#N/A</v>
      </c>
    </row>
    <row r="640" spans="1:29" x14ac:dyDescent="0.3">
      <c r="A640">
        <v>2310121506</v>
      </c>
      <c r="B640">
        <v>2</v>
      </c>
      <c r="D640">
        <v>2284</v>
      </c>
      <c r="E640" t="s">
        <v>147</v>
      </c>
      <c r="F640" t="str">
        <f>VLOOKUP(D640,[1]PRODI_2019!$E$2:$L$79,8,FALSE)</f>
        <v>FKIP</v>
      </c>
      <c r="G640" t="str">
        <f>VLOOKUP(F640,Sheet1!$H$4:$I$11,2,FALSE)</f>
        <v>2_FKIP</v>
      </c>
      <c r="H640" t="s">
        <v>1571</v>
      </c>
      <c r="I640" t="s">
        <v>891</v>
      </c>
      <c r="J640" t="s">
        <v>25</v>
      </c>
      <c r="K640" t="s">
        <v>87</v>
      </c>
      <c r="L640" t="s">
        <v>1631</v>
      </c>
      <c r="M640" t="s">
        <v>26</v>
      </c>
      <c r="N640" t="s">
        <v>84</v>
      </c>
      <c r="O640" t="s">
        <v>78</v>
      </c>
      <c r="P640" t="s">
        <v>2193</v>
      </c>
      <c r="Q640" t="str">
        <f t="shared" si="30"/>
        <v>SMKN</v>
      </c>
      <c r="R640" t="str">
        <f t="shared" si="31"/>
        <v>Negeri</v>
      </c>
      <c r="S640" t="str">
        <f t="shared" si="32"/>
        <v>SMK</v>
      </c>
      <c r="AA640" t="str">
        <f>VLOOKUP(A640,registrasi!$B$2:$C$3000,2,FALSE)</f>
        <v>registrasi</v>
      </c>
      <c r="AB640">
        <f>VLOOKUP(D640,[2]Sheet1!$B$2:$E$45,4,FALSE)</f>
        <v>12</v>
      </c>
      <c r="AC640" t="e">
        <f>VLOOKUP(A640,nim!$A$2:$B$3000,2,FALSE)</f>
        <v>#N/A</v>
      </c>
    </row>
    <row r="641" spans="1:29" x14ac:dyDescent="0.3">
      <c r="A641">
        <v>2310121508</v>
      </c>
      <c r="B641">
        <v>2</v>
      </c>
      <c r="D641">
        <v>3332</v>
      </c>
      <c r="E641" t="s">
        <v>120</v>
      </c>
      <c r="F641" t="str">
        <f>VLOOKUP(D641,[1]PRODI_2019!$E$2:$L$79,8,FALSE)</f>
        <v>Teknik</v>
      </c>
      <c r="G641" t="str">
        <f>VLOOKUP(F641,Sheet1!$H$4:$I$11,2,FALSE)</f>
        <v>3_Teknik</v>
      </c>
      <c r="H641" t="s">
        <v>1571</v>
      </c>
      <c r="I641" t="s">
        <v>579</v>
      </c>
      <c r="J641" t="s">
        <v>30</v>
      </c>
      <c r="K641" t="s">
        <v>81</v>
      </c>
      <c r="L641" t="s">
        <v>1984</v>
      </c>
      <c r="M641" t="s">
        <v>26</v>
      </c>
      <c r="N641" t="s">
        <v>81</v>
      </c>
      <c r="O641" t="s">
        <v>78</v>
      </c>
      <c r="P641" t="s">
        <v>2184</v>
      </c>
      <c r="Q641" t="str">
        <f t="shared" si="30"/>
        <v>SMAN</v>
      </c>
      <c r="R641" t="str">
        <f t="shared" si="31"/>
        <v>Negeri</v>
      </c>
      <c r="S641" t="str">
        <f t="shared" si="32"/>
        <v>SMA</v>
      </c>
      <c r="AA641" t="str">
        <f>VLOOKUP(A641,registrasi!$B$2:$C$3000,2,FALSE)</f>
        <v>registrasi</v>
      </c>
      <c r="AB641">
        <f>VLOOKUP(D641,[2]Sheet1!$B$2:$E$45,4,FALSE)</f>
        <v>107</v>
      </c>
      <c r="AC641" t="str">
        <f>VLOOKUP(A641,nim!$A$2:$B$3000,2,FALSE)</f>
        <v>diterima</v>
      </c>
    </row>
    <row r="642" spans="1:29" x14ac:dyDescent="0.3">
      <c r="A642">
        <v>2310121510</v>
      </c>
      <c r="B642">
        <v>2</v>
      </c>
      <c r="D642">
        <v>3336</v>
      </c>
      <c r="E642" t="s">
        <v>137</v>
      </c>
      <c r="F642" t="str">
        <f>VLOOKUP(D642,[1]PRODI_2019!$E$2:$L$79,8,FALSE)</f>
        <v>Teknik</v>
      </c>
      <c r="G642" t="str">
        <f>VLOOKUP(F642,Sheet1!$H$4:$I$11,2,FALSE)</f>
        <v>3_Teknik</v>
      </c>
      <c r="H642" t="s">
        <v>1571</v>
      </c>
      <c r="I642" t="s">
        <v>963</v>
      </c>
      <c r="J642" t="s">
        <v>25</v>
      </c>
      <c r="K642" t="s">
        <v>1336</v>
      </c>
      <c r="L642" t="s">
        <v>1807</v>
      </c>
      <c r="M642" t="s">
        <v>1515</v>
      </c>
      <c r="N642" t="s">
        <v>1328</v>
      </c>
      <c r="O642" t="s">
        <v>79</v>
      </c>
      <c r="P642" t="s">
        <v>2560</v>
      </c>
      <c r="Q642" t="str">
        <f t="shared" si="30"/>
        <v>SMAN</v>
      </c>
      <c r="R642" t="str">
        <f t="shared" si="31"/>
        <v>Negeri</v>
      </c>
      <c r="S642" t="str">
        <f t="shared" si="32"/>
        <v>SMA</v>
      </c>
      <c r="AA642" t="e">
        <f>VLOOKUP(A642,registrasi!$B$2:$C$3000,2,FALSE)</f>
        <v>#N/A</v>
      </c>
      <c r="AB642">
        <f>VLOOKUP(D642,[2]Sheet1!$B$2:$E$45,4,FALSE)</f>
        <v>141</v>
      </c>
      <c r="AC642" t="e">
        <f>VLOOKUP(A642,nim!$A$2:$B$3000,2,FALSE)</f>
        <v>#N/A</v>
      </c>
    </row>
    <row r="643" spans="1:29" x14ac:dyDescent="0.3">
      <c r="A643">
        <v>2310121513</v>
      </c>
      <c r="B643">
        <v>2</v>
      </c>
      <c r="D643">
        <v>2223</v>
      </c>
      <c r="E643" t="s">
        <v>146</v>
      </c>
      <c r="F643" t="str">
        <f>VLOOKUP(D643,[1]PRODI_2019!$E$2:$L$79,8,FALSE)</f>
        <v>FKIP</v>
      </c>
      <c r="G643" t="str">
        <f>VLOOKUP(F643,Sheet1!$H$4:$I$11,2,FALSE)</f>
        <v>2_FKIP</v>
      </c>
      <c r="H643" t="s">
        <v>1571</v>
      </c>
      <c r="I643" t="s">
        <v>1015</v>
      </c>
      <c r="J643" t="s">
        <v>25</v>
      </c>
      <c r="K643" t="s">
        <v>1355</v>
      </c>
      <c r="L643" t="s">
        <v>1985</v>
      </c>
      <c r="M643" t="s">
        <v>26</v>
      </c>
      <c r="N643" t="s">
        <v>81</v>
      </c>
      <c r="O643" t="s">
        <v>78</v>
      </c>
      <c r="P643" t="s">
        <v>99</v>
      </c>
      <c r="Q643" t="str">
        <f t="shared" ref="Q643:Q706" si="33">TRIM(LEFT(P643,FIND(" ",P643,1)))</f>
        <v>SMKN</v>
      </c>
      <c r="R643" t="str">
        <f t="shared" si="31"/>
        <v>Negeri</v>
      </c>
      <c r="S643" t="str">
        <f t="shared" si="32"/>
        <v>SMK</v>
      </c>
      <c r="AA643" t="str">
        <f>VLOOKUP(A643,registrasi!$B$2:$C$3000,2,FALSE)</f>
        <v>registrasi</v>
      </c>
      <c r="AB643">
        <f>VLOOKUP(D643,[2]Sheet1!$B$2:$E$45,4,FALSE)</f>
        <v>87</v>
      </c>
      <c r="AC643" t="e">
        <f>VLOOKUP(A643,nim!$A$2:$B$3000,2,FALSE)</f>
        <v>#N/A</v>
      </c>
    </row>
    <row r="644" spans="1:29" x14ac:dyDescent="0.3">
      <c r="A644">
        <v>2310121516</v>
      </c>
      <c r="B644">
        <v>2</v>
      </c>
      <c r="D644">
        <v>4442</v>
      </c>
      <c r="E644" t="s">
        <v>119</v>
      </c>
      <c r="F644" t="str">
        <f>VLOOKUP(D644,[1]PRODI_2019!$E$2:$L$79,8,FALSE)</f>
        <v>Pertanian</v>
      </c>
      <c r="G644" t="str">
        <f>VLOOKUP(F644,Sheet1!$H$4:$I$11,2,FALSE)</f>
        <v>4_Pertanian</v>
      </c>
      <c r="H644" t="s">
        <v>1571</v>
      </c>
      <c r="I644" t="s">
        <v>1009</v>
      </c>
      <c r="J644" t="s">
        <v>30</v>
      </c>
      <c r="K644" t="s">
        <v>1471</v>
      </c>
      <c r="L644" t="s">
        <v>1986</v>
      </c>
      <c r="M644" t="s">
        <v>26</v>
      </c>
      <c r="N644" t="s">
        <v>1532</v>
      </c>
      <c r="O644" t="s">
        <v>76</v>
      </c>
      <c r="P644" t="s">
        <v>2561</v>
      </c>
      <c r="Q644" t="str">
        <f t="shared" si="33"/>
        <v>SMAS</v>
      </c>
      <c r="R644" t="str">
        <f t="shared" si="31"/>
        <v>Swasta</v>
      </c>
      <c r="S644" t="str">
        <f t="shared" si="32"/>
        <v>SMA</v>
      </c>
      <c r="AA644" t="e">
        <f>VLOOKUP(A644,registrasi!$B$2:$C$3000,2,FALSE)</f>
        <v>#N/A</v>
      </c>
      <c r="AB644">
        <f>VLOOKUP(D644,[2]Sheet1!$B$2:$E$45,4,FALSE)</f>
        <v>108</v>
      </c>
      <c r="AC644" t="e">
        <f>VLOOKUP(A644,nim!$A$2:$B$3000,2,FALSE)</f>
        <v>#N/A</v>
      </c>
    </row>
    <row r="645" spans="1:29" x14ac:dyDescent="0.3">
      <c r="A645">
        <v>2310121517</v>
      </c>
      <c r="B645">
        <v>1</v>
      </c>
      <c r="D645">
        <v>1111</v>
      </c>
      <c r="E645" t="s">
        <v>122</v>
      </c>
      <c r="F645" t="str">
        <f>VLOOKUP(D645,[1]PRODI_2019!$E$2:$L$79,8,FALSE)</f>
        <v>Hukum</v>
      </c>
      <c r="G645" t="str">
        <f>VLOOKUP(F645,Sheet1!$H$4:$I$11,2,FALSE)</f>
        <v>1_Hukum</v>
      </c>
      <c r="H645" t="s">
        <v>1571</v>
      </c>
      <c r="I645" t="s">
        <v>995</v>
      </c>
      <c r="J645" t="s">
        <v>25</v>
      </c>
      <c r="K645" t="s">
        <v>1328</v>
      </c>
      <c r="L645" t="s">
        <v>1710</v>
      </c>
      <c r="M645" t="s">
        <v>26</v>
      </c>
      <c r="N645" t="s">
        <v>1328</v>
      </c>
      <c r="O645" t="s">
        <v>79</v>
      </c>
      <c r="P645" t="s">
        <v>2305</v>
      </c>
      <c r="Q645" t="str">
        <f t="shared" si="33"/>
        <v>SMAS</v>
      </c>
      <c r="R645" t="str">
        <f t="shared" si="31"/>
        <v>Swasta</v>
      </c>
      <c r="S645" t="str">
        <f t="shared" si="32"/>
        <v>SMA</v>
      </c>
      <c r="AA645" t="str">
        <f>VLOOKUP(A645,registrasi!$B$2:$C$3000,2,FALSE)</f>
        <v>registrasi</v>
      </c>
      <c r="AB645">
        <f>VLOOKUP(D645,[2]Sheet1!$B$2:$E$45,4,FALSE)</f>
        <v>461</v>
      </c>
      <c r="AC645" t="str">
        <f>VLOOKUP(A645,nim!$A$2:$B$3000,2,FALSE)</f>
        <v>diterima</v>
      </c>
    </row>
    <row r="646" spans="1:29" x14ac:dyDescent="0.3">
      <c r="A646">
        <v>2310121518</v>
      </c>
      <c r="B646">
        <v>2</v>
      </c>
      <c r="D646">
        <v>2222</v>
      </c>
      <c r="E646" t="s">
        <v>155</v>
      </c>
      <c r="F646" t="str">
        <f>VLOOKUP(D646,[1]PRODI_2019!$E$2:$L$79,8,FALSE)</f>
        <v>FKIP</v>
      </c>
      <c r="G646" t="str">
        <f>VLOOKUP(F646,Sheet1!$H$4:$I$11,2,FALSE)</f>
        <v>2_FKIP</v>
      </c>
      <c r="H646" t="s">
        <v>1571</v>
      </c>
      <c r="I646" t="s">
        <v>463</v>
      </c>
      <c r="J646" t="s">
        <v>30</v>
      </c>
      <c r="K646" t="s">
        <v>1381</v>
      </c>
      <c r="L646" t="s">
        <v>1637</v>
      </c>
      <c r="M646" t="s">
        <v>26</v>
      </c>
      <c r="N646" t="s">
        <v>1381</v>
      </c>
      <c r="O646" t="s">
        <v>93</v>
      </c>
      <c r="P646" t="s">
        <v>2562</v>
      </c>
      <c r="Q646" t="str">
        <f t="shared" si="33"/>
        <v>SMAN</v>
      </c>
      <c r="R646" t="str">
        <f t="shared" si="31"/>
        <v>Negeri</v>
      </c>
      <c r="S646" t="str">
        <f t="shared" si="32"/>
        <v>SMA</v>
      </c>
      <c r="AA646" t="str">
        <f>VLOOKUP(A646,registrasi!$B$2:$C$3000,2,FALSE)</f>
        <v>registrasi</v>
      </c>
      <c r="AB646">
        <f>VLOOKUP(D646,[2]Sheet1!$B$2:$E$45,4,FALSE)</f>
        <v>66</v>
      </c>
      <c r="AC646" t="e">
        <f>VLOOKUP(A646,nim!$A$2:$B$3000,2,FALSE)</f>
        <v>#N/A</v>
      </c>
    </row>
    <row r="647" spans="1:29" x14ac:dyDescent="0.3">
      <c r="A647">
        <v>2310121520</v>
      </c>
      <c r="B647">
        <v>1</v>
      </c>
      <c r="D647">
        <v>5551</v>
      </c>
      <c r="E647" t="s">
        <v>143</v>
      </c>
      <c r="F647" t="str">
        <f>VLOOKUP(D647,[1]PRODI_2019!$E$2:$L$79,8,FALSE)</f>
        <v>FEB</v>
      </c>
      <c r="G647" t="str">
        <f>VLOOKUP(F647,Sheet1!$H$4:$I$11,2,FALSE)</f>
        <v>5_FEB</v>
      </c>
      <c r="H647" t="s">
        <v>1571</v>
      </c>
      <c r="I647" t="s">
        <v>1018</v>
      </c>
      <c r="J647" t="s">
        <v>25</v>
      </c>
      <c r="K647" t="s">
        <v>1330</v>
      </c>
      <c r="L647" t="s">
        <v>1987</v>
      </c>
      <c r="M647" t="s">
        <v>26</v>
      </c>
      <c r="N647" t="s">
        <v>1502</v>
      </c>
      <c r="O647" t="s">
        <v>91</v>
      </c>
      <c r="P647" t="s">
        <v>2316</v>
      </c>
      <c r="Q647" t="str">
        <f t="shared" si="33"/>
        <v>SMAS</v>
      </c>
      <c r="R647" t="str">
        <f t="shared" ref="R647:R710" si="34">IF(RIGHT(Q647,1)="N","Negeri","Swasta")</f>
        <v>Swasta</v>
      </c>
      <c r="S647" t="str">
        <f t="shared" ref="S647:S710" si="35">IF(R647="Negeri",LEFT(Q647,LEN(Q647)-1),IF(RIGHT(Q647,1)="S",LEFT(Q647,LEN(Q647)-1),Q647))</f>
        <v>SMA</v>
      </c>
      <c r="AA647" t="e">
        <f>VLOOKUP(A647,registrasi!$B$2:$C$3000,2,FALSE)</f>
        <v>#N/A</v>
      </c>
      <c r="AB647">
        <f>VLOOKUP(D647,[2]Sheet1!$B$2:$E$45,4,FALSE)</f>
        <v>305</v>
      </c>
      <c r="AC647" t="e">
        <f>VLOOKUP(A647,nim!$A$2:$B$3000,2,FALSE)</f>
        <v>#N/A</v>
      </c>
    </row>
    <row r="648" spans="1:29" x14ac:dyDescent="0.3">
      <c r="A648">
        <v>2310121521</v>
      </c>
      <c r="B648">
        <v>1</v>
      </c>
      <c r="D648">
        <v>4441</v>
      </c>
      <c r="E648" t="s">
        <v>124</v>
      </c>
      <c r="F648" t="str">
        <f>VLOOKUP(D648,[1]PRODI_2019!$E$2:$L$79,8,FALSE)</f>
        <v>Pertanian</v>
      </c>
      <c r="G648" t="str">
        <f>VLOOKUP(F648,Sheet1!$H$4:$I$11,2,FALSE)</f>
        <v>4_Pertanian</v>
      </c>
      <c r="H648" t="s">
        <v>1571</v>
      </c>
      <c r="I648" t="s">
        <v>481</v>
      </c>
      <c r="J648" t="s">
        <v>30</v>
      </c>
      <c r="K648" t="s">
        <v>1335</v>
      </c>
      <c r="L648" t="s">
        <v>1615</v>
      </c>
      <c r="M648" t="s">
        <v>26</v>
      </c>
      <c r="N648" t="s">
        <v>1335</v>
      </c>
      <c r="O648" t="s">
        <v>79</v>
      </c>
      <c r="P648" t="s">
        <v>2342</v>
      </c>
      <c r="Q648" t="str">
        <f t="shared" si="33"/>
        <v>SMA</v>
      </c>
      <c r="R648" t="str">
        <f t="shared" si="34"/>
        <v>Swasta</v>
      </c>
      <c r="S648" t="str">
        <f t="shared" si="35"/>
        <v>SMA</v>
      </c>
      <c r="AA648" t="e">
        <f>VLOOKUP(A648,registrasi!$B$2:$C$3000,2,FALSE)</f>
        <v>#N/A</v>
      </c>
      <c r="AB648">
        <f>VLOOKUP(D648,[2]Sheet1!$B$2:$E$45,4,FALSE)</f>
        <v>198</v>
      </c>
      <c r="AC648" t="e">
        <f>VLOOKUP(A648,nim!$A$2:$B$3000,2,FALSE)</f>
        <v>#N/A</v>
      </c>
    </row>
    <row r="649" spans="1:29" x14ac:dyDescent="0.3">
      <c r="A649">
        <v>2310121523</v>
      </c>
      <c r="B649">
        <v>2</v>
      </c>
      <c r="D649">
        <v>3338</v>
      </c>
      <c r="E649" t="s">
        <v>126</v>
      </c>
      <c r="F649" t="str">
        <f>VLOOKUP(D649,[1]PRODI_2019!$E$2:$L$79,8,FALSE)</f>
        <v>Teknik</v>
      </c>
      <c r="G649" t="str">
        <f>VLOOKUP(F649,Sheet1!$H$4:$I$11,2,FALSE)</f>
        <v>3_Teknik</v>
      </c>
      <c r="H649" t="s">
        <v>1571</v>
      </c>
      <c r="I649" t="s">
        <v>104</v>
      </c>
      <c r="J649" t="s">
        <v>25</v>
      </c>
      <c r="K649" t="s">
        <v>83</v>
      </c>
      <c r="L649" t="s">
        <v>1988</v>
      </c>
      <c r="M649" t="s">
        <v>26</v>
      </c>
      <c r="N649" t="s">
        <v>83</v>
      </c>
      <c r="O649" t="s">
        <v>78</v>
      </c>
      <c r="P649" t="s">
        <v>2500</v>
      </c>
      <c r="Q649" t="str">
        <f t="shared" si="33"/>
        <v>SMAN</v>
      </c>
      <c r="R649" t="str">
        <f t="shared" si="34"/>
        <v>Negeri</v>
      </c>
      <c r="S649" t="str">
        <f t="shared" si="35"/>
        <v>SMA</v>
      </c>
      <c r="AA649" t="e">
        <f>VLOOKUP(A649,registrasi!$B$2:$C$3000,2,FALSE)</f>
        <v>#N/A</v>
      </c>
      <c r="AB649">
        <f>VLOOKUP(D649,[2]Sheet1!$B$2:$E$45,4,FALSE)</f>
        <v>58</v>
      </c>
      <c r="AC649" t="e">
        <f>VLOOKUP(A649,nim!$A$2:$B$3000,2,FALSE)</f>
        <v>#N/A</v>
      </c>
    </row>
    <row r="650" spans="1:29" x14ac:dyDescent="0.3">
      <c r="A650">
        <v>2310121524</v>
      </c>
      <c r="B650">
        <v>1</v>
      </c>
      <c r="D650">
        <v>4441</v>
      </c>
      <c r="E650" t="s">
        <v>124</v>
      </c>
      <c r="F650" t="str">
        <f>VLOOKUP(D650,[1]PRODI_2019!$E$2:$L$79,8,FALSE)</f>
        <v>Pertanian</v>
      </c>
      <c r="G650" t="str">
        <f>VLOOKUP(F650,Sheet1!$H$4:$I$11,2,FALSE)</f>
        <v>4_Pertanian</v>
      </c>
      <c r="H650" t="s">
        <v>1571</v>
      </c>
      <c r="I650" t="s">
        <v>1025</v>
      </c>
      <c r="J650" t="s">
        <v>30</v>
      </c>
      <c r="K650" t="s">
        <v>1328</v>
      </c>
      <c r="L650" t="s">
        <v>1989</v>
      </c>
      <c r="M650" t="s">
        <v>26</v>
      </c>
      <c r="N650" t="s">
        <v>1328</v>
      </c>
      <c r="O650" t="s">
        <v>79</v>
      </c>
      <c r="P650" t="s">
        <v>2312</v>
      </c>
      <c r="Q650" t="str">
        <f t="shared" si="33"/>
        <v>SMAS</v>
      </c>
      <c r="R650" t="str">
        <f t="shared" si="34"/>
        <v>Swasta</v>
      </c>
      <c r="S650" t="str">
        <f t="shared" si="35"/>
        <v>SMA</v>
      </c>
      <c r="AA650" t="e">
        <f>VLOOKUP(A650,registrasi!$B$2:$C$3000,2,FALSE)</f>
        <v>#N/A</v>
      </c>
      <c r="AB650">
        <f>VLOOKUP(D650,[2]Sheet1!$B$2:$E$45,4,FALSE)</f>
        <v>198</v>
      </c>
      <c r="AC650" t="e">
        <f>VLOOKUP(A650,nim!$A$2:$B$3000,2,FALSE)</f>
        <v>#N/A</v>
      </c>
    </row>
    <row r="651" spans="1:29" x14ac:dyDescent="0.3">
      <c r="A651">
        <v>2310121527</v>
      </c>
      <c r="B651">
        <v>1</v>
      </c>
      <c r="D651">
        <v>2224</v>
      </c>
      <c r="E651" t="s">
        <v>139</v>
      </c>
      <c r="F651" t="str">
        <f>VLOOKUP(D651,[1]PRODI_2019!$E$2:$L$79,8,FALSE)</f>
        <v>FKIP</v>
      </c>
      <c r="G651" t="str">
        <f>VLOOKUP(F651,Sheet1!$H$4:$I$11,2,FALSE)</f>
        <v>2_FKIP</v>
      </c>
      <c r="H651" t="s">
        <v>1571</v>
      </c>
      <c r="I651" t="s">
        <v>1019</v>
      </c>
      <c r="J651" t="s">
        <v>30</v>
      </c>
      <c r="K651" t="s">
        <v>81</v>
      </c>
      <c r="L651" t="s">
        <v>1852</v>
      </c>
      <c r="M651" t="s">
        <v>26</v>
      </c>
      <c r="N651" t="s">
        <v>84</v>
      </c>
      <c r="O651" t="s">
        <v>78</v>
      </c>
      <c r="P651" t="s">
        <v>97</v>
      </c>
      <c r="Q651" t="str">
        <f t="shared" si="33"/>
        <v>SMAN</v>
      </c>
      <c r="R651" t="str">
        <f t="shared" si="34"/>
        <v>Negeri</v>
      </c>
      <c r="S651" t="str">
        <f t="shared" si="35"/>
        <v>SMA</v>
      </c>
      <c r="AA651" t="str">
        <f>VLOOKUP(A651,registrasi!$B$2:$C$3000,2,FALSE)</f>
        <v>registrasi</v>
      </c>
      <c r="AB651">
        <f>VLOOKUP(D651,[2]Sheet1!$B$2:$E$45,4,FALSE)</f>
        <v>33</v>
      </c>
      <c r="AC651" t="e">
        <f>VLOOKUP(A651,nim!$A$2:$B$3000,2,FALSE)</f>
        <v>#N/A</v>
      </c>
    </row>
    <row r="652" spans="1:29" x14ac:dyDescent="0.3">
      <c r="A652">
        <v>2310121529</v>
      </c>
      <c r="B652">
        <v>1</v>
      </c>
      <c r="D652">
        <v>5551</v>
      </c>
      <c r="E652" t="s">
        <v>143</v>
      </c>
      <c r="F652" t="str">
        <f>VLOOKUP(D652,[1]PRODI_2019!$E$2:$L$79,8,FALSE)</f>
        <v>FEB</v>
      </c>
      <c r="G652" t="str">
        <f>VLOOKUP(F652,Sheet1!$H$4:$I$11,2,FALSE)</f>
        <v>5_FEB</v>
      </c>
      <c r="H652" t="s">
        <v>1571</v>
      </c>
      <c r="I652" t="s">
        <v>1024</v>
      </c>
      <c r="J652" t="s">
        <v>25</v>
      </c>
      <c r="K652" t="s">
        <v>1331</v>
      </c>
      <c r="L652" t="s">
        <v>1606</v>
      </c>
      <c r="M652" t="s">
        <v>73</v>
      </c>
      <c r="N652" t="s">
        <v>83</v>
      </c>
      <c r="O652" t="s">
        <v>78</v>
      </c>
      <c r="P652" t="s">
        <v>2563</v>
      </c>
      <c r="Q652" t="str">
        <f t="shared" si="33"/>
        <v>SMAS</v>
      </c>
      <c r="R652" t="str">
        <f t="shared" si="34"/>
        <v>Swasta</v>
      </c>
      <c r="S652" t="str">
        <f t="shared" si="35"/>
        <v>SMA</v>
      </c>
      <c r="AA652" t="str">
        <f>VLOOKUP(A652,registrasi!$B$2:$C$3000,2,FALSE)</f>
        <v>registrasi</v>
      </c>
      <c r="AB652">
        <f>VLOOKUP(D652,[2]Sheet1!$B$2:$E$45,4,FALSE)</f>
        <v>305</v>
      </c>
      <c r="AC652" t="e">
        <f>VLOOKUP(A652,nim!$A$2:$B$3000,2,FALSE)</f>
        <v>#N/A</v>
      </c>
    </row>
    <row r="653" spans="1:29" x14ac:dyDescent="0.3">
      <c r="A653">
        <v>2310121532</v>
      </c>
      <c r="B653">
        <v>2</v>
      </c>
      <c r="D653">
        <v>4444</v>
      </c>
      <c r="E653" t="s">
        <v>130</v>
      </c>
      <c r="F653" t="str">
        <f>VLOOKUP(D653,[1]PRODI_2019!$E$2:$L$79,8,FALSE)</f>
        <v>Pertanian</v>
      </c>
      <c r="G653" t="str">
        <f>VLOOKUP(F653,Sheet1!$H$4:$I$11,2,FALSE)</f>
        <v>4_Pertanian</v>
      </c>
      <c r="H653" t="s">
        <v>1571</v>
      </c>
      <c r="I653" t="s">
        <v>900</v>
      </c>
      <c r="J653" t="s">
        <v>30</v>
      </c>
      <c r="K653" t="s">
        <v>84</v>
      </c>
      <c r="L653" t="s">
        <v>1990</v>
      </c>
      <c r="M653" t="s">
        <v>26</v>
      </c>
      <c r="N653" t="s">
        <v>84</v>
      </c>
      <c r="O653" t="s">
        <v>78</v>
      </c>
      <c r="P653" t="s">
        <v>97</v>
      </c>
      <c r="Q653" t="str">
        <f t="shared" si="33"/>
        <v>SMAN</v>
      </c>
      <c r="R653" t="str">
        <f t="shared" si="34"/>
        <v>Negeri</v>
      </c>
      <c r="S653" t="str">
        <f t="shared" si="35"/>
        <v>SMA</v>
      </c>
      <c r="AA653" t="str">
        <f>VLOOKUP(A653,registrasi!$B$2:$C$3000,2,FALSE)</f>
        <v>registrasi</v>
      </c>
      <c r="AB653">
        <f>VLOOKUP(D653,[2]Sheet1!$B$2:$E$45,4,FALSE)</f>
        <v>132</v>
      </c>
      <c r="AC653" t="e">
        <f>VLOOKUP(A653,nim!$A$2:$B$3000,2,FALSE)</f>
        <v>#N/A</v>
      </c>
    </row>
    <row r="654" spans="1:29" x14ac:dyDescent="0.3">
      <c r="A654">
        <v>2310121534</v>
      </c>
      <c r="B654">
        <v>1</v>
      </c>
      <c r="D654">
        <v>3332</v>
      </c>
      <c r="E654" t="s">
        <v>120</v>
      </c>
      <c r="F654" t="str">
        <f>VLOOKUP(D654,[1]PRODI_2019!$E$2:$L$79,8,FALSE)</f>
        <v>Teknik</v>
      </c>
      <c r="G654" t="str">
        <f>VLOOKUP(F654,Sheet1!$H$4:$I$11,2,FALSE)</f>
        <v>3_Teknik</v>
      </c>
      <c r="H654" t="s">
        <v>1571</v>
      </c>
      <c r="I654" t="s">
        <v>1021</v>
      </c>
      <c r="J654" t="s">
        <v>25</v>
      </c>
      <c r="K654" t="s">
        <v>83</v>
      </c>
      <c r="L654" t="s">
        <v>1991</v>
      </c>
      <c r="M654" t="s">
        <v>26</v>
      </c>
      <c r="N654" t="s">
        <v>1528</v>
      </c>
      <c r="O654" t="s">
        <v>78</v>
      </c>
      <c r="P654" t="s">
        <v>2232</v>
      </c>
      <c r="Q654" t="str">
        <f t="shared" si="33"/>
        <v>SMAN</v>
      </c>
      <c r="R654" t="str">
        <f t="shared" si="34"/>
        <v>Negeri</v>
      </c>
      <c r="S654" t="str">
        <f t="shared" si="35"/>
        <v>SMA</v>
      </c>
      <c r="AA654" t="str">
        <f>VLOOKUP(A654,registrasi!$B$2:$C$3000,2,FALSE)</f>
        <v>registrasi</v>
      </c>
      <c r="AB654">
        <f>VLOOKUP(D654,[2]Sheet1!$B$2:$E$45,4,FALSE)</f>
        <v>107</v>
      </c>
      <c r="AC654" t="e">
        <f>VLOOKUP(A654,nim!$A$2:$B$3000,2,FALSE)</f>
        <v>#N/A</v>
      </c>
    </row>
    <row r="655" spans="1:29" x14ac:dyDescent="0.3">
      <c r="A655">
        <v>2310121538</v>
      </c>
      <c r="B655">
        <v>1</v>
      </c>
      <c r="D655">
        <v>2221</v>
      </c>
      <c r="E655" t="s">
        <v>131</v>
      </c>
      <c r="F655" t="str">
        <f>VLOOKUP(D655,[1]PRODI_2019!$E$2:$L$79,8,FALSE)</f>
        <v>FKIP</v>
      </c>
      <c r="G655" t="str">
        <f>VLOOKUP(F655,Sheet1!$H$4:$I$11,2,FALSE)</f>
        <v>2_FKIP</v>
      </c>
      <c r="H655" t="s">
        <v>1571</v>
      </c>
      <c r="I655" t="s">
        <v>1030</v>
      </c>
      <c r="J655" t="s">
        <v>25</v>
      </c>
      <c r="K655" t="s">
        <v>1323</v>
      </c>
      <c r="L655" t="s">
        <v>1589</v>
      </c>
      <c r="M655" t="s">
        <v>26</v>
      </c>
      <c r="N655" t="s">
        <v>1502</v>
      </c>
      <c r="O655" t="s">
        <v>91</v>
      </c>
      <c r="P655" t="s">
        <v>2281</v>
      </c>
      <c r="Q655" t="str">
        <f t="shared" si="33"/>
        <v>SMAN</v>
      </c>
      <c r="R655" t="str">
        <f t="shared" si="34"/>
        <v>Negeri</v>
      </c>
      <c r="S655" t="str">
        <f t="shared" si="35"/>
        <v>SMA</v>
      </c>
      <c r="AA655" t="str">
        <f>VLOOKUP(A655,registrasi!$B$2:$C$3000,2,FALSE)</f>
        <v>registrasi</v>
      </c>
      <c r="AB655">
        <f>VLOOKUP(D655,[2]Sheet1!$B$2:$E$45,4,FALSE)</f>
        <v>33</v>
      </c>
      <c r="AC655" t="e">
        <f>VLOOKUP(A655,nim!$A$2:$B$3000,2,FALSE)</f>
        <v>#N/A</v>
      </c>
    </row>
    <row r="656" spans="1:29" x14ac:dyDescent="0.3">
      <c r="A656">
        <v>2310121539</v>
      </c>
      <c r="B656">
        <v>2</v>
      </c>
      <c r="D656">
        <v>3336</v>
      </c>
      <c r="E656" t="s">
        <v>137</v>
      </c>
      <c r="F656" t="str">
        <f>VLOOKUP(D656,[1]PRODI_2019!$E$2:$L$79,8,FALSE)</f>
        <v>Teknik</v>
      </c>
      <c r="G656" t="str">
        <f>VLOOKUP(F656,Sheet1!$H$4:$I$11,2,FALSE)</f>
        <v>3_Teknik</v>
      </c>
      <c r="H656" t="s">
        <v>1571</v>
      </c>
      <c r="I656" t="s">
        <v>1032</v>
      </c>
      <c r="J656" t="s">
        <v>30</v>
      </c>
      <c r="K656" t="s">
        <v>1474</v>
      </c>
      <c r="L656" t="s">
        <v>1588</v>
      </c>
      <c r="M656" t="s">
        <v>26</v>
      </c>
      <c r="N656" t="s">
        <v>1485</v>
      </c>
      <c r="O656" t="s">
        <v>93</v>
      </c>
      <c r="P656" t="s">
        <v>2564</v>
      </c>
      <c r="Q656" t="str">
        <f t="shared" si="33"/>
        <v>MAS</v>
      </c>
      <c r="R656" t="str">
        <f t="shared" si="34"/>
        <v>Swasta</v>
      </c>
      <c r="S656" t="str">
        <f t="shared" si="35"/>
        <v>MA</v>
      </c>
      <c r="AA656" t="e">
        <f>VLOOKUP(A656,registrasi!$B$2:$C$3000,2,FALSE)</f>
        <v>#N/A</v>
      </c>
      <c r="AB656">
        <f>VLOOKUP(D656,[2]Sheet1!$B$2:$E$45,4,FALSE)</f>
        <v>141</v>
      </c>
      <c r="AC656" t="e">
        <f>VLOOKUP(A656,nim!$A$2:$B$3000,2,FALSE)</f>
        <v>#N/A</v>
      </c>
    </row>
    <row r="657" spans="1:29" x14ac:dyDescent="0.3">
      <c r="A657">
        <v>2310121540</v>
      </c>
      <c r="B657">
        <v>1</v>
      </c>
      <c r="D657">
        <v>3334</v>
      </c>
      <c r="E657" t="s">
        <v>136</v>
      </c>
      <c r="F657" t="str">
        <f>VLOOKUP(D657,[1]PRODI_2019!$E$2:$L$79,8,FALSE)</f>
        <v>Teknik</v>
      </c>
      <c r="G657" t="str">
        <f>VLOOKUP(F657,Sheet1!$H$4:$I$11,2,FALSE)</f>
        <v>3_Teknik</v>
      </c>
      <c r="H657" t="s">
        <v>1571</v>
      </c>
      <c r="I657" t="s">
        <v>1033</v>
      </c>
      <c r="J657" t="s">
        <v>25</v>
      </c>
      <c r="K657" t="s">
        <v>1356</v>
      </c>
      <c r="L657" t="s">
        <v>1794</v>
      </c>
      <c r="M657" t="s">
        <v>26</v>
      </c>
      <c r="N657" t="s">
        <v>1328</v>
      </c>
      <c r="O657" t="s">
        <v>79</v>
      </c>
      <c r="P657" t="s">
        <v>2367</v>
      </c>
      <c r="Q657" t="str">
        <f t="shared" si="33"/>
        <v>SMAN</v>
      </c>
      <c r="R657" t="str">
        <f t="shared" si="34"/>
        <v>Negeri</v>
      </c>
      <c r="S657" t="str">
        <f t="shared" si="35"/>
        <v>SMA</v>
      </c>
      <c r="AA657" t="str">
        <f>VLOOKUP(A657,registrasi!$B$2:$C$3000,2,FALSE)</f>
        <v>registrasi</v>
      </c>
      <c r="AB657">
        <f>VLOOKUP(D657,[2]Sheet1!$B$2:$E$45,4,FALSE)</f>
        <v>134</v>
      </c>
      <c r="AC657" t="e">
        <f>VLOOKUP(A657,nim!$A$2:$B$3000,2,FALSE)</f>
        <v>#N/A</v>
      </c>
    </row>
    <row r="658" spans="1:29" x14ac:dyDescent="0.3">
      <c r="A658">
        <v>2310121541</v>
      </c>
      <c r="B658">
        <v>1</v>
      </c>
      <c r="D658">
        <v>3331</v>
      </c>
      <c r="E658" t="s">
        <v>125</v>
      </c>
      <c r="F658" t="str">
        <f>VLOOKUP(D658,[1]PRODI_2019!$E$2:$L$79,8,FALSE)</f>
        <v>Teknik</v>
      </c>
      <c r="G658" t="str">
        <f>VLOOKUP(F658,Sheet1!$H$4:$I$11,2,FALSE)</f>
        <v>3_Teknik</v>
      </c>
      <c r="H658" t="s">
        <v>1571</v>
      </c>
      <c r="I658" t="s">
        <v>986</v>
      </c>
      <c r="J658" t="s">
        <v>25</v>
      </c>
      <c r="K658" t="s">
        <v>83</v>
      </c>
      <c r="L658" t="s">
        <v>1637</v>
      </c>
      <c r="M658" t="s">
        <v>1515</v>
      </c>
      <c r="N658" t="s">
        <v>83</v>
      </c>
      <c r="O658" t="s">
        <v>78</v>
      </c>
      <c r="P658" t="s">
        <v>2198</v>
      </c>
      <c r="Q658" t="str">
        <f t="shared" si="33"/>
        <v>SMAN</v>
      </c>
      <c r="R658" t="str">
        <f t="shared" si="34"/>
        <v>Negeri</v>
      </c>
      <c r="S658" t="str">
        <f t="shared" si="35"/>
        <v>SMA</v>
      </c>
      <c r="AA658" t="str">
        <f>VLOOKUP(A658,registrasi!$B$2:$C$3000,2,FALSE)</f>
        <v>registrasi</v>
      </c>
      <c r="AB658">
        <f>VLOOKUP(D658,[2]Sheet1!$B$2:$E$45,4,FALSE)</f>
        <v>109</v>
      </c>
      <c r="AC658" t="e">
        <f>VLOOKUP(A658,nim!$A$2:$B$3000,2,FALSE)</f>
        <v>#N/A</v>
      </c>
    </row>
    <row r="659" spans="1:29" x14ac:dyDescent="0.3">
      <c r="A659">
        <v>2310121543</v>
      </c>
      <c r="B659">
        <v>2</v>
      </c>
      <c r="D659">
        <v>2285</v>
      </c>
      <c r="E659" t="s">
        <v>148</v>
      </c>
      <c r="F659" t="str">
        <f>VLOOKUP(D659,[1]PRODI_2019!$E$2:$L$79,8,FALSE)</f>
        <v>FKIP</v>
      </c>
      <c r="G659" t="str">
        <f>VLOOKUP(F659,Sheet1!$H$4:$I$11,2,FALSE)</f>
        <v>2_FKIP</v>
      </c>
      <c r="H659" t="s">
        <v>1571</v>
      </c>
      <c r="I659" t="s">
        <v>838</v>
      </c>
      <c r="J659" t="s">
        <v>30</v>
      </c>
      <c r="K659" t="s">
        <v>89</v>
      </c>
      <c r="L659" t="s">
        <v>1851</v>
      </c>
      <c r="M659" t="s">
        <v>26</v>
      </c>
      <c r="N659" t="s">
        <v>89</v>
      </c>
      <c r="O659" t="s">
        <v>78</v>
      </c>
      <c r="P659" t="s">
        <v>2348</v>
      </c>
      <c r="Q659" t="str">
        <f t="shared" si="33"/>
        <v>SMAN</v>
      </c>
      <c r="R659" t="str">
        <f t="shared" si="34"/>
        <v>Negeri</v>
      </c>
      <c r="S659" t="str">
        <f t="shared" si="35"/>
        <v>SMA</v>
      </c>
      <c r="AA659" t="str">
        <f>VLOOKUP(A659,registrasi!$B$2:$C$3000,2,FALSE)</f>
        <v>registrasi</v>
      </c>
      <c r="AB659">
        <f>VLOOKUP(D659,[2]Sheet1!$B$2:$E$45,4,FALSE)</f>
        <v>63</v>
      </c>
      <c r="AC659" t="e">
        <f>VLOOKUP(A659,nim!$A$2:$B$3000,2,FALSE)</f>
        <v>#N/A</v>
      </c>
    </row>
    <row r="660" spans="1:29" x14ac:dyDescent="0.3">
      <c r="A660">
        <v>2310121545</v>
      </c>
      <c r="B660">
        <v>2</v>
      </c>
      <c r="D660">
        <v>2222</v>
      </c>
      <c r="E660" t="s">
        <v>155</v>
      </c>
      <c r="F660" t="str">
        <f>VLOOKUP(D660,[1]PRODI_2019!$E$2:$L$79,8,FALSE)</f>
        <v>FKIP</v>
      </c>
      <c r="G660" t="str">
        <f>VLOOKUP(F660,Sheet1!$H$4:$I$11,2,FALSE)</f>
        <v>2_FKIP</v>
      </c>
      <c r="H660" t="s">
        <v>1571</v>
      </c>
      <c r="I660" t="s">
        <v>966</v>
      </c>
      <c r="J660" t="s">
        <v>30</v>
      </c>
      <c r="K660" t="s">
        <v>81</v>
      </c>
      <c r="L660" t="s">
        <v>1945</v>
      </c>
      <c r="M660" t="s">
        <v>26</v>
      </c>
      <c r="N660" t="s">
        <v>81</v>
      </c>
      <c r="O660" t="s">
        <v>78</v>
      </c>
      <c r="P660" t="s">
        <v>2565</v>
      </c>
      <c r="Q660" t="str">
        <f t="shared" si="33"/>
        <v>MAN</v>
      </c>
      <c r="R660" t="str">
        <f t="shared" si="34"/>
        <v>Negeri</v>
      </c>
      <c r="S660" t="str">
        <f t="shared" si="35"/>
        <v>MA</v>
      </c>
      <c r="AA660" t="str">
        <f>VLOOKUP(A660,registrasi!$B$2:$C$3000,2,FALSE)</f>
        <v>registrasi</v>
      </c>
      <c r="AB660">
        <f>VLOOKUP(D660,[2]Sheet1!$B$2:$E$45,4,FALSE)</f>
        <v>66</v>
      </c>
      <c r="AC660" t="e">
        <f>VLOOKUP(A660,nim!$A$2:$B$3000,2,FALSE)</f>
        <v>#N/A</v>
      </c>
    </row>
    <row r="661" spans="1:29" x14ac:dyDescent="0.3">
      <c r="A661">
        <v>2310121550</v>
      </c>
      <c r="B661">
        <v>1</v>
      </c>
      <c r="D661">
        <v>6662</v>
      </c>
      <c r="E661" t="s">
        <v>134</v>
      </c>
      <c r="F661" t="str">
        <f>VLOOKUP(D661,[1]PRODI_2019!$E$2:$L$79,8,FALSE)</f>
        <v>FISIP</v>
      </c>
      <c r="G661" t="str">
        <f>VLOOKUP(F661,Sheet1!$H$4:$I$11,2,FALSE)</f>
        <v>6_FISIP</v>
      </c>
      <c r="H661" t="s">
        <v>1571</v>
      </c>
      <c r="I661" t="s">
        <v>351</v>
      </c>
      <c r="J661" t="s">
        <v>30</v>
      </c>
      <c r="K661" t="s">
        <v>1323</v>
      </c>
      <c r="L661" t="s">
        <v>1726</v>
      </c>
      <c r="M661" t="s">
        <v>26</v>
      </c>
      <c r="N661" t="s">
        <v>83</v>
      </c>
      <c r="O661" t="s">
        <v>78</v>
      </c>
      <c r="P661" t="s">
        <v>2252</v>
      </c>
      <c r="Q661" t="str">
        <f t="shared" si="33"/>
        <v>SMAN</v>
      </c>
      <c r="R661" t="str">
        <f t="shared" si="34"/>
        <v>Negeri</v>
      </c>
      <c r="S661" t="str">
        <f t="shared" si="35"/>
        <v>SMA</v>
      </c>
      <c r="AA661" t="e">
        <f>VLOOKUP(A661,registrasi!$B$2:$C$3000,2,FALSE)</f>
        <v>#N/A</v>
      </c>
      <c r="AB661">
        <f>VLOOKUP(D661,[2]Sheet1!$B$2:$E$45,4,FALSE)</f>
        <v>353</v>
      </c>
      <c r="AC661" t="e">
        <f>VLOOKUP(A661,nim!$A$2:$B$3000,2,FALSE)</f>
        <v>#N/A</v>
      </c>
    </row>
    <row r="662" spans="1:29" x14ac:dyDescent="0.3">
      <c r="A662">
        <v>2310121553</v>
      </c>
      <c r="B662">
        <v>1</v>
      </c>
      <c r="D662">
        <v>2224</v>
      </c>
      <c r="E662" t="s">
        <v>139</v>
      </c>
      <c r="F662" t="str">
        <f>VLOOKUP(D662,[1]PRODI_2019!$E$2:$L$79,8,FALSE)</f>
        <v>FKIP</v>
      </c>
      <c r="G662" t="str">
        <f>VLOOKUP(F662,Sheet1!$H$4:$I$11,2,FALSE)</f>
        <v>2_FKIP</v>
      </c>
      <c r="H662" t="s">
        <v>1571</v>
      </c>
      <c r="I662" t="s">
        <v>1020</v>
      </c>
      <c r="J662" t="s">
        <v>30</v>
      </c>
      <c r="K662" t="s">
        <v>83</v>
      </c>
      <c r="L662" t="s">
        <v>1606</v>
      </c>
      <c r="M662" t="s">
        <v>26</v>
      </c>
      <c r="N662" t="s">
        <v>1528</v>
      </c>
      <c r="O662" t="s">
        <v>78</v>
      </c>
      <c r="P662" t="s">
        <v>2566</v>
      </c>
      <c r="Q662" t="str">
        <f t="shared" si="33"/>
        <v>SMAS</v>
      </c>
      <c r="R662" t="str">
        <f t="shared" si="34"/>
        <v>Swasta</v>
      </c>
      <c r="S662" t="str">
        <f t="shared" si="35"/>
        <v>SMA</v>
      </c>
      <c r="AA662" t="e">
        <f>VLOOKUP(A662,registrasi!$B$2:$C$3000,2,FALSE)</f>
        <v>#N/A</v>
      </c>
      <c r="AB662">
        <f>VLOOKUP(D662,[2]Sheet1!$B$2:$E$45,4,FALSE)</f>
        <v>33</v>
      </c>
      <c r="AC662" t="e">
        <f>VLOOKUP(A662,nim!$A$2:$B$3000,2,FALSE)</f>
        <v>#N/A</v>
      </c>
    </row>
    <row r="663" spans="1:29" x14ac:dyDescent="0.3">
      <c r="A663">
        <v>2310121555</v>
      </c>
      <c r="B663">
        <v>2</v>
      </c>
      <c r="D663">
        <v>3331</v>
      </c>
      <c r="E663" t="s">
        <v>125</v>
      </c>
      <c r="F663" t="str">
        <f>VLOOKUP(D663,[1]PRODI_2019!$E$2:$L$79,8,FALSE)</f>
        <v>Teknik</v>
      </c>
      <c r="G663" t="str">
        <f>VLOOKUP(F663,Sheet1!$H$4:$I$11,2,FALSE)</f>
        <v>3_Teknik</v>
      </c>
      <c r="H663" t="s">
        <v>1571</v>
      </c>
      <c r="I663" t="s">
        <v>226</v>
      </c>
      <c r="J663" t="s">
        <v>25</v>
      </c>
      <c r="K663" t="s">
        <v>1346</v>
      </c>
      <c r="L663" t="s">
        <v>1802</v>
      </c>
      <c r="M663" t="s">
        <v>26</v>
      </c>
      <c r="N663" t="s">
        <v>84</v>
      </c>
      <c r="O663" t="s">
        <v>78</v>
      </c>
      <c r="P663" t="s">
        <v>2567</v>
      </c>
      <c r="Q663" t="str">
        <f t="shared" si="33"/>
        <v>SMK</v>
      </c>
      <c r="R663" t="str">
        <f t="shared" si="34"/>
        <v>Swasta</v>
      </c>
      <c r="S663" t="str">
        <f t="shared" si="35"/>
        <v>SMK</v>
      </c>
      <c r="AA663" t="str">
        <f>VLOOKUP(A663,registrasi!$B$2:$C$3000,2,FALSE)</f>
        <v>registrasi</v>
      </c>
      <c r="AB663">
        <f>VLOOKUP(D663,[2]Sheet1!$B$2:$E$45,4,FALSE)</f>
        <v>109</v>
      </c>
      <c r="AC663" t="e">
        <f>VLOOKUP(A663,nim!$A$2:$B$3000,2,FALSE)</f>
        <v>#N/A</v>
      </c>
    </row>
    <row r="664" spans="1:29" x14ac:dyDescent="0.3">
      <c r="A664">
        <v>2310121556</v>
      </c>
      <c r="B664">
        <v>1</v>
      </c>
      <c r="D664">
        <v>6662</v>
      </c>
      <c r="E664" t="s">
        <v>134</v>
      </c>
      <c r="F664" t="str">
        <f>VLOOKUP(D664,[1]PRODI_2019!$E$2:$L$79,8,FALSE)</f>
        <v>FISIP</v>
      </c>
      <c r="G664" t="str">
        <f>VLOOKUP(F664,Sheet1!$H$4:$I$11,2,FALSE)</f>
        <v>6_FISIP</v>
      </c>
      <c r="H664" t="s">
        <v>1571</v>
      </c>
      <c r="I664" t="s">
        <v>1006</v>
      </c>
      <c r="J664" t="s">
        <v>30</v>
      </c>
      <c r="K664" t="s">
        <v>1331</v>
      </c>
      <c r="L664" t="s">
        <v>1921</v>
      </c>
      <c r="M664" t="s">
        <v>1515</v>
      </c>
      <c r="N664" t="s">
        <v>83</v>
      </c>
      <c r="O664" t="s">
        <v>78</v>
      </c>
      <c r="P664" t="s">
        <v>2215</v>
      </c>
      <c r="Q664" t="str">
        <f t="shared" si="33"/>
        <v>SMAN</v>
      </c>
      <c r="R664" t="str">
        <f t="shared" si="34"/>
        <v>Negeri</v>
      </c>
      <c r="S664" t="str">
        <f t="shared" si="35"/>
        <v>SMA</v>
      </c>
      <c r="AA664" t="str">
        <f>VLOOKUP(A664,registrasi!$B$2:$C$3000,2,FALSE)</f>
        <v>registrasi</v>
      </c>
      <c r="AB664">
        <f>VLOOKUP(D664,[2]Sheet1!$B$2:$E$45,4,FALSE)</f>
        <v>353</v>
      </c>
      <c r="AC664" t="e">
        <f>VLOOKUP(A664,nim!$A$2:$B$3000,2,FALSE)</f>
        <v>#N/A</v>
      </c>
    </row>
    <row r="665" spans="1:29" x14ac:dyDescent="0.3">
      <c r="A665">
        <v>2310121557</v>
      </c>
      <c r="B665">
        <v>1</v>
      </c>
      <c r="D665">
        <v>1111</v>
      </c>
      <c r="E665" t="s">
        <v>122</v>
      </c>
      <c r="F665" t="str">
        <f>VLOOKUP(D665,[1]PRODI_2019!$E$2:$L$79,8,FALSE)</f>
        <v>Hukum</v>
      </c>
      <c r="G665" t="str">
        <f>VLOOKUP(F665,Sheet1!$H$4:$I$11,2,FALSE)</f>
        <v>1_Hukum</v>
      </c>
      <c r="H665" t="s">
        <v>1571</v>
      </c>
      <c r="I665" t="s">
        <v>1037</v>
      </c>
      <c r="J665" t="s">
        <v>30</v>
      </c>
      <c r="K665" t="s">
        <v>1373</v>
      </c>
      <c r="L665" t="s">
        <v>1661</v>
      </c>
      <c r="M665" t="s">
        <v>26</v>
      </c>
      <c r="N665" t="s">
        <v>84</v>
      </c>
      <c r="O665" t="s">
        <v>78</v>
      </c>
      <c r="P665" t="s">
        <v>2232</v>
      </c>
      <c r="Q665" t="str">
        <f t="shared" si="33"/>
        <v>SMAN</v>
      </c>
      <c r="R665" t="str">
        <f t="shared" si="34"/>
        <v>Negeri</v>
      </c>
      <c r="S665" t="str">
        <f t="shared" si="35"/>
        <v>SMA</v>
      </c>
      <c r="AA665" t="str">
        <f>VLOOKUP(A665,registrasi!$B$2:$C$3000,2,FALSE)</f>
        <v>registrasi</v>
      </c>
      <c r="AB665">
        <f>VLOOKUP(D665,[2]Sheet1!$B$2:$E$45,4,FALSE)</f>
        <v>461</v>
      </c>
      <c r="AC665" t="str">
        <f>VLOOKUP(A665,nim!$A$2:$B$3000,2,FALSE)</f>
        <v>diterima</v>
      </c>
    </row>
    <row r="666" spans="1:29" x14ac:dyDescent="0.3">
      <c r="A666">
        <v>2310121560</v>
      </c>
      <c r="B666">
        <v>1</v>
      </c>
      <c r="D666">
        <v>6661</v>
      </c>
      <c r="E666" t="s">
        <v>116</v>
      </c>
      <c r="F666" t="str">
        <f>VLOOKUP(D666,[1]PRODI_2019!$E$2:$L$79,8,FALSE)</f>
        <v>FISIP</v>
      </c>
      <c r="G666" t="str">
        <f>VLOOKUP(F666,Sheet1!$H$4:$I$11,2,FALSE)</f>
        <v>6_FISIP</v>
      </c>
      <c r="H666" t="s">
        <v>1571</v>
      </c>
      <c r="I666" t="s">
        <v>1039</v>
      </c>
      <c r="J666" t="s">
        <v>25</v>
      </c>
      <c r="K666" t="s">
        <v>1322</v>
      </c>
      <c r="L666" t="s">
        <v>1709</v>
      </c>
      <c r="M666" t="s">
        <v>26</v>
      </c>
      <c r="N666" t="s">
        <v>1328</v>
      </c>
      <c r="O666" t="s">
        <v>79</v>
      </c>
      <c r="P666" t="s">
        <v>2347</v>
      </c>
      <c r="Q666" t="str">
        <f t="shared" si="33"/>
        <v>SMAN</v>
      </c>
      <c r="R666" t="str">
        <f t="shared" si="34"/>
        <v>Negeri</v>
      </c>
      <c r="S666" t="str">
        <f t="shared" si="35"/>
        <v>SMA</v>
      </c>
      <c r="AA666" t="str">
        <f>VLOOKUP(A666,registrasi!$B$2:$C$3000,2,FALSE)</f>
        <v>registrasi</v>
      </c>
      <c r="AB666">
        <f>VLOOKUP(D666,[2]Sheet1!$B$2:$E$45,4,FALSE)</f>
        <v>273</v>
      </c>
      <c r="AC666" t="e">
        <f>VLOOKUP(A666,nim!$A$2:$B$3000,2,FALSE)</f>
        <v>#N/A</v>
      </c>
    </row>
    <row r="667" spans="1:29" x14ac:dyDescent="0.3">
      <c r="A667">
        <v>2310121561</v>
      </c>
      <c r="B667">
        <v>2</v>
      </c>
      <c r="D667">
        <v>2288</v>
      </c>
      <c r="E667" t="s">
        <v>117</v>
      </c>
      <c r="F667" t="str">
        <f>VLOOKUP(D667,[1]PRODI_2019!$E$2:$L$79,8,FALSE)</f>
        <v>FKIP</v>
      </c>
      <c r="G667" t="str">
        <f>VLOOKUP(F667,Sheet1!$H$4:$I$11,2,FALSE)</f>
        <v>2_FKIP</v>
      </c>
      <c r="H667" t="s">
        <v>1571</v>
      </c>
      <c r="I667" t="s">
        <v>943</v>
      </c>
      <c r="J667" t="s">
        <v>30</v>
      </c>
      <c r="K667" t="s">
        <v>87</v>
      </c>
      <c r="L667" t="s">
        <v>1992</v>
      </c>
      <c r="M667" t="s">
        <v>26</v>
      </c>
      <c r="N667" t="s">
        <v>84</v>
      </c>
      <c r="O667" t="s">
        <v>78</v>
      </c>
      <c r="P667" t="s">
        <v>2218</v>
      </c>
      <c r="Q667" t="str">
        <f t="shared" si="33"/>
        <v>SMKN</v>
      </c>
      <c r="R667" t="str">
        <f t="shared" si="34"/>
        <v>Negeri</v>
      </c>
      <c r="S667" t="str">
        <f t="shared" si="35"/>
        <v>SMK</v>
      </c>
      <c r="AA667" t="str">
        <f>VLOOKUP(A667,registrasi!$B$2:$C$3000,2,FALSE)</f>
        <v>registrasi</v>
      </c>
      <c r="AB667">
        <f>VLOOKUP(D667,[2]Sheet1!$B$2:$E$45,4,FALSE)</f>
        <v>26</v>
      </c>
      <c r="AC667" t="e">
        <f>VLOOKUP(A667,nim!$A$2:$B$3000,2,FALSE)</f>
        <v>#N/A</v>
      </c>
    </row>
    <row r="668" spans="1:29" x14ac:dyDescent="0.3">
      <c r="A668">
        <v>2310121563</v>
      </c>
      <c r="B668">
        <v>2</v>
      </c>
      <c r="D668">
        <v>4441</v>
      </c>
      <c r="E668" t="s">
        <v>124</v>
      </c>
      <c r="F668" t="str">
        <f>VLOOKUP(D668,[1]PRODI_2019!$E$2:$L$79,8,FALSE)</f>
        <v>Pertanian</v>
      </c>
      <c r="G668" t="str">
        <f>VLOOKUP(F668,Sheet1!$H$4:$I$11,2,FALSE)</f>
        <v>4_Pertanian</v>
      </c>
      <c r="H668" t="s">
        <v>1571</v>
      </c>
      <c r="I668" t="s">
        <v>994</v>
      </c>
      <c r="J668" t="s">
        <v>25</v>
      </c>
      <c r="K668" t="s">
        <v>1328</v>
      </c>
      <c r="L668" t="s">
        <v>1680</v>
      </c>
      <c r="M668" t="s">
        <v>26</v>
      </c>
      <c r="N668" t="s">
        <v>1328</v>
      </c>
      <c r="O668" t="s">
        <v>79</v>
      </c>
      <c r="P668" t="s">
        <v>2303</v>
      </c>
      <c r="Q668" t="str">
        <f t="shared" si="33"/>
        <v>SMAN</v>
      </c>
      <c r="R668" t="str">
        <f t="shared" si="34"/>
        <v>Negeri</v>
      </c>
      <c r="S668" t="str">
        <f t="shared" si="35"/>
        <v>SMA</v>
      </c>
      <c r="AA668" t="str">
        <f>VLOOKUP(A668,registrasi!$B$2:$C$3000,2,FALSE)</f>
        <v>registrasi</v>
      </c>
      <c r="AB668">
        <f>VLOOKUP(D668,[2]Sheet1!$B$2:$E$45,4,FALSE)</f>
        <v>198</v>
      </c>
      <c r="AC668" t="e">
        <f>VLOOKUP(A668,nim!$A$2:$B$3000,2,FALSE)</f>
        <v>#N/A</v>
      </c>
    </row>
    <row r="669" spans="1:29" x14ac:dyDescent="0.3">
      <c r="A669">
        <v>2310121564</v>
      </c>
      <c r="B669">
        <v>1</v>
      </c>
      <c r="D669">
        <v>6662</v>
      </c>
      <c r="E669" t="s">
        <v>134</v>
      </c>
      <c r="F669" t="str">
        <f>VLOOKUP(D669,[1]PRODI_2019!$E$2:$L$79,8,FALSE)</f>
        <v>FISIP</v>
      </c>
      <c r="G669" t="str">
        <f>VLOOKUP(F669,Sheet1!$H$4:$I$11,2,FALSE)</f>
        <v>6_FISIP</v>
      </c>
      <c r="H669" t="s">
        <v>1571</v>
      </c>
      <c r="I669" t="s">
        <v>1034</v>
      </c>
      <c r="J669" t="s">
        <v>30</v>
      </c>
      <c r="K669" t="s">
        <v>1456</v>
      </c>
      <c r="L669" t="s">
        <v>1993</v>
      </c>
      <c r="M669" t="s">
        <v>26</v>
      </c>
      <c r="N669" t="s">
        <v>1328</v>
      </c>
      <c r="O669" t="s">
        <v>79</v>
      </c>
      <c r="P669" t="s">
        <v>2317</v>
      </c>
      <c r="Q669" t="str">
        <f t="shared" si="33"/>
        <v>SMAS</v>
      </c>
      <c r="R669" t="str">
        <f t="shared" si="34"/>
        <v>Swasta</v>
      </c>
      <c r="S669" t="str">
        <f t="shared" si="35"/>
        <v>SMA</v>
      </c>
      <c r="AA669" t="e">
        <f>VLOOKUP(A669,registrasi!$B$2:$C$3000,2,FALSE)</f>
        <v>#N/A</v>
      </c>
      <c r="AB669">
        <f>VLOOKUP(D669,[2]Sheet1!$B$2:$E$45,4,FALSE)</f>
        <v>353</v>
      </c>
      <c r="AC669" t="e">
        <f>VLOOKUP(A669,nim!$A$2:$B$3000,2,FALSE)</f>
        <v>#N/A</v>
      </c>
    </row>
    <row r="670" spans="1:29" x14ac:dyDescent="0.3">
      <c r="A670">
        <v>2310121566</v>
      </c>
      <c r="B670">
        <v>1</v>
      </c>
      <c r="D670">
        <v>4442</v>
      </c>
      <c r="E670" t="s">
        <v>119</v>
      </c>
      <c r="F670" t="str">
        <f>VLOOKUP(D670,[1]PRODI_2019!$E$2:$L$79,8,FALSE)</f>
        <v>Pertanian</v>
      </c>
      <c r="G670" t="str">
        <f>VLOOKUP(F670,Sheet1!$H$4:$I$11,2,FALSE)</f>
        <v>4_Pertanian</v>
      </c>
      <c r="H670" t="s">
        <v>1571</v>
      </c>
      <c r="I670" t="s">
        <v>165</v>
      </c>
      <c r="J670" t="s">
        <v>30</v>
      </c>
      <c r="K670" t="s">
        <v>1323</v>
      </c>
      <c r="L670" t="s">
        <v>1994</v>
      </c>
      <c r="M670" t="s">
        <v>1515</v>
      </c>
      <c r="N670" t="s">
        <v>1526</v>
      </c>
      <c r="O670" t="s">
        <v>91</v>
      </c>
      <c r="P670" t="s">
        <v>2328</v>
      </c>
      <c r="Q670" t="str">
        <f t="shared" si="33"/>
        <v>SMAN</v>
      </c>
      <c r="R670" t="str">
        <f t="shared" si="34"/>
        <v>Negeri</v>
      </c>
      <c r="S670" t="str">
        <f t="shared" si="35"/>
        <v>SMA</v>
      </c>
      <c r="AA670" t="str">
        <f>VLOOKUP(A670,registrasi!$B$2:$C$3000,2,FALSE)</f>
        <v>registrasi</v>
      </c>
      <c r="AB670">
        <f>VLOOKUP(D670,[2]Sheet1!$B$2:$E$45,4,FALSE)</f>
        <v>108</v>
      </c>
      <c r="AC670" t="e">
        <f>VLOOKUP(A670,nim!$A$2:$B$3000,2,FALSE)</f>
        <v>#N/A</v>
      </c>
    </row>
    <row r="671" spans="1:29" x14ac:dyDescent="0.3">
      <c r="A671">
        <v>2310121567</v>
      </c>
      <c r="B671">
        <v>2</v>
      </c>
      <c r="D671">
        <v>2285</v>
      </c>
      <c r="E671" t="s">
        <v>148</v>
      </c>
      <c r="F671" t="str">
        <f>VLOOKUP(D671,[1]PRODI_2019!$E$2:$L$79,8,FALSE)</f>
        <v>FKIP</v>
      </c>
      <c r="G671" t="str">
        <f>VLOOKUP(F671,Sheet1!$H$4:$I$11,2,FALSE)</f>
        <v>2_FKIP</v>
      </c>
      <c r="H671" t="s">
        <v>1571</v>
      </c>
      <c r="I671" t="s">
        <v>225</v>
      </c>
      <c r="J671" t="s">
        <v>30</v>
      </c>
      <c r="K671" t="s">
        <v>82</v>
      </c>
      <c r="L671" t="s">
        <v>1870</v>
      </c>
      <c r="M671" t="s">
        <v>26</v>
      </c>
      <c r="N671" t="s">
        <v>84</v>
      </c>
      <c r="O671" t="s">
        <v>78</v>
      </c>
      <c r="P671" t="s">
        <v>95</v>
      </c>
      <c r="Q671" t="str">
        <f t="shared" si="33"/>
        <v>SMAN</v>
      </c>
      <c r="R671" t="str">
        <f t="shared" si="34"/>
        <v>Negeri</v>
      </c>
      <c r="S671" t="str">
        <f t="shared" si="35"/>
        <v>SMA</v>
      </c>
      <c r="AA671" t="str">
        <f>VLOOKUP(A671,registrasi!$B$2:$C$3000,2,FALSE)</f>
        <v>registrasi</v>
      </c>
      <c r="AB671">
        <f>VLOOKUP(D671,[2]Sheet1!$B$2:$E$45,4,FALSE)</f>
        <v>63</v>
      </c>
      <c r="AC671" t="str">
        <f>VLOOKUP(A671,nim!$A$2:$B$3000,2,FALSE)</f>
        <v>diterima</v>
      </c>
    </row>
    <row r="672" spans="1:29" x14ac:dyDescent="0.3">
      <c r="A672">
        <v>2310121569</v>
      </c>
      <c r="B672">
        <v>1</v>
      </c>
      <c r="D672">
        <v>5553</v>
      </c>
      <c r="E672" t="s">
        <v>150</v>
      </c>
      <c r="F672" t="str">
        <f>VLOOKUP(D672,[1]PRODI_2019!$E$2:$L$79,8,FALSE)</f>
        <v>FEB</v>
      </c>
      <c r="G672" t="str">
        <f>VLOOKUP(F672,Sheet1!$H$4:$I$11,2,FALSE)</f>
        <v>5_FEB</v>
      </c>
      <c r="H672" t="s">
        <v>1571</v>
      </c>
      <c r="I672" t="s">
        <v>512</v>
      </c>
      <c r="J672" t="s">
        <v>25</v>
      </c>
      <c r="K672" t="s">
        <v>1397</v>
      </c>
      <c r="L672" t="s">
        <v>1886</v>
      </c>
      <c r="M672" t="s">
        <v>26</v>
      </c>
      <c r="N672" t="s">
        <v>1407</v>
      </c>
      <c r="O672" t="s">
        <v>1519</v>
      </c>
      <c r="P672" t="s">
        <v>2568</v>
      </c>
      <c r="Q672" t="str">
        <f t="shared" si="33"/>
        <v>MAN</v>
      </c>
      <c r="R672" t="str">
        <f t="shared" si="34"/>
        <v>Negeri</v>
      </c>
      <c r="S672" t="str">
        <f t="shared" si="35"/>
        <v>MA</v>
      </c>
      <c r="AA672" t="e">
        <f>VLOOKUP(A672,registrasi!$B$2:$C$3000,2,FALSE)</f>
        <v>#N/A</v>
      </c>
      <c r="AB672">
        <f>VLOOKUP(D672,[2]Sheet1!$B$2:$E$45,4,FALSE)</f>
        <v>99</v>
      </c>
      <c r="AC672" t="e">
        <f>VLOOKUP(A672,nim!$A$2:$B$3000,2,FALSE)</f>
        <v>#N/A</v>
      </c>
    </row>
    <row r="673" spans="1:29" x14ac:dyDescent="0.3">
      <c r="A673">
        <v>2310121570</v>
      </c>
      <c r="B673">
        <v>2</v>
      </c>
      <c r="D673">
        <v>1111</v>
      </c>
      <c r="E673" t="s">
        <v>122</v>
      </c>
      <c r="F673" t="str">
        <f>VLOOKUP(D673,[1]PRODI_2019!$E$2:$L$79,8,FALSE)</f>
        <v>Hukum</v>
      </c>
      <c r="G673" t="str">
        <f>VLOOKUP(F673,Sheet1!$H$4:$I$11,2,FALSE)</f>
        <v>1_Hukum</v>
      </c>
      <c r="H673" t="s">
        <v>1571</v>
      </c>
      <c r="I673" t="s">
        <v>1022</v>
      </c>
      <c r="J673" t="s">
        <v>30</v>
      </c>
      <c r="K673" t="s">
        <v>81</v>
      </c>
      <c r="L673" t="s">
        <v>1978</v>
      </c>
      <c r="M673" t="s">
        <v>26</v>
      </c>
      <c r="N673" t="s">
        <v>81</v>
      </c>
      <c r="O673" t="s">
        <v>78</v>
      </c>
      <c r="P673" t="s">
        <v>98</v>
      </c>
      <c r="Q673" t="str">
        <f t="shared" si="33"/>
        <v>SMAN</v>
      </c>
      <c r="R673" t="str">
        <f t="shared" si="34"/>
        <v>Negeri</v>
      </c>
      <c r="S673" t="str">
        <f t="shared" si="35"/>
        <v>SMA</v>
      </c>
      <c r="AA673" t="str">
        <f>VLOOKUP(A673,registrasi!$B$2:$C$3000,2,FALSE)</f>
        <v>registrasi</v>
      </c>
      <c r="AB673">
        <f>VLOOKUP(D673,[2]Sheet1!$B$2:$E$45,4,FALSE)</f>
        <v>461</v>
      </c>
      <c r="AC673" t="str">
        <f>VLOOKUP(A673,nim!$A$2:$B$3000,2,FALSE)</f>
        <v>diterima</v>
      </c>
    </row>
    <row r="674" spans="1:29" x14ac:dyDescent="0.3">
      <c r="A674">
        <v>2310121576</v>
      </c>
      <c r="B674">
        <v>2</v>
      </c>
      <c r="D674">
        <v>8884</v>
      </c>
      <c r="E674" t="s">
        <v>140</v>
      </c>
      <c r="F674" t="str">
        <f>VLOOKUP(D674,[1]PRODI_2019!$E$2:$L$79,8,FALSE)</f>
        <v>Kedokteran</v>
      </c>
      <c r="G674" t="str">
        <f>VLOOKUP(F674,Sheet1!$H$4:$I$11,2,FALSE)</f>
        <v>8_Kedokteran</v>
      </c>
      <c r="H674" t="s">
        <v>1571</v>
      </c>
      <c r="I674" t="s">
        <v>714</v>
      </c>
      <c r="J674" t="s">
        <v>25</v>
      </c>
      <c r="K674" t="s">
        <v>1322</v>
      </c>
      <c r="L674" t="s">
        <v>1995</v>
      </c>
      <c r="M674" t="s">
        <v>26</v>
      </c>
      <c r="N674" t="s">
        <v>1328</v>
      </c>
      <c r="O674" t="s">
        <v>79</v>
      </c>
      <c r="P674" t="s">
        <v>2560</v>
      </c>
      <c r="Q674" t="str">
        <f t="shared" si="33"/>
        <v>SMAN</v>
      </c>
      <c r="R674" t="str">
        <f t="shared" si="34"/>
        <v>Negeri</v>
      </c>
      <c r="S674" t="str">
        <f t="shared" si="35"/>
        <v>SMA</v>
      </c>
      <c r="AA674" t="e">
        <f>VLOOKUP(A674,registrasi!$B$2:$C$3000,2,FALSE)</f>
        <v>#N/A</v>
      </c>
      <c r="AB674">
        <f>VLOOKUP(D674,[2]Sheet1!$B$2:$E$45,4,FALSE)</f>
        <v>113</v>
      </c>
      <c r="AC674" t="e">
        <f>VLOOKUP(A674,nim!$A$2:$B$3000,2,FALSE)</f>
        <v>#N/A</v>
      </c>
    </row>
    <row r="675" spans="1:29" x14ac:dyDescent="0.3">
      <c r="A675">
        <v>2310121578</v>
      </c>
      <c r="B675">
        <v>1</v>
      </c>
      <c r="D675">
        <v>3333</v>
      </c>
      <c r="E675" t="s">
        <v>144</v>
      </c>
      <c r="F675" t="str">
        <f>VLOOKUP(D675,[1]PRODI_2019!$E$2:$L$79,8,FALSE)</f>
        <v>Teknik</v>
      </c>
      <c r="G675" t="str">
        <f>VLOOKUP(F675,Sheet1!$H$4:$I$11,2,FALSE)</f>
        <v>3_Teknik</v>
      </c>
      <c r="H675" t="s">
        <v>1571</v>
      </c>
      <c r="I675" t="s">
        <v>471</v>
      </c>
      <c r="J675" t="s">
        <v>30</v>
      </c>
      <c r="K675" t="s">
        <v>1323</v>
      </c>
      <c r="L675" t="s">
        <v>1596</v>
      </c>
      <c r="M675" t="s">
        <v>26</v>
      </c>
      <c r="N675" t="s">
        <v>1502</v>
      </c>
      <c r="O675" t="s">
        <v>91</v>
      </c>
      <c r="P675" t="s">
        <v>2569</v>
      </c>
      <c r="Q675" t="str">
        <f t="shared" si="33"/>
        <v>MAN</v>
      </c>
      <c r="R675" t="str">
        <f t="shared" si="34"/>
        <v>Negeri</v>
      </c>
      <c r="S675" t="str">
        <f t="shared" si="35"/>
        <v>MA</v>
      </c>
      <c r="AA675" t="e">
        <f>VLOOKUP(A675,registrasi!$B$2:$C$3000,2,FALSE)</f>
        <v>#N/A</v>
      </c>
      <c r="AB675">
        <f>VLOOKUP(D675,[2]Sheet1!$B$2:$E$45,4,FALSE)</f>
        <v>246</v>
      </c>
      <c r="AC675" t="e">
        <f>VLOOKUP(A675,nim!$A$2:$B$3000,2,FALSE)</f>
        <v>#N/A</v>
      </c>
    </row>
    <row r="676" spans="1:29" x14ac:dyDescent="0.3">
      <c r="A676">
        <v>2310121580</v>
      </c>
      <c r="B676">
        <v>2</v>
      </c>
      <c r="D676">
        <v>2225</v>
      </c>
      <c r="E676" t="s">
        <v>145</v>
      </c>
      <c r="F676" t="str">
        <f>VLOOKUP(D676,[1]PRODI_2019!$E$2:$L$79,8,FALSE)</f>
        <v>FKIP</v>
      </c>
      <c r="G676" t="str">
        <f>VLOOKUP(F676,Sheet1!$H$4:$I$11,2,FALSE)</f>
        <v>2_FKIP</v>
      </c>
      <c r="H676" t="s">
        <v>1571</v>
      </c>
      <c r="I676" t="s">
        <v>590</v>
      </c>
      <c r="J676" t="s">
        <v>30</v>
      </c>
      <c r="K676" t="s">
        <v>1331</v>
      </c>
      <c r="L676" t="s">
        <v>1853</v>
      </c>
      <c r="M676" t="s">
        <v>26</v>
      </c>
      <c r="N676" t="s">
        <v>1328</v>
      </c>
      <c r="O676" t="s">
        <v>79</v>
      </c>
      <c r="P676" t="s">
        <v>2570</v>
      </c>
      <c r="Q676" t="str">
        <f t="shared" si="33"/>
        <v>SMAN</v>
      </c>
      <c r="R676" t="str">
        <f t="shared" si="34"/>
        <v>Negeri</v>
      </c>
      <c r="S676" t="str">
        <f t="shared" si="35"/>
        <v>SMA</v>
      </c>
      <c r="AA676" t="e">
        <f>VLOOKUP(A676,registrasi!$B$2:$C$3000,2,FALSE)</f>
        <v>#N/A</v>
      </c>
      <c r="AB676">
        <f>VLOOKUP(D676,[2]Sheet1!$B$2:$E$45,4,FALSE)</f>
        <v>32</v>
      </c>
      <c r="AC676" t="e">
        <f>VLOOKUP(A676,nim!$A$2:$B$3000,2,FALSE)</f>
        <v>#N/A</v>
      </c>
    </row>
    <row r="677" spans="1:29" x14ac:dyDescent="0.3">
      <c r="A677">
        <v>2310121582</v>
      </c>
      <c r="B677">
        <v>1</v>
      </c>
      <c r="D677">
        <v>4442</v>
      </c>
      <c r="E677" t="s">
        <v>119</v>
      </c>
      <c r="F677" t="str">
        <f>VLOOKUP(D677,[1]PRODI_2019!$E$2:$L$79,8,FALSE)</f>
        <v>Pertanian</v>
      </c>
      <c r="G677" t="str">
        <f>VLOOKUP(F677,Sheet1!$H$4:$I$11,2,FALSE)</f>
        <v>4_Pertanian</v>
      </c>
      <c r="H677" t="s">
        <v>1571</v>
      </c>
      <c r="I677" t="s">
        <v>1027</v>
      </c>
      <c r="J677" t="s">
        <v>30</v>
      </c>
      <c r="K677" t="s">
        <v>1473</v>
      </c>
      <c r="L677" t="s">
        <v>1733</v>
      </c>
      <c r="M677" t="s">
        <v>26</v>
      </c>
      <c r="N677" t="s">
        <v>1473</v>
      </c>
      <c r="O677" t="s">
        <v>93</v>
      </c>
      <c r="P677" t="s">
        <v>2571</v>
      </c>
      <c r="Q677" t="str">
        <f t="shared" si="33"/>
        <v>SMAN</v>
      </c>
      <c r="R677" t="str">
        <f t="shared" si="34"/>
        <v>Negeri</v>
      </c>
      <c r="S677" t="str">
        <f t="shared" si="35"/>
        <v>SMA</v>
      </c>
      <c r="AA677" t="e">
        <f>VLOOKUP(A677,registrasi!$B$2:$C$3000,2,FALSE)</f>
        <v>#N/A</v>
      </c>
      <c r="AB677">
        <f>VLOOKUP(D677,[2]Sheet1!$B$2:$E$45,4,FALSE)</f>
        <v>108</v>
      </c>
      <c r="AC677" t="e">
        <f>VLOOKUP(A677,nim!$A$2:$B$3000,2,FALSE)</f>
        <v>#N/A</v>
      </c>
    </row>
    <row r="678" spans="1:29" x14ac:dyDescent="0.3">
      <c r="A678">
        <v>2310121590</v>
      </c>
      <c r="B678">
        <v>2</v>
      </c>
      <c r="D678">
        <v>2286</v>
      </c>
      <c r="E678" t="s">
        <v>149</v>
      </c>
      <c r="F678" t="str">
        <f>VLOOKUP(D678,[1]PRODI_2019!$E$2:$L$79,8,FALSE)</f>
        <v>FKIP</v>
      </c>
      <c r="G678" t="str">
        <f>VLOOKUP(F678,Sheet1!$H$4:$I$11,2,FALSE)</f>
        <v>2_FKIP</v>
      </c>
      <c r="H678" t="s">
        <v>1571</v>
      </c>
      <c r="I678" t="s">
        <v>1000</v>
      </c>
      <c r="J678" t="s">
        <v>30</v>
      </c>
      <c r="K678" t="s">
        <v>81</v>
      </c>
      <c r="L678" t="s">
        <v>1996</v>
      </c>
      <c r="M678" t="s">
        <v>26</v>
      </c>
      <c r="N678" t="s">
        <v>84</v>
      </c>
      <c r="O678" t="s">
        <v>78</v>
      </c>
      <c r="P678" t="s">
        <v>2237</v>
      </c>
      <c r="Q678" t="str">
        <f t="shared" si="33"/>
        <v>SMAS</v>
      </c>
      <c r="R678" t="str">
        <f t="shared" si="34"/>
        <v>Swasta</v>
      </c>
      <c r="S678" t="str">
        <f t="shared" si="35"/>
        <v>SMA</v>
      </c>
      <c r="AA678" t="e">
        <f>VLOOKUP(A678,registrasi!$B$2:$C$3000,2,FALSE)</f>
        <v>#N/A</v>
      </c>
      <c r="AB678">
        <f>VLOOKUP(D678,[2]Sheet1!$B$2:$E$45,4,FALSE)</f>
        <v>32</v>
      </c>
      <c r="AC678" t="e">
        <f>VLOOKUP(A678,nim!$A$2:$B$3000,2,FALSE)</f>
        <v>#N/A</v>
      </c>
    </row>
    <row r="679" spans="1:29" x14ac:dyDescent="0.3">
      <c r="A679">
        <v>2310121592</v>
      </c>
      <c r="B679">
        <v>1</v>
      </c>
      <c r="D679">
        <v>6662</v>
      </c>
      <c r="E679" t="s">
        <v>134</v>
      </c>
      <c r="F679" t="str">
        <f>VLOOKUP(D679,[1]PRODI_2019!$E$2:$L$79,8,FALSE)</f>
        <v>FISIP</v>
      </c>
      <c r="G679" t="str">
        <f>VLOOKUP(F679,Sheet1!$H$4:$I$11,2,FALSE)</f>
        <v>6_FISIP</v>
      </c>
      <c r="H679" t="s">
        <v>1571</v>
      </c>
      <c r="I679" t="s">
        <v>1050</v>
      </c>
      <c r="J679" t="s">
        <v>30</v>
      </c>
      <c r="K679" t="s">
        <v>81</v>
      </c>
      <c r="L679" t="s">
        <v>1902</v>
      </c>
      <c r="M679" t="s">
        <v>26</v>
      </c>
      <c r="N679" t="s">
        <v>84</v>
      </c>
      <c r="O679" t="s">
        <v>78</v>
      </c>
      <c r="P679" t="s">
        <v>2237</v>
      </c>
      <c r="Q679" t="str">
        <f t="shared" si="33"/>
        <v>SMAS</v>
      </c>
      <c r="R679" t="str">
        <f t="shared" si="34"/>
        <v>Swasta</v>
      </c>
      <c r="S679" t="str">
        <f t="shared" si="35"/>
        <v>SMA</v>
      </c>
      <c r="AA679" t="str">
        <f>VLOOKUP(A679,registrasi!$B$2:$C$3000,2,FALSE)</f>
        <v>registrasi</v>
      </c>
      <c r="AB679">
        <f>VLOOKUP(D679,[2]Sheet1!$B$2:$E$45,4,FALSE)</f>
        <v>353</v>
      </c>
      <c r="AC679" t="e">
        <f>VLOOKUP(A679,nim!$A$2:$B$3000,2,FALSE)</f>
        <v>#N/A</v>
      </c>
    </row>
    <row r="680" spans="1:29" x14ac:dyDescent="0.3">
      <c r="A680">
        <v>2310121593</v>
      </c>
      <c r="B680">
        <v>1</v>
      </c>
      <c r="D680">
        <v>5552</v>
      </c>
      <c r="E680" t="s">
        <v>121</v>
      </c>
      <c r="F680" t="str">
        <f>VLOOKUP(D680,[1]PRODI_2019!$E$2:$L$79,8,FALSE)</f>
        <v>FEB</v>
      </c>
      <c r="G680" t="str">
        <f>VLOOKUP(F680,Sheet1!$H$4:$I$11,2,FALSE)</f>
        <v>5_FEB</v>
      </c>
      <c r="H680" t="s">
        <v>1571</v>
      </c>
      <c r="I680" t="s">
        <v>1044</v>
      </c>
      <c r="J680" t="s">
        <v>30</v>
      </c>
      <c r="K680" t="s">
        <v>1323</v>
      </c>
      <c r="L680" t="s">
        <v>1657</v>
      </c>
      <c r="M680" t="s">
        <v>26</v>
      </c>
      <c r="N680" t="s">
        <v>1502</v>
      </c>
      <c r="O680" t="s">
        <v>91</v>
      </c>
      <c r="P680" t="s">
        <v>2572</v>
      </c>
      <c r="Q680" t="str">
        <f t="shared" si="33"/>
        <v>SMAN</v>
      </c>
      <c r="R680" t="str">
        <f t="shared" si="34"/>
        <v>Negeri</v>
      </c>
      <c r="S680" t="str">
        <f t="shared" si="35"/>
        <v>SMA</v>
      </c>
      <c r="AA680" t="e">
        <f>VLOOKUP(A680,registrasi!$B$2:$C$3000,2,FALSE)</f>
        <v>#N/A</v>
      </c>
      <c r="AB680">
        <f>VLOOKUP(D680,[2]Sheet1!$B$2:$E$45,4,FALSE)</f>
        <v>218</v>
      </c>
      <c r="AC680" t="e">
        <f>VLOOKUP(A680,nim!$A$2:$B$3000,2,FALSE)</f>
        <v>#N/A</v>
      </c>
    </row>
    <row r="681" spans="1:29" x14ac:dyDescent="0.3">
      <c r="A681">
        <v>2310121594</v>
      </c>
      <c r="B681">
        <v>1</v>
      </c>
      <c r="D681">
        <v>6662</v>
      </c>
      <c r="E681" t="s">
        <v>134</v>
      </c>
      <c r="F681" t="str">
        <f>VLOOKUP(D681,[1]PRODI_2019!$E$2:$L$79,8,FALSE)</f>
        <v>FISIP</v>
      </c>
      <c r="G681" t="str">
        <f>VLOOKUP(F681,Sheet1!$H$4:$I$11,2,FALSE)</f>
        <v>6_FISIP</v>
      </c>
      <c r="H681" t="s">
        <v>1571</v>
      </c>
      <c r="I681" t="s">
        <v>858</v>
      </c>
      <c r="J681" t="s">
        <v>30</v>
      </c>
      <c r="K681" t="s">
        <v>1322</v>
      </c>
      <c r="L681" t="s">
        <v>1997</v>
      </c>
      <c r="M681" t="s">
        <v>26</v>
      </c>
      <c r="N681" t="s">
        <v>1328</v>
      </c>
      <c r="O681" t="s">
        <v>79</v>
      </c>
      <c r="P681" t="s">
        <v>2573</v>
      </c>
      <c r="Q681" t="str">
        <f t="shared" si="33"/>
        <v>SMA</v>
      </c>
      <c r="R681" t="str">
        <f t="shared" si="34"/>
        <v>Swasta</v>
      </c>
      <c r="S681" t="str">
        <f t="shared" si="35"/>
        <v>SMA</v>
      </c>
      <c r="AA681" t="e">
        <f>VLOOKUP(A681,registrasi!$B$2:$C$3000,2,FALSE)</f>
        <v>#N/A</v>
      </c>
      <c r="AB681">
        <f>VLOOKUP(D681,[2]Sheet1!$B$2:$E$45,4,FALSE)</f>
        <v>353</v>
      </c>
      <c r="AC681" t="e">
        <f>VLOOKUP(A681,nim!$A$2:$B$3000,2,FALSE)</f>
        <v>#N/A</v>
      </c>
    </row>
    <row r="682" spans="1:29" x14ac:dyDescent="0.3">
      <c r="A682">
        <v>2310121595</v>
      </c>
      <c r="B682">
        <v>2</v>
      </c>
      <c r="D682">
        <v>4444</v>
      </c>
      <c r="E682" t="s">
        <v>130</v>
      </c>
      <c r="F682" t="str">
        <f>VLOOKUP(D682,[1]PRODI_2019!$E$2:$L$79,8,FALSE)</f>
        <v>Pertanian</v>
      </c>
      <c r="G682" t="str">
        <f>VLOOKUP(F682,Sheet1!$H$4:$I$11,2,FALSE)</f>
        <v>4_Pertanian</v>
      </c>
      <c r="H682" t="s">
        <v>1571</v>
      </c>
      <c r="I682" t="s">
        <v>1056</v>
      </c>
      <c r="J682" t="s">
        <v>25</v>
      </c>
      <c r="K682" t="s">
        <v>1334</v>
      </c>
      <c r="L682" t="s">
        <v>1998</v>
      </c>
      <c r="M682" t="s">
        <v>26</v>
      </c>
      <c r="N682" t="s">
        <v>1330</v>
      </c>
      <c r="O682" t="s">
        <v>79</v>
      </c>
      <c r="P682" t="s">
        <v>2313</v>
      </c>
      <c r="Q682" t="str">
        <f t="shared" si="33"/>
        <v>MAS</v>
      </c>
      <c r="R682" t="str">
        <f t="shared" si="34"/>
        <v>Swasta</v>
      </c>
      <c r="S682" t="str">
        <f t="shared" si="35"/>
        <v>MA</v>
      </c>
      <c r="AA682" t="str">
        <f>VLOOKUP(A682,registrasi!$B$2:$C$3000,2,FALSE)</f>
        <v>registrasi</v>
      </c>
      <c r="AB682">
        <f>VLOOKUP(D682,[2]Sheet1!$B$2:$E$45,4,FALSE)</f>
        <v>132</v>
      </c>
      <c r="AC682" t="str">
        <f>VLOOKUP(A682,nim!$A$2:$B$3000,2,FALSE)</f>
        <v>diterima</v>
      </c>
    </row>
    <row r="683" spans="1:29" x14ac:dyDescent="0.3">
      <c r="A683">
        <v>2310121599</v>
      </c>
      <c r="B683">
        <v>2</v>
      </c>
      <c r="D683">
        <v>1111</v>
      </c>
      <c r="E683" t="s">
        <v>122</v>
      </c>
      <c r="F683" t="str">
        <f>VLOOKUP(D683,[1]PRODI_2019!$E$2:$L$79,8,FALSE)</f>
        <v>Hukum</v>
      </c>
      <c r="G683" t="str">
        <f>VLOOKUP(F683,Sheet1!$H$4:$I$11,2,FALSE)</f>
        <v>1_Hukum</v>
      </c>
      <c r="H683" t="s">
        <v>1571</v>
      </c>
      <c r="I683" t="s">
        <v>983</v>
      </c>
      <c r="J683" t="s">
        <v>25</v>
      </c>
      <c r="K683" t="s">
        <v>1467</v>
      </c>
      <c r="L683" t="s">
        <v>1983</v>
      </c>
      <c r="M683" t="s">
        <v>26</v>
      </c>
      <c r="N683" t="s">
        <v>1467</v>
      </c>
      <c r="O683" t="s">
        <v>76</v>
      </c>
      <c r="P683" t="s">
        <v>2501</v>
      </c>
      <c r="Q683" t="str">
        <f t="shared" si="33"/>
        <v>SMA</v>
      </c>
      <c r="R683" t="str">
        <f t="shared" si="34"/>
        <v>Swasta</v>
      </c>
      <c r="S683" t="str">
        <f t="shared" si="35"/>
        <v>SMA</v>
      </c>
      <c r="AA683" t="str">
        <f>VLOOKUP(A683,registrasi!$B$2:$C$3000,2,FALSE)</f>
        <v>registrasi</v>
      </c>
      <c r="AB683">
        <f>VLOOKUP(D683,[2]Sheet1!$B$2:$E$45,4,FALSE)</f>
        <v>461</v>
      </c>
      <c r="AC683" t="e">
        <f>VLOOKUP(A683,nim!$A$2:$B$3000,2,FALSE)</f>
        <v>#N/A</v>
      </c>
    </row>
    <row r="684" spans="1:29" x14ac:dyDescent="0.3">
      <c r="A684">
        <v>2310121600</v>
      </c>
      <c r="B684">
        <v>2</v>
      </c>
      <c r="D684">
        <v>2221</v>
      </c>
      <c r="E684" t="s">
        <v>131</v>
      </c>
      <c r="F684" t="str">
        <f>VLOOKUP(D684,[1]PRODI_2019!$E$2:$L$79,8,FALSE)</f>
        <v>FKIP</v>
      </c>
      <c r="G684" t="str">
        <f>VLOOKUP(F684,Sheet1!$H$4:$I$11,2,FALSE)</f>
        <v>2_FKIP</v>
      </c>
      <c r="H684" t="s">
        <v>1571</v>
      </c>
      <c r="I684" t="s">
        <v>484</v>
      </c>
      <c r="J684" t="s">
        <v>30</v>
      </c>
      <c r="K684" t="s">
        <v>1336</v>
      </c>
      <c r="L684" t="s">
        <v>1733</v>
      </c>
      <c r="M684" t="s">
        <v>26</v>
      </c>
      <c r="N684" t="s">
        <v>1441</v>
      </c>
      <c r="O684" t="s">
        <v>92</v>
      </c>
      <c r="P684" t="s">
        <v>2574</v>
      </c>
      <c r="Q684" t="str">
        <f t="shared" si="33"/>
        <v>SMAS</v>
      </c>
      <c r="R684" t="str">
        <f t="shared" si="34"/>
        <v>Swasta</v>
      </c>
      <c r="S684" t="str">
        <f t="shared" si="35"/>
        <v>SMA</v>
      </c>
      <c r="AA684" t="e">
        <f>VLOOKUP(A684,registrasi!$B$2:$C$3000,2,FALSE)</f>
        <v>#N/A</v>
      </c>
      <c r="AB684">
        <f>VLOOKUP(D684,[2]Sheet1!$B$2:$E$45,4,FALSE)</f>
        <v>33</v>
      </c>
      <c r="AC684" t="e">
        <f>VLOOKUP(A684,nim!$A$2:$B$3000,2,FALSE)</f>
        <v>#N/A</v>
      </c>
    </row>
    <row r="685" spans="1:29" x14ac:dyDescent="0.3">
      <c r="A685">
        <v>2310121601</v>
      </c>
      <c r="B685">
        <v>1</v>
      </c>
      <c r="D685">
        <v>8881</v>
      </c>
      <c r="E685" t="s">
        <v>142</v>
      </c>
      <c r="F685" t="str">
        <f>VLOOKUP(D685,[1]PRODI_2019!$E$2:$L$79,8,FALSE)</f>
        <v>Kedokteran</v>
      </c>
      <c r="G685" t="str">
        <f>VLOOKUP(F685,Sheet1!$H$4:$I$11,2,FALSE)</f>
        <v>8_Kedokteran</v>
      </c>
      <c r="H685" t="s">
        <v>1571</v>
      </c>
      <c r="I685" t="s">
        <v>1055</v>
      </c>
      <c r="J685" t="s">
        <v>30</v>
      </c>
      <c r="K685" t="s">
        <v>1338</v>
      </c>
      <c r="L685" t="s">
        <v>1999</v>
      </c>
      <c r="M685" t="s">
        <v>26</v>
      </c>
      <c r="N685" t="s">
        <v>1338</v>
      </c>
      <c r="O685" t="s">
        <v>79</v>
      </c>
      <c r="P685" t="s">
        <v>2575</v>
      </c>
      <c r="Q685" t="str">
        <f t="shared" si="33"/>
        <v>SMAN</v>
      </c>
      <c r="R685" t="str">
        <f t="shared" si="34"/>
        <v>Negeri</v>
      </c>
      <c r="S685" t="str">
        <f t="shared" si="35"/>
        <v>SMA</v>
      </c>
      <c r="AA685" t="str">
        <f>VLOOKUP(A685,registrasi!$B$2:$C$3000,2,FALSE)</f>
        <v>registrasi</v>
      </c>
      <c r="AB685">
        <f>VLOOKUP(D685,[2]Sheet1!$B$2:$E$45,4,FALSE)</f>
        <v>440</v>
      </c>
      <c r="AC685" t="e">
        <f>VLOOKUP(A685,nim!$A$2:$B$3000,2,FALSE)</f>
        <v>#N/A</v>
      </c>
    </row>
    <row r="686" spans="1:29" x14ac:dyDescent="0.3">
      <c r="A686">
        <v>2310121602</v>
      </c>
      <c r="B686">
        <v>2</v>
      </c>
      <c r="D686">
        <v>2222</v>
      </c>
      <c r="E686" t="s">
        <v>155</v>
      </c>
      <c r="F686" t="str">
        <f>VLOOKUP(D686,[1]PRODI_2019!$E$2:$L$79,8,FALSE)</f>
        <v>FKIP</v>
      </c>
      <c r="G686" t="str">
        <f>VLOOKUP(F686,Sheet1!$H$4:$I$11,2,FALSE)</f>
        <v>2_FKIP</v>
      </c>
      <c r="H686" t="s">
        <v>1571</v>
      </c>
      <c r="I686" t="s">
        <v>631</v>
      </c>
      <c r="J686" t="s">
        <v>30</v>
      </c>
      <c r="K686" t="s">
        <v>1322</v>
      </c>
      <c r="L686" t="s">
        <v>1634</v>
      </c>
      <c r="M686" t="s">
        <v>26</v>
      </c>
      <c r="N686" t="s">
        <v>1328</v>
      </c>
      <c r="O686" t="s">
        <v>79</v>
      </c>
      <c r="P686" t="s">
        <v>2576</v>
      </c>
      <c r="Q686" t="str">
        <f t="shared" si="33"/>
        <v>SMAS</v>
      </c>
      <c r="R686" t="str">
        <f t="shared" si="34"/>
        <v>Swasta</v>
      </c>
      <c r="S686" t="str">
        <f t="shared" si="35"/>
        <v>SMA</v>
      </c>
      <c r="AA686" t="str">
        <f>VLOOKUP(A686,registrasi!$B$2:$C$3000,2,FALSE)</f>
        <v>registrasi</v>
      </c>
      <c r="AB686">
        <f>VLOOKUP(D686,[2]Sheet1!$B$2:$E$45,4,FALSE)</f>
        <v>66</v>
      </c>
      <c r="AC686" t="str">
        <f>VLOOKUP(A686,nim!$A$2:$B$3000,2,FALSE)</f>
        <v>diterima</v>
      </c>
    </row>
    <row r="687" spans="1:29" x14ac:dyDescent="0.3">
      <c r="A687">
        <v>2310121607</v>
      </c>
      <c r="B687">
        <v>1</v>
      </c>
      <c r="D687">
        <v>2225</v>
      </c>
      <c r="E687" t="s">
        <v>145</v>
      </c>
      <c r="F687" t="str">
        <f>VLOOKUP(D687,[1]PRODI_2019!$E$2:$L$79,8,FALSE)</f>
        <v>FKIP</v>
      </c>
      <c r="G687" t="str">
        <f>VLOOKUP(F687,Sheet1!$H$4:$I$11,2,FALSE)</f>
        <v>2_FKIP</v>
      </c>
      <c r="H687" t="s">
        <v>1571</v>
      </c>
      <c r="I687" t="s">
        <v>1065</v>
      </c>
      <c r="J687" t="s">
        <v>30</v>
      </c>
      <c r="K687" t="s">
        <v>84</v>
      </c>
      <c r="L687" t="s">
        <v>1575</v>
      </c>
      <c r="M687" t="s">
        <v>26</v>
      </c>
      <c r="N687" t="s">
        <v>84</v>
      </c>
      <c r="O687" t="s">
        <v>78</v>
      </c>
      <c r="P687" t="s">
        <v>2195</v>
      </c>
      <c r="Q687" t="str">
        <f t="shared" si="33"/>
        <v>MAN</v>
      </c>
      <c r="R687" t="str">
        <f t="shared" si="34"/>
        <v>Negeri</v>
      </c>
      <c r="S687" t="str">
        <f t="shared" si="35"/>
        <v>MA</v>
      </c>
      <c r="AA687" t="str">
        <f>VLOOKUP(A687,registrasi!$B$2:$C$3000,2,FALSE)</f>
        <v>registrasi</v>
      </c>
      <c r="AB687">
        <f>VLOOKUP(D687,[2]Sheet1!$B$2:$E$45,4,FALSE)</f>
        <v>32</v>
      </c>
      <c r="AC687" t="e">
        <f>VLOOKUP(A687,nim!$A$2:$B$3000,2,FALSE)</f>
        <v>#N/A</v>
      </c>
    </row>
    <row r="688" spans="1:29" x14ac:dyDescent="0.3">
      <c r="A688">
        <v>2310121608</v>
      </c>
      <c r="B688">
        <v>2</v>
      </c>
      <c r="D688">
        <v>3336</v>
      </c>
      <c r="E688" t="s">
        <v>137</v>
      </c>
      <c r="F688" t="str">
        <f>VLOOKUP(D688,[1]PRODI_2019!$E$2:$L$79,8,FALSE)</f>
        <v>Teknik</v>
      </c>
      <c r="G688" t="str">
        <f>VLOOKUP(F688,Sheet1!$H$4:$I$11,2,FALSE)</f>
        <v>3_Teknik</v>
      </c>
      <c r="H688" t="s">
        <v>1571</v>
      </c>
      <c r="I688" t="s">
        <v>1001</v>
      </c>
      <c r="J688" t="s">
        <v>30</v>
      </c>
      <c r="K688" t="s">
        <v>1469</v>
      </c>
      <c r="L688" t="s">
        <v>1959</v>
      </c>
      <c r="M688" t="s">
        <v>26</v>
      </c>
      <c r="N688" t="s">
        <v>1559</v>
      </c>
      <c r="O688" t="s">
        <v>76</v>
      </c>
      <c r="P688" t="s">
        <v>2439</v>
      </c>
      <c r="Q688" t="str">
        <f t="shared" si="33"/>
        <v>SMA</v>
      </c>
      <c r="R688" t="str">
        <f t="shared" si="34"/>
        <v>Swasta</v>
      </c>
      <c r="S688" t="str">
        <f t="shared" si="35"/>
        <v>SMA</v>
      </c>
      <c r="AA688" t="str">
        <f>VLOOKUP(A688,registrasi!$B$2:$C$3000,2,FALSE)</f>
        <v>registrasi</v>
      </c>
      <c r="AB688">
        <f>VLOOKUP(D688,[2]Sheet1!$B$2:$E$45,4,FALSE)</f>
        <v>141</v>
      </c>
      <c r="AC688" t="e">
        <f>VLOOKUP(A688,nim!$A$2:$B$3000,2,FALSE)</f>
        <v>#N/A</v>
      </c>
    </row>
    <row r="689" spans="1:29" x14ac:dyDescent="0.3">
      <c r="A689">
        <v>2310121614</v>
      </c>
      <c r="B689">
        <v>1</v>
      </c>
      <c r="D689">
        <v>4441</v>
      </c>
      <c r="E689" t="s">
        <v>124</v>
      </c>
      <c r="F689" t="str">
        <f>VLOOKUP(D689,[1]PRODI_2019!$E$2:$L$79,8,FALSE)</f>
        <v>Pertanian</v>
      </c>
      <c r="G689" t="str">
        <f>VLOOKUP(F689,Sheet1!$H$4:$I$11,2,FALSE)</f>
        <v>4_Pertanian</v>
      </c>
      <c r="H689" t="s">
        <v>1571</v>
      </c>
      <c r="I689" t="s">
        <v>594</v>
      </c>
      <c r="J689" t="s">
        <v>30</v>
      </c>
      <c r="K689" t="s">
        <v>1328</v>
      </c>
      <c r="L689" t="s">
        <v>2000</v>
      </c>
      <c r="M689" t="s">
        <v>1515</v>
      </c>
      <c r="N689" t="s">
        <v>1328</v>
      </c>
      <c r="O689" t="s">
        <v>79</v>
      </c>
      <c r="P689" t="s">
        <v>2512</v>
      </c>
      <c r="Q689" t="str">
        <f t="shared" si="33"/>
        <v>SMAN</v>
      </c>
      <c r="R689" t="str">
        <f t="shared" si="34"/>
        <v>Negeri</v>
      </c>
      <c r="S689" t="str">
        <f t="shared" si="35"/>
        <v>SMA</v>
      </c>
      <c r="AA689" t="str">
        <f>VLOOKUP(A689,registrasi!$B$2:$C$3000,2,FALSE)</f>
        <v>registrasi</v>
      </c>
      <c r="AB689">
        <f>VLOOKUP(D689,[2]Sheet1!$B$2:$E$45,4,FALSE)</f>
        <v>198</v>
      </c>
      <c r="AC689" t="e">
        <f>VLOOKUP(A689,nim!$A$2:$B$3000,2,FALSE)</f>
        <v>#N/A</v>
      </c>
    </row>
    <row r="690" spans="1:29" x14ac:dyDescent="0.3">
      <c r="A690">
        <v>2310121617</v>
      </c>
      <c r="B690">
        <v>2</v>
      </c>
      <c r="D690">
        <v>2288</v>
      </c>
      <c r="E690" t="s">
        <v>117</v>
      </c>
      <c r="F690" t="str">
        <f>VLOOKUP(D690,[1]PRODI_2019!$E$2:$L$79,8,FALSE)</f>
        <v>FKIP</v>
      </c>
      <c r="G690" t="str">
        <f>VLOOKUP(F690,Sheet1!$H$4:$I$11,2,FALSE)</f>
        <v>2_FKIP</v>
      </c>
      <c r="H690" t="s">
        <v>1571</v>
      </c>
      <c r="I690" t="s">
        <v>161</v>
      </c>
      <c r="J690" t="s">
        <v>30</v>
      </c>
      <c r="K690" t="s">
        <v>84</v>
      </c>
      <c r="L690" t="s">
        <v>1716</v>
      </c>
      <c r="M690" t="s">
        <v>26</v>
      </c>
      <c r="N690" t="s">
        <v>84</v>
      </c>
      <c r="O690" t="s">
        <v>78</v>
      </c>
      <c r="P690" t="s">
        <v>2264</v>
      </c>
      <c r="Q690" t="str">
        <f t="shared" si="33"/>
        <v>SMAN</v>
      </c>
      <c r="R690" t="str">
        <f t="shared" si="34"/>
        <v>Negeri</v>
      </c>
      <c r="S690" t="str">
        <f t="shared" si="35"/>
        <v>SMA</v>
      </c>
      <c r="AA690" t="str">
        <f>VLOOKUP(A690,registrasi!$B$2:$C$3000,2,FALSE)</f>
        <v>registrasi</v>
      </c>
      <c r="AB690">
        <f>VLOOKUP(D690,[2]Sheet1!$B$2:$E$45,4,FALSE)</f>
        <v>26</v>
      </c>
      <c r="AC690" t="e">
        <f>VLOOKUP(A690,nim!$A$2:$B$3000,2,FALSE)</f>
        <v>#N/A</v>
      </c>
    </row>
    <row r="691" spans="1:29" x14ac:dyDescent="0.3">
      <c r="A691">
        <v>2310121618</v>
      </c>
      <c r="B691">
        <v>2</v>
      </c>
      <c r="D691">
        <v>4441</v>
      </c>
      <c r="E691" t="s">
        <v>124</v>
      </c>
      <c r="F691" t="str">
        <f>VLOOKUP(D691,[1]PRODI_2019!$E$2:$L$79,8,FALSE)</f>
        <v>Pertanian</v>
      </c>
      <c r="G691" t="str">
        <f>VLOOKUP(F691,Sheet1!$H$4:$I$11,2,FALSE)</f>
        <v>4_Pertanian</v>
      </c>
      <c r="H691" t="s">
        <v>1571</v>
      </c>
      <c r="I691" t="s">
        <v>997</v>
      </c>
      <c r="J691" t="s">
        <v>30</v>
      </c>
      <c r="K691" t="s">
        <v>1336</v>
      </c>
      <c r="L691" t="s">
        <v>1988</v>
      </c>
      <c r="M691" t="s">
        <v>26</v>
      </c>
      <c r="N691" t="s">
        <v>1502</v>
      </c>
      <c r="O691" t="s">
        <v>91</v>
      </c>
      <c r="P691" t="s">
        <v>2577</v>
      </c>
      <c r="Q691" t="str">
        <f t="shared" si="33"/>
        <v>SMAS</v>
      </c>
      <c r="R691" t="str">
        <f t="shared" si="34"/>
        <v>Swasta</v>
      </c>
      <c r="S691" t="str">
        <f t="shared" si="35"/>
        <v>SMA</v>
      </c>
      <c r="AA691" t="str">
        <f>VLOOKUP(A691,registrasi!$B$2:$C$3000,2,FALSE)</f>
        <v>registrasi</v>
      </c>
      <c r="AB691">
        <f>VLOOKUP(D691,[2]Sheet1!$B$2:$E$45,4,FALSE)</f>
        <v>198</v>
      </c>
      <c r="AC691" t="e">
        <f>VLOOKUP(A691,nim!$A$2:$B$3000,2,FALSE)</f>
        <v>#N/A</v>
      </c>
    </row>
    <row r="692" spans="1:29" x14ac:dyDescent="0.3">
      <c r="A692">
        <v>2310121619</v>
      </c>
      <c r="B692">
        <v>1</v>
      </c>
      <c r="D692">
        <v>1111</v>
      </c>
      <c r="E692" t="s">
        <v>122</v>
      </c>
      <c r="F692" t="str">
        <f>VLOOKUP(D692,[1]PRODI_2019!$E$2:$L$79,8,FALSE)</f>
        <v>Hukum</v>
      </c>
      <c r="G692" t="str">
        <f>VLOOKUP(F692,Sheet1!$H$4:$I$11,2,FALSE)</f>
        <v>1_Hukum</v>
      </c>
      <c r="H692" t="s">
        <v>1571</v>
      </c>
      <c r="I692" t="s">
        <v>477</v>
      </c>
      <c r="J692" t="s">
        <v>30</v>
      </c>
      <c r="K692" t="s">
        <v>1391</v>
      </c>
      <c r="L692" t="s">
        <v>2001</v>
      </c>
      <c r="M692" t="s">
        <v>1515</v>
      </c>
      <c r="N692" t="s">
        <v>1391</v>
      </c>
      <c r="O692" t="s">
        <v>71</v>
      </c>
      <c r="P692" t="s">
        <v>2578</v>
      </c>
      <c r="Q692" t="str">
        <f t="shared" si="33"/>
        <v>SMAN</v>
      </c>
      <c r="R692" t="str">
        <f t="shared" si="34"/>
        <v>Negeri</v>
      </c>
      <c r="S692" t="str">
        <f t="shared" si="35"/>
        <v>SMA</v>
      </c>
      <c r="AA692" t="e">
        <f>VLOOKUP(A692,registrasi!$B$2:$C$3000,2,FALSE)</f>
        <v>#N/A</v>
      </c>
      <c r="AB692">
        <f>VLOOKUP(D692,[2]Sheet1!$B$2:$E$45,4,FALSE)</f>
        <v>461</v>
      </c>
      <c r="AC692" t="e">
        <f>VLOOKUP(A692,nim!$A$2:$B$3000,2,FALSE)</f>
        <v>#N/A</v>
      </c>
    </row>
    <row r="693" spans="1:29" x14ac:dyDescent="0.3">
      <c r="A693">
        <v>2310121620</v>
      </c>
      <c r="B693">
        <v>1</v>
      </c>
      <c r="D693">
        <v>6661</v>
      </c>
      <c r="E693" t="s">
        <v>116</v>
      </c>
      <c r="F693" t="str">
        <f>VLOOKUP(D693,[1]PRODI_2019!$E$2:$L$79,8,FALSE)</f>
        <v>FISIP</v>
      </c>
      <c r="G693" t="str">
        <f>VLOOKUP(F693,Sheet1!$H$4:$I$11,2,FALSE)</f>
        <v>6_FISIP</v>
      </c>
      <c r="H693" t="s">
        <v>1571</v>
      </c>
      <c r="I693" t="s">
        <v>519</v>
      </c>
      <c r="J693" t="s">
        <v>30</v>
      </c>
      <c r="K693" t="s">
        <v>87</v>
      </c>
      <c r="L693" t="s">
        <v>2002</v>
      </c>
      <c r="M693" t="s">
        <v>26</v>
      </c>
      <c r="N693" t="s">
        <v>84</v>
      </c>
      <c r="O693" t="s">
        <v>78</v>
      </c>
      <c r="P693" t="s">
        <v>2286</v>
      </c>
      <c r="Q693" t="str">
        <f t="shared" si="33"/>
        <v>SMAN</v>
      </c>
      <c r="R693" t="str">
        <f t="shared" si="34"/>
        <v>Negeri</v>
      </c>
      <c r="S693" t="str">
        <f t="shared" si="35"/>
        <v>SMA</v>
      </c>
      <c r="AA693" t="str">
        <f>VLOOKUP(A693,registrasi!$B$2:$C$3000,2,FALSE)</f>
        <v>registrasi</v>
      </c>
      <c r="AB693">
        <f>VLOOKUP(D693,[2]Sheet1!$B$2:$E$45,4,FALSE)</f>
        <v>273</v>
      </c>
      <c r="AC693" t="e">
        <f>VLOOKUP(A693,nim!$A$2:$B$3000,2,FALSE)</f>
        <v>#N/A</v>
      </c>
    </row>
    <row r="694" spans="1:29" x14ac:dyDescent="0.3">
      <c r="A694">
        <v>2310121621</v>
      </c>
      <c r="B694">
        <v>1</v>
      </c>
      <c r="D694">
        <v>3337</v>
      </c>
      <c r="E694" t="s">
        <v>133</v>
      </c>
      <c r="F694" t="str">
        <f>VLOOKUP(D694,[1]PRODI_2019!$E$2:$L$79,8,FALSE)</f>
        <v>Teknik</v>
      </c>
      <c r="G694" t="str">
        <f>VLOOKUP(F694,Sheet1!$H$4:$I$11,2,FALSE)</f>
        <v>3_Teknik</v>
      </c>
      <c r="H694" t="s">
        <v>1571</v>
      </c>
      <c r="I694" t="s">
        <v>1058</v>
      </c>
      <c r="J694" t="s">
        <v>25</v>
      </c>
      <c r="K694" t="s">
        <v>1478</v>
      </c>
      <c r="L694" t="s">
        <v>1762</v>
      </c>
      <c r="M694" t="s">
        <v>26</v>
      </c>
      <c r="N694" t="s">
        <v>89</v>
      </c>
      <c r="O694" t="s">
        <v>78</v>
      </c>
      <c r="P694" t="s">
        <v>2232</v>
      </c>
      <c r="Q694" t="str">
        <f t="shared" si="33"/>
        <v>SMAN</v>
      </c>
      <c r="R694" t="str">
        <f t="shared" si="34"/>
        <v>Negeri</v>
      </c>
      <c r="S694" t="str">
        <f t="shared" si="35"/>
        <v>SMA</v>
      </c>
      <c r="AA694" t="str">
        <f>VLOOKUP(A694,registrasi!$B$2:$C$3000,2,FALSE)</f>
        <v>registrasi</v>
      </c>
      <c r="AB694">
        <f>VLOOKUP(D694,[2]Sheet1!$B$2:$E$45,4,FALSE)</f>
        <v>217</v>
      </c>
      <c r="AC694" t="e">
        <f>VLOOKUP(A694,nim!$A$2:$B$3000,2,FALSE)</f>
        <v>#N/A</v>
      </c>
    </row>
    <row r="695" spans="1:29" x14ac:dyDescent="0.3">
      <c r="A695">
        <v>2310121624</v>
      </c>
      <c r="B695">
        <v>2</v>
      </c>
      <c r="D695">
        <v>4443</v>
      </c>
      <c r="E695" t="s">
        <v>128</v>
      </c>
      <c r="F695" t="str">
        <f>VLOOKUP(D695,[1]PRODI_2019!$E$2:$L$79,8,FALSE)</f>
        <v>Pertanian</v>
      </c>
      <c r="G695" t="str">
        <f>VLOOKUP(F695,Sheet1!$H$4:$I$11,2,FALSE)</f>
        <v>4_Pertanian</v>
      </c>
      <c r="H695" t="s">
        <v>1571</v>
      </c>
      <c r="I695" t="s">
        <v>839</v>
      </c>
      <c r="J695" t="s">
        <v>30</v>
      </c>
      <c r="K695" t="s">
        <v>1322</v>
      </c>
      <c r="L695" t="s">
        <v>1777</v>
      </c>
      <c r="M695" t="s">
        <v>26</v>
      </c>
      <c r="N695" t="s">
        <v>1328</v>
      </c>
      <c r="O695" t="s">
        <v>79</v>
      </c>
      <c r="P695" t="s">
        <v>2255</v>
      </c>
      <c r="Q695" t="str">
        <f t="shared" si="33"/>
        <v>SMAN</v>
      </c>
      <c r="R695" t="str">
        <f t="shared" si="34"/>
        <v>Negeri</v>
      </c>
      <c r="S695" t="str">
        <f t="shared" si="35"/>
        <v>SMA</v>
      </c>
      <c r="AA695" t="str">
        <f>VLOOKUP(A695,registrasi!$B$2:$C$3000,2,FALSE)</f>
        <v>registrasi</v>
      </c>
      <c r="AB695">
        <f>VLOOKUP(D695,[2]Sheet1!$B$2:$E$45,4,FALSE)</f>
        <v>72</v>
      </c>
      <c r="AC695" t="e">
        <f>VLOOKUP(A695,nim!$A$2:$B$3000,2,FALSE)</f>
        <v>#N/A</v>
      </c>
    </row>
    <row r="696" spans="1:29" x14ac:dyDescent="0.3">
      <c r="A696">
        <v>2310121631</v>
      </c>
      <c r="B696">
        <v>1</v>
      </c>
      <c r="D696">
        <v>4441</v>
      </c>
      <c r="E696" t="s">
        <v>124</v>
      </c>
      <c r="F696" t="str">
        <f>VLOOKUP(D696,[1]PRODI_2019!$E$2:$L$79,8,FALSE)</f>
        <v>Pertanian</v>
      </c>
      <c r="G696" t="str">
        <f>VLOOKUP(F696,Sheet1!$H$4:$I$11,2,FALSE)</f>
        <v>4_Pertanian</v>
      </c>
      <c r="H696" t="s">
        <v>1571</v>
      </c>
      <c r="I696" t="s">
        <v>1070</v>
      </c>
      <c r="J696" t="s">
        <v>30</v>
      </c>
      <c r="K696" t="s">
        <v>1481</v>
      </c>
      <c r="L696" t="s">
        <v>1836</v>
      </c>
      <c r="M696" t="s">
        <v>26</v>
      </c>
      <c r="N696" t="s">
        <v>1561</v>
      </c>
      <c r="O696" t="s">
        <v>77</v>
      </c>
      <c r="P696" t="s">
        <v>2579</v>
      </c>
      <c r="Q696" t="str">
        <f t="shared" si="33"/>
        <v>SMAN</v>
      </c>
      <c r="R696" t="str">
        <f t="shared" si="34"/>
        <v>Negeri</v>
      </c>
      <c r="S696" t="str">
        <f t="shared" si="35"/>
        <v>SMA</v>
      </c>
      <c r="AA696" t="str">
        <f>VLOOKUP(A696,registrasi!$B$2:$C$3000,2,FALSE)</f>
        <v>registrasi</v>
      </c>
      <c r="AB696">
        <f>VLOOKUP(D696,[2]Sheet1!$B$2:$E$45,4,FALSE)</f>
        <v>198</v>
      </c>
      <c r="AC696" t="e">
        <f>VLOOKUP(A696,nim!$A$2:$B$3000,2,FALSE)</f>
        <v>#N/A</v>
      </c>
    </row>
    <row r="697" spans="1:29" x14ac:dyDescent="0.3">
      <c r="A697">
        <v>2310121632</v>
      </c>
      <c r="B697">
        <v>2</v>
      </c>
      <c r="D697">
        <v>3331</v>
      </c>
      <c r="E697" t="s">
        <v>125</v>
      </c>
      <c r="F697" t="str">
        <f>VLOOKUP(D697,[1]PRODI_2019!$E$2:$L$79,8,FALSE)</f>
        <v>Teknik</v>
      </c>
      <c r="G697" t="str">
        <f>VLOOKUP(F697,Sheet1!$H$4:$I$11,2,FALSE)</f>
        <v>3_Teknik</v>
      </c>
      <c r="H697" t="s">
        <v>1571</v>
      </c>
      <c r="I697" t="s">
        <v>498</v>
      </c>
      <c r="J697" t="s">
        <v>25</v>
      </c>
      <c r="K697" t="s">
        <v>1394</v>
      </c>
      <c r="L697" t="s">
        <v>1599</v>
      </c>
      <c r="M697" t="s">
        <v>26</v>
      </c>
      <c r="N697" t="s">
        <v>1344</v>
      </c>
      <c r="O697" t="s">
        <v>75</v>
      </c>
      <c r="P697" t="s">
        <v>2580</v>
      </c>
      <c r="Q697" t="str">
        <f t="shared" si="33"/>
        <v>SMAN</v>
      </c>
      <c r="R697" t="str">
        <f t="shared" si="34"/>
        <v>Negeri</v>
      </c>
      <c r="S697" t="str">
        <f t="shared" si="35"/>
        <v>SMA</v>
      </c>
      <c r="AA697" t="str">
        <f>VLOOKUP(A697,registrasi!$B$2:$C$3000,2,FALSE)</f>
        <v>registrasi</v>
      </c>
      <c r="AB697">
        <f>VLOOKUP(D697,[2]Sheet1!$B$2:$E$45,4,FALSE)</f>
        <v>109</v>
      </c>
      <c r="AC697" t="e">
        <f>VLOOKUP(A697,nim!$A$2:$B$3000,2,FALSE)</f>
        <v>#N/A</v>
      </c>
    </row>
    <row r="698" spans="1:29" x14ac:dyDescent="0.3">
      <c r="A698">
        <v>2310121636</v>
      </c>
      <c r="B698">
        <v>1</v>
      </c>
      <c r="D698">
        <v>4443</v>
      </c>
      <c r="E698" t="s">
        <v>128</v>
      </c>
      <c r="F698" t="str">
        <f>VLOOKUP(D698,[1]PRODI_2019!$E$2:$L$79,8,FALSE)</f>
        <v>Pertanian</v>
      </c>
      <c r="G698" t="str">
        <f>VLOOKUP(F698,Sheet1!$H$4:$I$11,2,FALSE)</f>
        <v>4_Pertanian</v>
      </c>
      <c r="H698" t="s">
        <v>1571</v>
      </c>
      <c r="I698" t="s">
        <v>192</v>
      </c>
      <c r="J698" t="s">
        <v>25</v>
      </c>
      <c r="K698" t="s">
        <v>1334</v>
      </c>
      <c r="L698" t="s">
        <v>2003</v>
      </c>
      <c r="M698" t="s">
        <v>26</v>
      </c>
      <c r="N698" t="s">
        <v>1330</v>
      </c>
      <c r="O698" t="s">
        <v>79</v>
      </c>
      <c r="P698" t="s">
        <v>2186</v>
      </c>
      <c r="Q698" t="str">
        <f t="shared" si="33"/>
        <v>MAN</v>
      </c>
      <c r="R698" t="str">
        <f t="shared" si="34"/>
        <v>Negeri</v>
      </c>
      <c r="S698" t="str">
        <f t="shared" si="35"/>
        <v>MA</v>
      </c>
      <c r="AA698" t="str">
        <f>VLOOKUP(A698,registrasi!$B$2:$C$3000,2,FALSE)</f>
        <v>registrasi</v>
      </c>
      <c r="AB698">
        <f>VLOOKUP(D698,[2]Sheet1!$B$2:$E$45,4,FALSE)</f>
        <v>72</v>
      </c>
      <c r="AC698" t="e">
        <f>VLOOKUP(A698,nim!$A$2:$B$3000,2,FALSE)</f>
        <v>#N/A</v>
      </c>
    </row>
    <row r="699" spans="1:29" x14ac:dyDescent="0.3">
      <c r="A699">
        <v>2310121638</v>
      </c>
      <c r="B699">
        <v>1</v>
      </c>
      <c r="D699">
        <v>4444</v>
      </c>
      <c r="E699" t="s">
        <v>130</v>
      </c>
      <c r="F699" t="str">
        <f>VLOOKUP(D699,[1]PRODI_2019!$E$2:$L$79,8,FALSE)</f>
        <v>Pertanian</v>
      </c>
      <c r="G699" t="str">
        <f>VLOOKUP(F699,Sheet1!$H$4:$I$11,2,FALSE)</f>
        <v>4_Pertanian</v>
      </c>
      <c r="H699" t="s">
        <v>1571</v>
      </c>
      <c r="I699" t="s">
        <v>244</v>
      </c>
      <c r="J699" t="s">
        <v>30</v>
      </c>
      <c r="K699" t="s">
        <v>1323</v>
      </c>
      <c r="L699" t="s">
        <v>2004</v>
      </c>
      <c r="M699" t="s">
        <v>26</v>
      </c>
      <c r="N699" t="s">
        <v>1527</v>
      </c>
      <c r="O699" t="s">
        <v>91</v>
      </c>
      <c r="P699" t="s">
        <v>2262</v>
      </c>
      <c r="Q699" t="str">
        <f t="shared" si="33"/>
        <v>MAN</v>
      </c>
      <c r="R699" t="str">
        <f t="shared" si="34"/>
        <v>Negeri</v>
      </c>
      <c r="S699" t="str">
        <f t="shared" si="35"/>
        <v>MA</v>
      </c>
      <c r="AA699" t="str">
        <f>VLOOKUP(A699,registrasi!$B$2:$C$3000,2,FALSE)</f>
        <v>registrasi</v>
      </c>
      <c r="AB699">
        <f>VLOOKUP(D699,[2]Sheet1!$B$2:$E$45,4,FALSE)</f>
        <v>132</v>
      </c>
      <c r="AC699" t="e">
        <f>VLOOKUP(A699,nim!$A$2:$B$3000,2,FALSE)</f>
        <v>#N/A</v>
      </c>
    </row>
    <row r="700" spans="1:29" x14ac:dyDescent="0.3">
      <c r="A700">
        <v>2310121639</v>
      </c>
      <c r="B700">
        <v>2</v>
      </c>
      <c r="D700">
        <v>2221</v>
      </c>
      <c r="E700" t="s">
        <v>131</v>
      </c>
      <c r="F700" t="str">
        <f>VLOOKUP(D700,[1]PRODI_2019!$E$2:$L$79,8,FALSE)</f>
        <v>FKIP</v>
      </c>
      <c r="G700" t="str">
        <f>VLOOKUP(F700,Sheet1!$H$4:$I$11,2,FALSE)</f>
        <v>2_FKIP</v>
      </c>
      <c r="H700" t="s">
        <v>1571</v>
      </c>
      <c r="I700" t="s">
        <v>1066</v>
      </c>
      <c r="J700" t="s">
        <v>25</v>
      </c>
      <c r="K700" t="s">
        <v>84</v>
      </c>
      <c r="L700" t="s">
        <v>2005</v>
      </c>
      <c r="M700" t="s">
        <v>26</v>
      </c>
      <c r="N700" t="s">
        <v>84</v>
      </c>
      <c r="O700" t="s">
        <v>78</v>
      </c>
      <c r="P700" t="s">
        <v>2237</v>
      </c>
      <c r="Q700" t="str">
        <f t="shared" si="33"/>
        <v>SMAS</v>
      </c>
      <c r="R700" t="str">
        <f t="shared" si="34"/>
        <v>Swasta</v>
      </c>
      <c r="S700" t="str">
        <f t="shared" si="35"/>
        <v>SMA</v>
      </c>
      <c r="AA700" t="str">
        <f>VLOOKUP(A700,registrasi!$B$2:$C$3000,2,FALSE)</f>
        <v>registrasi</v>
      </c>
      <c r="AB700">
        <f>VLOOKUP(D700,[2]Sheet1!$B$2:$E$45,4,FALSE)</f>
        <v>33</v>
      </c>
      <c r="AC700" t="e">
        <f>VLOOKUP(A700,nim!$A$2:$B$3000,2,FALSE)</f>
        <v>#N/A</v>
      </c>
    </row>
    <row r="701" spans="1:29" x14ac:dyDescent="0.3">
      <c r="A701">
        <v>2310121640</v>
      </c>
      <c r="B701">
        <v>1</v>
      </c>
      <c r="D701">
        <v>4443</v>
      </c>
      <c r="E701" t="s">
        <v>128</v>
      </c>
      <c r="F701" t="str">
        <f>VLOOKUP(D701,[1]PRODI_2019!$E$2:$L$79,8,FALSE)</f>
        <v>Pertanian</v>
      </c>
      <c r="G701" t="str">
        <f>VLOOKUP(F701,Sheet1!$H$4:$I$11,2,FALSE)</f>
        <v>4_Pertanian</v>
      </c>
      <c r="H701" t="s">
        <v>1571</v>
      </c>
      <c r="I701" t="s">
        <v>1068</v>
      </c>
      <c r="J701" t="s">
        <v>30</v>
      </c>
      <c r="K701" t="s">
        <v>1331</v>
      </c>
      <c r="L701" t="s">
        <v>2006</v>
      </c>
      <c r="M701" t="s">
        <v>26</v>
      </c>
      <c r="N701" t="s">
        <v>83</v>
      </c>
      <c r="O701" t="s">
        <v>78</v>
      </c>
      <c r="P701" t="s">
        <v>2581</v>
      </c>
      <c r="Q701" t="str">
        <f t="shared" si="33"/>
        <v>SMAN</v>
      </c>
      <c r="R701" t="str">
        <f t="shared" si="34"/>
        <v>Negeri</v>
      </c>
      <c r="S701" t="str">
        <f t="shared" si="35"/>
        <v>SMA</v>
      </c>
      <c r="AA701" t="str">
        <f>VLOOKUP(A701,registrasi!$B$2:$C$3000,2,FALSE)</f>
        <v>registrasi</v>
      </c>
      <c r="AB701">
        <f>VLOOKUP(D701,[2]Sheet1!$B$2:$E$45,4,FALSE)</f>
        <v>72</v>
      </c>
      <c r="AC701" t="e">
        <f>VLOOKUP(A701,nim!$A$2:$B$3000,2,FALSE)</f>
        <v>#N/A</v>
      </c>
    </row>
    <row r="702" spans="1:29" x14ac:dyDescent="0.3">
      <c r="A702">
        <v>2310121641</v>
      </c>
      <c r="B702">
        <v>1</v>
      </c>
      <c r="D702">
        <v>4441</v>
      </c>
      <c r="E702" t="s">
        <v>124</v>
      </c>
      <c r="F702" t="str">
        <f>VLOOKUP(D702,[1]PRODI_2019!$E$2:$L$79,8,FALSE)</f>
        <v>Pertanian</v>
      </c>
      <c r="G702" t="str">
        <f>VLOOKUP(F702,Sheet1!$H$4:$I$11,2,FALSE)</f>
        <v>4_Pertanian</v>
      </c>
      <c r="H702" t="s">
        <v>1571</v>
      </c>
      <c r="I702" t="s">
        <v>1080</v>
      </c>
      <c r="J702" t="s">
        <v>30</v>
      </c>
      <c r="K702" t="s">
        <v>1331</v>
      </c>
      <c r="L702" t="s">
        <v>1752</v>
      </c>
      <c r="M702" t="s">
        <v>26</v>
      </c>
      <c r="N702" t="s">
        <v>83</v>
      </c>
      <c r="O702" t="s">
        <v>78</v>
      </c>
      <c r="P702" t="s">
        <v>2261</v>
      </c>
      <c r="Q702" t="str">
        <f t="shared" si="33"/>
        <v>SMA</v>
      </c>
      <c r="R702" t="str">
        <f t="shared" si="34"/>
        <v>Swasta</v>
      </c>
      <c r="S702" t="str">
        <f t="shared" si="35"/>
        <v>SMA</v>
      </c>
      <c r="AA702" t="str">
        <f>VLOOKUP(A702,registrasi!$B$2:$C$3000,2,FALSE)</f>
        <v>registrasi</v>
      </c>
      <c r="AB702">
        <f>VLOOKUP(D702,[2]Sheet1!$B$2:$E$45,4,FALSE)</f>
        <v>198</v>
      </c>
      <c r="AC702" t="e">
        <f>VLOOKUP(A702,nim!$A$2:$B$3000,2,FALSE)</f>
        <v>#N/A</v>
      </c>
    </row>
    <row r="703" spans="1:29" x14ac:dyDescent="0.3">
      <c r="A703">
        <v>2310121642</v>
      </c>
      <c r="B703">
        <v>1</v>
      </c>
      <c r="D703">
        <v>6661</v>
      </c>
      <c r="E703" t="s">
        <v>116</v>
      </c>
      <c r="F703" t="str">
        <f>VLOOKUP(D703,[1]PRODI_2019!$E$2:$L$79,8,FALSE)</f>
        <v>FISIP</v>
      </c>
      <c r="G703" t="str">
        <f>VLOOKUP(F703,Sheet1!$H$4:$I$11,2,FALSE)</f>
        <v>6_FISIP</v>
      </c>
      <c r="H703" t="s">
        <v>1571</v>
      </c>
      <c r="I703" t="s">
        <v>1007</v>
      </c>
      <c r="J703" t="s">
        <v>30</v>
      </c>
      <c r="K703" t="s">
        <v>1470</v>
      </c>
      <c r="L703" t="s">
        <v>2007</v>
      </c>
      <c r="M703" t="s">
        <v>26</v>
      </c>
      <c r="N703" t="s">
        <v>1470</v>
      </c>
      <c r="O703" t="s">
        <v>1523</v>
      </c>
      <c r="P703" t="s">
        <v>2582</v>
      </c>
      <c r="Q703" t="str">
        <f t="shared" si="33"/>
        <v>SMAS</v>
      </c>
      <c r="R703" t="str">
        <f t="shared" si="34"/>
        <v>Swasta</v>
      </c>
      <c r="S703" t="str">
        <f t="shared" si="35"/>
        <v>SMA</v>
      </c>
      <c r="AA703" t="e">
        <f>VLOOKUP(A703,registrasi!$B$2:$C$3000,2,FALSE)</f>
        <v>#N/A</v>
      </c>
      <c r="AB703">
        <f>VLOOKUP(D703,[2]Sheet1!$B$2:$E$45,4,FALSE)</f>
        <v>273</v>
      </c>
      <c r="AC703" t="e">
        <f>VLOOKUP(A703,nim!$A$2:$B$3000,2,FALSE)</f>
        <v>#N/A</v>
      </c>
    </row>
    <row r="704" spans="1:29" x14ac:dyDescent="0.3">
      <c r="A704">
        <v>2310121644</v>
      </c>
      <c r="B704">
        <v>1</v>
      </c>
      <c r="D704">
        <v>5552</v>
      </c>
      <c r="E704" t="s">
        <v>121</v>
      </c>
      <c r="F704" t="str">
        <f>VLOOKUP(D704,[1]PRODI_2019!$E$2:$L$79,8,FALSE)</f>
        <v>FEB</v>
      </c>
      <c r="G704" t="str">
        <f>VLOOKUP(F704,Sheet1!$H$4:$I$11,2,FALSE)</f>
        <v>5_FEB</v>
      </c>
      <c r="H704" t="s">
        <v>1571</v>
      </c>
      <c r="I704" t="s">
        <v>1081</v>
      </c>
      <c r="J704" t="s">
        <v>30</v>
      </c>
      <c r="K704" t="s">
        <v>1323</v>
      </c>
      <c r="L704" t="s">
        <v>2008</v>
      </c>
      <c r="M704" t="s">
        <v>26</v>
      </c>
      <c r="N704" t="s">
        <v>1502</v>
      </c>
      <c r="O704" t="s">
        <v>91</v>
      </c>
      <c r="P704" t="s">
        <v>2583</v>
      </c>
      <c r="Q704" t="str">
        <f t="shared" si="33"/>
        <v>SMAS</v>
      </c>
      <c r="R704" t="str">
        <f t="shared" si="34"/>
        <v>Swasta</v>
      </c>
      <c r="S704" t="str">
        <f t="shared" si="35"/>
        <v>SMA</v>
      </c>
      <c r="AA704" t="e">
        <f>VLOOKUP(A704,registrasi!$B$2:$C$3000,2,FALSE)</f>
        <v>#N/A</v>
      </c>
      <c r="AB704">
        <f>VLOOKUP(D704,[2]Sheet1!$B$2:$E$45,4,FALSE)</f>
        <v>218</v>
      </c>
      <c r="AC704" t="e">
        <f>VLOOKUP(A704,nim!$A$2:$B$3000,2,FALSE)</f>
        <v>#N/A</v>
      </c>
    </row>
    <row r="705" spans="1:29" x14ac:dyDescent="0.3">
      <c r="A705">
        <v>2310121651</v>
      </c>
      <c r="B705">
        <v>2</v>
      </c>
      <c r="D705">
        <v>4442</v>
      </c>
      <c r="E705" t="s">
        <v>119</v>
      </c>
      <c r="F705" t="str">
        <f>VLOOKUP(D705,[1]PRODI_2019!$E$2:$L$79,8,FALSE)</f>
        <v>Pertanian</v>
      </c>
      <c r="G705" t="str">
        <f>VLOOKUP(F705,Sheet1!$H$4:$I$11,2,FALSE)</f>
        <v>4_Pertanian</v>
      </c>
      <c r="H705" t="s">
        <v>1571</v>
      </c>
      <c r="I705" t="s">
        <v>828</v>
      </c>
      <c r="J705" t="s">
        <v>30</v>
      </c>
      <c r="K705" t="s">
        <v>83</v>
      </c>
      <c r="L705" t="s">
        <v>2009</v>
      </c>
      <c r="M705" t="s">
        <v>26</v>
      </c>
      <c r="N705" t="s">
        <v>83</v>
      </c>
      <c r="O705" t="s">
        <v>78</v>
      </c>
      <c r="P705" t="s">
        <v>2584</v>
      </c>
      <c r="Q705" t="str">
        <f t="shared" si="33"/>
        <v>SMKN</v>
      </c>
      <c r="R705" t="str">
        <f t="shared" si="34"/>
        <v>Negeri</v>
      </c>
      <c r="S705" t="str">
        <f t="shared" si="35"/>
        <v>SMK</v>
      </c>
      <c r="AA705" t="str">
        <f>VLOOKUP(A705,registrasi!$B$2:$C$3000,2,FALSE)</f>
        <v>registrasi</v>
      </c>
      <c r="AB705">
        <f>VLOOKUP(D705,[2]Sheet1!$B$2:$E$45,4,FALSE)</f>
        <v>108</v>
      </c>
      <c r="AC705" t="e">
        <f>VLOOKUP(A705,nim!$A$2:$B$3000,2,FALSE)</f>
        <v>#N/A</v>
      </c>
    </row>
    <row r="706" spans="1:29" x14ac:dyDescent="0.3">
      <c r="A706">
        <v>2310121656</v>
      </c>
      <c r="B706">
        <v>1</v>
      </c>
      <c r="D706">
        <v>2280</v>
      </c>
      <c r="E706" t="s">
        <v>156</v>
      </c>
      <c r="F706" t="str">
        <f>VLOOKUP(D706,[1]PRODI_2019!$E$2:$L$79,8,FALSE)</f>
        <v>FKIP</v>
      </c>
      <c r="G706" t="str">
        <f>VLOOKUP(F706,Sheet1!$H$4:$I$11,2,FALSE)</f>
        <v>2_FKIP</v>
      </c>
      <c r="H706" t="s">
        <v>1571</v>
      </c>
      <c r="I706" t="s">
        <v>1040</v>
      </c>
      <c r="J706" t="s">
        <v>30</v>
      </c>
      <c r="K706" t="s">
        <v>84</v>
      </c>
      <c r="L706" t="s">
        <v>1927</v>
      </c>
      <c r="M706" t="s">
        <v>26</v>
      </c>
      <c r="N706" t="s">
        <v>84</v>
      </c>
      <c r="O706" t="s">
        <v>78</v>
      </c>
      <c r="P706" t="s">
        <v>2248</v>
      </c>
      <c r="Q706" t="str">
        <f t="shared" si="33"/>
        <v>SMAN</v>
      </c>
      <c r="R706" t="str">
        <f t="shared" si="34"/>
        <v>Negeri</v>
      </c>
      <c r="S706" t="str">
        <f t="shared" si="35"/>
        <v>SMA</v>
      </c>
      <c r="AA706" t="str">
        <f>VLOOKUP(A706,registrasi!$B$2:$C$3000,2,FALSE)</f>
        <v>registrasi</v>
      </c>
      <c r="AB706">
        <f>VLOOKUP(D706,[2]Sheet1!$B$2:$E$45,4,FALSE)</f>
        <v>9</v>
      </c>
      <c r="AC706" t="e">
        <f>VLOOKUP(A706,nim!$A$2:$B$3000,2,FALSE)</f>
        <v>#N/A</v>
      </c>
    </row>
    <row r="707" spans="1:29" x14ac:dyDescent="0.3">
      <c r="A707">
        <v>2310121659</v>
      </c>
      <c r="B707">
        <v>2</v>
      </c>
      <c r="D707">
        <v>3335</v>
      </c>
      <c r="E707" t="s">
        <v>135</v>
      </c>
      <c r="F707" t="str">
        <f>VLOOKUP(D707,[1]PRODI_2019!$E$2:$L$79,8,FALSE)</f>
        <v>Teknik</v>
      </c>
      <c r="G707" t="str">
        <f>VLOOKUP(F707,Sheet1!$H$4:$I$11,2,FALSE)</f>
        <v>3_Teknik</v>
      </c>
      <c r="H707" t="s">
        <v>1571</v>
      </c>
      <c r="I707" t="s">
        <v>634</v>
      </c>
      <c r="J707" t="s">
        <v>25</v>
      </c>
      <c r="K707" t="s">
        <v>1322</v>
      </c>
      <c r="L707" t="s">
        <v>2010</v>
      </c>
      <c r="M707" t="s">
        <v>26</v>
      </c>
      <c r="N707" t="s">
        <v>1328</v>
      </c>
      <c r="O707" t="s">
        <v>79</v>
      </c>
      <c r="P707" t="s">
        <v>2376</v>
      </c>
      <c r="Q707" t="str">
        <f t="shared" ref="Q707:Q770" si="36">TRIM(LEFT(P707,FIND(" ",P707,1)))</f>
        <v>SMAN</v>
      </c>
      <c r="R707" t="str">
        <f t="shared" si="34"/>
        <v>Negeri</v>
      </c>
      <c r="S707" t="str">
        <f t="shared" si="35"/>
        <v>SMA</v>
      </c>
      <c r="AA707" t="e">
        <f>VLOOKUP(A707,registrasi!$B$2:$C$3000,2,FALSE)</f>
        <v>#N/A</v>
      </c>
      <c r="AB707">
        <f>VLOOKUP(D707,[2]Sheet1!$B$2:$E$45,4,FALSE)</f>
        <v>99</v>
      </c>
      <c r="AC707" t="e">
        <f>VLOOKUP(A707,nim!$A$2:$B$3000,2,FALSE)</f>
        <v>#N/A</v>
      </c>
    </row>
    <row r="708" spans="1:29" x14ac:dyDescent="0.3">
      <c r="A708">
        <v>2310121664</v>
      </c>
      <c r="B708">
        <v>2</v>
      </c>
      <c r="D708">
        <v>6662</v>
      </c>
      <c r="E708" t="s">
        <v>134</v>
      </c>
      <c r="F708" t="str">
        <f>VLOOKUP(D708,[1]PRODI_2019!$E$2:$L$79,8,FALSE)</f>
        <v>FISIP</v>
      </c>
      <c r="G708" t="str">
        <f>VLOOKUP(F708,Sheet1!$H$4:$I$11,2,FALSE)</f>
        <v>6_FISIP</v>
      </c>
      <c r="H708" t="s">
        <v>1571</v>
      </c>
      <c r="I708" t="s">
        <v>884</v>
      </c>
      <c r="J708" t="s">
        <v>30</v>
      </c>
      <c r="K708" t="s">
        <v>1336</v>
      </c>
      <c r="L708" t="s">
        <v>1642</v>
      </c>
      <c r="M708" t="s">
        <v>26</v>
      </c>
      <c r="N708" t="s">
        <v>1527</v>
      </c>
      <c r="O708" t="s">
        <v>91</v>
      </c>
      <c r="P708" t="s">
        <v>2483</v>
      </c>
      <c r="Q708" t="str">
        <f t="shared" si="36"/>
        <v>SMA</v>
      </c>
      <c r="R708" t="str">
        <f t="shared" si="34"/>
        <v>Swasta</v>
      </c>
      <c r="S708" t="str">
        <f t="shared" si="35"/>
        <v>SMA</v>
      </c>
      <c r="AA708" t="str">
        <f>VLOOKUP(A708,registrasi!$B$2:$C$3000,2,FALSE)</f>
        <v>registrasi</v>
      </c>
      <c r="AB708">
        <f>VLOOKUP(D708,[2]Sheet1!$B$2:$E$45,4,FALSE)</f>
        <v>353</v>
      </c>
      <c r="AC708" t="e">
        <f>VLOOKUP(A708,nim!$A$2:$B$3000,2,FALSE)</f>
        <v>#N/A</v>
      </c>
    </row>
    <row r="709" spans="1:29" x14ac:dyDescent="0.3">
      <c r="A709">
        <v>2310121665</v>
      </c>
      <c r="B709">
        <v>1</v>
      </c>
      <c r="D709">
        <v>2222</v>
      </c>
      <c r="E709" t="s">
        <v>155</v>
      </c>
      <c r="F709" t="str">
        <f>VLOOKUP(D709,[1]PRODI_2019!$E$2:$L$79,8,FALSE)</f>
        <v>FKIP</v>
      </c>
      <c r="G709" t="str">
        <f>VLOOKUP(F709,Sheet1!$H$4:$I$11,2,FALSE)</f>
        <v>2_FKIP</v>
      </c>
      <c r="H709" t="s">
        <v>1571</v>
      </c>
      <c r="I709" t="s">
        <v>1074</v>
      </c>
      <c r="J709" t="s">
        <v>30</v>
      </c>
      <c r="K709" t="s">
        <v>84</v>
      </c>
      <c r="L709" t="s">
        <v>1770</v>
      </c>
      <c r="M709" t="s">
        <v>26</v>
      </c>
      <c r="N709" t="s">
        <v>84</v>
      </c>
      <c r="O709" t="s">
        <v>78</v>
      </c>
      <c r="P709" t="s">
        <v>2248</v>
      </c>
      <c r="Q709" t="str">
        <f t="shared" si="36"/>
        <v>SMAN</v>
      </c>
      <c r="R709" t="str">
        <f t="shared" si="34"/>
        <v>Negeri</v>
      </c>
      <c r="S709" t="str">
        <f t="shared" si="35"/>
        <v>SMA</v>
      </c>
      <c r="AA709" t="str">
        <f>VLOOKUP(A709,registrasi!$B$2:$C$3000,2,FALSE)</f>
        <v>registrasi</v>
      </c>
      <c r="AB709">
        <f>VLOOKUP(D709,[2]Sheet1!$B$2:$E$45,4,FALSE)</f>
        <v>66</v>
      </c>
      <c r="AC709" t="e">
        <f>VLOOKUP(A709,nim!$A$2:$B$3000,2,FALSE)</f>
        <v>#N/A</v>
      </c>
    </row>
    <row r="710" spans="1:29" x14ac:dyDescent="0.3">
      <c r="A710">
        <v>2310121667</v>
      </c>
      <c r="B710">
        <v>1</v>
      </c>
      <c r="D710">
        <v>2222</v>
      </c>
      <c r="E710" t="s">
        <v>155</v>
      </c>
      <c r="F710" t="str">
        <f>VLOOKUP(D710,[1]PRODI_2019!$E$2:$L$79,8,FALSE)</f>
        <v>FKIP</v>
      </c>
      <c r="G710" t="str">
        <f>VLOOKUP(F710,Sheet1!$H$4:$I$11,2,FALSE)</f>
        <v>2_FKIP</v>
      </c>
      <c r="H710" t="s">
        <v>1571</v>
      </c>
      <c r="I710" t="s">
        <v>1002</v>
      </c>
      <c r="J710" t="s">
        <v>25</v>
      </c>
      <c r="K710" t="s">
        <v>1323</v>
      </c>
      <c r="L710" t="s">
        <v>1892</v>
      </c>
      <c r="M710" t="s">
        <v>26</v>
      </c>
      <c r="N710" t="s">
        <v>1528</v>
      </c>
      <c r="O710" t="s">
        <v>78</v>
      </c>
      <c r="P710" t="s">
        <v>2547</v>
      </c>
      <c r="Q710" t="str">
        <f t="shared" si="36"/>
        <v>SMAN</v>
      </c>
      <c r="R710" t="str">
        <f t="shared" si="34"/>
        <v>Negeri</v>
      </c>
      <c r="S710" t="str">
        <f t="shared" si="35"/>
        <v>SMA</v>
      </c>
      <c r="AA710" t="e">
        <f>VLOOKUP(A710,registrasi!$B$2:$C$3000,2,FALSE)</f>
        <v>#N/A</v>
      </c>
      <c r="AB710">
        <f>VLOOKUP(D710,[2]Sheet1!$B$2:$E$45,4,FALSE)</f>
        <v>66</v>
      </c>
      <c r="AC710" t="e">
        <f>VLOOKUP(A710,nim!$A$2:$B$3000,2,FALSE)</f>
        <v>#N/A</v>
      </c>
    </row>
    <row r="711" spans="1:29" x14ac:dyDescent="0.3">
      <c r="A711">
        <v>2310121668</v>
      </c>
      <c r="B711">
        <v>1</v>
      </c>
      <c r="D711">
        <v>5553</v>
      </c>
      <c r="E711" t="s">
        <v>150</v>
      </c>
      <c r="F711" t="str">
        <f>VLOOKUP(D711,[1]PRODI_2019!$E$2:$L$79,8,FALSE)</f>
        <v>FEB</v>
      </c>
      <c r="G711" t="str">
        <f>VLOOKUP(F711,Sheet1!$H$4:$I$11,2,FALSE)</f>
        <v>5_FEB</v>
      </c>
      <c r="H711" t="s">
        <v>1571</v>
      </c>
      <c r="I711" t="s">
        <v>1087</v>
      </c>
      <c r="J711" t="s">
        <v>30</v>
      </c>
      <c r="K711" t="s">
        <v>1336</v>
      </c>
      <c r="L711" t="s">
        <v>1840</v>
      </c>
      <c r="M711" t="s">
        <v>26</v>
      </c>
      <c r="N711" t="s">
        <v>1526</v>
      </c>
      <c r="O711" t="s">
        <v>91</v>
      </c>
      <c r="P711" t="s">
        <v>2294</v>
      </c>
      <c r="Q711" t="str">
        <f t="shared" si="36"/>
        <v>SMAN</v>
      </c>
      <c r="R711" t="str">
        <f t="shared" ref="R711:R774" si="37">IF(RIGHT(Q711,1)="N","Negeri","Swasta")</f>
        <v>Negeri</v>
      </c>
      <c r="S711" t="str">
        <f t="shared" ref="S711:S774" si="38">IF(R711="Negeri",LEFT(Q711,LEN(Q711)-1),IF(RIGHT(Q711,1)="S",LEFT(Q711,LEN(Q711)-1),Q711))</f>
        <v>SMA</v>
      </c>
      <c r="AA711" t="e">
        <f>VLOOKUP(A711,registrasi!$B$2:$C$3000,2,FALSE)</f>
        <v>#N/A</v>
      </c>
      <c r="AB711">
        <f>VLOOKUP(D711,[2]Sheet1!$B$2:$E$45,4,FALSE)</f>
        <v>99</v>
      </c>
      <c r="AC711" t="e">
        <f>VLOOKUP(A711,nim!$A$2:$B$3000,2,FALSE)</f>
        <v>#N/A</v>
      </c>
    </row>
    <row r="712" spans="1:29" x14ac:dyDescent="0.3">
      <c r="A712">
        <v>2310121669</v>
      </c>
      <c r="B712">
        <v>1</v>
      </c>
      <c r="D712">
        <v>3335</v>
      </c>
      <c r="E712" t="s">
        <v>135</v>
      </c>
      <c r="F712" t="str">
        <f>VLOOKUP(D712,[1]PRODI_2019!$E$2:$L$79,8,FALSE)</f>
        <v>Teknik</v>
      </c>
      <c r="G712" t="str">
        <f>VLOOKUP(F712,Sheet1!$H$4:$I$11,2,FALSE)</f>
        <v>3_Teknik</v>
      </c>
      <c r="H712" t="s">
        <v>1571</v>
      </c>
      <c r="I712" t="s">
        <v>1067</v>
      </c>
      <c r="J712" t="s">
        <v>25</v>
      </c>
      <c r="K712" t="s">
        <v>84</v>
      </c>
      <c r="L712" t="s">
        <v>1915</v>
      </c>
      <c r="M712" t="s">
        <v>26</v>
      </c>
      <c r="N712" t="s">
        <v>84</v>
      </c>
      <c r="O712" t="s">
        <v>78</v>
      </c>
      <c r="P712" t="s">
        <v>2195</v>
      </c>
      <c r="Q712" t="str">
        <f t="shared" si="36"/>
        <v>MAN</v>
      </c>
      <c r="R712" t="str">
        <f t="shared" si="37"/>
        <v>Negeri</v>
      </c>
      <c r="S712" t="str">
        <f t="shared" si="38"/>
        <v>MA</v>
      </c>
      <c r="AA712" t="e">
        <f>VLOOKUP(A712,registrasi!$B$2:$C$3000,2,FALSE)</f>
        <v>#N/A</v>
      </c>
      <c r="AB712">
        <f>VLOOKUP(D712,[2]Sheet1!$B$2:$E$45,4,FALSE)</f>
        <v>99</v>
      </c>
      <c r="AC712" t="e">
        <f>VLOOKUP(A712,nim!$A$2:$B$3000,2,FALSE)</f>
        <v>#N/A</v>
      </c>
    </row>
    <row r="713" spans="1:29" x14ac:dyDescent="0.3">
      <c r="A713">
        <v>2310121672</v>
      </c>
      <c r="B713">
        <v>2</v>
      </c>
      <c r="D713">
        <v>4441</v>
      </c>
      <c r="E713" t="s">
        <v>124</v>
      </c>
      <c r="F713" t="str">
        <f>VLOOKUP(D713,[1]PRODI_2019!$E$2:$L$79,8,FALSE)</f>
        <v>Pertanian</v>
      </c>
      <c r="G713" t="str">
        <f>VLOOKUP(F713,Sheet1!$H$4:$I$11,2,FALSE)</f>
        <v>4_Pertanian</v>
      </c>
      <c r="H713" t="s">
        <v>1571</v>
      </c>
      <c r="I713" t="s">
        <v>1069</v>
      </c>
      <c r="J713" t="s">
        <v>30</v>
      </c>
      <c r="K713" t="s">
        <v>1328</v>
      </c>
      <c r="L713" t="s">
        <v>1789</v>
      </c>
      <c r="M713" t="s">
        <v>26</v>
      </c>
      <c r="N713" t="s">
        <v>1328</v>
      </c>
      <c r="O713" t="s">
        <v>79</v>
      </c>
      <c r="P713" t="s">
        <v>2585</v>
      </c>
      <c r="Q713" t="str">
        <f t="shared" si="36"/>
        <v>SMAS</v>
      </c>
      <c r="R713" t="str">
        <f t="shared" si="37"/>
        <v>Swasta</v>
      </c>
      <c r="S713" t="str">
        <f t="shared" si="38"/>
        <v>SMA</v>
      </c>
      <c r="AA713" t="str">
        <f>VLOOKUP(A713,registrasi!$B$2:$C$3000,2,FALSE)</f>
        <v>registrasi</v>
      </c>
      <c r="AB713">
        <f>VLOOKUP(D713,[2]Sheet1!$B$2:$E$45,4,FALSE)</f>
        <v>198</v>
      </c>
      <c r="AC713" t="e">
        <f>VLOOKUP(A713,nim!$A$2:$B$3000,2,FALSE)</f>
        <v>#N/A</v>
      </c>
    </row>
    <row r="714" spans="1:29" x14ac:dyDescent="0.3">
      <c r="A714">
        <v>2310121677</v>
      </c>
      <c r="B714">
        <v>1</v>
      </c>
      <c r="D714">
        <v>3336</v>
      </c>
      <c r="E714" t="s">
        <v>137</v>
      </c>
      <c r="F714" t="str">
        <f>VLOOKUP(D714,[1]PRODI_2019!$E$2:$L$79,8,FALSE)</f>
        <v>Teknik</v>
      </c>
      <c r="G714" t="str">
        <f>VLOOKUP(F714,Sheet1!$H$4:$I$11,2,FALSE)</f>
        <v>3_Teknik</v>
      </c>
      <c r="H714" t="s">
        <v>1571</v>
      </c>
      <c r="I714" t="s">
        <v>709</v>
      </c>
      <c r="J714" t="s">
        <v>30</v>
      </c>
      <c r="K714" t="s">
        <v>1330</v>
      </c>
      <c r="L714" t="s">
        <v>1728</v>
      </c>
      <c r="M714" t="s">
        <v>26</v>
      </c>
      <c r="N714" t="s">
        <v>1330</v>
      </c>
      <c r="O714" t="s">
        <v>79</v>
      </c>
      <c r="P714" t="s">
        <v>2279</v>
      </c>
      <c r="Q714" t="str">
        <f t="shared" si="36"/>
        <v>SMAN</v>
      </c>
      <c r="R714" t="str">
        <f t="shared" si="37"/>
        <v>Negeri</v>
      </c>
      <c r="S714" t="str">
        <f t="shared" si="38"/>
        <v>SMA</v>
      </c>
      <c r="AA714" t="str">
        <f>VLOOKUP(A714,registrasi!$B$2:$C$3000,2,FALSE)</f>
        <v>registrasi</v>
      </c>
      <c r="AB714">
        <f>VLOOKUP(D714,[2]Sheet1!$B$2:$E$45,4,FALSE)</f>
        <v>141</v>
      </c>
      <c r="AC714" t="e">
        <f>VLOOKUP(A714,nim!$A$2:$B$3000,2,FALSE)</f>
        <v>#N/A</v>
      </c>
    </row>
    <row r="715" spans="1:29" x14ac:dyDescent="0.3">
      <c r="A715">
        <v>2310121678</v>
      </c>
      <c r="B715">
        <v>1</v>
      </c>
      <c r="D715">
        <v>6662</v>
      </c>
      <c r="E715" t="s">
        <v>134</v>
      </c>
      <c r="F715" t="str">
        <f>VLOOKUP(D715,[1]PRODI_2019!$E$2:$L$79,8,FALSE)</f>
        <v>FISIP</v>
      </c>
      <c r="G715" t="str">
        <f>VLOOKUP(F715,Sheet1!$H$4:$I$11,2,FALSE)</f>
        <v>6_FISIP</v>
      </c>
      <c r="H715" t="s">
        <v>1571</v>
      </c>
      <c r="I715" t="s">
        <v>1057</v>
      </c>
      <c r="J715" t="s">
        <v>30</v>
      </c>
      <c r="K715" t="s">
        <v>1331</v>
      </c>
      <c r="L715" t="s">
        <v>1949</v>
      </c>
      <c r="M715" t="s">
        <v>26</v>
      </c>
      <c r="N715" t="s">
        <v>83</v>
      </c>
      <c r="O715" t="s">
        <v>78</v>
      </c>
      <c r="P715" t="s">
        <v>2586</v>
      </c>
      <c r="Q715" t="str">
        <f t="shared" si="36"/>
        <v>MAN</v>
      </c>
      <c r="R715" t="str">
        <f t="shared" si="37"/>
        <v>Negeri</v>
      </c>
      <c r="S715" t="str">
        <f t="shared" si="38"/>
        <v>MA</v>
      </c>
      <c r="AA715" t="e">
        <f>VLOOKUP(A715,registrasi!$B$2:$C$3000,2,FALSE)</f>
        <v>#N/A</v>
      </c>
      <c r="AB715">
        <f>VLOOKUP(D715,[2]Sheet1!$B$2:$E$45,4,FALSE)</f>
        <v>353</v>
      </c>
      <c r="AC715" t="e">
        <f>VLOOKUP(A715,nim!$A$2:$B$3000,2,FALSE)</f>
        <v>#N/A</v>
      </c>
    </row>
    <row r="716" spans="1:29" x14ac:dyDescent="0.3">
      <c r="A716">
        <v>2310121680</v>
      </c>
      <c r="B716">
        <v>2</v>
      </c>
      <c r="D716">
        <v>4441</v>
      </c>
      <c r="E716" t="s">
        <v>124</v>
      </c>
      <c r="F716" t="str">
        <f>VLOOKUP(D716,[1]PRODI_2019!$E$2:$L$79,8,FALSE)</f>
        <v>Pertanian</v>
      </c>
      <c r="G716" t="str">
        <f>VLOOKUP(F716,Sheet1!$H$4:$I$11,2,FALSE)</f>
        <v>4_Pertanian</v>
      </c>
      <c r="H716" t="s">
        <v>1571</v>
      </c>
      <c r="I716" t="s">
        <v>952</v>
      </c>
      <c r="J716" t="s">
        <v>25</v>
      </c>
      <c r="K716" t="s">
        <v>1336</v>
      </c>
      <c r="L716" t="s">
        <v>1724</v>
      </c>
      <c r="M716" t="s">
        <v>26</v>
      </c>
      <c r="N716" t="s">
        <v>1328</v>
      </c>
      <c r="O716" t="s">
        <v>79</v>
      </c>
      <c r="P716" t="s">
        <v>2305</v>
      </c>
      <c r="Q716" t="str">
        <f t="shared" si="36"/>
        <v>SMAS</v>
      </c>
      <c r="R716" t="str">
        <f t="shared" si="37"/>
        <v>Swasta</v>
      </c>
      <c r="S716" t="str">
        <f t="shared" si="38"/>
        <v>SMA</v>
      </c>
      <c r="AA716" t="e">
        <f>VLOOKUP(A716,registrasi!$B$2:$C$3000,2,FALSE)</f>
        <v>#N/A</v>
      </c>
      <c r="AB716">
        <f>VLOOKUP(D716,[2]Sheet1!$B$2:$E$45,4,FALSE)</f>
        <v>198</v>
      </c>
      <c r="AC716" t="e">
        <f>VLOOKUP(A716,nim!$A$2:$B$3000,2,FALSE)</f>
        <v>#N/A</v>
      </c>
    </row>
    <row r="717" spans="1:29" x14ac:dyDescent="0.3">
      <c r="A717">
        <v>2310121681</v>
      </c>
      <c r="B717">
        <v>2</v>
      </c>
      <c r="D717">
        <v>2228</v>
      </c>
      <c r="E717" t="s">
        <v>141</v>
      </c>
      <c r="F717" t="str">
        <f>VLOOKUP(D717,[1]PRODI_2019!$E$2:$L$79,8,FALSE)</f>
        <v>FKIP</v>
      </c>
      <c r="G717" t="str">
        <f>VLOOKUP(F717,Sheet1!$H$4:$I$11,2,FALSE)</f>
        <v>2_FKIP</v>
      </c>
      <c r="H717" t="s">
        <v>1571</v>
      </c>
      <c r="I717" t="s">
        <v>580</v>
      </c>
      <c r="J717" t="s">
        <v>30</v>
      </c>
      <c r="K717" t="s">
        <v>1323</v>
      </c>
      <c r="L717" t="s">
        <v>1787</v>
      </c>
      <c r="M717" t="s">
        <v>26</v>
      </c>
      <c r="N717" t="s">
        <v>1527</v>
      </c>
      <c r="O717" t="s">
        <v>91</v>
      </c>
      <c r="P717" t="s">
        <v>2587</v>
      </c>
      <c r="Q717" t="str">
        <f t="shared" si="36"/>
        <v>SMAS</v>
      </c>
      <c r="R717" t="str">
        <f t="shared" si="37"/>
        <v>Swasta</v>
      </c>
      <c r="S717" t="str">
        <f t="shared" si="38"/>
        <v>SMA</v>
      </c>
      <c r="AA717" t="e">
        <f>VLOOKUP(A717,registrasi!$B$2:$C$3000,2,FALSE)</f>
        <v>#N/A</v>
      </c>
      <c r="AB717">
        <f>VLOOKUP(D717,[2]Sheet1!$B$2:$E$45,4,FALSE)</f>
        <v>28</v>
      </c>
      <c r="AC717" t="e">
        <f>VLOOKUP(A717,nim!$A$2:$B$3000,2,FALSE)</f>
        <v>#N/A</v>
      </c>
    </row>
    <row r="718" spans="1:29" x14ac:dyDescent="0.3">
      <c r="A718">
        <v>2310121683</v>
      </c>
      <c r="B718">
        <v>2</v>
      </c>
      <c r="D718">
        <v>4445</v>
      </c>
      <c r="E718" t="s">
        <v>151</v>
      </c>
      <c r="F718" t="str">
        <f>VLOOKUP(D718,[1]PRODI_2019!$E$2:$L$79,8,FALSE)</f>
        <v>Pertanian</v>
      </c>
      <c r="G718" t="str">
        <f>VLOOKUP(F718,Sheet1!$H$4:$I$11,2,FALSE)</f>
        <v>4_Pertanian</v>
      </c>
      <c r="H718" t="s">
        <v>1571</v>
      </c>
      <c r="I718" t="s">
        <v>885</v>
      </c>
      <c r="J718" t="s">
        <v>30</v>
      </c>
      <c r="K718" t="s">
        <v>1328</v>
      </c>
      <c r="L718" t="s">
        <v>1766</v>
      </c>
      <c r="M718" t="s">
        <v>26</v>
      </c>
      <c r="N718" t="s">
        <v>1502</v>
      </c>
      <c r="O718" t="s">
        <v>91</v>
      </c>
      <c r="P718" t="s">
        <v>2588</v>
      </c>
      <c r="Q718" t="str">
        <f t="shared" si="36"/>
        <v>SMAS</v>
      </c>
      <c r="R718" t="str">
        <f t="shared" si="37"/>
        <v>Swasta</v>
      </c>
      <c r="S718" t="str">
        <f t="shared" si="38"/>
        <v>SMA</v>
      </c>
      <c r="AA718" t="e">
        <f>VLOOKUP(A718,registrasi!$B$2:$C$3000,2,FALSE)</f>
        <v>#N/A</v>
      </c>
      <c r="AB718">
        <f>VLOOKUP(D718,[2]Sheet1!$B$2:$E$45,4,FALSE)</f>
        <v>61</v>
      </c>
      <c r="AC718" t="e">
        <f>VLOOKUP(A718,nim!$A$2:$B$3000,2,FALSE)</f>
        <v>#N/A</v>
      </c>
    </row>
    <row r="719" spans="1:29" x14ac:dyDescent="0.3">
      <c r="A719">
        <v>2310121684</v>
      </c>
      <c r="B719">
        <v>2</v>
      </c>
      <c r="D719">
        <v>3335</v>
      </c>
      <c r="E719" t="s">
        <v>135</v>
      </c>
      <c r="F719" t="str">
        <f>VLOOKUP(D719,[1]PRODI_2019!$E$2:$L$79,8,FALSE)</f>
        <v>Teknik</v>
      </c>
      <c r="G719" t="str">
        <f>VLOOKUP(F719,Sheet1!$H$4:$I$11,2,FALSE)</f>
        <v>3_Teknik</v>
      </c>
      <c r="H719" t="s">
        <v>1571</v>
      </c>
      <c r="I719" t="s">
        <v>978</v>
      </c>
      <c r="J719" t="s">
        <v>30</v>
      </c>
      <c r="K719" t="s">
        <v>81</v>
      </c>
      <c r="L719" t="s">
        <v>1836</v>
      </c>
      <c r="M719" t="s">
        <v>26</v>
      </c>
      <c r="N719" t="s">
        <v>84</v>
      </c>
      <c r="O719" t="s">
        <v>78</v>
      </c>
      <c r="P719" t="s">
        <v>2589</v>
      </c>
      <c r="Q719" t="str">
        <f t="shared" si="36"/>
        <v>SMA</v>
      </c>
      <c r="R719" t="str">
        <f t="shared" si="37"/>
        <v>Swasta</v>
      </c>
      <c r="S719" t="str">
        <f t="shared" si="38"/>
        <v>SMA</v>
      </c>
      <c r="AA719" t="str">
        <f>VLOOKUP(A719,registrasi!$B$2:$C$3000,2,FALSE)</f>
        <v>registrasi</v>
      </c>
      <c r="AB719">
        <f>VLOOKUP(D719,[2]Sheet1!$B$2:$E$45,4,FALSE)</f>
        <v>99</v>
      </c>
      <c r="AC719" t="e">
        <f>VLOOKUP(A719,nim!$A$2:$B$3000,2,FALSE)</f>
        <v>#N/A</v>
      </c>
    </row>
    <row r="720" spans="1:29" x14ac:dyDescent="0.3">
      <c r="A720">
        <v>2310121685</v>
      </c>
      <c r="B720">
        <v>1</v>
      </c>
      <c r="D720">
        <v>6662</v>
      </c>
      <c r="E720" t="s">
        <v>134</v>
      </c>
      <c r="F720" t="str">
        <f>VLOOKUP(D720,[1]PRODI_2019!$E$2:$L$79,8,FALSE)</f>
        <v>FISIP</v>
      </c>
      <c r="G720" t="str">
        <f>VLOOKUP(F720,Sheet1!$H$4:$I$11,2,FALSE)</f>
        <v>6_FISIP</v>
      </c>
      <c r="H720" t="s">
        <v>1571</v>
      </c>
      <c r="I720" t="s">
        <v>910</v>
      </c>
      <c r="J720" t="s">
        <v>30</v>
      </c>
      <c r="K720" t="s">
        <v>1323</v>
      </c>
      <c r="L720" t="s">
        <v>2011</v>
      </c>
      <c r="M720" t="s">
        <v>26</v>
      </c>
      <c r="N720" t="s">
        <v>1502</v>
      </c>
      <c r="O720" t="s">
        <v>91</v>
      </c>
      <c r="P720" t="s">
        <v>2260</v>
      </c>
      <c r="Q720" t="str">
        <f t="shared" si="36"/>
        <v>SMAN</v>
      </c>
      <c r="R720" t="str">
        <f t="shared" si="37"/>
        <v>Negeri</v>
      </c>
      <c r="S720" t="str">
        <f t="shared" si="38"/>
        <v>SMA</v>
      </c>
      <c r="AA720" t="str">
        <f>VLOOKUP(A720,registrasi!$B$2:$C$3000,2,FALSE)</f>
        <v>registrasi</v>
      </c>
      <c r="AB720">
        <f>VLOOKUP(D720,[2]Sheet1!$B$2:$E$45,4,FALSE)</f>
        <v>353</v>
      </c>
      <c r="AC720" t="e">
        <f>VLOOKUP(A720,nim!$A$2:$B$3000,2,FALSE)</f>
        <v>#N/A</v>
      </c>
    </row>
    <row r="721" spans="1:29" x14ac:dyDescent="0.3">
      <c r="A721">
        <v>2310121687</v>
      </c>
      <c r="B721">
        <v>2</v>
      </c>
      <c r="D721">
        <v>4444</v>
      </c>
      <c r="E721" t="s">
        <v>130</v>
      </c>
      <c r="F721" t="str">
        <f>VLOOKUP(D721,[1]PRODI_2019!$E$2:$L$79,8,FALSE)</f>
        <v>Pertanian</v>
      </c>
      <c r="G721" t="str">
        <f>VLOOKUP(F721,Sheet1!$H$4:$I$11,2,FALSE)</f>
        <v>4_Pertanian</v>
      </c>
      <c r="H721" t="s">
        <v>1571</v>
      </c>
      <c r="I721" t="s">
        <v>987</v>
      </c>
      <c r="J721" t="s">
        <v>30</v>
      </c>
      <c r="K721" t="s">
        <v>89</v>
      </c>
      <c r="L721" t="s">
        <v>1907</v>
      </c>
      <c r="M721" t="s">
        <v>73</v>
      </c>
      <c r="N721" t="s">
        <v>89</v>
      </c>
      <c r="O721" t="s">
        <v>78</v>
      </c>
      <c r="P721" t="s">
        <v>2590</v>
      </c>
      <c r="Q721" t="str">
        <f t="shared" si="36"/>
        <v>SMAS</v>
      </c>
      <c r="R721" t="str">
        <f t="shared" si="37"/>
        <v>Swasta</v>
      </c>
      <c r="S721" t="str">
        <f t="shared" si="38"/>
        <v>SMA</v>
      </c>
      <c r="AA721" t="e">
        <f>VLOOKUP(A721,registrasi!$B$2:$C$3000,2,FALSE)</f>
        <v>#N/A</v>
      </c>
      <c r="AB721">
        <f>VLOOKUP(D721,[2]Sheet1!$B$2:$E$45,4,FALSE)</f>
        <v>132</v>
      </c>
      <c r="AC721" t="e">
        <f>VLOOKUP(A721,nim!$A$2:$B$3000,2,FALSE)</f>
        <v>#N/A</v>
      </c>
    </row>
    <row r="722" spans="1:29" x14ac:dyDescent="0.3">
      <c r="A722">
        <v>2310121688</v>
      </c>
      <c r="B722">
        <v>2</v>
      </c>
      <c r="D722">
        <v>3337</v>
      </c>
      <c r="E722" t="s">
        <v>133</v>
      </c>
      <c r="F722" t="str">
        <f>VLOOKUP(D722,[1]PRODI_2019!$E$2:$L$79,8,FALSE)</f>
        <v>Teknik</v>
      </c>
      <c r="G722" t="str">
        <f>VLOOKUP(F722,Sheet1!$H$4:$I$11,2,FALSE)</f>
        <v>3_Teknik</v>
      </c>
      <c r="H722" t="s">
        <v>1571</v>
      </c>
      <c r="I722" t="s">
        <v>238</v>
      </c>
      <c r="J722" t="s">
        <v>25</v>
      </c>
      <c r="K722" t="s">
        <v>1350</v>
      </c>
      <c r="L722" t="s">
        <v>1715</v>
      </c>
      <c r="M722" t="s">
        <v>73</v>
      </c>
      <c r="N722" t="s">
        <v>1532</v>
      </c>
      <c r="O722" t="s">
        <v>76</v>
      </c>
      <c r="P722" t="s">
        <v>2591</v>
      </c>
      <c r="Q722" t="str">
        <f t="shared" si="36"/>
        <v>SMAS</v>
      </c>
      <c r="R722" t="str">
        <f t="shared" si="37"/>
        <v>Swasta</v>
      </c>
      <c r="S722" t="str">
        <f t="shared" si="38"/>
        <v>SMA</v>
      </c>
      <c r="AA722" t="e">
        <f>VLOOKUP(A722,registrasi!$B$2:$C$3000,2,FALSE)</f>
        <v>#N/A</v>
      </c>
      <c r="AB722">
        <f>VLOOKUP(D722,[2]Sheet1!$B$2:$E$45,4,FALSE)</f>
        <v>217</v>
      </c>
      <c r="AC722" t="e">
        <f>VLOOKUP(A722,nim!$A$2:$B$3000,2,FALSE)</f>
        <v>#N/A</v>
      </c>
    </row>
    <row r="723" spans="1:29" x14ac:dyDescent="0.3">
      <c r="A723">
        <v>2310121689</v>
      </c>
      <c r="B723">
        <v>1</v>
      </c>
      <c r="D723">
        <v>2290</v>
      </c>
      <c r="E723" t="s">
        <v>153</v>
      </c>
      <c r="F723" t="str">
        <f>VLOOKUP(D723,[1]PRODI_2019!$E$2:$L$79,8,FALSE)</f>
        <v>FKIP</v>
      </c>
      <c r="G723" t="str">
        <f>VLOOKUP(F723,Sheet1!$H$4:$I$11,2,FALSE)</f>
        <v>2_FKIP</v>
      </c>
      <c r="H723" t="s">
        <v>1571</v>
      </c>
      <c r="I723" t="s">
        <v>1073</v>
      </c>
      <c r="J723" t="s">
        <v>30</v>
      </c>
      <c r="K723" t="s">
        <v>83</v>
      </c>
      <c r="L723" t="s">
        <v>1874</v>
      </c>
      <c r="M723" t="s">
        <v>26</v>
      </c>
      <c r="N723" t="s">
        <v>83</v>
      </c>
      <c r="O723" t="s">
        <v>78</v>
      </c>
      <c r="P723" t="s">
        <v>2592</v>
      </c>
      <c r="Q723" t="str">
        <f t="shared" si="36"/>
        <v>SMAN</v>
      </c>
      <c r="R723" t="str">
        <f t="shared" si="37"/>
        <v>Negeri</v>
      </c>
      <c r="S723" t="str">
        <f t="shared" si="38"/>
        <v>SMA</v>
      </c>
      <c r="AA723" t="str">
        <f>VLOOKUP(A723,registrasi!$B$2:$C$3000,2,FALSE)</f>
        <v>registrasi</v>
      </c>
      <c r="AB723">
        <f>VLOOKUP(D723,[2]Sheet1!$B$2:$E$45,4,FALSE)</f>
        <v>30</v>
      </c>
      <c r="AC723" t="str">
        <f>VLOOKUP(A723,nim!$A$2:$B$3000,2,FALSE)</f>
        <v>diterima</v>
      </c>
    </row>
    <row r="724" spans="1:29" x14ac:dyDescent="0.3">
      <c r="A724">
        <v>2310121692</v>
      </c>
      <c r="B724">
        <v>1</v>
      </c>
      <c r="D724">
        <v>3335</v>
      </c>
      <c r="E724" t="s">
        <v>135</v>
      </c>
      <c r="F724" t="str">
        <f>VLOOKUP(D724,[1]PRODI_2019!$E$2:$L$79,8,FALSE)</f>
        <v>Teknik</v>
      </c>
      <c r="G724" t="str">
        <f>VLOOKUP(F724,Sheet1!$H$4:$I$11,2,FALSE)</f>
        <v>3_Teknik</v>
      </c>
      <c r="H724" t="s">
        <v>1571</v>
      </c>
      <c r="I724" t="s">
        <v>1038</v>
      </c>
      <c r="J724" t="s">
        <v>30</v>
      </c>
      <c r="K724" t="s">
        <v>83</v>
      </c>
      <c r="L724" t="s">
        <v>2012</v>
      </c>
      <c r="M724" t="s">
        <v>26</v>
      </c>
      <c r="N724" t="s">
        <v>83</v>
      </c>
      <c r="O724" t="s">
        <v>78</v>
      </c>
      <c r="P724" t="s">
        <v>2593</v>
      </c>
      <c r="Q724" t="str">
        <f t="shared" si="36"/>
        <v>SMKS</v>
      </c>
      <c r="R724" t="str">
        <f t="shared" si="37"/>
        <v>Swasta</v>
      </c>
      <c r="S724" t="str">
        <f t="shared" si="38"/>
        <v>SMK</v>
      </c>
      <c r="AA724" t="str">
        <f>VLOOKUP(A724,registrasi!$B$2:$C$3000,2,FALSE)</f>
        <v>registrasi</v>
      </c>
      <c r="AB724">
        <f>VLOOKUP(D724,[2]Sheet1!$B$2:$E$45,4,FALSE)</f>
        <v>99</v>
      </c>
      <c r="AC724" t="e">
        <f>VLOOKUP(A724,nim!$A$2:$B$3000,2,FALSE)</f>
        <v>#N/A</v>
      </c>
    </row>
    <row r="725" spans="1:29" x14ac:dyDescent="0.3">
      <c r="A725">
        <v>2310121693</v>
      </c>
      <c r="B725">
        <v>1</v>
      </c>
      <c r="D725">
        <v>3338</v>
      </c>
      <c r="E725" t="s">
        <v>126</v>
      </c>
      <c r="F725" t="str">
        <f>VLOOKUP(D725,[1]PRODI_2019!$E$2:$L$79,8,FALSE)</f>
        <v>Teknik</v>
      </c>
      <c r="G725" t="str">
        <f>VLOOKUP(F725,Sheet1!$H$4:$I$11,2,FALSE)</f>
        <v>3_Teknik</v>
      </c>
      <c r="H725" t="s">
        <v>1571</v>
      </c>
      <c r="I725" t="s">
        <v>459</v>
      </c>
      <c r="J725" t="s">
        <v>30</v>
      </c>
      <c r="K725" t="s">
        <v>1331</v>
      </c>
      <c r="L725" t="s">
        <v>1760</v>
      </c>
      <c r="M725" t="s">
        <v>26</v>
      </c>
      <c r="N725" t="s">
        <v>1528</v>
      </c>
      <c r="O725" t="s">
        <v>78</v>
      </c>
      <c r="P725" t="s">
        <v>2342</v>
      </c>
      <c r="Q725" t="str">
        <f t="shared" si="36"/>
        <v>SMA</v>
      </c>
      <c r="R725" t="str">
        <f t="shared" si="37"/>
        <v>Swasta</v>
      </c>
      <c r="S725" t="str">
        <f t="shared" si="38"/>
        <v>SMA</v>
      </c>
      <c r="AA725" t="str">
        <f>VLOOKUP(A725,registrasi!$B$2:$C$3000,2,FALSE)</f>
        <v>registrasi</v>
      </c>
      <c r="AB725">
        <f>VLOOKUP(D725,[2]Sheet1!$B$2:$E$45,4,FALSE)</f>
        <v>58</v>
      </c>
      <c r="AC725" t="e">
        <f>VLOOKUP(A725,nim!$A$2:$B$3000,2,FALSE)</f>
        <v>#N/A</v>
      </c>
    </row>
    <row r="726" spans="1:29" x14ac:dyDescent="0.3">
      <c r="A726">
        <v>2310121695</v>
      </c>
      <c r="B726">
        <v>2</v>
      </c>
      <c r="D726">
        <v>2223</v>
      </c>
      <c r="E726" t="s">
        <v>146</v>
      </c>
      <c r="F726" t="str">
        <f>VLOOKUP(D726,[1]PRODI_2019!$E$2:$L$79,8,FALSE)</f>
        <v>FKIP</v>
      </c>
      <c r="G726" t="str">
        <f>VLOOKUP(F726,Sheet1!$H$4:$I$11,2,FALSE)</f>
        <v>2_FKIP</v>
      </c>
      <c r="H726" t="s">
        <v>1571</v>
      </c>
      <c r="I726" t="s">
        <v>286</v>
      </c>
      <c r="J726" t="s">
        <v>25</v>
      </c>
      <c r="K726" t="s">
        <v>1356</v>
      </c>
      <c r="L726" t="s">
        <v>1685</v>
      </c>
      <c r="M726" t="s">
        <v>26</v>
      </c>
      <c r="N726" t="s">
        <v>83</v>
      </c>
      <c r="O726" t="s">
        <v>78</v>
      </c>
      <c r="P726" t="s">
        <v>2257</v>
      </c>
      <c r="Q726" t="str">
        <f t="shared" si="36"/>
        <v>SMKN</v>
      </c>
      <c r="R726" t="str">
        <f t="shared" si="37"/>
        <v>Negeri</v>
      </c>
      <c r="S726" t="str">
        <f t="shared" si="38"/>
        <v>SMK</v>
      </c>
      <c r="AA726" t="str">
        <f>VLOOKUP(A726,registrasi!$B$2:$C$3000,2,FALSE)</f>
        <v>registrasi</v>
      </c>
      <c r="AB726">
        <f>VLOOKUP(D726,[2]Sheet1!$B$2:$E$45,4,FALSE)</f>
        <v>87</v>
      </c>
      <c r="AC726" t="e">
        <f>VLOOKUP(A726,nim!$A$2:$B$3000,2,FALSE)</f>
        <v>#N/A</v>
      </c>
    </row>
    <row r="727" spans="1:29" x14ac:dyDescent="0.3">
      <c r="A727">
        <v>2310121696</v>
      </c>
      <c r="B727">
        <v>2</v>
      </c>
      <c r="D727">
        <v>4445</v>
      </c>
      <c r="E727" t="s">
        <v>151</v>
      </c>
      <c r="F727" t="str">
        <f>VLOOKUP(D727,[1]PRODI_2019!$E$2:$L$79,8,FALSE)</f>
        <v>Pertanian</v>
      </c>
      <c r="G727" t="str">
        <f>VLOOKUP(F727,Sheet1!$H$4:$I$11,2,FALSE)</f>
        <v>4_Pertanian</v>
      </c>
      <c r="H727" t="s">
        <v>1571</v>
      </c>
      <c r="I727" t="s">
        <v>1064</v>
      </c>
      <c r="J727" t="s">
        <v>25</v>
      </c>
      <c r="K727" t="s">
        <v>83</v>
      </c>
      <c r="L727" t="s">
        <v>1886</v>
      </c>
      <c r="M727" t="s">
        <v>26</v>
      </c>
      <c r="N727" t="s">
        <v>1528</v>
      </c>
      <c r="O727" t="s">
        <v>78</v>
      </c>
      <c r="P727" t="s">
        <v>2359</v>
      </c>
      <c r="Q727" t="str">
        <f t="shared" si="36"/>
        <v>SMAN</v>
      </c>
      <c r="R727" t="str">
        <f t="shared" si="37"/>
        <v>Negeri</v>
      </c>
      <c r="S727" t="str">
        <f t="shared" si="38"/>
        <v>SMA</v>
      </c>
      <c r="AA727" t="str">
        <f>VLOOKUP(A727,registrasi!$B$2:$C$3000,2,FALSE)</f>
        <v>registrasi</v>
      </c>
      <c r="AB727">
        <f>VLOOKUP(D727,[2]Sheet1!$B$2:$E$45,4,FALSE)</f>
        <v>61</v>
      </c>
      <c r="AC727" t="e">
        <f>VLOOKUP(A727,nim!$A$2:$B$3000,2,FALSE)</f>
        <v>#N/A</v>
      </c>
    </row>
    <row r="728" spans="1:29" x14ac:dyDescent="0.3">
      <c r="A728">
        <v>2310121697</v>
      </c>
      <c r="B728">
        <v>2</v>
      </c>
      <c r="D728">
        <v>4441</v>
      </c>
      <c r="E728" t="s">
        <v>124</v>
      </c>
      <c r="F728" t="str">
        <f>VLOOKUP(D728,[1]PRODI_2019!$E$2:$L$79,8,FALSE)</f>
        <v>Pertanian</v>
      </c>
      <c r="G728" t="str">
        <f>VLOOKUP(F728,Sheet1!$H$4:$I$11,2,FALSE)</f>
        <v>4_Pertanian</v>
      </c>
      <c r="H728" t="s">
        <v>1571</v>
      </c>
      <c r="I728" t="s">
        <v>1099</v>
      </c>
      <c r="J728" t="s">
        <v>25</v>
      </c>
      <c r="K728" t="s">
        <v>1336</v>
      </c>
      <c r="L728" t="s">
        <v>2013</v>
      </c>
      <c r="M728" t="s">
        <v>26</v>
      </c>
      <c r="N728" t="s">
        <v>1328</v>
      </c>
      <c r="O728" t="s">
        <v>79</v>
      </c>
      <c r="P728" t="s">
        <v>2346</v>
      </c>
      <c r="Q728" t="str">
        <f t="shared" si="36"/>
        <v>SMAS</v>
      </c>
      <c r="R728" t="str">
        <f t="shared" si="37"/>
        <v>Swasta</v>
      </c>
      <c r="S728" t="str">
        <f t="shared" si="38"/>
        <v>SMA</v>
      </c>
      <c r="AA728" t="str">
        <f>VLOOKUP(A728,registrasi!$B$2:$C$3000,2,FALSE)</f>
        <v>registrasi</v>
      </c>
      <c r="AB728">
        <f>VLOOKUP(D728,[2]Sheet1!$B$2:$E$45,4,FALSE)</f>
        <v>198</v>
      </c>
      <c r="AC728" t="e">
        <f>VLOOKUP(A728,nim!$A$2:$B$3000,2,FALSE)</f>
        <v>#N/A</v>
      </c>
    </row>
    <row r="729" spans="1:29" x14ac:dyDescent="0.3">
      <c r="A729">
        <v>2310121698</v>
      </c>
      <c r="B729">
        <v>1</v>
      </c>
      <c r="D729">
        <v>5552</v>
      </c>
      <c r="E729" t="s">
        <v>121</v>
      </c>
      <c r="F729" t="str">
        <f>VLOOKUP(D729,[1]PRODI_2019!$E$2:$L$79,8,FALSE)</f>
        <v>FEB</v>
      </c>
      <c r="G729" t="str">
        <f>VLOOKUP(F729,Sheet1!$H$4:$I$11,2,FALSE)</f>
        <v>5_FEB</v>
      </c>
      <c r="H729" t="s">
        <v>1571</v>
      </c>
      <c r="I729" t="s">
        <v>1096</v>
      </c>
      <c r="J729" t="s">
        <v>25</v>
      </c>
      <c r="K729" t="s">
        <v>1331</v>
      </c>
      <c r="L729" t="s">
        <v>1670</v>
      </c>
      <c r="M729" t="s">
        <v>26</v>
      </c>
      <c r="N729" t="s">
        <v>1528</v>
      </c>
      <c r="O729" t="s">
        <v>78</v>
      </c>
      <c r="P729" t="s">
        <v>2550</v>
      </c>
      <c r="Q729" t="str">
        <f t="shared" si="36"/>
        <v>SMAN</v>
      </c>
      <c r="R729" t="str">
        <f t="shared" si="37"/>
        <v>Negeri</v>
      </c>
      <c r="S729" t="str">
        <f t="shared" si="38"/>
        <v>SMA</v>
      </c>
      <c r="AA729" t="e">
        <f>VLOOKUP(A729,registrasi!$B$2:$C$3000,2,FALSE)</f>
        <v>#N/A</v>
      </c>
      <c r="AB729">
        <f>VLOOKUP(D729,[2]Sheet1!$B$2:$E$45,4,FALSE)</f>
        <v>218</v>
      </c>
      <c r="AC729" t="e">
        <f>VLOOKUP(A729,nim!$A$2:$B$3000,2,FALSE)</f>
        <v>#N/A</v>
      </c>
    </row>
    <row r="730" spans="1:29" x14ac:dyDescent="0.3">
      <c r="A730">
        <v>2310121701</v>
      </c>
      <c r="B730">
        <v>1</v>
      </c>
      <c r="D730">
        <v>3335</v>
      </c>
      <c r="E730" t="s">
        <v>135</v>
      </c>
      <c r="F730" t="str">
        <f>VLOOKUP(D730,[1]PRODI_2019!$E$2:$L$79,8,FALSE)</f>
        <v>Teknik</v>
      </c>
      <c r="G730" t="str">
        <f>VLOOKUP(F730,Sheet1!$H$4:$I$11,2,FALSE)</f>
        <v>3_Teknik</v>
      </c>
      <c r="H730" t="s">
        <v>1571</v>
      </c>
      <c r="I730" t="s">
        <v>194</v>
      </c>
      <c r="J730" t="s">
        <v>30</v>
      </c>
      <c r="K730" t="s">
        <v>1331</v>
      </c>
      <c r="L730" t="s">
        <v>1707</v>
      </c>
      <c r="M730" t="s">
        <v>26</v>
      </c>
      <c r="N730" t="s">
        <v>83</v>
      </c>
      <c r="O730" t="s">
        <v>78</v>
      </c>
      <c r="P730" t="s">
        <v>2463</v>
      </c>
      <c r="Q730" t="str">
        <f t="shared" si="36"/>
        <v>SMAN</v>
      </c>
      <c r="R730" t="str">
        <f t="shared" si="37"/>
        <v>Negeri</v>
      </c>
      <c r="S730" t="str">
        <f t="shared" si="38"/>
        <v>SMA</v>
      </c>
      <c r="AA730" t="str">
        <f>VLOOKUP(A730,registrasi!$B$2:$C$3000,2,FALSE)</f>
        <v>registrasi</v>
      </c>
      <c r="AB730">
        <f>VLOOKUP(D730,[2]Sheet1!$B$2:$E$45,4,FALSE)</f>
        <v>99</v>
      </c>
      <c r="AC730" t="e">
        <f>VLOOKUP(A730,nim!$A$2:$B$3000,2,FALSE)</f>
        <v>#N/A</v>
      </c>
    </row>
    <row r="731" spans="1:29" x14ac:dyDescent="0.3">
      <c r="A731">
        <v>2310121707</v>
      </c>
      <c r="B731">
        <v>2</v>
      </c>
      <c r="D731">
        <v>5554</v>
      </c>
      <c r="E731" t="s">
        <v>127</v>
      </c>
      <c r="F731" t="str">
        <f>VLOOKUP(D731,[1]PRODI_2019!$E$2:$L$79,8,FALSE)</f>
        <v>FEB</v>
      </c>
      <c r="G731" t="str">
        <f>VLOOKUP(F731,Sheet1!$H$4:$I$11,2,FALSE)</f>
        <v>5_FEB</v>
      </c>
      <c r="H731" t="s">
        <v>1571</v>
      </c>
      <c r="I731" t="s">
        <v>1098</v>
      </c>
      <c r="J731" t="s">
        <v>30</v>
      </c>
      <c r="K731" t="s">
        <v>84</v>
      </c>
      <c r="L731" t="s">
        <v>1577</v>
      </c>
      <c r="M731" t="s">
        <v>26</v>
      </c>
      <c r="N731" t="s">
        <v>84</v>
      </c>
      <c r="O731" t="s">
        <v>78</v>
      </c>
      <c r="P731" t="s">
        <v>97</v>
      </c>
      <c r="Q731" t="str">
        <f t="shared" si="36"/>
        <v>SMAN</v>
      </c>
      <c r="R731" t="str">
        <f t="shared" si="37"/>
        <v>Negeri</v>
      </c>
      <c r="S731" t="str">
        <f t="shared" si="38"/>
        <v>SMA</v>
      </c>
      <c r="AA731" t="str">
        <f>VLOOKUP(A731,registrasi!$B$2:$C$3000,2,FALSE)</f>
        <v>registrasi</v>
      </c>
      <c r="AB731">
        <f>VLOOKUP(D731,[2]Sheet1!$B$2:$E$45,4,FALSE)</f>
        <v>80</v>
      </c>
      <c r="AC731" t="e">
        <f>VLOOKUP(A731,nim!$A$2:$B$3000,2,FALSE)</f>
        <v>#N/A</v>
      </c>
    </row>
    <row r="732" spans="1:29" x14ac:dyDescent="0.3">
      <c r="A732">
        <v>2310121708</v>
      </c>
      <c r="B732">
        <v>1</v>
      </c>
      <c r="D732">
        <v>6670</v>
      </c>
      <c r="E732" t="s">
        <v>123</v>
      </c>
      <c r="F732" t="str">
        <f>VLOOKUP(D732,[1]PRODI_2019!$E$2:$L$79,8,FALSE)</f>
        <v>FISIP</v>
      </c>
      <c r="G732" t="str">
        <f>VLOOKUP(F732,Sheet1!$H$4:$I$11,2,FALSE)</f>
        <v>6_FISIP</v>
      </c>
      <c r="H732" t="s">
        <v>1571</v>
      </c>
      <c r="I732" t="s">
        <v>1102</v>
      </c>
      <c r="J732" t="s">
        <v>30</v>
      </c>
      <c r="K732" t="s">
        <v>1323</v>
      </c>
      <c r="L732" t="s">
        <v>1958</v>
      </c>
      <c r="M732" t="s">
        <v>26</v>
      </c>
      <c r="N732" t="s">
        <v>1534</v>
      </c>
      <c r="O732" t="s">
        <v>91</v>
      </c>
      <c r="P732" t="s">
        <v>2408</v>
      </c>
      <c r="Q732" t="str">
        <f t="shared" si="36"/>
        <v>SMAN</v>
      </c>
      <c r="R732" t="str">
        <f t="shared" si="37"/>
        <v>Negeri</v>
      </c>
      <c r="S732" t="str">
        <f t="shared" si="38"/>
        <v>SMA</v>
      </c>
      <c r="AA732" t="str">
        <f>VLOOKUP(A732,registrasi!$B$2:$C$3000,2,FALSE)</f>
        <v>registrasi</v>
      </c>
      <c r="AB732">
        <f>VLOOKUP(D732,[2]Sheet1!$B$2:$E$45,4,FALSE)</f>
        <v>208</v>
      </c>
      <c r="AC732" t="e">
        <f>VLOOKUP(A732,nim!$A$2:$B$3000,2,FALSE)</f>
        <v>#N/A</v>
      </c>
    </row>
    <row r="733" spans="1:29" x14ac:dyDescent="0.3">
      <c r="A733">
        <v>2310121714</v>
      </c>
      <c r="B733">
        <v>1</v>
      </c>
      <c r="D733">
        <v>3332</v>
      </c>
      <c r="E733" t="s">
        <v>120</v>
      </c>
      <c r="F733" t="str">
        <f>VLOOKUP(D733,[1]PRODI_2019!$E$2:$L$79,8,FALSE)</f>
        <v>Teknik</v>
      </c>
      <c r="G733" t="str">
        <f>VLOOKUP(F733,Sheet1!$H$4:$I$11,2,FALSE)</f>
        <v>3_Teknik</v>
      </c>
      <c r="H733" t="s">
        <v>1571</v>
      </c>
      <c r="I733" t="s">
        <v>293</v>
      </c>
      <c r="J733" t="s">
        <v>25</v>
      </c>
      <c r="K733" t="s">
        <v>83</v>
      </c>
      <c r="L733" t="s">
        <v>1716</v>
      </c>
      <c r="M733" t="s">
        <v>26</v>
      </c>
      <c r="N733" t="s">
        <v>83</v>
      </c>
      <c r="O733" t="s">
        <v>78</v>
      </c>
      <c r="P733" t="s">
        <v>2206</v>
      </c>
      <c r="Q733" t="str">
        <f t="shared" si="36"/>
        <v>SMAN</v>
      </c>
      <c r="R733" t="str">
        <f t="shared" si="37"/>
        <v>Negeri</v>
      </c>
      <c r="S733" t="str">
        <f t="shared" si="38"/>
        <v>SMA</v>
      </c>
      <c r="AA733" t="str">
        <f>VLOOKUP(A733,registrasi!$B$2:$C$3000,2,FALSE)</f>
        <v>registrasi</v>
      </c>
      <c r="AB733">
        <f>VLOOKUP(D733,[2]Sheet1!$B$2:$E$45,4,FALSE)</f>
        <v>107</v>
      </c>
      <c r="AC733" t="e">
        <f>VLOOKUP(A733,nim!$A$2:$B$3000,2,FALSE)</f>
        <v>#N/A</v>
      </c>
    </row>
    <row r="734" spans="1:29" x14ac:dyDescent="0.3">
      <c r="A734">
        <v>2310121718</v>
      </c>
      <c r="B734">
        <v>1</v>
      </c>
      <c r="D734">
        <v>4442</v>
      </c>
      <c r="E734" t="s">
        <v>119</v>
      </c>
      <c r="F734" t="str">
        <f>VLOOKUP(D734,[1]PRODI_2019!$E$2:$L$79,8,FALSE)</f>
        <v>Pertanian</v>
      </c>
      <c r="G734" t="str">
        <f>VLOOKUP(F734,Sheet1!$H$4:$I$11,2,FALSE)</f>
        <v>4_Pertanian</v>
      </c>
      <c r="H734" t="s">
        <v>1571</v>
      </c>
      <c r="I734" t="s">
        <v>186</v>
      </c>
      <c r="J734" t="s">
        <v>30</v>
      </c>
      <c r="K734" t="s">
        <v>1323</v>
      </c>
      <c r="L734" t="s">
        <v>2014</v>
      </c>
      <c r="M734" t="s">
        <v>26</v>
      </c>
      <c r="N734" t="s">
        <v>1330</v>
      </c>
      <c r="O734" t="s">
        <v>79</v>
      </c>
      <c r="P734" t="s">
        <v>2518</v>
      </c>
      <c r="Q734" t="str">
        <f t="shared" si="36"/>
        <v>SMAN</v>
      </c>
      <c r="R734" t="str">
        <f t="shared" si="37"/>
        <v>Negeri</v>
      </c>
      <c r="S734" t="str">
        <f t="shared" si="38"/>
        <v>SMA</v>
      </c>
      <c r="AA734" t="str">
        <f>VLOOKUP(A734,registrasi!$B$2:$C$3000,2,FALSE)</f>
        <v>registrasi</v>
      </c>
      <c r="AB734">
        <f>VLOOKUP(D734,[2]Sheet1!$B$2:$E$45,4,FALSE)</f>
        <v>108</v>
      </c>
      <c r="AC734" t="e">
        <f>VLOOKUP(A734,nim!$A$2:$B$3000,2,FALSE)</f>
        <v>#N/A</v>
      </c>
    </row>
    <row r="735" spans="1:29" x14ac:dyDescent="0.3">
      <c r="A735">
        <v>2310121719</v>
      </c>
      <c r="B735">
        <v>2</v>
      </c>
      <c r="D735">
        <v>3335</v>
      </c>
      <c r="E735" t="s">
        <v>135</v>
      </c>
      <c r="F735" t="str">
        <f>VLOOKUP(D735,[1]PRODI_2019!$E$2:$L$79,8,FALSE)</f>
        <v>Teknik</v>
      </c>
      <c r="G735" t="str">
        <f>VLOOKUP(F735,Sheet1!$H$4:$I$11,2,FALSE)</f>
        <v>3_Teknik</v>
      </c>
      <c r="H735" t="s">
        <v>1571</v>
      </c>
      <c r="I735" t="s">
        <v>425</v>
      </c>
      <c r="J735" t="s">
        <v>30</v>
      </c>
      <c r="K735" t="s">
        <v>1323</v>
      </c>
      <c r="L735" t="s">
        <v>1965</v>
      </c>
      <c r="M735" t="s">
        <v>26</v>
      </c>
      <c r="N735" t="s">
        <v>1330</v>
      </c>
      <c r="O735" t="s">
        <v>79</v>
      </c>
      <c r="P735" t="s">
        <v>2594</v>
      </c>
      <c r="Q735" t="str">
        <f t="shared" si="36"/>
        <v>SMAN</v>
      </c>
      <c r="R735" t="str">
        <f t="shared" si="37"/>
        <v>Negeri</v>
      </c>
      <c r="S735" t="str">
        <f t="shared" si="38"/>
        <v>SMA</v>
      </c>
      <c r="AA735" t="e">
        <f>VLOOKUP(A735,registrasi!$B$2:$C$3000,2,FALSE)</f>
        <v>#N/A</v>
      </c>
      <c r="AB735">
        <f>VLOOKUP(D735,[2]Sheet1!$B$2:$E$45,4,FALSE)</f>
        <v>99</v>
      </c>
      <c r="AC735" t="e">
        <f>VLOOKUP(A735,nim!$A$2:$B$3000,2,FALSE)</f>
        <v>#N/A</v>
      </c>
    </row>
    <row r="736" spans="1:29" x14ac:dyDescent="0.3">
      <c r="A736">
        <v>2310121721</v>
      </c>
      <c r="B736">
        <v>2</v>
      </c>
      <c r="D736">
        <v>4443</v>
      </c>
      <c r="E736" t="s">
        <v>128</v>
      </c>
      <c r="F736" t="str">
        <f>VLOOKUP(D736,[1]PRODI_2019!$E$2:$L$79,8,FALSE)</f>
        <v>Pertanian</v>
      </c>
      <c r="G736" t="str">
        <f>VLOOKUP(F736,Sheet1!$H$4:$I$11,2,FALSE)</f>
        <v>4_Pertanian</v>
      </c>
      <c r="H736" t="s">
        <v>1571</v>
      </c>
      <c r="I736" t="s">
        <v>852</v>
      </c>
      <c r="J736" t="s">
        <v>25</v>
      </c>
      <c r="K736" t="s">
        <v>87</v>
      </c>
      <c r="L736" t="s">
        <v>2015</v>
      </c>
      <c r="M736" t="s">
        <v>26</v>
      </c>
      <c r="N736" t="s">
        <v>84</v>
      </c>
      <c r="O736" t="s">
        <v>78</v>
      </c>
      <c r="P736" t="s">
        <v>95</v>
      </c>
      <c r="Q736" t="str">
        <f t="shared" si="36"/>
        <v>SMAN</v>
      </c>
      <c r="R736" t="str">
        <f t="shared" si="37"/>
        <v>Negeri</v>
      </c>
      <c r="S736" t="str">
        <f t="shared" si="38"/>
        <v>SMA</v>
      </c>
      <c r="AA736" t="str">
        <f>VLOOKUP(A736,registrasi!$B$2:$C$3000,2,FALSE)</f>
        <v>registrasi</v>
      </c>
      <c r="AB736">
        <f>VLOOKUP(D736,[2]Sheet1!$B$2:$E$45,4,FALSE)</f>
        <v>72</v>
      </c>
      <c r="AC736" t="str">
        <f>VLOOKUP(A736,nim!$A$2:$B$3000,2,FALSE)</f>
        <v>diterima</v>
      </c>
    </row>
    <row r="737" spans="1:29" x14ac:dyDescent="0.3">
      <c r="A737">
        <v>2310121722</v>
      </c>
      <c r="B737">
        <v>1</v>
      </c>
      <c r="D737">
        <v>6662</v>
      </c>
      <c r="E737" t="s">
        <v>134</v>
      </c>
      <c r="F737" t="str">
        <f>VLOOKUP(D737,[1]PRODI_2019!$E$2:$L$79,8,FALSE)</f>
        <v>FISIP</v>
      </c>
      <c r="G737" t="str">
        <f>VLOOKUP(F737,Sheet1!$H$4:$I$11,2,FALSE)</f>
        <v>6_FISIP</v>
      </c>
      <c r="H737" t="s">
        <v>1571</v>
      </c>
      <c r="I737" t="s">
        <v>1112</v>
      </c>
      <c r="J737" t="s">
        <v>30</v>
      </c>
      <c r="K737" t="s">
        <v>1323</v>
      </c>
      <c r="L737" t="s">
        <v>2016</v>
      </c>
      <c r="M737" t="s">
        <v>26</v>
      </c>
      <c r="N737" t="s">
        <v>1526</v>
      </c>
      <c r="O737" t="s">
        <v>91</v>
      </c>
      <c r="P737" t="s">
        <v>2321</v>
      </c>
      <c r="Q737" t="str">
        <f t="shared" si="36"/>
        <v>SMKN</v>
      </c>
      <c r="R737" t="str">
        <f t="shared" si="37"/>
        <v>Negeri</v>
      </c>
      <c r="S737" t="str">
        <f t="shared" si="38"/>
        <v>SMK</v>
      </c>
      <c r="AA737" t="str">
        <f>VLOOKUP(A737,registrasi!$B$2:$C$3000,2,FALSE)</f>
        <v>registrasi</v>
      </c>
      <c r="AB737">
        <f>VLOOKUP(D737,[2]Sheet1!$B$2:$E$45,4,FALSE)</f>
        <v>353</v>
      </c>
      <c r="AC737" t="e">
        <f>VLOOKUP(A737,nim!$A$2:$B$3000,2,FALSE)</f>
        <v>#N/A</v>
      </c>
    </row>
    <row r="738" spans="1:29" x14ac:dyDescent="0.3">
      <c r="A738">
        <v>2310121724</v>
      </c>
      <c r="B738">
        <v>2</v>
      </c>
      <c r="D738">
        <v>2282</v>
      </c>
      <c r="E738" t="s">
        <v>157</v>
      </c>
      <c r="F738" t="str">
        <f>VLOOKUP(D738,[1]PRODI_2019!$E$2:$L$79,8,FALSE)</f>
        <v>FKIP</v>
      </c>
      <c r="G738" t="str">
        <f>VLOOKUP(F738,Sheet1!$H$4:$I$11,2,FALSE)</f>
        <v>2_FKIP</v>
      </c>
      <c r="H738" t="s">
        <v>1571</v>
      </c>
      <c r="I738" t="s">
        <v>1117</v>
      </c>
      <c r="J738" t="s">
        <v>25</v>
      </c>
      <c r="K738" t="s">
        <v>81</v>
      </c>
      <c r="L738" t="s">
        <v>1942</v>
      </c>
      <c r="M738" t="s">
        <v>26</v>
      </c>
      <c r="N738" t="s">
        <v>81</v>
      </c>
      <c r="O738" t="s">
        <v>78</v>
      </c>
      <c r="P738" t="s">
        <v>2595</v>
      </c>
      <c r="Q738" t="str">
        <f t="shared" si="36"/>
        <v>MAS</v>
      </c>
      <c r="R738" t="str">
        <f t="shared" si="37"/>
        <v>Swasta</v>
      </c>
      <c r="S738" t="str">
        <f t="shared" si="38"/>
        <v>MA</v>
      </c>
      <c r="AA738" t="e">
        <f>VLOOKUP(A738,registrasi!$B$2:$C$3000,2,FALSE)</f>
        <v>#N/A</v>
      </c>
      <c r="AB738">
        <f>VLOOKUP(D738,[2]Sheet1!$B$2:$E$45,4,FALSE)</f>
        <v>22</v>
      </c>
      <c r="AC738" t="e">
        <f>VLOOKUP(A738,nim!$A$2:$B$3000,2,FALSE)</f>
        <v>#N/A</v>
      </c>
    </row>
    <row r="739" spans="1:29" x14ac:dyDescent="0.3">
      <c r="A739">
        <v>2310121725</v>
      </c>
      <c r="B739">
        <v>1</v>
      </c>
      <c r="D739">
        <v>4442</v>
      </c>
      <c r="E739" t="s">
        <v>119</v>
      </c>
      <c r="F739" t="str">
        <f>VLOOKUP(D739,[1]PRODI_2019!$E$2:$L$79,8,FALSE)</f>
        <v>Pertanian</v>
      </c>
      <c r="G739" t="str">
        <f>VLOOKUP(F739,Sheet1!$H$4:$I$11,2,FALSE)</f>
        <v>4_Pertanian</v>
      </c>
      <c r="H739" t="s">
        <v>1571</v>
      </c>
      <c r="I739" t="s">
        <v>1060</v>
      </c>
      <c r="J739" t="s">
        <v>30</v>
      </c>
      <c r="K739" t="s">
        <v>1323</v>
      </c>
      <c r="L739" t="s">
        <v>1600</v>
      </c>
      <c r="M739" t="s">
        <v>26</v>
      </c>
      <c r="N739" t="s">
        <v>1533</v>
      </c>
      <c r="O739" t="s">
        <v>91</v>
      </c>
      <c r="P739" t="s">
        <v>2596</v>
      </c>
      <c r="Q739" t="str">
        <f t="shared" si="36"/>
        <v>SMAN</v>
      </c>
      <c r="R739" t="str">
        <f t="shared" si="37"/>
        <v>Negeri</v>
      </c>
      <c r="S739" t="str">
        <f t="shared" si="38"/>
        <v>SMA</v>
      </c>
      <c r="AA739" t="str">
        <f>VLOOKUP(A739,registrasi!$B$2:$C$3000,2,FALSE)</f>
        <v>registrasi</v>
      </c>
      <c r="AB739">
        <f>VLOOKUP(D739,[2]Sheet1!$B$2:$E$45,4,FALSE)</f>
        <v>108</v>
      </c>
      <c r="AC739" t="e">
        <f>VLOOKUP(A739,nim!$A$2:$B$3000,2,FALSE)</f>
        <v>#N/A</v>
      </c>
    </row>
    <row r="740" spans="1:29" x14ac:dyDescent="0.3">
      <c r="A740">
        <v>2310121732</v>
      </c>
      <c r="B740">
        <v>1</v>
      </c>
      <c r="D740">
        <v>3331</v>
      </c>
      <c r="E740" t="s">
        <v>125</v>
      </c>
      <c r="F740" t="str">
        <f>VLOOKUP(D740,[1]PRODI_2019!$E$2:$L$79,8,FALSE)</f>
        <v>Teknik</v>
      </c>
      <c r="G740" t="str">
        <f>VLOOKUP(F740,Sheet1!$H$4:$I$11,2,FALSE)</f>
        <v>3_Teknik</v>
      </c>
      <c r="H740" t="s">
        <v>1571</v>
      </c>
      <c r="I740" t="s">
        <v>892</v>
      </c>
      <c r="J740" t="s">
        <v>25</v>
      </c>
      <c r="K740" t="s">
        <v>87</v>
      </c>
      <c r="L740" t="s">
        <v>2017</v>
      </c>
      <c r="M740" t="s">
        <v>26</v>
      </c>
      <c r="N740" t="s">
        <v>84</v>
      </c>
      <c r="O740" t="s">
        <v>78</v>
      </c>
      <c r="P740" t="s">
        <v>97</v>
      </c>
      <c r="Q740" t="str">
        <f t="shared" si="36"/>
        <v>SMAN</v>
      </c>
      <c r="R740" t="str">
        <f t="shared" si="37"/>
        <v>Negeri</v>
      </c>
      <c r="S740" t="str">
        <f t="shared" si="38"/>
        <v>SMA</v>
      </c>
      <c r="AA740" t="str">
        <f>VLOOKUP(A740,registrasi!$B$2:$C$3000,2,FALSE)</f>
        <v>registrasi</v>
      </c>
      <c r="AB740">
        <f>VLOOKUP(D740,[2]Sheet1!$B$2:$E$45,4,FALSE)</f>
        <v>109</v>
      </c>
      <c r="AC740" t="e">
        <f>VLOOKUP(A740,nim!$A$2:$B$3000,2,FALSE)</f>
        <v>#N/A</v>
      </c>
    </row>
    <row r="741" spans="1:29" x14ac:dyDescent="0.3">
      <c r="A741">
        <v>2310121735</v>
      </c>
      <c r="B741">
        <v>2</v>
      </c>
      <c r="D741">
        <v>2285</v>
      </c>
      <c r="E741" t="s">
        <v>148</v>
      </c>
      <c r="F741" t="str">
        <f>VLOOKUP(D741,[1]PRODI_2019!$E$2:$L$79,8,FALSE)</f>
        <v>FKIP</v>
      </c>
      <c r="G741" t="str">
        <f>VLOOKUP(F741,Sheet1!$H$4:$I$11,2,FALSE)</f>
        <v>2_FKIP</v>
      </c>
      <c r="H741" t="s">
        <v>1571</v>
      </c>
      <c r="I741" t="s">
        <v>1116</v>
      </c>
      <c r="J741" t="s">
        <v>25</v>
      </c>
      <c r="K741" t="s">
        <v>1322</v>
      </c>
      <c r="L741" t="s">
        <v>1633</v>
      </c>
      <c r="M741" t="s">
        <v>26</v>
      </c>
      <c r="N741" t="s">
        <v>1533</v>
      </c>
      <c r="O741" t="s">
        <v>91</v>
      </c>
      <c r="P741" t="s">
        <v>2597</v>
      </c>
      <c r="Q741" t="str">
        <f t="shared" si="36"/>
        <v>SMKN</v>
      </c>
      <c r="R741" t="str">
        <f t="shared" si="37"/>
        <v>Negeri</v>
      </c>
      <c r="S741" t="str">
        <f t="shared" si="38"/>
        <v>SMK</v>
      </c>
      <c r="AA741" t="e">
        <f>VLOOKUP(A741,registrasi!$B$2:$C$3000,2,FALSE)</f>
        <v>#N/A</v>
      </c>
      <c r="AB741">
        <f>VLOOKUP(D741,[2]Sheet1!$B$2:$E$45,4,FALSE)</f>
        <v>63</v>
      </c>
      <c r="AC741" t="e">
        <f>VLOOKUP(A741,nim!$A$2:$B$3000,2,FALSE)</f>
        <v>#N/A</v>
      </c>
    </row>
    <row r="742" spans="1:29" x14ac:dyDescent="0.3">
      <c r="A742">
        <v>2310121736</v>
      </c>
      <c r="B742">
        <v>2</v>
      </c>
      <c r="D742">
        <v>4441</v>
      </c>
      <c r="E742" t="s">
        <v>124</v>
      </c>
      <c r="F742" t="str">
        <f>VLOOKUP(D742,[1]PRODI_2019!$E$2:$L$79,8,FALSE)</f>
        <v>Pertanian</v>
      </c>
      <c r="G742" t="str">
        <f>VLOOKUP(F742,Sheet1!$H$4:$I$11,2,FALSE)</f>
        <v>4_Pertanian</v>
      </c>
      <c r="H742" t="s">
        <v>1571</v>
      </c>
      <c r="I742" t="s">
        <v>1011</v>
      </c>
      <c r="J742" t="s">
        <v>25</v>
      </c>
      <c r="K742" t="s">
        <v>87</v>
      </c>
      <c r="L742" t="s">
        <v>2018</v>
      </c>
      <c r="M742" t="s">
        <v>26</v>
      </c>
      <c r="N742" t="s">
        <v>84</v>
      </c>
      <c r="O742" t="s">
        <v>78</v>
      </c>
      <c r="P742" t="s">
        <v>95</v>
      </c>
      <c r="Q742" t="str">
        <f t="shared" si="36"/>
        <v>SMAN</v>
      </c>
      <c r="R742" t="str">
        <f t="shared" si="37"/>
        <v>Negeri</v>
      </c>
      <c r="S742" t="str">
        <f t="shared" si="38"/>
        <v>SMA</v>
      </c>
      <c r="AA742" t="str">
        <f>VLOOKUP(A742,registrasi!$B$2:$C$3000,2,FALSE)</f>
        <v>registrasi</v>
      </c>
      <c r="AB742">
        <f>VLOOKUP(D742,[2]Sheet1!$B$2:$E$45,4,FALSE)</f>
        <v>198</v>
      </c>
      <c r="AC742" t="e">
        <f>VLOOKUP(A742,nim!$A$2:$B$3000,2,FALSE)</f>
        <v>#N/A</v>
      </c>
    </row>
    <row r="743" spans="1:29" x14ac:dyDescent="0.3">
      <c r="A743">
        <v>2310121738</v>
      </c>
      <c r="B743">
        <v>2</v>
      </c>
      <c r="D743">
        <v>2223</v>
      </c>
      <c r="E743" t="s">
        <v>146</v>
      </c>
      <c r="F743" t="str">
        <f>VLOOKUP(D743,[1]PRODI_2019!$E$2:$L$79,8,FALSE)</f>
        <v>FKIP</v>
      </c>
      <c r="G743" t="str">
        <f>VLOOKUP(F743,Sheet1!$H$4:$I$11,2,FALSE)</f>
        <v>2_FKIP</v>
      </c>
      <c r="H743" t="s">
        <v>1571</v>
      </c>
      <c r="I743" t="s">
        <v>988</v>
      </c>
      <c r="J743" t="s">
        <v>30</v>
      </c>
      <c r="K743" t="s">
        <v>1468</v>
      </c>
      <c r="L743" t="s">
        <v>2004</v>
      </c>
      <c r="M743" t="s">
        <v>26</v>
      </c>
      <c r="N743" t="s">
        <v>81</v>
      </c>
      <c r="O743" t="s">
        <v>78</v>
      </c>
      <c r="P743" t="s">
        <v>2190</v>
      </c>
      <c r="Q743" t="str">
        <f t="shared" si="36"/>
        <v>SMAN</v>
      </c>
      <c r="R743" t="str">
        <f t="shared" si="37"/>
        <v>Negeri</v>
      </c>
      <c r="S743" t="str">
        <f t="shared" si="38"/>
        <v>SMA</v>
      </c>
      <c r="AA743" t="str">
        <f>VLOOKUP(A743,registrasi!$B$2:$C$3000,2,FALSE)</f>
        <v>registrasi</v>
      </c>
      <c r="AB743">
        <f>VLOOKUP(D743,[2]Sheet1!$B$2:$E$45,4,FALSE)</f>
        <v>87</v>
      </c>
      <c r="AC743" t="e">
        <f>VLOOKUP(A743,nim!$A$2:$B$3000,2,FALSE)</f>
        <v>#N/A</v>
      </c>
    </row>
    <row r="744" spans="1:29" x14ac:dyDescent="0.3">
      <c r="A744">
        <v>2310121739</v>
      </c>
      <c r="B744">
        <v>2</v>
      </c>
      <c r="D744">
        <v>3338</v>
      </c>
      <c r="E744" t="s">
        <v>126</v>
      </c>
      <c r="F744" t="str">
        <f>VLOOKUP(D744,[1]PRODI_2019!$E$2:$L$79,8,FALSE)</f>
        <v>Teknik</v>
      </c>
      <c r="G744" t="str">
        <f>VLOOKUP(F744,Sheet1!$H$4:$I$11,2,FALSE)</f>
        <v>3_Teknik</v>
      </c>
      <c r="H744" t="s">
        <v>1571</v>
      </c>
      <c r="I744" t="s">
        <v>1110</v>
      </c>
      <c r="J744" t="s">
        <v>30</v>
      </c>
      <c r="K744" t="s">
        <v>1336</v>
      </c>
      <c r="L744" t="s">
        <v>2019</v>
      </c>
      <c r="M744" t="s">
        <v>73</v>
      </c>
      <c r="N744" t="s">
        <v>1534</v>
      </c>
      <c r="O744" t="s">
        <v>91</v>
      </c>
      <c r="P744" t="s">
        <v>2526</v>
      </c>
      <c r="Q744" t="str">
        <f t="shared" si="36"/>
        <v>SMAN</v>
      </c>
      <c r="R744" t="str">
        <f t="shared" si="37"/>
        <v>Negeri</v>
      </c>
      <c r="S744" t="str">
        <f t="shared" si="38"/>
        <v>SMA</v>
      </c>
      <c r="AA744" t="str">
        <f>VLOOKUP(A744,registrasi!$B$2:$C$3000,2,FALSE)</f>
        <v>registrasi</v>
      </c>
      <c r="AB744">
        <f>VLOOKUP(D744,[2]Sheet1!$B$2:$E$45,4,FALSE)</f>
        <v>58</v>
      </c>
      <c r="AC744" t="e">
        <f>VLOOKUP(A744,nim!$A$2:$B$3000,2,FALSE)</f>
        <v>#N/A</v>
      </c>
    </row>
    <row r="745" spans="1:29" x14ac:dyDescent="0.3">
      <c r="A745">
        <v>2310121747</v>
      </c>
      <c r="B745">
        <v>2</v>
      </c>
      <c r="D745">
        <v>5551</v>
      </c>
      <c r="E745" t="s">
        <v>143</v>
      </c>
      <c r="F745" t="str">
        <f>VLOOKUP(D745,[1]PRODI_2019!$E$2:$L$79,8,FALSE)</f>
        <v>FEB</v>
      </c>
      <c r="G745" t="str">
        <f>VLOOKUP(F745,Sheet1!$H$4:$I$11,2,FALSE)</f>
        <v>5_FEB</v>
      </c>
      <c r="H745" t="s">
        <v>1571</v>
      </c>
      <c r="I745" t="s">
        <v>1123</v>
      </c>
      <c r="J745" t="s">
        <v>30</v>
      </c>
      <c r="K745" t="s">
        <v>1373</v>
      </c>
      <c r="L745" t="s">
        <v>2020</v>
      </c>
      <c r="M745" t="s">
        <v>26</v>
      </c>
      <c r="N745" t="s">
        <v>82</v>
      </c>
      <c r="O745" t="s">
        <v>79</v>
      </c>
      <c r="P745" t="s">
        <v>2598</v>
      </c>
      <c r="Q745" t="str">
        <f t="shared" si="36"/>
        <v>SMAS</v>
      </c>
      <c r="R745" t="str">
        <f t="shared" si="37"/>
        <v>Swasta</v>
      </c>
      <c r="S745" t="str">
        <f t="shared" si="38"/>
        <v>SMA</v>
      </c>
      <c r="AA745" t="e">
        <f>VLOOKUP(A745,registrasi!$B$2:$C$3000,2,FALSE)</f>
        <v>#N/A</v>
      </c>
      <c r="AB745">
        <f>VLOOKUP(D745,[2]Sheet1!$B$2:$E$45,4,FALSE)</f>
        <v>305</v>
      </c>
      <c r="AC745" t="e">
        <f>VLOOKUP(A745,nim!$A$2:$B$3000,2,FALSE)</f>
        <v>#N/A</v>
      </c>
    </row>
    <row r="746" spans="1:29" x14ac:dyDescent="0.3">
      <c r="A746">
        <v>2310121748</v>
      </c>
      <c r="B746">
        <v>2</v>
      </c>
      <c r="D746">
        <v>2290</v>
      </c>
      <c r="E746" t="s">
        <v>153</v>
      </c>
      <c r="F746" t="str">
        <f>VLOOKUP(D746,[1]PRODI_2019!$E$2:$L$79,8,FALSE)</f>
        <v>FKIP</v>
      </c>
      <c r="G746" t="str">
        <f>VLOOKUP(F746,Sheet1!$H$4:$I$11,2,FALSE)</f>
        <v>2_FKIP</v>
      </c>
      <c r="H746" t="s">
        <v>1571</v>
      </c>
      <c r="I746" t="s">
        <v>1023</v>
      </c>
      <c r="J746" t="s">
        <v>30</v>
      </c>
      <c r="K746" t="s">
        <v>1328</v>
      </c>
      <c r="L746" t="s">
        <v>1885</v>
      </c>
      <c r="M746" t="s">
        <v>26</v>
      </c>
      <c r="N746" t="s">
        <v>1328</v>
      </c>
      <c r="O746" t="s">
        <v>79</v>
      </c>
      <c r="P746" t="s">
        <v>2338</v>
      </c>
      <c r="Q746" t="str">
        <f t="shared" si="36"/>
        <v>SMAN</v>
      </c>
      <c r="R746" t="str">
        <f t="shared" si="37"/>
        <v>Negeri</v>
      </c>
      <c r="S746" t="str">
        <f t="shared" si="38"/>
        <v>SMA</v>
      </c>
      <c r="AA746" t="str">
        <f>VLOOKUP(A746,registrasi!$B$2:$C$3000,2,FALSE)</f>
        <v>registrasi</v>
      </c>
      <c r="AB746">
        <f>VLOOKUP(D746,[2]Sheet1!$B$2:$E$45,4,FALSE)</f>
        <v>30</v>
      </c>
      <c r="AC746" t="e">
        <f>VLOOKUP(A746,nim!$A$2:$B$3000,2,FALSE)</f>
        <v>#N/A</v>
      </c>
    </row>
    <row r="747" spans="1:29" x14ac:dyDescent="0.3">
      <c r="A747">
        <v>2310121750</v>
      </c>
      <c r="B747">
        <v>1</v>
      </c>
      <c r="D747">
        <v>2282</v>
      </c>
      <c r="E747" t="s">
        <v>157</v>
      </c>
      <c r="F747" t="str">
        <f>VLOOKUP(D747,[1]PRODI_2019!$E$2:$L$79,8,FALSE)</f>
        <v>FKIP</v>
      </c>
      <c r="G747" t="str">
        <f>VLOOKUP(F747,Sheet1!$H$4:$I$11,2,FALSE)</f>
        <v>2_FKIP</v>
      </c>
      <c r="H747" t="s">
        <v>1571</v>
      </c>
      <c r="I747" t="s">
        <v>845</v>
      </c>
      <c r="J747" t="s">
        <v>30</v>
      </c>
      <c r="K747" t="s">
        <v>84</v>
      </c>
      <c r="L747" t="s">
        <v>1682</v>
      </c>
      <c r="M747" t="s">
        <v>26</v>
      </c>
      <c r="N747" t="s">
        <v>84</v>
      </c>
      <c r="O747" t="s">
        <v>78</v>
      </c>
      <c r="P747" t="s">
        <v>96</v>
      </c>
      <c r="Q747" t="str">
        <f t="shared" si="36"/>
        <v>SMAN</v>
      </c>
      <c r="R747" t="str">
        <f t="shared" si="37"/>
        <v>Negeri</v>
      </c>
      <c r="S747" t="str">
        <f t="shared" si="38"/>
        <v>SMA</v>
      </c>
      <c r="AA747" t="str">
        <f>VLOOKUP(A747,registrasi!$B$2:$C$3000,2,FALSE)</f>
        <v>registrasi</v>
      </c>
      <c r="AB747">
        <f>VLOOKUP(D747,[2]Sheet1!$B$2:$E$45,4,FALSE)</f>
        <v>22</v>
      </c>
      <c r="AC747" t="str">
        <f>VLOOKUP(A747,nim!$A$2:$B$3000,2,FALSE)</f>
        <v>diterima</v>
      </c>
    </row>
    <row r="748" spans="1:29" x14ac:dyDescent="0.3">
      <c r="A748">
        <v>2310121753</v>
      </c>
      <c r="B748">
        <v>2</v>
      </c>
      <c r="D748">
        <v>5552</v>
      </c>
      <c r="E748" t="s">
        <v>121</v>
      </c>
      <c r="F748" t="str">
        <f>VLOOKUP(D748,[1]PRODI_2019!$E$2:$L$79,8,FALSE)</f>
        <v>FEB</v>
      </c>
      <c r="G748" t="str">
        <f>VLOOKUP(F748,Sheet1!$H$4:$I$11,2,FALSE)</f>
        <v>5_FEB</v>
      </c>
      <c r="H748" t="s">
        <v>1571</v>
      </c>
      <c r="I748" t="s">
        <v>1113</v>
      </c>
      <c r="J748" t="s">
        <v>30</v>
      </c>
      <c r="K748" t="s">
        <v>1330</v>
      </c>
      <c r="L748" t="s">
        <v>1773</v>
      </c>
      <c r="M748" t="s">
        <v>26</v>
      </c>
      <c r="N748" t="s">
        <v>1330</v>
      </c>
      <c r="O748" t="s">
        <v>79</v>
      </c>
      <c r="P748" t="s">
        <v>2599</v>
      </c>
      <c r="Q748" t="str">
        <f t="shared" si="36"/>
        <v>SPM</v>
      </c>
      <c r="R748" t="str">
        <f t="shared" si="37"/>
        <v>Swasta</v>
      </c>
      <c r="S748" t="str">
        <f t="shared" si="38"/>
        <v>SPM</v>
      </c>
      <c r="AA748" t="str">
        <f>VLOOKUP(A748,registrasi!$B$2:$C$3000,2,FALSE)</f>
        <v>registrasi</v>
      </c>
      <c r="AB748">
        <f>VLOOKUP(D748,[2]Sheet1!$B$2:$E$45,4,FALSE)</f>
        <v>218</v>
      </c>
      <c r="AC748" t="e">
        <f>VLOOKUP(A748,nim!$A$2:$B$3000,2,FALSE)</f>
        <v>#N/A</v>
      </c>
    </row>
    <row r="749" spans="1:29" x14ac:dyDescent="0.3">
      <c r="A749">
        <v>2310121754</v>
      </c>
      <c r="B749">
        <v>2</v>
      </c>
      <c r="D749">
        <v>3336</v>
      </c>
      <c r="E749" t="s">
        <v>137</v>
      </c>
      <c r="F749" t="str">
        <f>VLOOKUP(D749,[1]PRODI_2019!$E$2:$L$79,8,FALSE)</f>
        <v>Teknik</v>
      </c>
      <c r="G749" t="str">
        <f>VLOOKUP(F749,Sheet1!$H$4:$I$11,2,FALSE)</f>
        <v>3_Teknik</v>
      </c>
      <c r="H749" t="s">
        <v>1571</v>
      </c>
      <c r="I749" t="s">
        <v>1093</v>
      </c>
      <c r="J749" t="s">
        <v>30</v>
      </c>
      <c r="K749" t="s">
        <v>1323</v>
      </c>
      <c r="L749" t="s">
        <v>2021</v>
      </c>
      <c r="M749" t="s">
        <v>26</v>
      </c>
      <c r="N749" t="s">
        <v>1502</v>
      </c>
      <c r="O749" t="s">
        <v>91</v>
      </c>
      <c r="P749" t="s">
        <v>2266</v>
      </c>
      <c r="Q749" t="str">
        <f t="shared" si="36"/>
        <v>SMAS</v>
      </c>
      <c r="R749" t="str">
        <f t="shared" si="37"/>
        <v>Swasta</v>
      </c>
      <c r="S749" t="str">
        <f t="shared" si="38"/>
        <v>SMA</v>
      </c>
      <c r="AA749" t="e">
        <f>VLOOKUP(A749,registrasi!$B$2:$C$3000,2,FALSE)</f>
        <v>#N/A</v>
      </c>
      <c r="AB749">
        <f>VLOOKUP(D749,[2]Sheet1!$B$2:$E$45,4,FALSE)</f>
        <v>141</v>
      </c>
      <c r="AC749" t="e">
        <f>VLOOKUP(A749,nim!$A$2:$B$3000,2,FALSE)</f>
        <v>#N/A</v>
      </c>
    </row>
    <row r="750" spans="1:29" x14ac:dyDescent="0.3">
      <c r="A750">
        <v>2310121756</v>
      </c>
      <c r="B750">
        <v>1</v>
      </c>
      <c r="D750">
        <v>5552</v>
      </c>
      <c r="E750" t="s">
        <v>121</v>
      </c>
      <c r="F750" t="str">
        <f>VLOOKUP(D750,[1]PRODI_2019!$E$2:$L$79,8,FALSE)</f>
        <v>FEB</v>
      </c>
      <c r="G750" t="str">
        <f>VLOOKUP(F750,Sheet1!$H$4:$I$11,2,FALSE)</f>
        <v>5_FEB</v>
      </c>
      <c r="H750" t="s">
        <v>1571</v>
      </c>
      <c r="I750" t="s">
        <v>361</v>
      </c>
      <c r="J750" t="s">
        <v>30</v>
      </c>
      <c r="K750" t="s">
        <v>1372</v>
      </c>
      <c r="L750" t="s">
        <v>1657</v>
      </c>
      <c r="M750" t="s">
        <v>26</v>
      </c>
      <c r="N750" t="s">
        <v>1467</v>
      </c>
      <c r="O750" t="s">
        <v>76</v>
      </c>
      <c r="P750" t="s">
        <v>2501</v>
      </c>
      <c r="Q750" t="str">
        <f t="shared" si="36"/>
        <v>SMA</v>
      </c>
      <c r="R750" t="str">
        <f t="shared" si="37"/>
        <v>Swasta</v>
      </c>
      <c r="S750" t="str">
        <f t="shared" si="38"/>
        <v>SMA</v>
      </c>
      <c r="AA750" t="str">
        <f>VLOOKUP(A750,registrasi!$B$2:$C$3000,2,FALSE)</f>
        <v>registrasi</v>
      </c>
      <c r="AB750">
        <f>VLOOKUP(D750,[2]Sheet1!$B$2:$E$45,4,FALSE)</f>
        <v>218</v>
      </c>
      <c r="AC750" t="e">
        <f>VLOOKUP(A750,nim!$A$2:$B$3000,2,FALSE)</f>
        <v>#N/A</v>
      </c>
    </row>
    <row r="751" spans="1:29" x14ac:dyDescent="0.3">
      <c r="A751">
        <v>2310121760</v>
      </c>
      <c r="B751">
        <v>1</v>
      </c>
      <c r="D751">
        <v>2283</v>
      </c>
      <c r="E751" t="s">
        <v>118</v>
      </c>
      <c r="F751" t="str">
        <f>VLOOKUP(D751,[1]PRODI_2019!$E$2:$L$79,8,FALSE)</f>
        <v>FKIP</v>
      </c>
      <c r="G751" t="str">
        <f>VLOOKUP(F751,Sheet1!$H$4:$I$11,2,FALSE)</f>
        <v>2_FKIP</v>
      </c>
      <c r="H751" t="s">
        <v>1571</v>
      </c>
      <c r="I751" t="s">
        <v>992</v>
      </c>
      <c r="J751" t="s">
        <v>25</v>
      </c>
      <c r="K751" t="s">
        <v>82</v>
      </c>
      <c r="L751" t="s">
        <v>2022</v>
      </c>
      <c r="M751" t="s">
        <v>26</v>
      </c>
      <c r="N751" t="s">
        <v>84</v>
      </c>
      <c r="O751" t="s">
        <v>78</v>
      </c>
      <c r="P751" t="s">
        <v>2600</v>
      </c>
      <c r="Q751" t="str">
        <f t="shared" si="36"/>
        <v>SMK</v>
      </c>
      <c r="R751" t="str">
        <f t="shared" si="37"/>
        <v>Swasta</v>
      </c>
      <c r="S751" t="str">
        <f t="shared" si="38"/>
        <v>SMK</v>
      </c>
      <c r="AA751" t="e">
        <f>VLOOKUP(A751,registrasi!$B$2:$C$3000,2,FALSE)</f>
        <v>#N/A</v>
      </c>
      <c r="AB751">
        <f>VLOOKUP(D751,[2]Sheet1!$B$2:$E$45,4,FALSE)</f>
        <v>16</v>
      </c>
      <c r="AC751" t="e">
        <f>VLOOKUP(A751,nim!$A$2:$B$3000,2,FALSE)</f>
        <v>#N/A</v>
      </c>
    </row>
    <row r="752" spans="1:29" x14ac:dyDescent="0.3">
      <c r="A752">
        <v>2310121763</v>
      </c>
      <c r="B752">
        <v>2</v>
      </c>
      <c r="D752">
        <v>4445</v>
      </c>
      <c r="E752" t="s">
        <v>151</v>
      </c>
      <c r="F752" t="str">
        <f>VLOOKUP(D752,[1]PRODI_2019!$E$2:$L$79,8,FALSE)</f>
        <v>Pertanian</v>
      </c>
      <c r="G752" t="str">
        <f>VLOOKUP(F752,Sheet1!$H$4:$I$11,2,FALSE)</f>
        <v>4_Pertanian</v>
      </c>
      <c r="H752" t="s">
        <v>1571</v>
      </c>
      <c r="I752" t="s">
        <v>872</v>
      </c>
      <c r="J752" t="s">
        <v>30</v>
      </c>
      <c r="K752" t="s">
        <v>1334</v>
      </c>
      <c r="L752" t="s">
        <v>2023</v>
      </c>
      <c r="M752" t="s">
        <v>26</v>
      </c>
      <c r="N752" t="s">
        <v>1330</v>
      </c>
      <c r="O752" t="s">
        <v>79</v>
      </c>
      <c r="P752" t="s">
        <v>2601</v>
      </c>
      <c r="Q752" t="str">
        <f t="shared" si="36"/>
        <v>SMAS</v>
      </c>
      <c r="R752" t="str">
        <f t="shared" si="37"/>
        <v>Swasta</v>
      </c>
      <c r="S752" t="str">
        <f t="shared" si="38"/>
        <v>SMA</v>
      </c>
      <c r="AA752" t="str">
        <f>VLOOKUP(A752,registrasi!$B$2:$C$3000,2,FALSE)</f>
        <v>registrasi</v>
      </c>
      <c r="AB752">
        <f>VLOOKUP(D752,[2]Sheet1!$B$2:$E$45,4,FALSE)</f>
        <v>61</v>
      </c>
      <c r="AC752" t="e">
        <f>VLOOKUP(A752,nim!$A$2:$B$3000,2,FALSE)</f>
        <v>#N/A</v>
      </c>
    </row>
    <row r="753" spans="1:29" x14ac:dyDescent="0.3">
      <c r="A753">
        <v>2310121767</v>
      </c>
      <c r="B753">
        <v>2</v>
      </c>
      <c r="D753">
        <v>3338</v>
      </c>
      <c r="E753" t="s">
        <v>126</v>
      </c>
      <c r="F753" t="str">
        <f>VLOOKUP(D753,[1]PRODI_2019!$E$2:$L$79,8,FALSE)</f>
        <v>Teknik</v>
      </c>
      <c r="G753" t="str">
        <f>VLOOKUP(F753,Sheet1!$H$4:$I$11,2,FALSE)</f>
        <v>3_Teknik</v>
      </c>
      <c r="H753" t="s">
        <v>1571</v>
      </c>
      <c r="I753" t="s">
        <v>1127</v>
      </c>
      <c r="J753" t="s">
        <v>25</v>
      </c>
      <c r="K753" t="s">
        <v>1336</v>
      </c>
      <c r="L753" t="s">
        <v>2024</v>
      </c>
      <c r="M753" t="s">
        <v>26</v>
      </c>
      <c r="N753" t="s">
        <v>1527</v>
      </c>
      <c r="O753" t="s">
        <v>91</v>
      </c>
      <c r="P753" t="s">
        <v>2311</v>
      </c>
      <c r="Q753" t="str">
        <f t="shared" si="36"/>
        <v>MAN</v>
      </c>
      <c r="R753" t="str">
        <f t="shared" si="37"/>
        <v>Negeri</v>
      </c>
      <c r="S753" t="str">
        <f t="shared" si="38"/>
        <v>MA</v>
      </c>
      <c r="AA753" t="e">
        <f>VLOOKUP(A753,registrasi!$B$2:$C$3000,2,FALSE)</f>
        <v>#N/A</v>
      </c>
      <c r="AB753">
        <f>VLOOKUP(D753,[2]Sheet1!$B$2:$E$45,4,FALSE)</f>
        <v>58</v>
      </c>
      <c r="AC753" t="e">
        <f>VLOOKUP(A753,nim!$A$2:$B$3000,2,FALSE)</f>
        <v>#N/A</v>
      </c>
    </row>
    <row r="754" spans="1:29" x14ac:dyDescent="0.3">
      <c r="A754">
        <v>2310121770</v>
      </c>
      <c r="B754">
        <v>1</v>
      </c>
      <c r="D754">
        <v>5553</v>
      </c>
      <c r="E754" t="s">
        <v>150</v>
      </c>
      <c r="F754" t="str">
        <f>VLOOKUP(D754,[1]PRODI_2019!$E$2:$L$79,8,FALSE)</f>
        <v>FEB</v>
      </c>
      <c r="G754" t="str">
        <f>VLOOKUP(F754,Sheet1!$H$4:$I$11,2,FALSE)</f>
        <v>5_FEB</v>
      </c>
      <c r="H754" t="s">
        <v>1571</v>
      </c>
      <c r="I754" t="s">
        <v>1028</v>
      </c>
      <c r="J754" t="s">
        <v>30</v>
      </c>
      <c r="K754" t="s">
        <v>1337</v>
      </c>
      <c r="L754" t="s">
        <v>2025</v>
      </c>
      <c r="M754" t="s">
        <v>26</v>
      </c>
      <c r="N754" t="s">
        <v>1509</v>
      </c>
      <c r="O754" t="s">
        <v>92</v>
      </c>
      <c r="P754" t="s">
        <v>2602</v>
      </c>
      <c r="Q754" t="str">
        <f t="shared" si="36"/>
        <v>SMAN</v>
      </c>
      <c r="R754" t="str">
        <f t="shared" si="37"/>
        <v>Negeri</v>
      </c>
      <c r="S754" t="str">
        <f t="shared" si="38"/>
        <v>SMA</v>
      </c>
      <c r="AA754" t="e">
        <f>VLOOKUP(A754,registrasi!$B$2:$C$3000,2,FALSE)</f>
        <v>#N/A</v>
      </c>
      <c r="AB754">
        <f>VLOOKUP(D754,[2]Sheet1!$B$2:$E$45,4,FALSE)</f>
        <v>99</v>
      </c>
      <c r="AC754" t="e">
        <f>VLOOKUP(A754,nim!$A$2:$B$3000,2,FALSE)</f>
        <v>#N/A</v>
      </c>
    </row>
    <row r="755" spans="1:29" x14ac:dyDescent="0.3">
      <c r="A755">
        <v>2310121772</v>
      </c>
      <c r="B755">
        <v>1</v>
      </c>
      <c r="D755">
        <v>5554</v>
      </c>
      <c r="E755" t="s">
        <v>127</v>
      </c>
      <c r="F755" t="str">
        <f>VLOOKUP(D755,[1]PRODI_2019!$E$2:$L$79,8,FALSE)</f>
        <v>FEB</v>
      </c>
      <c r="G755" t="str">
        <f>VLOOKUP(F755,Sheet1!$H$4:$I$11,2,FALSE)</f>
        <v>5_FEB</v>
      </c>
      <c r="H755" t="s">
        <v>1571</v>
      </c>
      <c r="I755" t="s">
        <v>1094</v>
      </c>
      <c r="J755" t="s">
        <v>30</v>
      </c>
      <c r="K755" t="s">
        <v>1485</v>
      </c>
      <c r="L755" t="s">
        <v>2021</v>
      </c>
      <c r="M755" t="s">
        <v>26</v>
      </c>
      <c r="N755" t="s">
        <v>83</v>
      </c>
      <c r="O755" t="s">
        <v>78</v>
      </c>
      <c r="P755" t="s">
        <v>2308</v>
      </c>
      <c r="Q755" t="str">
        <f t="shared" si="36"/>
        <v>SMAS</v>
      </c>
      <c r="R755" t="str">
        <f t="shared" si="37"/>
        <v>Swasta</v>
      </c>
      <c r="S755" t="str">
        <f t="shared" si="38"/>
        <v>SMA</v>
      </c>
      <c r="AA755" t="str">
        <f>VLOOKUP(A755,registrasi!$B$2:$C$3000,2,FALSE)</f>
        <v>registrasi</v>
      </c>
      <c r="AB755">
        <f>VLOOKUP(D755,[2]Sheet1!$B$2:$E$45,4,FALSE)</f>
        <v>80</v>
      </c>
      <c r="AC755" t="e">
        <f>VLOOKUP(A755,nim!$A$2:$B$3000,2,FALSE)</f>
        <v>#N/A</v>
      </c>
    </row>
    <row r="756" spans="1:29" x14ac:dyDescent="0.3">
      <c r="A756">
        <v>2310121773</v>
      </c>
      <c r="B756">
        <v>1</v>
      </c>
      <c r="D756">
        <v>4441</v>
      </c>
      <c r="E756" t="s">
        <v>124</v>
      </c>
      <c r="F756" t="str">
        <f>VLOOKUP(D756,[1]PRODI_2019!$E$2:$L$79,8,FALSE)</f>
        <v>Pertanian</v>
      </c>
      <c r="G756" t="str">
        <f>VLOOKUP(F756,Sheet1!$H$4:$I$11,2,FALSE)</f>
        <v>4_Pertanian</v>
      </c>
      <c r="H756" t="s">
        <v>1571</v>
      </c>
      <c r="I756" t="s">
        <v>829</v>
      </c>
      <c r="J756" t="s">
        <v>30</v>
      </c>
      <c r="K756" t="s">
        <v>1323</v>
      </c>
      <c r="L756" t="s">
        <v>2026</v>
      </c>
      <c r="M756" t="s">
        <v>26</v>
      </c>
      <c r="N756" t="s">
        <v>1527</v>
      </c>
      <c r="O756" t="s">
        <v>91</v>
      </c>
      <c r="P756" t="s">
        <v>2587</v>
      </c>
      <c r="Q756" t="str">
        <f t="shared" si="36"/>
        <v>SMAS</v>
      </c>
      <c r="R756" t="str">
        <f t="shared" si="37"/>
        <v>Swasta</v>
      </c>
      <c r="S756" t="str">
        <f t="shared" si="38"/>
        <v>SMA</v>
      </c>
      <c r="AA756" t="str">
        <f>VLOOKUP(A756,registrasi!$B$2:$C$3000,2,FALSE)</f>
        <v>registrasi</v>
      </c>
      <c r="AB756">
        <f>VLOOKUP(D756,[2]Sheet1!$B$2:$E$45,4,FALSE)</f>
        <v>198</v>
      </c>
      <c r="AC756" t="str">
        <f>VLOOKUP(A756,nim!$A$2:$B$3000,2,FALSE)</f>
        <v>diterima</v>
      </c>
    </row>
    <row r="757" spans="1:29" x14ac:dyDescent="0.3">
      <c r="A757">
        <v>2310121774</v>
      </c>
      <c r="B757">
        <v>2</v>
      </c>
      <c r="D757">
        <v>6670</v>
      </c>
      <c r="E757" t="s">
        <v>123</v>
      </c>
      <c r="F757" t="str">
        <f>VLOOKUP(D757,[1]PRODI_2019!$E$2:$L$79,8,FALSE)</f>
        <v>FISIP</v>
      </c>
      <c r="G757" t="str">
        <f>VLOOKUP(F757,Sheet1!$H$4:$I$11,2,FALSE)</f>
        <v>6_FISIP</v>
      </c>
      <c r="H757" t="s">
        <v>1571</v>
      </c>
      <c r="I757" t="s">
        <v>977</v>
      </c>
      <c r="J757" t="s">
        <v>30</v>
      </c>
      <c r="K757" t="s">
        <v>1323</v>
      </c>
      <c r="L757" t="s">
        <v>1708</v>
      </c>
      <c r="M757" t="s">
        <v>26</v>
      </c>
      <c r="N757" t="s">
        <v>1412</v>
      </c>
      <c r="O757" t="s">
        <v>79</v>
      </c>
      <c r="P757" t="s">
        <v>2603</v>
      </c>
      <c r="Q757" t="str">
        <f t="shared" si="36"/>
        <v>SMAS</v>
      </c>
      <c r="R757" t="str">
        <f t="shared" si="37"/>
        <v>Swasta</v>
      </c>
      <c r="S757" t="str">
        <f t="shared" si="38"/>
        <v>SMA</v>
      </c>
      <c r="AA757" t="e">
        <f>VLOOKUP(A757,registrasi!$B$2:$C$3000,2,FALSE)</f>
        <v>#N/A</v>
      </c>
      <c r="AB757">
        <f>VLOOKUP(D757,[2]Sheet1!$B$2:$E$45,4,FALSE)</f>
        <v>208</v>
      </c>
      <c r="AC757" t="e">
        <f>VLOOKUP(A757,nim!$A$2:$B$3000,2,FALSE)</f>
        <v>#N/A</v>
      </c>
    </row>
    <row r="758" spans="1:29" x14ac:dyDescent="0.3">
      <c r="A758">
        <v>2310121775</v>
      </c>
      <c r="B758">
        <v>1</v>
      </c>
      <c r="D758">
        <v>3335</v>
      </c>
      <c r="E758" t="s">
        <v>135</v>
      </c>
      <c r="F758" t="str">
        <f>VLOOKUP(D758,[1]PRODI_2019!$E$2:$L$79,8,FALSE)</f>
        <v>Teknik</v>
      </c>
      <c r="G758" t="str">
        <f>VLOOKUP(F758,Sheet1!$H$4:$I$11,2,FALSE)</f>
        <v>3_Teknik</v>
      </c>
      <c r="H758" t="s">
        <v>1571</v>
      </c>
      <c r="I758" t="s">
        <v>409</v>
      </c>
      <c r="J758" t="s">
        <v>30</v>
      </c>
      <c r="K758" t="s">
        <v>84</v>
      </c>
      <c r="L758" t="s">
        <v>1914</v>
      </c>
      <c r="M758" t="s">
        <v>26</v>
      </c>
      <c r="N758" t="s">
        <v>81</v>
      </c>
      <c r="O758" t="s">
        <v>78</v>
      </c>
      <c r="P758" t="s">
        <v>97</v>
      </c>
      <c r="Q758" t="str">
        <f t="shared" si="36"/>
        <v>SMAN</v>
      </c>
      <c r="R758" t="str">
        <f t="shared" si="37"/>
        <v>Negeri</v>
      </c>
      <c r="S758" t="str">
        <f t="shared" si="38"/>
        <v>SMA</v>
      </c>
      <c r="AA758" t="e">
        <f>VLOOKUP(A758,registrasi!$B$2:$C$3000,2,FALSE)</f>
        <v>#N/A</v>
      </c>
      <c r="AB758">
        <f>VLOOKUP(D758,[2]Sheet1!$B$2:$E$45,4,FALSE)</f>
        <v>99</v>
      </c>
      <c r="AC758" t="e">
        <f>VLOOKUP(A758,nim!$A$2:$B$3000,2,FALSE)</f>
        <v>#N/A</v>
      </c>
    </row>
    <row r="759" spans="1:29" x14ac:dyDescent="0.3">
      <c r="A759">
        <v>2310121776</v>
      </c>
      <c r="B759">
        <v>2</v>
      </c>
      <c r="D759">
        <v>4443</v>
      </c>
      <c r="E759" t="s">
        <v>128</v>
      </c>
      <c r="F759" t="str">
        <f>VLOOKUP(D759,[1]PRODI_2019!$E$2:$L$79,8,FALSE)</f>
        <v>Pertanian</v>
      </c>
      <c r="G759" t="str">
        <f>VLOOKUP(F759,Sheet1!$H$4:$I$11,2,FALSE)</f>
        <v>4_Pertanian</v>
      </c>
      <c r="H759" t="s">
        <v>1571</v>
      </c>
      <c r="I759" t="s">
        <v>1129</v>
      </c>
      <c r="J759" t="s">
        <v>25</v>
      </c>
      <c r="K759" t="s">
        <v>1355</v>
      </c>
      <c r="L759" t="s">
        <v>2027</v>
      </c>
      <c r="M759" t="s">
        <v>26</v>
      </c>
      <c r="N759" t="s">
        <v>89</v>
      </c>
      <c r="O759" t="s">
        <v>78</v>
      </c>
      <c r="P759" t="s">
        <v>2407</v>
      </c>
      <c r="Q759" t="str">
        <f t="shared" si="36"/>
        <v>SMAS</v>
      </c>
      <c r="R759" t="str">
        <f t="shared" si="37"/>
        <v>Swasta</v>
      </c>
      <c r="S759" t="str">
        <f t="shared" si="38"/>
        <v>SMA</v>
      </c>
      <c r="AA759" t="str">
        <f>VLOOKUP(A759,registrasi!$B$2:$C$3000,2,FALSE)</f>
        <v>registrasi</v>
      </c>
      <c r="AB759">
        <f>VLOOKUP(D759,[2]Sheet1!$B$2:$E$45,4,FALSE)</f>
        <v>72</v>
      </c>
      <c r="AC759" t="e">
        <f>VLOOKUP(A759,nim!$A$2:$B$3000,2,FALSE)</f>
        <v>#N/A</v>
      </c>
    </row>
    <row r="760" spans="1:29" x14ac:dyDescent="0.3">
      <c r="A760">
        <v>2310121778</v>
      </c>
      <c r="B760">
        <v>1</v>
      </c>
      <c r="D760">
        <v>3335</v>
      </c>
      <c r="E760" t="s">
        <v>135</v>
      </c>
      <c r="F760" t="str">
        <f>VLOOKUP(D760,[1]PRODI_2019!$E$2:$L$79,8,FALSE)</f>
        <v>Teknik</v>
      </c>
      <c r="G760" t="str">
        <f>VLOOKUP(F760,Sheet1!$H$4:$I$11,2,FALSE)</f>
        <v>3_Teknik</v>
      </c>
      <c r="H760" t="s">
        <v>1571</v>
      </c>
      <c r="I760" t="s">
        <v>931</v>
      </c>
      <c r="J760" t="s">
        <v>30</v>
      </c>
      <c r="K760" t="s">
        <v>1328</v>
      </c>
      <c r="L760" t="s">
        <v>2028</v>
      </c>
      <c r="M760" t="s">
        <v>26</v>
      </c>
      <c r="N760" t="s">
        <v>1328</v>
      </c>
      <c r="O760" t="s">
        <v>79</v>
      </c>
      <c r="P760" t="s">
        <v>2222</v>
      </c>
      <c r="Q760" t="str">
        <f t="shared" si="36"/>
        <v>MAS</v>
      </c>
      <c r="R760" t="str">
        <f t="shared" si="37"/>
        <v>Swasta</v>
      </c>
      <c r="S760" t="str">
        <f t="shared" si="38"/>
        <v>MA</v>
      </c>
      <c r="AA760" t="str">
        <f>VLOOKUP(A760,registrasi!$B$2:$C$3000,2,FALSE)</f>
        <v>registrasi</v>
      </c>
      <c r="AB760">
        <f>VLOOKUP(D760,[2]Sheet1!$B$2:$E$45,4,FALSE)</f>
        <v>99</v>
      </c>
      <c r="AC760" t="str">
        <f>VLOOKUP(A760,nim!$A$2:$B$3000,2,FALSE)</f>
        <v>diterima</v>
      </c>
    </row>
    <row r="761" spans="1:29" x14ac:dyDescent="0.3">
      <c r="A761">
        <v>2310121780</v>
      </c>
      <c r="B761">
        <v>2</v>
      </c>
      <c r="D761">
        <v>5553</v>
      </c>
      <c r="E761" t="s">
        <v>150</v>
      </c>
      <c r="F761" t="str">
        <f>VLOOKUP(D761,[1]PRODI_2019!$E$2:$L$79,8,FALSE)</f>
        <v>FEB</v>
      </c>
      <c r="G761" t="str">
        <f>VLOOKUP(F761,Sheet1!$H$4:$I$11,2,FALSE)</f>
        <v>5_FEB</v>
      </c>
      <c r="H761" t="s">
        <v>1571</v>
      </c>
      <c r="I761" t="s">
        <v>878</v>
      </c>
      <c r="J761" t="s">
        <v>30</v>
      </c>
      <c r="K761" t="s">
        <v>1323</v>
      </c>
      <c r="L761" t="s">
        <v>2029</v>
      </c>
      <c r="M761" t="s">
        <v>26</v>
      </c>
      <c r="N761" t="s">
        <v>1528</v>
      </c>
      <c r="O761" t="s">
        <v>78</v>
      </c>
      <c r="P761" t="s">
        <v>2550</v>
      </c>
      <c r="Q761" t="str">
        <f t="shared" si="36"/>
        <v>SMAN</v>
      </c>
      <c r="R761" t="str">
        <f t="shared" si="37"/>
        <v>Negeri</v>
      </c>
      <c r="S761" t="str">
        <f t="shared" si="38"/>
        <v>SMA</v>
      </c>
      <c r="AA761" t="str">
        <f>VLOOKUP(A761,registrasi!$B$2:$C$3000,2,FALSE)</f>
        <v>registrasi</v>
      </c>
      <c r="AB761">
        <f>VLOOKUP(D761,[2]Sheet1!$B$2:$E$45,4,FALSE)</f>
        <v>99</v>
      </c>
      <c r="AC761" t="e">
        <f>VLOOKUP(A761,nim!$A$2:$B$3000,2,FALSE)</f>
        <v>#N/A</v>
      </c>
    </row>
    <row r="762" spans="1:29" x14ac:dyDescent="0.3">
      <c r="A762">
        <v>2310121782</v>
      </c>
      <c r="B762">
        <v>1</v>
      </c>
      <c r="D762">
        <v>4445</v>
      </c>
      <c r="E762" t="s">
        <v>151</v>
      </c>
      <c r="F762" t="str">
        <f>VLOOKUP(D762,[1]PRODI_2019!$E$2:$L$79,8,FALSE)</f>
        <v>Pertanian</v>
      </c>
      <c r="G762" t="str">
        <f>VLOOKUP(F762,Sheet1!$H$4:$I$11,2,FALSE)</f>
        <v>4_Pertanian</v>
      </c>
      <c r="H762" t="s">
        <v>1571</v>
      </c>
      <c r="I762" t="s">
        <v>941</v>
      </c>
      <c r="J762" t="s">
        <v>30</v>
      </c>
      <c r="K762" t="s">
        <v>83</v>
      </c>
      <c r="L762" t="s">
        <v>1590</v>
      </c>
      <c r="M762" t="s">
        <v>26</v>
      </c>
      <c r="N762" t="s">
        <v>83</v>
      </c>
      <c r="O762" t="s">
        <v>78</v>
      </c>
      <c r="P762" t="s">
        <v>2239</v>
      </c>
      <c r="Q762" t="str">
        <f t="shared" si="36"/>
        <v>SMAN</v>
      </c>
      <c r="R762" t="str">
        <f t="shared" si="37"/>
        <v>Negeri</v>
      </c>
      <c r="S762" t="str">
        <f t="shared" si="38"/>
        <v>SMA</v>
      </c>
      <c r="AA762" t="str">
        <f>VLOOKUP(A762,registrasi!$B$2:$C$3000,2,FALSE)</f>
        <v>registrasi</v>
      </c>
      <c r="AB762">
        <f>VLOOKUP(D762,[2]Sheet1!$B$2:$E$45,4,FALSE)</f>
        <v>61</v>
      </c>
      <c r="AC762" t="e">
        <f>VLOOKUP(A762,nim!$A$2:$B$3000,2,FALSE)</f>
        <v>#N/A</v>
      </c>
    </row>
    <row r="763" spans="1:29" x14ac:dyDescent="0.3">
      <c r="A763">
        <v>2310121783</v>
      </c>
      <c r="B763">
        <v>2</v>
      </c>
      <c r="D763">
        <v>2228</v>
      </c>
      <c r="E763" t="s">
        <v>141</v>
      </c>
      <c r="F763" t="str">
        <f>VLOOKUP(D763,[1]PRODI_2019!$E$2:$L$79,8,FALSE)</f>
        <v>FKIP</v>
      </c>
      <c r="G763" t="str">
        <f>VLOOKUP(F763,Sheet1!$H$4:$I$11,2,FALSE)</f>
        <v>2_FKIP</v>
      </c>
      <c r="H763" t="s">
        <v>1571</v>
      </c>
      <c r="I763" t="s">
        <v>284</v>
      </c>
      <c r="J763" t="s">
        <v>30</v>
      </c>
      <c r="K763" t="s">
        <v>1355</v>
      </c>
      <c r="L763" t="s">
        <v>2030</v>
      </c>
      <c r="M763" t="s">
        <v>26</v>
      </c>
      <c r="N763" t="s">
        <v>81</v>
      </c>
      <c r="O763" t="s">
        <v>78</v>
      </c>
      <c r="P763" t="s">
        <v>2379</v>
      </c>
      <c r="Q763" t="str">
        <f t="shared" si="36"/>
        <v>SMAN</v>
      </c>
      <c r="R763" t="str">
        <f t="shared" si="37"/>
        <v>Negeri</v>
      </c>
      <c r="S763" t="str">
        <f t="shared" si="38"/>
        <v>SMA</v>
      </c>
      <c r="AA763" t="str">
        <f>VLOOKUP(A763,registrasi!$B$2:$C$3000,2,FALSE)</f>
        <v>registrasi</v>
      </c>
      <c r="AB763">
        <f>VLOOKUP(D763,[2]Sheet1!$B$2:$E$45,4,FALSE)</f>
        <v>28</v>
      </c>
      <c r="AC763" t="str">
        <f>VLOOKUP(A763,nim!$A$2:$B$3000,2,FALSE)</f>
        <v>diterima</v>
      </c>
    </row>
    <row r="764" spans="1:29" x14ac:dyDescent="0.3">
      <c r="A764">
        <v>2310121784</v>
      </c>
      <c r="B764">
        <v>1</v>
      </c>
      <c r="D764">
        <v>3331</v>
      </c>
      <c r="E764" t="s">
        <v>125</v>
      </c>
      <c r="F764" t="str">
        <f>VLOOKUP(D764,[1]PRODI_2019!$E$2:$L$79,8,FALSE)</f>
        <v>Teknik</v>
      </c>
      <c r="G764" t="str">
        <f>VLOOKUP(F764,Sheet1!$H$4:$I$11,2,FALSE)</f>
        <v>3_Teknik</v>
      </c>
      <c r="H764" t="s">
        <v>1571</v>
      </c>
      <c r="I764" t="s">
        <v>1125</v>
      </c>
      <c r="J764" t="s">
        <v>25</v>
      </c>
      <c r="K764" t="s">
        <v>1322</v>
      </c>
      <c r="L764" t="s">
        <v>2031</v>
      </c>
      <c r="M764" t="s">
        <v>26</v>
      </c>
      <c r="N764" t="s">
        <v>1328</v>
      </c>
      <c r="O764" t="s">
        <v>79</v>
      </c>
      <c r="P764" t="s">
        <v>2376</v>
      </c>
      <c r="Q764" t="str">
        <f t="shared" si="36"/>
        <v>SMAN</v>
      </c>
      <c r="R764" t="str">
        <f t="shared" si="37"/>
        <v>Negeri</v>
      </c>
      <c r="S764" t="str">
        <f t="shared" si="38"/>
        <v>SMA</v>
      </c>
      <c r="AA764" t="str">
        <f>VLOOKUP(A764,registrasi!$B$2:$C$3000,2,FALSE)</f>
        <v>registrasi</v>
      </c>
      <c r="AB764">
        <f>VLOOKUP(D764,[2]Sheet1!$B$2:$E$45,4,FALSE)</f>
        <v>109</v>
      </c>
      <c r="AC764" t="e">
        <f>VLOOKUP(A764,nim!$A$2:$B$3000,2,FALSE)</f>
        <v>#N/A</v>
      </c>
    </row>
    <row r="765" spans="1:29" x14ac:dyDescent="0.3">
      <c r="A765">
        <v>2310121788</v>
      </c>
      <c r="B765">
        <v>1</v>
      </c>
      <c r="D765">
        <v>4444</v>
      </c>
      <c r="E765" t="s">
        <v>130</v>
      </c>
      <c r="F765" t="str">
        <f>VLOOKUP(D765,[1]PRODI_2019!$E$2:$L$79,8,FALSE)</f>
        <v>Pertanian</v>
      </c>
      <c r="G765" t="str">
        <f>VLOOKUP(F765,Sheet1!$H$4:$I$11,2,FALSE)</f>
        <v>4_Pertanian</v>
      </c>
      <c r="H765" t="s">
        <v>1571</v>
      </c>
      <c r="I765" t="s">
        <v>1135</v>
      </c>
      <c r="J765" t="s">
        <v>25</v>
      </c>
      <c r="K765" t="s">
        <v>83</v>
      </c>
      <c r="L765" t="s">
        <v>1728</v>
      </c>
      <c r="M765" t="s">
        <v>26</v>
      </c>
      <c r="N765" t="s">
        <v>83</v>
      </c>
      <c r="O765" t="s">
        <v>78</v>
      </c>
      <c r="P765" t="s">
        <v>2226</v>
      </c>
      <c r="Q765" t="str">
        <f t="shared" si="36"/>
        <v>SMAN</v>
      </c>
      <c r="R765" t="str">
        <f t="shared" si="37"/>
        <v>Negeri</v>
      </c>
      <c r="S765" t="str">
        <f t="shared" si="38"/>
        <v>SMA</v>
      </c>
      <c r="AA765" t="str">
        <f>VLOOKUP(A765,registrasi!$B$2:$C$3000,2,FALSE)</f>
        <v>registrasi</v>
      </c>
      <c r="AB765">
        <f>VLOOKUP(D765,[2]Sheet1!$B$2:$E$45,4,FALSE)</f>
        <v>132</v>
      </c>
      <c r="AC765" t="e">
        <f>VLOOKUP(A765,nim!$A$2:$B$3000,2,FALSE)</f>
        <v>#N/A</v>
      </c>
    </row>
    <row r="766" spans="1:29" x14ac:dyDescent="0.3">
      <c r="A766">
        <v>2310121791</v>
      </c>
      <c r="B766">
        <v>2</v>
      </c>
      <c r="D766">
        <v>2228</v>
      </c>
      <c r="E766" t="s">
        <v>141</v>
      </c>
      <c r="F766" t="str">
        <f>VLOOKUP(D766,[1]PRODI_2019!$E$2:$L$79,8,FALSE)</f>
        <v>FKIP</v>
      </c>
      <c r="G766" t="str">
        <f>VLOOKUP(F766,Sheet1!$H$4:$I$11,2,FALSE)</f>
        <v>2_FKIP</v>
      </c>
      <c r="H766" t="s">
        <v>1571</v>
      </c>
      <c r="I766" t="s">
        <v>871</v>
      </c>
      <c r="J766" t="s">
        <v>30</v>
      </c>
      <c r="K766" t="s">
        <v>87</v>
      </c>
      <c r="L766" t="s">
        <v>1663</v>
      </c>
      <c r="M766" t="s">
        <v>26</v>
      </c>
      <c r="N766" t="s">
        <v>84</v>
      </c>
      <c r="O766" t="s">
        <v>78</v>
      </c>
      <c r="P766" t="s">
        <v>2190</v>
      </c>
      <c r="Q766" t="str">
        <f t="shared" si="36"/>
        <v>SMAN</v>
      </c>
      <c r="R766" t="str">
        <f t="shared" si="37"/>
        <v>Negeri</v>
      </c>
      <c r="S766" t="str">
        <f t="shared" si="38"/>
        <v>SMA</v>
      </c>
      <c r="AA766" t="e">
        <f>VLOOKUP(A766,registrasi!$B$2:$C$3000,2,FALSE)</f>
        <v>#N/A</v>
      </c>
      <c r="AB766">
        <f>VLOOKUP(D766,[2]Sheet1!$B$2:$E$45,4,FALSE)</f>
        <v>28</v>
      </c>
      <c r="AC766" t="e">
        <f>VLOOKUP(A766,nim!$A$2:$B$3000,2,FALSE)</f>
        <v>#N/A</v>
      </c>
    </row>
    <row r="767" spans="1:29" x14ac:dyDescent="0.3">
      <c r="A767">
        <v>2310121792</v>
      </c>
      <c r="B767">
        <v>2</v>
      </c>
      <c r="D767">
        <v>5553</v>
      </c>
      <c r="E767" t="s">
        <v>150</v>
      </c>
      <c r="F767" t="str">
        <f>VLOOKUP(D767,[1]PRODI_2019!$E$2:$L$79,8,FALSE)</f>
        <v>FEB</v>
      </c>
      <c r="G767" t="str">
        <f>VLOOKUP(F767,Sheet1!$H$4:$I$11,2,FALSE)</f>
        <v>5_FEB</v>
      </c>
      <c r="H767" t="s">
        <v>1571</v>
      </c>
      <c r="I767" t="s">
        <v>1031</v>
      </c>
      <c r="J767" t="s">
        <v>30</v>
      </c>
      <c r="K767" t="s">
        <v>1323</v>
      </c>
      <c r="L767" t="s">
        <v>1752</v>
      </c>
      <c r="M767" t="s">
        <v>26</v>
      </c>
      <c r="N767" t="s">
        <v>1527</v>
      </c>
      <c r="O767" t="s">
        <v>91</v>
      </c>
      <c r="P767" t="s">
        <v>2522</v>
      </c>
      <c r="Q767" t="str">
        <f t="shared" si="36"/>
        <v>SMKN</v>
      </c>
      <c r="R767" t="str">
        <f t="shared" si="37"/>
        <v>Negeri</v>
      </c>
      <c r="S767" t="str">
        <f t="shared" si="38"/>
        <v>SMK</v>
      </c>
      <c r="AA767" t="e">
        <f>VLOOKUP(A767,registrasi!$B$2:$C$3000,2,FALSE)</f>
        <v>#N/A</v>
      </c>
      <c r="AB767">
        <f>VLOOKUP(D767,[2]Sheet1!$B$2:$E$45,4,FALSE)</f>
        <v>99</v>
      </c>
      <c r="AC767" t="e">
        <f>VLOOKUP(A767,nim!$A$2:$B$3000,2,FALSE)</f>
        <v>#N/A</v>
      </c>
    </row>
    <row r="768" spans="1:29" x14ac:dyDescent="0.3">
      <c r="A768">
        <v>2310121794</v>
      </c>
      <c r="B768">
        <v>1</v>
      </c>
      <c r="D768">
        <v>2223</v>
      </c>
      <c r="E768" t="s">
        <v>146</v>
      </c>
      <c r="F768" t="str">
        <f>VLOOKUP(D768,[1]PRODI_2019!$E$2:$L$79,8,FALSE)</f>
        <v>FKIP</v>
      </c>
      <c r="G768" t="str">
        <f>VLOOKUP(F768,Sheet1!$H$4:$I$11,2,FALSE)</f>
        <v>2_FKIP</v>
      </c>
      <c r="H768" t="s">
        <v>1571</v>
      </c>
      <c r="I768" t="s">
        <v>944</v>
      </c>
      <c r="J768" t="s">
        <v>30</v>
      </c>
      <c r="K768" t="s">
        <v>81</v>
      </c>
      <c r="L768" t="s">
        <v>1950</v>
      </c>
      <c r="M768" t="s">
        <v>26</v>
      </c>
      <c r="N768" t="s">
        <v>81</v>
      </c>
      <c r="O768" t="s">
        <v>78</v>
      </c>
      <c r="P768" t="s">
        <v>2184</v>
      </c>
      <c r="Q768" t="str">
        <f t="shared" si="36"/>
        <v>SMAN</v>
      </c>
      <c r="R768" t="str">
        <f t="shared" si="37"/>
        <v>Negeri</v>
      </c>
      <c r="S768" t="str">
        <f t="shared" si="38"/>
        <v>SMA</v>
      </c>
      <c r="AA768" t="str">
        <f>VLOOKUP(A768,registrasi!$B$2:$C$3000,2,FALSE)</f>
        <v>registrasi</v>
      </c>
      <c r="AB768">
        <f>VLOOKUP(D768,[2]Sheet1!$B$2:$E$45,4,FALSE)</f>
        <v>87</v>
      </c>
      <c r="AC768" t="e">
        <f>VLOOKUP(A768,nim!$A$2:$B$3000,2,FALSE)</f>
        <v>#N/A</v>
      </c>
    </row>
    <row r="769" spans="1:29" x14ac:dyDescent="0.3">
      <c r="A769">
        <v>2310121795</v>
      </c>
      <c r="B769">
        <v>2</v>
      </c>
      <c r="D769">
        <v>4442</v>
      </c>
      <c r="E769" t="s">
        <v>119</v>
      </c>
      <c r="F769" t="str">
        <f>VLOOKUP(D769,[1]PRODI_2019!$E$2:$L$79,8,FALSE)</f>
        <v>Pertanian</v>
      </c>
      <c r="G769" t="str">
        <f>VLOOKUP(F769,Sheet1!$H$4:$I$11,2,FALSE)</f>
        <v>4_Pertanian</v>
      </c>
      <c r="H769" t="s">
        <v>1571</v>
      </c>
      <c r="I769" t="s">
        <v>1003</v>
      </c>
      <c r="J769" t="s">
        <v>30</v>
      </c>
      <c r="K769" t="s">
        <v>1350</v>
      </c>
      <c r="L769" t="s">
        <v>2032</v>
      </c>
      <c r="M769" t="s">
        <v>26</v>
      </c>
      <c r="N769" t="s">
        <v>1328</v>
      </c>
      <c r="O769" t="s">
        <v>79</v>
      </c>
      <c r="P769" t="s">
        <v>2312</v>
      </c>
      <c r="Q769" t="str">
        <f t="shared" si="36"/>
        <v>SMAS</v>
      </c>
      <c r="R769" t="str">
        <f t="shared" si="37"/>
        <v>Swasta</v>
      </c>
      <c r="S769" t="str">
        <f t="shared" si="38"/>
        <v>SMA</v>
      </c>
      <c r="AA769" t="str">
        <f>VLOOKUP(A769,registrasi!$B$2:$C$3000,2,FALSE)</f>
        <v>registrasi</v>
      </c>
      <c r="AB769">
        <f>VLOOKUP(D769,[2]Sheet1!$B$2:$E$45,4,FALSE)</f>
        <v>108</v>
      </c>
      <c r="AC769" t="e">
        <f>VLOOKUP(A769,nim!$A$2:$B$3000,2,FALSE)</f>
        <v>#N/A</v>
      </c>
    </row>
    <row r="770" spans="1:29" x14ac:dyDescent="0.3">
      <c r="A770">
        <v>2310121800</v>
      </c>
      <c r="B770">
        <v>2</v>
      </c>
      <c r="D770">
        <v>3337</v>
      </c>
      <c r="E770" t="s">
        <v>133</v>
      </c>
      <c r="F770" t="str">
        <f>VLOOKUP(D770,[1]PRODI_2019!$E$2:$L$79,8,FALSE)</f>
        <v>Teknik</v>
      </c>
      <c r="G770" t="str">
        <f>VLOOKUP(F770,Sheet1!$H$4:$I$11,2,FALSE)</f>
        <v>3_Teknik</v>
      </c>
      <c r="H770" t="s">
        <v>1571</v>
      </c>
      <c r="I770" t="s">
        <v>990</v>
      </c>
      <c r="J770" t="s">
        <v>25</v>
      </c>
      <c r="K770" t="s">
        <v>1336</v>
      </c>
      <c r="L770" t="s">
        <v>2003</v>
      </c>
      <c r="M770" t="s">
        <v>26</v>
      </c>
      <c r="N770" t="s">
        <v>1528</v>
      </c>
      <c r="O770" t="s">
        <v>78</v>
      </c>
      <c r="P770" t="s">
        <v>2604</v>
      </c>
      <c r="Q770" t="str">
        <f t="shared" si="36"/>
        <v>SMA</v>
      </c>
      <c r="R770" t="str">
        <f t="shared" si="37"/>
        <v>Swasta</v>
      </c>
      <c r="S770" t="str">
        <f t="shared" si="38"/>
        <v>SMA</v>
      </c>
      <c r="AA770" t="e">
        <f>VLOOKUP(A770,registrasi!$B$2:$C$3000,2,FALSE)</f>
        <v>#N/A</v>
      </c>
      <c r="AB770">
        <f>VLOOKUP(D770,[2]Sheet1!$B$2:$E$45,4,FALSE)</f>
        <v>217</v>
      </c>
      <c r="AC770" t="e">
        <f>VLOOKUP(A770,nim!$A$2:$B$3000,2,FALSE)</f>
        <v>#N/A</v>
      </c>
    </row>
    <row r="771" spans="1:29" x14ac:dyDescent="0.3">
      <c r="A771">
        <v>2310121802</v>
      </c>
      <c r="B771">
        <v>1</v>
      </c>
      <c r="D771">
        <v>1111</v>
      </c>
      <c r="E771" t="s">
        <v>122</v>
      </c>
      <c r="F771" t="str">
        <f>VLOOKUP(D771,[1]PRODI_2019!$E$2:$L$79,8,FALSE)</f>
        <v>Hukum</v>
      </c>
      <c r="G771" t="str">
        <f>VLOOKUP(F771,Sheet1!$H$4:$I$11,2,FALSE)</f>
        <v>1_Hukum</v>
      </c>
      <c r="H771" t="s">
        <v>1571</v>
      </c>
      <c r="I771" t="s">
        <v>1104</v>
      </c>
      <c r="J771" t="s">
        <v>30</v>
      </c>
      <c r="K771" t="s">
        <v>1428</v>
      </c>
      <c r="L771" t="s">
        <v>2033</v>
      </c>
      <c r="M771" t="s">
        <v>26</v>
      </c>
      <c r="N771" t="s">
        <v>1428</v>
      </c>
      <c r="O771" t="s">
        <v>74</v>
      </c>
      <c r="P771" t="s">
        <v>2419</v>
      </c>
      <c r="Q771" t="str">
        <f t="shared" ref="Q771:Q834" si="39">TRIM(LEFT(P771,FIND(" ",P771,1)))</f>
        <v>SMA</v>
      </c>
      <c r="R771" t="str">
        <f t="shared" si="37"/>
        <v>Swasta</v>
      </c>
      <c r="S771" t="str">
        <f t="shared" si="38"/>
        <v>SMA</v>
      </c>
      <c r="AA771" t="str">
        <f>VLOOKUP(A771,registrasi!$B$2:$C$3000,2,FALSE)</f>
        <v>registrasi</v>
      </c>
      <c r="AB771">
        <f>VLOOKUP(D771,[2]Sheet1!$B$2:$E$45,4,FALSE)</f>
        <v>461</v>
      </c>
      <c r="AC771" t="e">
        <f>VLOOKUP(A771,nim!$A$2:$B$3000,2,FALSE)</f>
        <v>#N/A</v>
      </c>
    </row>
    <row r="772" spans="1:29" x14ac:dyDescent="0.3">
      <c r="A772">
        <v>2310121803</v>
      </c>
      <c r="B772">
        <v>2</v>
      </c>
      <c r="D772">
        <v>2288</v>
      </c>
      <c r="E772" t="s">
        <v>117</v>
      </c>
      <c r="F772" t="str">
        <f>VLOOKUP(D772,[1]PRODI_2019!$E$2:$L$79,8,FALSE)</f>
        <v>FKIP</v>
      </c>
      <c r="G772" t="str">
        <f>VLOOKUP(F772,Sheet1!$H$4:$I$11,2,FALSE)</f>
        <v>2_FKIP</v>
      </c>
      <c r="H772" t="s">
        <v>1571</v>
      </c>
      <c r="I772" t="s">
        <v>172</v>
      </c>
      <c r="J772" t="s">
        <v>30</v>
      </c>
      <c r="K772" t="s">
        <v>1326</v>
      </c>
      <c r="L772" t="s">
        <v>2034</v>
      </c>
      <c r="M772" t="s">
        <v>26</v>
      </c>
      <c r="N772" t="s">
        <v>1330</v>
      </c>
      <c r="O772" t="s">
        <v>79</v>
      </c>
      <c r="P772" t="s">
        <v>2605</v>
      </c>
      <c r="Q772" t="str">
        <f t="shared" si="39"/>
        <v>SMA</v>
      </c>
      <c r="R772" t="str">
        <f t="shared" si="37"/>
        <v>Swasta</v>
      </c>
      <c r="S772" t="str">
        <f t="shared" si="38"/>
        <v>SMA</v>
      </c>
      <c r="AA772" t="e">
        <f>VLOOKUP(A772,registrasi!$B$2:$C$3000,2,FALSE)</f>
        <v>#N/A</v>
      </c>
      <c r="AB772">
        <f>VLOOKUP(D772,[2]Sheet1!$B$2:$E$45,4,FALSE)</f>
        <v>26</v>
      </c>
      <c r="AC772" t="e">
        <f>VLOOKUP(A772,nim!$A$2:$B$3000,2,FALSE)</f>
        <v>#N/A</v>
      </c>
    </row>
    <row r="773" spans="1:29" x14ac:dyDescent="0.3">
      <c r="A773">
        <v>2310121804</v>
      </c>
      <c r="B773">
        <v>1</v>
      </c>
      <c r="D773">
        <v>2223</v>
      </c>
      <c r="E773" t="s">
        <v>146</v>
      </c>
      <c r="F773" t="str">
        <f>VLOOKUP(D773,[1]PRODI_2019!$E$2:$L$79,8,FALSE)</f>
        <v>FKIP</v>
      </c>
      <c r="G773" t="str">
        <f>VLOOKUP(F773,Sheet1!$H$4:$I$11,2,FALSE)</f>
        <v>2_FKIP</v>
      </c>
      <c r="H773" t="s">
        <v>1571</v>
      </c>
      <c r="I773" t="s">
        <v>1118</v>
      </c>
      <c r="J773" t="s">
        <v>30</v>
      </c>
      <c r="K773" t="s">
        <v>1336</v>
      </c>
      <c r="L773" t="s">
        <v>1879</v>
      </c>
      <c r="M773" t="s">
        <v>26</v>
      </c>
      <c r="N773" t="s">
        <v>1502</v>
      </c>
      <c r="O773" t="s">
        <v>91</v>
      </c>
      <c r="P773" t="s">
        <v>2606</v>
      </c>
      <c r="Q773" t="str">
        <f t="shared" si="39"/>
        <v>MAN</v>
      </c>
      <c r="R773" t="str">
        <f t="shared" si="37"/>
        <v>Negeri</v>
      </c>
      <c r="S773" t="str">
        <f t="shared" si="38"/>
        <v>MA</v>
      </c>
      <c r="AA773" t="str">
        <f>VLOOKUP(A773,registrasi!$B$2:$C$3000,2,FALSE)</f>
        <v>registrasi</v>
      </c>
      <c r="AB773">
        <f>VLOOKUP(D773,[2]Sheet1!$B$2:$E$45,4,FALSE)</f>
        <v>87</v>
      </c>
      <c r="AC773" t="e">
        <f>VLOOKUP(A773,nim!$A$2:$B$3000,2,FALSE)</f>
        <v>#N/A</v>
      </c>
    </row>
    <row r="774" spans="1:29" x14ac:dyDescent="0.3">
      <c r="A774">
        <v>2310121806</v>
      </c>
      <c r="B774">
        <v>1</v>
      </c>
      <c r="D774">
        <v>6661</v>
      </c>
      <c r="E774" t="s">
        <v>116</v>
      </c>
      <c r="F774" t="str">
        <f>VLOOKUP(D774,[1]PRODI_2019!$E$2:$L$79,8,FALSE)</f>
        <v>FISIP</v>
      </c>
      <c r="G774" t="str">
        <f>VLOOKUP(F774,Sheet1!$H$4:$I$11,2,FALSE)</f>
        <v>6_FISIP</v>
      </c>
      <c r="H774" t="s">
        <v>1571</v>
      </c>
      <c r="I774" t="s">
        <v>1139</v>
      </c>
      <c r="J774" t="s">
        <v>25</v>
      </c>
      <c r="K774" t="s">
        <v>1491</v>
      </c>
      <c r="L774" t="s">
        <v>2035</v>
      </c>
      <c r="M774" t="s">
        <v>26</v>
      </c>
      <c r="N774" t="s">
        <v>1413</v>
      </c>
      <c r="O774" t="s">
        <v>79</v>
      </c>
      <c r="P774" t="s">
        <v>2607</v>
      </c>
      <c r="Q774" t="str">
        <f t="shared" si="39"/>
        <v>MAN</v>
      </c>
      <c r="R774" t="str">
        <f t="shared" si="37"/>
        <v>Negeri</v>
      </c>
      <c r="S774" t="str">
        <f t="shared" si="38"/>
        <v>MA</v>
      </c>
      <c r="AA774" t="e">
        <f>VLOOKUP(A774,registrasi!$B$2:$C$3000,2,FALSE)</f>
        <v>#N/A</v>
      </c>
      <c r="AB774">
        <f>VLOOKUP(D774,[2]Sheet1!$B$2:$E$45,4,FALSE)</f>
        <v>273</v>
      </c>
      <c r="AC774" t="e">
        <f>VLOOKUP(A774,nim!$A$2:$B$3000,2,FALSE)</f>
        <v>#N/A</v>
      </c>
    </row>
    <row r="775" spans="1:29" x14ac:dyDescent="0.3">
      <c r="A775">
        <v>2310121808</v>
      </c>
      <c r="B775">
        <v>1</v>
      </c>
      <c r="D775">
        <v>3336</v>
      </c>
      <c r="E775" t="s">
        <v>137</v>
      </c>
      <c r="F775" t="str">
        <f>VLOOKUP(D775,[1]PRODI_2019!$E$2:$L$79,8,FALSE)</f>
        <v>Teknik</v>
      </c>
      <c r="G775" t="str">
        <f>VLOOKUP(F775,Sheet1!$H$4:$I$11,2,FALSE)</f>
        <v>3_Teknik</v>
      </c>
      <c r="H775" t="s">
        <v>1571</v>
      </c>
      <c r="I775" t="s">
        <v>306</v>
      </c>
      <c r="J775" t="s">
        <v>30</v>
      </c>
      <c r="K775" t="s">
        <v>1355</v>
      </c>
      <c r="L775" t="s">
        <v>1992</v>
      </c>
      <c r="M775" t="s">
        <v>26</v>
      </c>
      <c r="N775" t="s">
        <v>84</v>
      </c>
      <c r="O775" t="s">
        <v>78</v>
      </c>
      <c r="P775" t="s">
        <v>2195</v>
      </c>
      <c r="Q775" t="str">
        <f t="shared" si="39"/>
        <v>MAN</v>
      </c>
      <c r="R775" t="str">
        <f t="shared" ref="R775:R838" si="40">IF(RIGHT(Q775,1)="N","Negeri","Swasta")</f>
        <v>Negeri</v>
      </c>
      <c r="S775" t="str">
        <f t="shared" ref="S775:S838" si="41">IF(R775="Negeri",LEFT(Q775,LEN(Q775)-1),IF(RIGHT(Q775,1)="S",LEFT(Q775,LEN(Q775)-1),Q775))</f>
        <v>MA</v>
      </c>
      <c r="AA775" t="e">
        <f>VLOOKUP(A775,registrasi!$B$2:$C$3000,2,FALSE)</f>
        <v>#N/A</v>
      </c>
      <c r="AB775">
        <f>VLOOKUP(D775,[2]Sheet1!$B$2:$E$45,4,FALSE)</f>
        <v>141</v>
      </c>
      <c r="AC775" t="e">
        <f>VLOOKUP(A775,nim!$A$2:$B$3000,2,FALSE)</f>
        <v>#N/A</v>
      </c>
    </row>
    <row r="776" spans="1:29" x14ac:dyDescent="0.3">
      <c r="A776">
        <v>2310121809</v>
      </c>
      <c r="B776">
        <v>1</v>
      </c>
      <c r="D776">
        <v>3337</v>
      </c>
      <c r="E776" t="s">
        <v>133</v>
      </c>
      <c r="F776" t="str">
        <f>VLOOKUP(D776,[1]PRODI_2019!$E$2:$L$79,8,FALSE)</f>
        <v>Teknik</v>
      </c>
      <c r="G776" t="str">
        <f>VLOOKUP(F776,Sheet1!$H$4:$I$11,2,FALSE)</f>
        <v>3_Teknik</v>
      </c>
      <c r="H776" t="s">
        <v>1571</v>
      </c>
      <c r="I776" t="s">
        <v>1145</v>
      </c>
      <c r="J776" t="s">
        <v>25</v>
      </c>
      <c r="K776" t="s">
        <v>1323</v>
      </c>
      <c r="L776" t="s">
        <v>2036</v>
      </c>
      <c r="M776" t="s">
        <v>26</v>
      </c>
      <c r="N776" t="s">
        <v>1527</v>
      </c>
      <c r="O776" t="s">
        <v>91</v>
      </c>
      <c r="P776" t="s">
        <v>2316</v>
      </c>
      <c r="Q776" t="str">
        <f t="shared" si="39"/>
        <v>SMAS</v>
      </c>
      <c r="R776" t="str">
        <f t="shared" si="40"/>
        <v>Swasta</v>
      </c>
      <c r="S776" t="str">
        <f t="shared" si="41"/>
        <v>SMA</v>
      </c>
      <c r="AA776" t="e">
        <f>VLOOKUP(A776,registrasi!$B$2:$C$3000,2,FALSE)</f>
        <v>#N/A</v>
      </c>
      <c r="AB776">
        <f>VLOOKUP(D776,[2]Sheet1!$B$2:$E$45,4,FALSE)</f>
        <v>217</v>
      </c>
      <c r="AC776" t="e">
        <f>VLOOKUP(A776,nim!$A$2:$B$3000,2,FALSE)</f>
        <v>#N/A</v>
      </c>
    </row>
    <row r="777" spans="1:29" x14ac:dyDescent="0.3">
      <c r="A777">
        <v>2310121810</v>
      </c>
      <c r="B777">
        <v>1</v>
      </c>
      <c r="D777">
        <v>3331</v>
      </c>
      <c r="E777" t="s">
        <v>125</v>
      </c>
      <c r="F777" t="str">
        <f>VLOOKUP(D777,[1]PRODI_2019!$E$2:$L$79,8,FALSE)</f>
        <v>Teknik</v>
      </c>
      <c r="G777" t="str">
        <f>VLOOKUP(F777,Sheet1!$H$4:$I$11,2,FALSE)</f>
        <v>3_Teknik</v>
      </c>
      <c r="H777" t="s">
        <v>1571</v>
      </c>
      <c r="I777" t="s">
        <v>271</v>
      </c>
      <c r="J777" t="s">
        <v>30</v>
      </c>
      <c r="K777" t="s">
        <v>1323</v>
      </c>
      <c r="L777" t="s">
        <v>1807</v>
      </c>
      <c r="M777" t="s">
        <v>26</v>
      </c>
      <c r="N777" t="s">
        <v>1428</v>
      </c>
      <c r="O777" t="s">
        <v>74</v>
      </c>
      <c r="P777" t="s">
        <v>2608</v>
      </c>
      <c r="Q777" t="str">
        <f t="shared" si="39"/>
        <v>SMA</v>
      </c>
      <c r="R777" t="str">
        <f t="shared" si="40"/>
        <v>Swasta</v>
      </c>
      <c r="S777" t="str">
        <f t="shared" si="41"/>
        <v>SMA</v>
      </c>
      <c r="AA777" t="str">
        <f>VLOOKUP(A777,registrasi!$B$2:$C$3000,2,FALSE)</f>
        <v>registrasi</v>
      </c>
      <c r="AB777">
        <f>VLOOKUP(D777,[2]Sheet1!$B$2:$E$45,4,FALSE)</f>
        <v>109</v>
      </c>
      <c r="AC777" t="e">
        <f>VLOOKUP(A777,nim!$A$2:$B$3000,2,FALSE)</f>
        <v>#N/A</v>
      </c>
    </row>
    <row r="778" spans="1:29" x14ac:dyDescent="0.3">
      <c r="A778">
        <v>2310121811</v>
      </c>
      <c r="B778">
        <v>2</v>
      </c>
      <c r="D778">
        <v>2223</v>
      </c>
      <c r="E778" t="s">
        <v>146</v>
      </c>
      <c r="F778" t="str">
        <f>VLOOKUP(D778,[1]PRODI_2019!$E$2:$L$79,8,FALSE)</f>
        <v>FKIP</v>
      </c>
      <c r="G778" t="str">
        <f>VLOOKUP(F778,Sheet1!$H$4:$I$11,2,FALSE)</f>
        <v>2_FKIP</v>
      </c>
      <c r="H778" t="s">
        <v>1571</v>
      </c>
      <c r="I778" t="s">
        <v>909</v>
      </c>
      <c r="J778" t="s">
        <v>30</v>
      </c>
      <c r="K778" t="s">
        <v>1336</v>
      </c>
      <c r="L778" t="s">
        <v>2037</v>
      </c>
      <c r="M778" t="s">
        <v>26</v>
      </c>
      <c r="N778" t="s">
        <v>1533</v>
      </c>
      <c r="O778" t="s">
        <v>91</v>
      </c>
      <c r="P778" t="s">
        <v>2609</v>
      </c>
      <c r="Q778" t="str">
        <f t="shared" si="39"/>
        <v>MAS</v>
      </c>
      <c r="R778" t="str">
        <f t="shared" si="40"/>
        <v>Swasta</v>
      </c>
      <c r="S778" t="str">
        <f t="shared" si="41"/>
        <v>MA</v>
      </c>
      <c r="AA778" t="str">
        <f>VLOOKUP(A778,registrasi!$B$2:$C$3000,2,FALSE)</f>
        <v>registrasi</v>
      </c>
      <c r="AB778">
        <f>VLOOKUP(D778,[2]Sheet1!$B$2:$E$45,4,FALSE)</f>
        <v>87</v>
      </c>
      <c r="AC778" t="e">
        <f>VLOOKUP(A778,nim!$A$2:$B$3000,2,FALSE)</f>
        <v>#N/A</v>
      </c>
    </row>
    <row r="779" spans="1:29" x14ac:dyDescent="0.3">
      <c r="A779">
        <v>2310121815</v>
      </c>
      <c r="B779">
        <v>1</v>
      </c>
      <c r="D779">
        <v>3333</v>
      </c>
      <c r="E779" t="s">
        <v>144</v>
      </c>
      <c r="F779" t="str">
        <f>VLOOKUP(D779,[1]PRODI_2019!$E$2:$L$79,8,FALSE)</f>
        <v>Teknik</v>
      </c>
      <c r="G779" t="str">
        <f>VLOOKUP(F779,Sheet1!$H$4:$I$11,2,FALSE)</f>
        <v>3_Teknik</v>
      </c>
      <c r="H779" t="s">
        <v>1571</v>
      </c>
      <c r="I779" t="s">
        <v>1141</v>
      </c>
      <c r="J779" t="s">
        <v>25</v>
      </c>
      <c r="K779" t="s">
        <v>84</v>
      </c>
      <c r="L779" t="s">
        <v>1582</v>
      </c>
      <c r="M779" t="s">
        <v>26</v>
      </c>
      <c r="N779" t="s">
        <v>84</v>
      </c>
      <c r="O779" t="s">
        <v>78</v>
      </c>
      <c r="P779" t="s">
        <v>2296</v>
      </c>
      <c r="Q779" t="str">
        <f t="shared" si="39"/>
        <v>SMA</v>
      </c>
      <c r="R779" t="str">
        <f t="shared" si="40"/>
        <v>Swasta</v>
      </c>
      <c r="S779" t="str">
        <f t="shared" si="41"/>
        <v>SMA</v>
      </c>
      <c r="AA779" t="str">
        <f>VLOOKUP(A779,registrasi!$B$2:$C$3000,2,FALSE)</f>
        <v>registrasi</v>
      </c>
      <c r="AB779">
        <f>VLOOKUP(D779,[2]Sheet1!$B$2:$E$45,4,FALSE)</f>
        <v>246</v>
      </c>
      <c r="AC779" t="e">
        <f>VLOOKUP(A779,nim!$A$2:$B$3000,2,FALSE)</f>
        <v>#N/A</v>
      </c>
    </row>
    <row r="780" spans="1:29" x14ac:dyDescent="0.3">
      <c r="A780">
        <v>2310121816</v>
      </c>
      <c r="B780">
        <v>1</v>
      </c>
      <c r="D780">
        <v>8881</v>
      </c>
      <c r="E780" t="s">
        <v>142</v>
      </c>
      <c r="F780" t="str">
        <f>VLOOKUP(D780,[1]PRODI_2019!$E$2:$L$79,8,FALSE)</f>
        <v>Kedokteran</v>
      </c>
      <c r="G780" t="str">
        <f>VLOOKUP(F780,Sheet1!$H$4:$I$11,2,FALSE)</f>
        <v>8_Kedokteran</v>
      </c>
      <c r="H780" t="s">
        <v>1571</v>
      </c>
      <c r="I780" t="s">
        <v>280</v>
      </c>
      <c r="J780" t="s">
        <v>25</v>
      </c>
      <c r="K780" t="s">
        <v>1336</v>
      </c>
      <c r="L780" t="s">
        <v>1885</v>
      </c>
      <c r="M780" t="s">
        <v>26</v>
      </c>
      <c r="N780" t="s">
        <v>1328</v>
      </c>
      <c r="O780" t="s">
        <v>79</v>
      </c>
      <c r="P780" t="s">
        <v>2610</v>
      </c>
      <c r="Q780" t="str">
        <f t="shared" si="39"/>
        <v>SMAS</v>
      </c>
      <c r="R780" t="str">
        <f t="shared" si="40"/>
        <v>Swasta</v>
      </c>
      <c r="S780" t="str">
        <f t="shared" si="41"/>
        <v>SMA</v>
      </c>
      <c r="AA780" t="e">
        <f>VLOOKUP(A780,registrasi!$B$2:$C$3000,2,FALSE)</f>
        <v>#N/A</v>
      </c>
      <c r="AB780">
        <f>VLOOKUP(D780,[2]Sheet1!$B$2:$E$45,4,FALSE)</f>
        <v>440</v>
      </c>
      <c r="AC780" t="e">
        <f>VLOOKUP(A780,nim!$A$2:$B$3000,2,FALSE)</f>
        <v>#N/A</v>
      </c>
    </row>
    <row r="781" spans="1:29" x14ac:dyDescent="0.3">
      <c r="A781">
        <v>2310121817</v>
      </c>
      <c r="B781">
        <v>1</v>
      </c>
      <c r="D781">
        <v>4444</v>
      </c>
      <c r="E781" t="s">
        <v>130</v>
      </c>
      <c r="F781" t="str">
        <f>VLOOKUP(D781,[1]PRODI_2019!$E$2:$L$79,8,FALSE)</f>
        <v>Pertanian</v>
      </c>
      <c r="G781" t="str">
        <f>VLOOKUP(F781,Sheet1!$H$4:$I$11,2,FALSE)</f>
        <v>4_Pertanian</v>
      </c>
      <c r="H781" t="s">
        <v>1571</v>
      </c>
      <c r="I781" t="s">
        <v>1148</v>
      </c>
      <c r="J781" t="s">
        <v>25</v>
      </c>
      <c r="K781" t="s">
        <v>1336</v>
      </c>
      <c r="L781" t="s">
        <v>1776</v>
      </c>
      <c r="M781" t="s">
        <v>26</v>
      </c>
      <c r="N781" t="s">
        <v>1328</v>
      </c>
      <c r="O781" t="s">
        <v>79</v>
      </c>
      <c r="P781" t="s">
        <v>2343</v>
      </c>
      <c r="Q781" t="str">
        <f t="shared" si="39"/>
        <v>SMA</v>
      </c>
      <c r="R781" t="str">
        <f t="shared" si="40"/>
        <v>Swasta</v>
      </c>
      <c r="S781" t="str">
        <f t="shared" si="41"/>
        <v>SMA</v>
      </c>
      <c r="AA781" t="e">
        <f>VLOOKUP(A781,registrasi!$B$2:$C$3000,2,FALSE)</f>
        <v>#N/A</v>
      </c>
      <c r="AB781">
        <f>VLOOKUP(D781,[2]Sheet1!$B$2:$E$45,4,FALSE)</f>
        <v>132</v>
      </c>
      <c r="AC781" t="e">
        <f>VLOOKUP(A781,nim!$A$2:$B$3000,2,FALSE)</f>
        <v>#N/A</v>
      </c>
    </row>
    <row r="782" spans="1:29" x14ac:dyDescent="0.3">
      <c r="A782">
        <v>2310121820</v>
      </c>
      <c r="B782">
        <v>2</v>
      </c>
      <c r="D782">
        <v>4443</v>
      </c>
      <c r="E782" t="s">
        <v>128</v>
      </c>
      <c r="F782" t="str">
        <f>VLOOKUP(D782,[1]PRODI_2019!$E$2:$L$79,8,FALSE)</f>
        <v>Pertanian</v>
      </c>
      <c r="G782" t="str">
        <f>VLOOKUP(F782,Sheet1!$H$4:$I$11,2,FALSE)</f>
        <v>4_Pertanian</v>
      </c>
      <c r="H782" t="s">
        <v>1571</v>
      </c>
      <c r="I782" t="s">
        <v>1155</v>
      </c>
      <c r="J782" t="s">
        <v>30</v>
      </c>
      <c r="K782" t="s">
        <v>1380</v>
      </c>
      <c r="L782" t="s">
        <v>2038</v>
      </c>
      <c r="M782" t="s">
        <v>26</v>
      </c>
      <c r="N782" t="s">
        <v>1380</v>
      </c>
      <c r="O782" t="s">
        <v>79</v>
      </c>
      <c r="P782" t="s">
        <v>2611</v>
      </c>
      <c r="Q782" t="str">
        <f t="shared" si="39"/>
        <v>SMAN</v>
      </c>
      <c r="R782" t="str">
        <f t="shared" si="40"/>
        <v>Negeri</v>
      </c>
      <c r="S782" t="str">
        <f t="shared" si="41"/>
        <v>SMA</v>
      </c>
      <c r="AA782" t="str">
        <f>VLOOKUP(A782,registrasi!$B$2:$C$3000,2,FALSE)</f>
        <v>registrasi</v>
      </c>
      <c r="AB782">
        <f>VLOOKUP(D782,[2]Sheet1!$B$2:$E$45,4,FALSE)</f>
        <v>72</v>
      </c>
      <c r="AC782" t="str">
        <f>VLOOKUP(A782,nim!$A$2:$B$3000,2,FALSE)</f>
        <v>diterima</v>
      </c>
    </row>
    <row r="783" spans="1:29" x14ac:dyDescent="0.3">
      <c r="A783">
        <v>2310121821</v>
      </c>
      <c r="B783">
        <v>1</v>
      </c>
      <c r="D783">
        <v>1111</v>
      </c>
      <c r="E783" t="s">
        <v>122</v>
      </c>
      <c r="F783" t="str">
        <f>VLOOKUP(D783,[1]PRODI_2019!$E$2:$L$79,8,FALSE)</f>
        <v>Hukum</v>
      </c>
      <c r="G783" t="str">
        <f>VLOOKUP(F783,Sheet1!$H$4:$I$11,2,FALSE)</f>
        <v>1_Hukum</v>
      </c>
      <c r="H783" t="s">
        <v>1571</v>
      </c>
      <c r="I783" t="s">
        <v>1078</v>
      </c>
      <c r="J783" t="s">
        <v>30</v>
      </c>
      <c r="K783" t="s">
        <v>1361</v>
      </c>
      <c r="L783" t="s">
        <v>1625</v>
      </c>
      <c r="M783" t="s">
        <v>26</v>
      </c>
      <c r="N783" t="s">
        <v>83</v>
      </c>
      <c r="O783" t="s">
        <v>78</v>
      </c>
      <c r="P783" t="s">
        <v>2215</v>
      </c>
      <c r="Q783" t="str">
        <f t="shared" si="39"/>
        <v>SMAN</v>
      </c>
      <c r="R783" t="str">
        <f t="shared" si="40"/>
        <v>Negeri</v>
      </c>
      <c r="S783" t="str">
        <f t="shared" si="41"/>
        <v>SMA</v>
      </c>
      <c r="AA783" t="str">
        <f>VLOOKUP(A783,registrasi!$B$2:$C$3000,2,FALSE)</f>
        <v>registrasi</v>
      </c>
      <c r="AB783">
        <f>VLOOKUP(D783,[2]Sheet1!$B$2:$E$45,4,FALSE)</f>
        <v>461</v>
      </c>
      <c r="AC783" t="str">
        <f>VLOOKUP(A783,nim!$A$2:$B$3000,2,FALSE)</f>
        <v>diterima</v>
      </c>
    </row>
    <row r="784" spans="1:29" x14ac:dyDescent="0.3">
      <c r="A784">
        <v>2310121824</v>
      </c>
      <c r="B784">
        <v>2</v>
      </c>
      <c r="D784">
        <v>2223</v>
      </c>
      <c r="E784" t="s">
        <v>146</v>
      </c>
      <c r="F784" t="str">
        <f>VLOOKUP(D784,[1]PRODI_2019!$E$2:$L$79,8,FALSE)</f>
        <v>FKIP</v>
      </c>
      <c r="G784" t="str">
        <f>VLOOKUP(F784,Sheet1!$H$4:$I$11,2,FALSE)</f>
        <v>2_FKIP</v>
      </c>
      <c r="H784" t="s">
        <v>1571</v>
      </c>
      <c r="I784" t="s">
        <v>1149</v>
      </c>
      <c r="J784" t="s">
        <v>25</v>
      </c>
      <c r="K784" t="s">
        <v>1454</v>
      </c>
      <c r="L784" t="s">
        <v>1625</v>
      </c>
      <c r="M784" t="s">
        <v>26</v>
      </c>
      <c r="N784" t="s">
        <v>1527</v>
      </c>
      <c r="O784" t="s">
        <v>91</v>
      </c>
      <c r="P784" t="s">
        <v>2612</v>
      </c>
      <c r="Q784" t="str">
        <f t="shared" si="39"/>
        <v>SMAS</v>
      </c>
      <c r="R784" t="str">
        <f t="shared" si="40"/>
        <v>Swasta</v>
      </c>
      <c r="S784" t="str">
        <f t="shared" si="41"/>
        <v>SMA</v>
      </c>
      <c r="AA784" t="e">
        <f>VLOOKUP(A784,registrasi!$B$2:$C$3000,2,FALSE)</f>
        <v>#N/A</v>
      </c>
      <c r="AB784">
        <f>VLOOKUP(D784,[2]Sheet1!$B$2:$E$45,4,FALSE)</f>
        <v>87</v>
      </c>
      <c r="AC784" t="e">
        <f>VLOOKUP(A784,nim!$A$2:$B$3000,2,FALSE)</f>
        <v>#N/A</v>
      </c>
    </row>
    <row r="785" spans="1:29" x14ac:dyDescent="0.3">
      <c r="A785">
        <v>2310121825</v>
      </c>
      <c r="B785">
        <v>1</v>
      </c>
      <c r="D785">
        <v>4442</v>
      </c>
      <c r="E785" t="s">
        <v>119</v>
      </c>
      <c r="F785" t="str">
        <f>VLOOKUP(D785,[1]PRODI_2019!$E$2:$L$79,8,FALSE)</f>
        <v>Pertanian</v>
      </c>
      <c r="G785" t="str">
        <f>VLOOKUP(F785,Sheet1!$H$4:$I$11,2,FALSE)</f>
        <v>4_Pertanian</v>
      </c>
      <c r="H785" t="s">
        <v>1571</v>
      </c>
      <c r="I785" t="s">
        <v>493</v>
      </c>
      <c r="J785" t="s">
        <v>30</v>
      </c>
      <c r="K785" t="s">
        <v>1335</v>
      </c>
      <c r="L785" t="s">
        <v>1606</v>
      </c>
      <c r="M785" t="s">
        <v>26</v>
      </c>
      <c r="N785" t="s">
        <v>1328</v>
      </c>
      <c r="O785" t="s">
        <v>79</v>
      </c>
      <c r="P785" t="s">
        <v>2613</v>
      </c>
      <c r="Q785" t="str">
        <f t="shared" si="39"/>
        <v>SMAS</v>
      </c>
      <c r="R785" t="str">
        <f t="shared" si="40"/>
        <v>Swasta</v>
      </c>
      <c r="S785" t="str">
        <f t="shared" si="41"/>
        <v>SMA</v>
      </c>
      <c r="AA785" t="str">
        <f>VLOOKUP(A785,registrasi!$B$2:$C$3000,2,FALSE)</f>
        <v>registrasi</v>
      </c>
      <c r="AB785">
        <f>VLOOKUP(D785,[2]Sheet1!$B$2:$E$45,4,FALSE)</f>
        <v>108</v>
      </c>
      <c r="AC785" t="e">
        <f>VLOOKUP(A785,nim!$A$2:$B$3000,2,FALSE)</f>
        <v>#N/A</v>
      </c>
    </row>
    <row r="786" spans="1:29" x14ac:dyDescent="0.3">
      <c r="A786">
        <v>2310121826</v>
      </c>
      <c r="B786">
        <v>2</v>
      </c>
      <c r="D786">
        <v>4442</v>
      </c>
      <c r="E786" t="s">
        <v>119</v>
      </c>
      <c r="F786" t="str">
        <f>VLOOKUP(D786,[1]PRODI_2019!$E$2:$L$79,8,FALSE)</f>
        <v>Pertanian</v>
      </c>
      <c r="G786" t="str">
        <f>VLOOKUP(F786,Sheet1!$H$4:$I$11,2,FALSE)</f>
        <v>4_Pertanian</v>
      </c>
      <c r="H786" t="s">
        <v>1571</v>
      </c>
      <c r="I786" t="s">
        <v>830</v>
      </c>
      <c r="J786" t="s">
        <v>30</v>
      </c>
      <c r="K786" t="s">
        <v>81</v>
      </c>
      <c r="L786" t="s">
        <v>2039</v>
      </c>
      <c r="M786" t="s">
        <v>26</v>
      </c>
      <c r="N786" t="s">
        <v>81</v>
      </c>
      <c r="O786" t="s">
        <v>78</v>
      </c>
      <c r="P786" t="s">
        <v>98</v>
      </c>
      <c r="Q786" t="str">
        <f t="shared" si="39"/>
        <v>SMAN</v>
      </c>
      <c r="R786" t="str">
        <f t="shared" si="40"/>
        <v>Negeri</v>
      </c>
      <c r="S786" t="str">
        <f t="shared" si="41"/>
        <v>SMA</v>
      </c>
      <c r="AA786" t="str">
        <f>VLOOKUP(A786,registrasi!$B$2:$C$3000,2,FALSE)</f>
        <v>registrasi</v>
      </c>
      <c r="AB786">
        <f>VLOOKUP(D786,[2]Sheet1!$B$2:$E$45,4,FALSE)</f>
        <v>108</v>
      </c>
      <c r="AC786" t="e">
        <f>VLOOKUP(A786,nim!$A$2:$B$3000,2,FALSE)</f>
        <v>#N/A</v>
      </c>
    </row>
    <row r="787" spans="1:29" x14ac:dyDescent="0.3">
      <c r="A787">
        <v>2310121833</v>
      </c>
      <c r="B787">
        <v>2</v>
      </c>
      <c r="D787">
        <v>6670</v>
      </c>
      <c r="E787" t="s">
        <v>123</v>
      </c>
      <c r="F787" t="str">
        <f>VLOOKUP(D787,[1]PRODI_2019!$E$2:$L$79,8,FALSE)</f>
        <v>FISIP</v>
      </c>
      <c r="G787" t="str">
        <f>VLOOKUP(F787,Sheet1!$H$4:$I$11,2,FALSE)</f>
        <v>6_FISIP</v>
      </c>
      <c r="H787" t="s">
        <v>1571</v>
      </c>
      <c r="I787" t="s">
        <v>170</v>
      </c>
      <c r="J787" t="s">
        <v>30</v>
      </c>
      <c r="K787" t="s">
        <v>1323</v>
      </c>
      <c r="L787" t="s">
        <v>2040</v>
      </c>
      <c r="M787" t="s">
        <v>26</v>
      </c>
      <c r="N787" t="s">
        <v>1527</v>
      </c>
      <c r="O787" t="s">
        <v>91</v>
      </c>
      <c r="P787" t="s">
        <v>2614</v>
      </c>
      <c r="Q787" t="str">
        <f t="shared" si="39"/>
        <v>SMKN</v>
      </c>
      <c r="R787" t="str">
        <f t="shared" si="40"/>
        <v>Negeri</v>
      </c>
      <c r="S787" t="str">
        <f t="shared" si="41"/>
        <v>SMK</v>
      </c>
      <c r="AA787" t="str">
        <f>VLOOKUP(A787,registrasi!$B$2:$C$3000,2,FALSE)</f>
        <v>registrasi</v>
      </c>
      <c r="AB787">
        <f>VLOOKUP(D787,[2]Sheet1!$B$2:$E$45,4,FALSE)</f>
        <v>208</v>
      </c>
      <c r="AC787" t="e">
        <f>VLOOKUP(A787,nim!$A$2:$B$3000,2,FALSE)</f>
        <v>#N/A</v>
      </c>
    </row>
    <row r="788" spans="1:29" x14ac:dyDescent="0.3">
      <c r="A788">
        <v>2310121837</v>
      </c>
      <c r="B788">
        <v>1</v>
      </c>
      <c r="D788">
        <v>5554</v>
      </c>
      <c r="E788" t="s">
        <v>127</v>
      </c>
      <c r="F788" t="str">
        <f>VLOOKUP(D788,[1]PRODI_2019!$E$2:$L$79,8,FALSE)</f>
        <v>FEB</v>
      </c>
      <c r="G788" t="str">
        <f>VLOOKUP(F788,Sheet1!$H$4:$I$11,2,FALSE)</f>
        <v>5_FEB</v>
      </c>
      <c r="H788" t="s">
        <v>1571</v>
      </c>
      <c r="I788" t="s">
        <v>224</v>
      </c>
      <c r="J788" t="s">
        <v>30</v>
      </c>
      <c r="K788" t="s">
        <v>83</v>
      </c>
      <c r="L788" t="s">
        <v>1953</v>
      </c>
      <c r="M788" t="s">
        <v>26</v>
      </c>
      <c r="N788" t="s">
        <v>83</v>
      </c>
      <c r="O788" t="s">
        <v>78</v>
      </c>
      <c r="P788" t="s">
        <v>2615</v>
      </c>
      <c r="Q788" t="str">
        <f t="shared" si="39"/>
        <v>SMAS</v>
      </c>
      <c r="R788" t="str">
        <f t="shared" si="40"/>
        <v>Swasta</v>
      </c>
      <c r="S788" t="str">
        <f t="shared" si="41"/>
        <v>SMA</v>
      </c>
      <c r="AA788" t="str">
        <f>VLOOKUP(A788,registrasi!$B$2:$C$3000,2,FALSE)</f>
        <v>registrasi</v>
      </c>
      <c r="AB788">
        <f>VLOOKUP(D788,[2]Sheet1!$B$2:$E$45,4,FALSE)</f>
        <v>80</v>
      </c>
      <c r="AC788" t="str">
        <f>VLOOKUP(A788,nim!$A$2:$B$3000,2,FALSE)</f>
        <v>diterima</v>
      </c>
    </row>
    <row r="789" spans="1:29" x14ac:dyDescent="0.3">
      <c r="A789">
        <v>2310121840</v>
      </c>
      <c r="B789">
        <v>2</v>
      </c>
      <c r="D789">
        <v>3337</v>
      </c>
      <c r="E789" t="s">
        <v>133</v>
      </c>
      <c r="F789" t="str">
        <f>VLOOKUP(D789,[1]PRODI_2019!$E$2:$L$79,8,FALSE)</f>
        <v>Teknik</v>
      </c>
      <c r="G789" t="str">
        <f>VLOOKUP(F789,Sheet1!$H$4:$I$11,2,FALSE)</f>
        <v>3_Teknik</v>
      </c>
      <c r="H789" t="s">
        <v>1571</v>
      </c>
      <c r="I789" t="s">
        <v>1163</v>
      </c>
      <c r="J789" t="s">
        <v>25</v>
      </c>
      <c r="K789" t="s">
        <v>1336</v>
      </c>
      <c r="L789" t="s">
        <v>1780</v>
      </c>
      <c r="M789" t="s">
        <v>26</v>
      </c>
      <c r="N789" t="s">
        <v>1328</v>
      </c>
      <c r="O789" t="s">
        <v>79</v>
      </c>
      <c r="P789" t="s">
        <v>2616</v>
      </c>
      <c r="Q789" t="str">
        <f t="shared" si="39"/>
        <v>SMAS</v>
      </c>
      <c r="R789" t="str">
        <f t="shared" si="40"/>
        <v>Swasta</v>
      </c>
      <c r="S789" t="str">
        <f t="shared" si="41"/>
        <v>SMA</v>
      </c>
      <c r="AA789" t="e">
        <f>VLOOKUP(A789,registrasi!$B$2:$C$3000,2,FALSE)</f>
        <v>#N/A</v>
      </c>
      <c r="AB789">
        <f>VLOOKUP(D789,[2]Sheet1!$B$2:$E$45,4,FALSE)</f>
        <v>217</v>
      </c>
      <c r="AC789" t="e">
        <f>VLOOKUP(A789,nim!$A$2:$B$3000,2,FALSE)</f>
        <v>#N/A</v>
      </c>
    </row>
    <row r="790" spans="1:29" x14ac:dyDescent="0.3">
      <c r="A790">
        <v>2310121842</v>
      </c>
      <c r="B790">
        <v>2</v>
      </c>
      <c r="D790">
        <v>5554</v>
      </c>
      <c r="E790" t="s">
        <v>127</v>
      </c>
      <c r="F790" t="str">
        <f>VLOOKUP(D790,[1]PRODI_2019!$E$2:$L$79,8,FALSE)</f>
        <v>FEB</v>
      </c>
      <c r="G790" t="str">
        <f>VLOOKUP(F790,Sheet1!$H$4:$I$11,2,FALSE)</f>
        <v>5_FEB</v>
      </c>
      <c r="H790" t="s">
        <v>1571</v>
      </c>
      <c r="I790" t="s">
        <v>1105</v>
      </c>
      <c r="J790" t="s">
        <v>30</v>
      </c>
      <c r="K790" t="s">
        <v>1343</v>
      </c>
      <c r="L790" t="s">
        <v>2041</v>
      </c>
      <c r="M790" t="s">
        <v>26</v>
      </c>
      <c r="N790" t="s">
        <v>1484</v>
      </c>
      <c r="O790" t="s">
        <v>93</v>
      </c>
      <c r="P790" t="s">
        <v>2617</v>
      </c>
      <c r="Q790" t="str">
        <f t="shared" si="39"/>
        <v>SMAN</v>
      </c>
      <c r="R790" t="str">
        <f t="shared" si="40"/>
        <v>Negeri</v>
      </c>
      <c r="S790" t="str">
        <f t="shared" si="41"/>
        <v>SMA</v>
      </c>
      <c r="AA790" t="str">
        <f>VLOOKUP(A790,registrasi!$B$2:$C$3000,2,FALSE)</f>
        <v>registrasi</v>
      </c>
      <c r="AB790">
        <f>VLOOKUP(D790,[2]Sheet1!$B$2:$E$45,4,FALSE)</f>
        <v>80</v>
      </c>
      <c r="AC790" t="e">
        <f>VLOOKUP(A790,nim!$A$2:$B$3000,2,FALSE)</f>
        <v>#N/A</v>
      </c>
    </row>
    <row r="791" spans="1:29" x14ac:dyDescent="0.3">
      <c r="A791">
        <v>2310121848</v>
      </c>
      <c r="B791">
        <v>2</v>
      </c>
      <c r="D791">
        <v>4441</v>
      </c>
      <c r="E791" t="s">
        <v>124</v>
      </c>
      <c r="F791" t="str">
        <f>VLOOKUP(D791,[1]PRODI_2019!$E$2:$L$79,8,FALSE)</f>
        <v>Pertanian</v>
      </c>
      <c r="G791" t="str">
        <f>VLOOKUP(F791,Sheet1!$H$4:$I$11,2,FALSE)</f>
        <v>4_Pertanian</v>
      </c>
      <c r="H791" t="s">
        <v>1571</v>
      </c>
      <c r="I791" t="s">
        <v>882</v>
      </c>
      <c r="J791" t="s">
        <v>25</v>
      </c>
      <c r="K791" t="s">
        <v>1359</v>
      </c>
      <c r="L791" t="s">
        <v>2042</v>
      </c>
      <c r="M791" t="s">
        <v>26</v>
      </c>
      <c r="N791" t="s">
        <v>89</v>
      </c>
      <c r="O791" t="s">
        <v>78</v>
      </c>
      <c r="P791" t="s">
        <v>2232</v>
      </c>
      <c r="Q791" t="str">
        <f t="shared" si="39"/>
        <v>SMAN</v>
      </c>
      <c r="R791" t="str">
        <f t="shared" si="40"/>
        <v>Negeri</v>
      </c>
      <c r="S791" t="str">
        <f t="shared" si="41"/>
        <v>SMA</v>
      </c>
      <c r="AA791" t="str">
        <f>VLOOKUP(A791,registrasi!$B$2:$C$3000,2,FALSE)</f>
        <v>registrasi</v>
      </c>
      <c r="AB791">
        <f>VLOOKUP(D791,[2]Sheet1!$B$2:$E$45,4,FALSE)</f>
        <v>198</v>
      </c>
      <c r="AC791" t="e">
        <f>VLOOKUP(A791,nim!$A$2:$B$3000,2,FALSE)</f>
        <v>#N/A</v>
      </c>
    </row>
    <row r="792" spans="1:29" x14ac:dyDescent="0.3">
      <c r="A792">
        <v>2310121849</v>
      </c>
      <c r="B792">
        <v>1</v>
      </c>
      <c r="D792">
        <v>4442</v>
      </c>
      <c r="E792" t="s">
        <v>119</v>
      </c>
      <c r="F792" t="str">
        <f>VLOOKUP(D792,[1]PRODI_2019!$E$2:$L$79,8,FALSE)</f>
        <v>Pertanian</v>
      </c>
      <c r="G792" t="str">
        <f>VLOOKUP(F792,Sheet1!$H$4:$I$11,2,FALSE)</f>
        <v>4_Pertanian</v>
      </c>
      <c r="H792" t="s">
        <v>1571</v>
      </c>
      <c r="I792" t="s">
        <v>1128</v>
      </c>
      <c r="J792" t="s">
        <v>25</v>
      </c>
      <c r="K792" t="s">
        <v>1487</v>
      </c>
      <c r="L792" t="s">
        <v>2043</v>
      </c>
      <c r="M792" t="s">
        <v>26</v>
      </c>
      <c r="N792" t="s">
        <v>1428</v>
      </c>
      <c r="O792" t="s">
        <v>74</v>
      </c>
      <c r="P792" t="s">
        <v>2618</v>
      </c>
      <c r="Q792" t="str">
        <f t="shared" si="39"/>
        <v>SMK</v>
      </c>
      <c r="R792" t="str">
        <f t="shared" si="40"/>
        <v>Swasta</v>
      </c>
      <c r="S792" t="str">
        <f t="shared" si="41"/>
        <v>SMK</v>
      </c>
      <c r="AA792" t="str">
        <f>VLOOKUP(A792,registrasi!$B$2:$C$3000,2,FALSE)</f>
        <v>registrasi</v>
      </c>
      <c r="AB792">
        <f>VLOOKUP(D792,[2]Sheet1!$B$2:$E$45,4,FALSE)</f>
        <v>108</v>
      </c>
      <c r="AC792" t="e">
        <f>VLOOKUP(A792,nim!$A$2:$B$3000,2,FALSE)</f>
        <v>#N/A</v>
      </c>
    </row>
    <row r="793" spans="1:29" x14ac:dyDescent="0.3">
      <c r="A793">
        <v>2310121850</v>
      </c>
      <c r="B793">
        <v>2</v>
      </c>
      <c r="D793">
        <v>2288</v>
      </c>
      <c r="E793" t="s">
        <v>117</v>
      </c>
      <c r="F793" t="str">
        <f>VLOOKUP(D793,[1]PRODI_2019!$E$2:$L$79,8,FALSE)</f>
        <v>FKIP</v>
      </c>
      <c r="G793" t="str">
        <f>VLOOKUP(F793,Sheet1!$H$4:$I$11,2,FALSE)</f>
        <v>2_FKIP</v>
      </c>
      <c r="H793" t="s">
        <v>1571</v>
      </c>
      <c r="I793" t="s">
        <v>1176</v>
      </c>
      <c r="J793" t="s">
        <v>30</v>
      </c>
      <c r="K793" t="s">
        <v>1323</v>
      </c>
      <c r="L793" t="s">
        <v>1835</v>
      </c>
      <c r="M793" t="s">
        <v>26</v>
      </c>
      <c r="N793" t="s">
        <v>1527</v>
      </c>
      <c r="O793" t="s">
        <v>91</v>
      </c>
      <c r="P793" t="s">
        <v>2619</v>
      </c>
      <c r="Q793" t="str">
        <f t="shared" si="39"/>
        <v>SMAS</v>
      </c>
      <c r="R793" t="str">
        <f t="shared" si="40"/>
        <v>Swasta</v>
      </c>
      <c r="S793" t="str">
        <f t="shared" si="41"/>
        <v>SMA</v>
      </c>
      <c r="AA793" t="str">
        <f>VLOOKUP(A793,registrasi!$B$2:$C$3000,2,FALSE)</f>
        <v>registrasi</v>
      </c>
      <c r="AB793">
        <f>VLOOKUP(D793,[2]Sheet1!$B$2:$E$45,4,FALSE)</f>
        <v>26</v>
      </c>
      <c r="AC793" t="e">
        <f>VLOOKUP(A793,nim!$A$2:$B$3000,2,FALSE)</f>
        <v>#N/A</v>
      </c>
    </row>
    <row r="794" spans="1:29" x14ac:dyDescent="0.3">
      <c r="A794">
        <v>2310121852</v>
      </c>
      <c r="B794">
        <v>1</v>
      </c>
      <c r="D794">
        <v>3335</v>
      </c>
      <c r="E794" t="s">
        <v>135</v>
      </c>
      <c r="F794" t="str">
        <f>VLOOKUP(D794,[1]PRODI_2019!$E$2:$L$79,8,FALSE)</f>
        <v>Teknik</v>
      </c>
      <c r="G794" t="str">
        <f>VLOOKUP(F794,Sheet1!$H$4:$I$11,2,FALSE)</f>
        <v>3_Teknik</v>
      </c>
      <c r="H794" t="s">
        <v>1571</v>
      </c>
      <c r="I794" t="s">
        <v>1042</v>
      </c>
      <c r="J794" t="s">
        <v>30</v>
      </c>
      <c r="K794" t="s">
        <v>1338</v>
      </c>
      <c r="L794" t="s">
        <v>1886</v>
      </c>
      <c r="M794" t="s">
        <v>1515</v>
      </c>
      <c r="N794" t="s">
        <v>81</v>
      </c>
      <c r="O794" t="s">
        <v>78</v>
      </c>
      <c r="P794" t="s">
        <v>2620</v>
      </c>
      <c r="Q794" t="str">
        <f t="shared" si="39"/>
        <v>SMAS</v>
      </c>
      <c r="R794" t="str">
        <f t="shared" si="40"/>
        <v>Swasta</v>
      </c>
      <c r="S794" t="str">
        <f t="shared" si="41"/>
        <v>SMA</v>
      </c>
      <c r="AA794" t="e">
        <f>VLOOKUP(A794,registrasi!$B$2:$C$3000,2,FALSE)</f>
        <v>#N/A</v>
      </c>
      <c r="AB794">
        <f>VLOOKUP(D794,[2]Sheet1!$B$2:$E$45,4,FALSE)</f>
        <v>99</v>
      </c>
      <c r="AC794" t="e">
        <f>VLOOKUP(A794,nim!$A$2:$B$3000,2,FALSE)</f>
        <v>#N/A</v>
      </c>
    </row>
    <row r="795" spans="1:29" x14ac:dyDescent="0.3">
      <c r="A795">
        <v>2310121853</v>
      </c>
      <c r="B795">
        <v>1</v>
      </c>
      <c r="D795">
        <v>2286</v>
      </c>
      <c r="E795" t="s">
        <v>149</v>
      </c>
      <c r="F795" t="str">
        <f>VLOOKUP(D795,[1]PRODI_2019!$E$2:$L$79,8,FALSE)</f>
        <v>FKIP</v>
      </c>
      <c r="G795" t="str">
        <f>VLOOKUP(F795,Sheet1!$H$4:$I$11,2,FALSE)</f>
        <v>2_FKIP</v>
      </c>
      <c r="H795" t="s">
        <v>1571</v>
      </c>
      <c r="I795" t="s">
        <v>1041</v>
      </c>
      <c r="J795" t="s">
        <v>25</v>
      </c>
      <c r="K795" t="s">
        <v>1475</v>
      </c>
      <c r="L795" t="s">
        <v>2044</v>
      </c>
      <c r="M795" t="s">
        <v>26</v>
      </c>
      <c r="N795" t="s">
        <v>84</v>
      </c>
      <c r="O795" t="s">
        <v>78</v>
      </c>
      <c r="P795" t="s">
        <v>2195</v>
      </c>
      <c r="Q795" t="str">
        <f t="shared" si="39"/>
        <v>MAN</v>
      </c>
      <c r="R795" t="str">
        <f t="shared" si="40"/>
        <v>Negeri</v>
      </c>
      <c r="S795" t="str">
        <f t="shared" si="41"/>
        <v>MA</v>
      </c>
      <c r="AA795" t="e">
        <f>VLOOKUP(A795,registrasi!$B$2:$C$3000,2,FALSE)</f>
        <v>#N/A</v>
      </c>
      <c r="AB795">
        <f>VLOOKUP(D795,[2]Sheet1!$B$2:$E$45,4,FALSE)</f>
        <v>32</v>
      </c>
      <c r="AC795" t="e">
        <f>VLOOKUP(A795,nim!$A$2:$B$3000,2,FALSE)</f>
        <v>#N/A</v>
      </c>
    </row>
    <row r="796" spans="1:29" x14ac:dyDescent="0.3">
      <c r="A796">
        <v>2310121856</v>
      </c>
      <c r="B796">
        <v>1</v>
      </c>
      <c r="D796">
        <v>2290</v>
      </c>
      <c r="E796" t="s">
        <v>153</v>
      </c>
      <c r="F796" t="str">
        <f>VLOOKUP(D796,[1]PRODI_2019!$E$2:$L$79,8,FALSE)</f>
        <v>FKIP</v>
      </c>
      <c r="G796" t="str">
        <f>VLOOKUP(F796,Sheet1!$H$4:$I$11,2,FALSE)</f>
        <v>2_FKIP</v>
      </c>
      <c r="H796" t="s">
        <v>1571</v>
      </c>
      <c r="I796" t="s">
        <v>101</v>
      </c>
      <c r="J796" t="s">
        <v>25</v>
      </c>
      <c r="K796" t="s">
        <v>1331</v>
      </c>
      <c r="L796" t="s">
        <v>1587</v>
      </c>
      <c r="M796" t="s">
        <v>26</v>
      </c>
      <c r="N796" t="s">
        <v>89</v>
      </c>
      <c r="O796" t="s">
        <v>78</v>
      </c>
      <c r="P796" t="s">
        <v>2621</v>
      </c>
      <c r="Q796" t="str">
        <f t="shared" si="39"/>
        <v>SMAN</v>
      </c>
      <c r="R796" t="str">
        <f t="shared" si="40"/>
        <v>Negeri</v>
      </c>
      <c r="S796" t="str">
        <f t="shared" si="41"/>
        <v>SMA</v>
      </c>
      <c r="AA796" t="str">
        <f>VLOOKUP(A796,registrasi!$B$2:$C$3000,2,FALSE)</f>
        <v>registrasi</v>
      </c>
      <c r="AB796">
        <f>VLOOKUP(D796,[2]Sheet1!$B$2:$E$45,4,FALSE)</f>
        <v>30</v>
      </c>
      <c r="AC796" t="e">
        <f>VLOOKUP(A796,nim!$A$2:$B$3000,2,FALSE)</f>
        <v>#N/A</v>
      </c>
    </row>
    <row r="797" spans="1:29" x14ac:dyDescent="0.3">
      <c r="A797">
        <v>2310121857</v>
      </c>
      <c r="B797">
        <v>2</v>
      </c>
      <c r="D797">
        <v>6662</v>
      </c>
      <c r="E797" t="s">
        <v>134</v>
      </c>
      <c r="F797" t="str">
        <f>VLOOKUP(D797,[1]PRODI_2019!$E$2:$L$79,8,FALSE)</f>
        <v>FISIP</v>
      </c>
      <c r="G797" t="str">
        <f>VLOOKUP(F797,Sheet1!$H$4:$I$11,2,FALSE)</f>
        <v>6_FISIP</v>
      </c>
      <c r="H797" t="s">
        <v>1571</v>
      </c>
      <c r="I797" t="s">
        <v>1162</v>
      </c>
      <c r="J797" t="s">
        <v>30</v>
      </c>
      <c r="K797" t="s">
        <v>1336</v>
      </c>
      <c r="L797" t="s">
        <v>1648</v>
      </c>
      <c r="M797" t="s">
        <v>1515</v>
      </c>
      <c r="N797" t="s">
        <v>1526</v>
      </c>
      <c r="O797" t="s">
        <v>91</v>
      </c>
      <c r="P797" t="s">
        <v>2622</v>
      </c>
      <c r="Q797" t="str">
        <f t="shared" si="39"/>
        <v>SMKN</v>
      </c>
      <c r="R797" t="str">
        <f t="shared" si="40"/>
        <v>Negeri</v>
      </c>
      <c r="S797" t="str">
        <f t="shared" si="41"/>
        <v>SMK</v>
      </c>
      <c r="AA797" t="str">
        <f>VLOOKUP(A797,registrasi!$B$2:$C$3000,2,FALSE)</f>
        <v>registrasi</v>
      </c>
      <c r="AB797">
        <f>VLOOKUP(D797,[2]Sheet1!$B$2:$E$45,4,FALSE)</f>
        <v>353</v>
      </c>
      <c r="AC797" t="e">
        <f>VLOOKUP(A797,nim!$A$2:$B$3000,2,FALSE)</f>
        <v>#N/A</v>
      </c>
    </row>
    <row r="798" spans="1:29" x14ac:dyDescent="0.3">
      <c r="A798">
        <v>2310121858</v>
      </c>
      <c r="B798">
        <v>2</v>
      </c>
      <c r="D798">
        <v>2285</v>
      </c>
      <c r="E798" t="s">
        <v>148</v>
      </c>
      <c r="F798" t="str">
        <f>VLOOKUP(D798,[1]PRODI_2019!$E$2:$L$79,8,FALSE)</f>
        <v>FKIP</v>
      </c>
      <c r="G798" t="str">
        <f>VLOOKUP(F798,Sheet1!$H$4:$I$11,2,FALSE)</f>
        <v>2_FKIP</v>
      </c>
      <c r="H798" t="s">
        <v>1571</v>
      </c>
      <c r="I798" t="s">
        <v>1156</v>
      </c>
      <c r="J798" t="s">
        <v>25</v>
      </c>
      <c r="K798" t="s">
        <v>1331</v>
      </c>
      <c r="L798" t="s">
        <v>2045</v>
      </c>
      <c r="M798" t="s">
        <v>26</v>
      </c>
      <c r="N798" t="s">
        <v>83</v>
      </c>
      <c r="O798" t="s">
        <v>78</v>
      </c>
      <c r="P798" t="s">
        <v>2417</v>
      </c>
      <c r="Q798" t="str">
        <f t="shared" si="39"/>
        <v>SMAN</v>
      </c>
      <c r="R798" t="str">
        <f t="shared" si="40"/>
        <v>Negeri</v>
      </c>
      <c r="S798" t="str">
        <f t="shared" si="41"/>
        <v>SMA</v>
      </c>
      <c r="AA798" t="e">
        <f>VLOOKUP(A798,registrasi!$B$2:$C$3000,2,FALSE)</f>
        <v>#N/A</v>
      </c>
      <c r="AB798">
        <f>VLOOKUP(D798,[2]Sheet1!$B$2:$E$45,4,FALSE)</f>
        <v>63</v>
      </c>
      <c r="AC798" t="e">
        <f>VLOOKUP(A798,nim!$A$2:$B$3000,2,FALSE)</f>
        <v>#N/A</v>
      </c>
    </row>
    <row r="799" spans="1:29" x14ac:dyDescent="0.3">
      <c r="A799">
        <v>2310121859</v>
      </c>
      <c r="B799">
        <v>1</v>
      </c>
      <c r="D799">
        <v>2223</v>
      </c>
      <c r="E799" t="s">
        <v>146</v>
      </c>
      <c r="F799" t="str">
        <f>VLOOKUP(D799,[1]PRODI_2019!$E$2:$L$79,8,FALSE)</f>
        <v>FKIP</v>
      </c>
      <c r="G799" t="str">
        <f>VLOOKUP(F799,Sheet1!$H$4:$I$11,2,FALSE)</f>
        <v>2_FKIP</v>
      </c>
      <c r="H799" t="s">
        <v>1571</v>
      </c>
      <c r="I799" t="s">
        <v>1179</v>
      </c>
      <c r="J799" t="s">
        <v>30</v>
      </c>
      <c r="K799" t="s">
        <v>83</v>
      </c>
      <c r="L799" t="s">
        <v>1843</v>
      </c>
      <c r="M799" t="s">
        <v>26</v>
      </c>
      <c r="N799" t="s">
        <v>1527</v>
      </c>
      <c r="O799" t="s">
        <v>91</v>
      </c>
      <c r="P799" t="s">
        <v>2623</v>
      </c>
      <c r="Q799" t="str">
        <f t="shared" si="39"/>
        <v>SMKN</v>
      </c>
      <c r="R799" t="str">
        <f t="shared" si="40"/>
        <v>Negeri</v>
      </c>
      <c r="S799" t="str">
        <f t="shared" si="41"/>
        <v>SMK</v>
      </c>
      <c r="AA799" t="e">
        <f>VLOOKUP(A799,registrasi!$B$2:$C$3000,2,FALSE)</f>
        <v>#N/A</v>
      </c>
      <c r="AB799">
        <f>VLOOKUP(D799,[2]Sheet1!$B$2:$E$45,4,FALSE)</f>
        <v>87</v>
      </c>
      <c r="AC799" t="e">
        <f>VLOOKUP(A799,nim!$A$2:$B$3000,2,FALSE)</f>
        <v>#N/A</v>
      </c>
    </row>
    <row r="800" spans="1:29" x14ac:dyDescent="0.3">
      <c r="A800">
        <v>2310121860</v>
      </c>
      <c r="B800">
        <v>2</v>
      </c>
      <c r="D800">
        <v>2223</v>
      </c>
      <c r="E800" t="s">
        <v>146</v>
      </c>
      <c r="F800" t="str">
        <f>VLOOKUP(D800,[1]PRODI_2019!$E$2:$L$79,8,FALSE)</f>
        <v>FKIP</v>
      </c>
      <c r="G800" t="str">
        <f>VLOOKUP(F800,Sheet1!$H$4:$I$11,2,FALSE)</f>
        <v>2_FKIP</v>
      </c>
      <c r="H800" t="s">
        <v>1571</v>
      </c>
      <c r="I800" t="s">
        <v>864</v>
      </c>
      <c r="J800" t="s">
        <v>30</v>
      </c>
      <c r="K800" t="s">
        <v>1323</v>
      </c>
      <c r="L800" t="s">
        <v>2046</v>
      </c>
      <c r="M800" t="s">
        <v>26</v>
      </c>
      <c r="N800" t="s">
        <v>1526</v>
      </c>
      <c r="O800" t="s">
        <v>91</v>
      </c>
      <c r="P800" t="s">
        <v>2328</v>
      </c>
      <c r="Q800" t="str">
        <f t="shared" si="39"/>
        <v>SMAN</v>
      </c>
      <c r="R800" t="str">
        <f t="shared" si="40"/>
        <v>Negeri</v>
      </c>
      <c r="S800" t="str">
        <f t="shared" si="41"/>
        <v>SMA</v>
      </c>
      <c r="AA800" t="str">
        <f>VLOOKUP(A800,registrasi!$B$2:$C$3000,2,FALSE)</f>
        <v>registrasi</v>
      </c>
      <c r="AB800">
        <f>VLOOKUP(D800,[2]Sheet1!$B$2:$E$45,4,FALSE)</f>
        <v>87</v>
      </c>
      <c r="AC800" t="e">
        <f>VLOOKUP(A800,nim!$A$2:$B$3000,2,FALSE)</f>
        <v>#N/A</v>
      </c>
    </row>
    <row r="801" spans="1:29" x14ac:dyDescent="0.3">
      <c r="A801">
        <v>2310121861</v>
      </c>
      <c r="B801">
        <v>1</v>
      </c>
      <c r="D801">
        <v>6670</v>
      </c>
      <c r="E801" t="s">
        <v>123</v>
      </c>
      <c r="F801" t="str">
        <f>VLOOKUP(D801,[1]PRODI_2019!$E$2:$L$79,8,FALSE)</f>
        <v>FISIP</v>
      </c>
      <c r="G801" t="str">
        <f>VLOOKUP(F801,Sheet1!$H$4:$I$11,2,FALSE)</f>
        <v>6_FISIP</v>
      </c>
      <c r="H801" t="s">
        <v>1571</v>
      </c>
      <c r="I801" t="s">
        <v>1180</v>
      </c>
      <c r="J801" t="s">
        <v>25</v>
      </c>
      <c r="K801" t="s">
        <v>1322</v>
      </c>
      <c r="L801" t="s">
        <v>1662</v>
      </c>
      <c r="M801" t="s">
        <v>26</v>
      </c>
      <c r="N801" t="s">
        <v>1328</v>
      </c>
      <c r="O801" t="s">
        <v>79</v>
      </c>
      <c r="P801" t="s">
        <v>2471</v>
      </c>
      <c r="Q801" t="str">
        <f t="shared" si="39"/>
        <v>SMA</v>
      </c>
      <c r="R801" t="str">
        <f t="shared" si="40"/>
        <v>Swasta</v>
      </c>
      <c r="S801" t="str">
        <f t="shared" si="41"/>
        <v>SMA</v>
      </c>
      <c r="AA801" t="e">
        <f>VLOOKUP(A801,registrasi!$B$2:$C$3000,2,FALSE)</f>
        <v>#N/A</v>
      </c>
      <c r="AB801">
        <f>VLOOKUP(D801,[2]Sheet1!$B$2:$E$45,4,FALSE)</f>
        <v>208</v>
      </c>
      <c r="AC801" t="e">
        <f>VLOOKUP(A801,nim!$A$2:$B$3000,2,FALSE)</f>
        <v>#N/A</v>
      </c>
    </row>
    <row r="802" spans="1:29" x14ac:dyDescent="0.3">
      <c r="A802">
        <v>2310121864</v>
      </c>
      <c r="B802">
        <v>1</v>
      </c>
      <c r="D802">
        <v>6661</v>
      </c>
      <c r="E802" t="s">
        <v>116</v>
      </c>
      <c r="F802" t="str">
        <f>VLOOKUP(D802,[1]PRODI_2019!$E$2:$L$79,8,FALSE)</f>
        <v>FISIP</v>
      </c>
      <c r="G802" t="str">
        <f>VLOOKUP(F802,Sheet1!$H$4:$I$11,2,FALSE)</f>
        <v>6_FISIP</v>
      </c>
      <c r="H802" t="s">
        <v>1571</v>
      </c>
      <c r="I802" t="s">
        <v>1140</v>
      </c>
      <c r="J802" t="s">
        <v>30</v>
      </c>
      <c r="K802" t="s">
        <v>1336</v>
      </c>
      <c r="L802" t="s">
        <v>1774</v>
      </c>
      <c r="M802" t="s">
        <v>26</v>
      </c>
      <c r="N802" t="s">
        <v>1502</v>
      </c>
      <c r="O802" t="s">
        <v>91</v>
      </c>
      <c r="P802" t="s">
        <v>2624</v>
      </c>
      <c r="Q802" t="str">
        <f t="shared" si="39"/>
        <v>MAN</v>
      </c>
      <c r="R802" t="str">
        <f t="shared" si="40"/>
        <v>Negeri</v>
      </c>
      <c r="S802" t="str">
        <f t="shared" si="41"/>
        <v>MA</v>
      </c>
      <c r="AA802" t="e">
        <f>VLOOKUP(A802,registrasi!$B$2:$C$3000,2,FALSE)</f>
        <v>#N/A</v>
      </c>
      <c r="AB802">
        <f>VLOOKUP(D802,[2]Sheet1!$B$2:$E$45,4,FALSE)</f>
        <v>273</v>
      </c>
      <c r="AC802" t="e">
        <f>VLOOKUP(A802,nim!$A$2:$B$3000,2,FALSE)</f>
        <v>#N/A</v>
      </c>
    </row>
    <row r="803" spans="1:29" x14ac:dyDescent="0.3">
      <c r="A803">
        <v>2310121866</v>
      </c>
      <c r="B803">
        <v>1</v>
      </c>
      <c r="D803">
        <v>2288</v>
      </c>
      <c r="E803" t="s">
        <v>117</v>
      </c>
      <c r="F803" t="str">
        <f>VLOOKUP(D803,[1]PRODI_2019!$E$2:$L$79,8,FALSE)</f>
        <v>FKIP</v>
      </c>
      <c r="G803" t="str">
        <f>VLOOKUP(F803,Sheet1!$H$4:$I$11,2,FALSE)</f>
        <v>2_FKIP</v>
      </c>
      <c r="H803" t="s">
        <v>1571</v>
      </c>
      <c r="I803" t="s">
        <v>1029</v>
      </c>
      <c r="J803" t="s">
        <v>30</v>
      </c>
      <c r="K803" t="s">
        <v>83</v>
      </c>
      <c r="L803" t="s">
        <v>1959</v>
      </c>
      <c r="M803" t="s">
        <v>26</v>
      </c>
      <c r="N803" t="s">
        <v>83</v>
      </c>
      <c r="O803" t="s">
        <v>78</v>
      </c>
      <c r="P803" t="s">
        <v>2625</v>
      </c>
      <c r="Q803" t="str">
        <f t="shared" si="39"/>
        <v>SMAN</v>
      </c>
      <c r="R803" t="str">
        <f t="shared" si="40"/>
        <v>Negeri</v>
      </c>
      <c r="S803" t="str">
        <f t="shared" si="41"/>
        <v>SMA</v>
      </c>
      <c r="AA803" t="str">
        <f>VLOOKUP(A803,registrasi!$B$2:$C$3000,2,FALSE)</f>
        <v>registrasi</v>
      </c>
      <c r="AB803">
        <f>VLOOKUP(D803,[2]Sheet1!$B$2:$E$45,4,FALSE)</f>
        <v>26</v>
      </c>
      <c r="AC803" t="str">
        <f>VLOOKUP(A803,nim!$A$2:$B$3000,2,FALSE)</f>
        <v>diterima</v>
      </c>
    </row>
    <row r="804" spans="1:29" x14ac:dyDescent="0.3">
      <c r="A804">
        <v>2310121868</v>
      </c>
      <c r="B804">
        <v>1</v>
      </c>
      <c r="D804">
        <v>2222</v>
      </c>
      <c r="E804" t="s">
        <v>155</v>
      </c>
      <c r="F804" t="str">
        <f>VLOOKUP(D804,[1]PRODI_2019!$E$2:$L$79,8,FALSE)</f>
        <v>FKIP</v>
      </c>
      <c r="G804" t="str">
        <f>VLOOKUP(F804,Sheet1!$H$4:$I$11,2,FALSE)</f>
        <v>2_FKIP</v>
      </c>
      <c r="H804" t="s">
        <v>1571</v>
      </c>
      <c r="I804" t="s">
        <v>1164</v>
      </c>
      <c r="J804" t="s">
        <v>30</v>
      </c>
      <c r="K804" t="s">
        <v>1334</v>
      </c>
      <c r="L804" t="s">
        <v>1643</v>
      </c>
      <c r="M804" t="s">
        <v>26</v>
      </c>
      <c r="N804" t="s">
        <v>1412</v>
      </c>
      <c r="O804" t="s">
        <v>79</v>
      </c>
      <c r="P804" t="s">
        <v>2626</v>
      </c>
      <c r="Q804" t="str">
        <f t="shared" si="39"/>
        <v>SMAS</v>
      </c>
      <c r="R804" t="str">
        <f t="shared" si="40"/>
        <v>Swasta</v>
      </c>
      <c r="S804" t="str">
        <f t="shared" si="41"/>
        <v>SMA</v>
      </c>
      <c r="AA804" t="str">
        <f>VLOOKUP(A804,registrasi!$B$2:$C$3000,2,FALSE)</f>
        <v>registrasi</v>
      </c>
      <c r="AB804">
        <f>VLOOKUP(D804,[2]Sheet1!$B$2:$E$45,4,FALSE)</f>
        <v>66</v>
      </c>
      <c r="AC804" t="e">
        <f>VLOOKUP(A804,nim!$A$2:$B$3000,2,FALSE)</f>
        <v>#N/A</v>
      </c>
    </row>
    <row r="805" spans="1:29" x14ac:dyDescent="0.3">
      <c r="A805">
        <v>2310121870</v>
      </c>
      <c r="B805">
        <v>1</v>
      </c>
      <c r="D805">
        <v>4442</v>
      </c>
      <c r="E805" t="s">
        <v>119</v>
      </c>
      <c r="F805" t="str">
        <f>VLOOKUP(D805,[1]PRODI_2019!$E$2:$L$79,8,FALSE)</f>
        <v>Pertanian</v>
      </c>
      <c r="G805" t="str">
        <f>VLOOKUP(F805,Sheet1!$H$4:$I$11,2,FALSE)</f>
        <v>4_Pertanian</v>
      </c>
      <c r="H805" t="s">
        <v>1571</v>
      </c>
      <c r="I805" t="s">
        <v>1151</v>
      </c>
      <c r="J805" t="s">
        <v>30</v>
      </c>
      <c r="K805" t="s">
        <v>1323</v>
      </c>
      <c r="L805" t="s">
        <v>2047</v>
      </c>
      <c r="M805" t="s">
        <v>26</v>
      </c>
      <c r="N805" t="s">
        <v>1330</v>
      </c>
      <c r="O805" t="s">
        <v>79</v>
      </c>
      <c r="P805" t="s">
        <v>2627</v>
      </c>
      <c r="Q805" t="str">
        <f t="shared" si="39"/>
        <v>SMAN</v>
      </c>
      <c r="R805" t="str">
        <f t="shared" si="40"/>
        <v>Negeri</v>
      </c>
      <c r="S805" t="str">
        <f t="shared" si="41"/>
        <v>SMA</v>
      </c>
      <c r="AA805" t="e">
        <f>VLOOKUP(A805,registrasi!$B$2:$C$3000,2,FALSE)</f>
        <v>#N/A</v>
      </c>
      <c r="AB805">
        <f>VLOOKUP(D805,[2]Sheet1!$B$2:$E$45,4,FALSE)</f>
        <v>108</v>
      </c>
      <c r="AC805" t="e">
        <f>VLOOKUP(A805,nim!$A$2:$B$3000,2,FALSE)</f>
        <v>#N/A</v>
      </c>
    </row>
    <row r="806" spans="1:29" x14ac:dyDescent="0.3">
      <c r="A806">
        <v>2310121871</v>
      </c>
      <c r="B806">
        <v>1</v>
      </c>
      <c r="D806">
        <v>6670</v>
      </c>
      <c r="E806" t="s">
        <v>123</v>
      </c>
      <c r="F806" t="str">
        <f>VLOOKUP(D806,[1]PRODI_2019!$E$2:$L$79,8,FALSE)</f>
        <v>FISIP</v>
      </c>
      <c r="G806" t="str">
        <f>VLOOKUP(F806,Sheet1!$H$4:$I$11,2,FALSE)</f>
        <v>6_FISIP</v>
      </c>
      <c r="H806" t="s">
        <v>1571</v>
      </c>
      <c r="I806" t="s">
        <v>1165</v>
      </c>
      <c r="J806" t="s">
        <v>25</v>
      </c>
      <c r="K806" t="s">
        <v>87</v>
      </c>
      <c r="L806" t="s">
        <v>1775</v>
      </c>
      <c r="M806" t="s">
        <v>26</v>
      </c>
      <c r="N806" t="s">
        <v>84</v>
      </c>
      <c r="O806" t="s">
        <v>78</v>
      </c>
      <c r="P806" t="s">
        <v>97</v>
      </c>
      <c r="Q806" t="str">
        <f t="shared" si="39"/>
        <v>SMAN</v>
      </c>
      <c r="R806" t="str">
        <f t="shared" si="40"/>
        <v>Negeri</v>
      </c>
      <c r="S806" t="str">
        <f t="shared" si="41"/>
        <v>SMA</v>
      </c>
      <c r="AA806" t="e">
        <f>VLOOKUP(A806,registrasi!$B$2:$C$3000,2,FALSE)</f>
        <v>#N/A</v>
      </c>
      <c r="AB806">
        <f>VLOOKUP(D806,[2]Sheet1!$B$2:$E$45,4,FALSE)</f>
        <v>208</v>
      </c>
      <c r="AC806" t="e">
        <f>VLOOKUP(A806,nim!$A$2:$B$3000,2,FALSE)</f>
        <v>#N/A</v>
      </c>
    </row>
    <row r="807" spans="1:29" x14ac:dyDescent="0.3">
      <c r="A807">
        <v>2310121872</v>
      </c>
      <c r="B807">
        <v>1</v>
      </c>
      <c r="D807">
        <v>3336</v>
      </c>
      <c r="E807" t="s">
        <v>137</v>
      </c>
      <c r="F807" t="str">
        <f>VLOOKUP(D807,[1]PRODI_2019!$E$2:$L$79,8,FALSE)</f>
        <v>Teknik</v>
      </c>
      <c r="G807" t="str">
        <f>VLOOKUP(F807,Sheet1!$H$4:$I$11,2,FALSE)</f>
        <v>3_Teknik</v>
      </c>
      <c r="H807" t="s">
        <v>1571</v>
      </c>
      <c r="I807" t="s">
        <v>1150</v>
      </c>
      <c r="J807" t="s">
        <v>30</v>
      </c>
      <c r="K807" t="s">
        <v>1492</v>
      </c>
      <c r="L807" t="s">
        <v>2048</v>
      </c>
      <c r="M807" t="s">
        <v>26</v>
      </c>
      <c r="N807" t="s">
        <v>1564</v>
      </c>
      <c r="O807" t="s">
        <v>1525</v>
      </c>
      <c r="P807" t="s">
        <v>2628</v>
      </c>
      <c r="Q807" t="str">
        <f t="shared" si="39"/>
        <v>SMAN</v>
      </c>
      <c r="R807" t="str">
        <f t="shared" si="40"/>
        <v>Negeri</v>
      </c>
      <c r="S807" t="str">
        <f t="shared" si="41"/>
        <v>SMA</v>
      </c>
      <c r="AA807" t="e">
        <f>VLOOKUP(A807,registrasi!$B$2:$C$3000,2,FALSE)</f>
        <v>#N/A</v>
      </c>
      <c r="AB807">
        <f>VLOOKUP(D807,[2]Sheet1!$B$2:$E$45,4,FALSE)</f>
        <v>141</v>
      </c>
      <c r="AC807" t="e">
        <f>VLOOKUP(A807,nim!$A$2:$B$3000,2,FALSE)</f>
        <v>#N/A</v>
      </c>
    </row>
    <row r="808" spans="1:29" x14ac:dyDescent="0.3">
      <c r="A808">
        <v>2310121875</v>
      </c>
      <c r="B808">
        <v>2</v>
      </c>
      <c r="D808">
        <v>3331</v>
      </c>
      <c r="E808" t="s">
        <v>125</v>
      </c>
      <c r="F808" t="str">
        <f>VLOOKUP(D808,[1]PRODI_2019!$E$2:$L$79,8,FALSE)</f>
        <v>Teknik</v>
      </c>
      <c r="G808" t="str">
        <f>VLOOKUP(F808,Sheet1!$H$4:$I$11,2,FALSE)</f>
        <v>3_Teknik</v>
      </c>
      <c r="H808" t="s">
        <v>1571</v>
      </c>
      <c r="I808" t="s">
        <v>1026</v>
      </c>
      <c r="J808" t="s">
        <v>30</v>
      </c>
      <c r="K808" t="s">
        <v>1330</v>
      </c>
      <c r="L808" t="s">
        <v>1882</v>
      </c>
      <c r="M808" t="s">
        <v>26</v>
      </c>
      <c r="N808" t="s">
        <v>1330</v>
      </c>
      <c r="O808" t="s">
        <v>79</v>
      </c>
      <c r="P808" t="s">
        <v>2271</v>
      </c>
      <c r="Q808" t="str">
        <f t="shared" si="39"/>
        <v>SMAN</v>
      </c>
      <c r="R808" t="str">
        <f t="shared" si="40"/>
        <v>Negeri</v>
      </c>
      <c r="S808" t="str">
        <f t="shared" si="41"/>
        <v>SMA</v>
      </c>
      <c r="AA808" t="str">
        <f>VLOOKUP(A808,registrasi!$B$2:$C$3000,2,FALSE)</f>
        <v>registrasi</v>
      </c>
      <c r="AB808">
        <f>VLOOKUP(D808,[2]Sheet1!$B$2:$E$45,4,FALSE)</f>
        <v>109</v>
      </c>
      <c r="AC808" t="e">
        <f>VLOOKUP(A808,nim!$A$2:$B$3000,2,FALSE)</f>
        <v>#N/A</v>
      </c>
    </row>
    <row r="809" spans="1:29" x14ac:dyDescent="0.3">
      <c r="A809">
        <v>2310121877</v>
      </c>
      <c r="B809">
        <v>1</v>
      </c>
      <c r="D809">
        <v>5552</v>
      </c>
      <c r="E809" t="s">
        <v>121</v>
      </c>
      <c r="F809" t="str">
        <f>VLOOKUP(D809,[1]PRODI_2019!$E$2:$L$79,8,FALSE)</f>
        <v>FEB</v>
      </c>
      <c r="G809" t="str">
        <f>VLOOKUP(F809,Sheet1!$H$4:$I$11,2,FALSE)</f>
        <v>5_FEB</v>
      </c>
      <c r="H809" t="s">
        <v>1571</v>
      </c>
      <c r="I809" t="s">
        <v>315</v>
      </c>
      <c r="J809" t="s">
        <v>30</v>
      </c>
      <c r="K809" t="s">
        <v>1331</v>
      </c>
      <c r="L809" t="s">
        <v>2049</v>
      </c>
      <c r="M809" t="s">
        <v>26</v>
      </c>
      <c r="N809" t="s">
        <v>83</v>
      </c>
      <c r="O809" t="s">
        <v>78</v>
      </c>
      <c r="P809" t="s">
        <v>2629</v>
      </c>
      <c r="Q809" t="str">
        <f t="shared" si="39"/>
        <v>MAN</v>
      </c>
      <c r="R809" t="str">
        <f t="shared" si="40"/>
        <v>Negeri</v>
      </c>
      <c r="S809" t="str">
        <f t="shared" si="41"/>
        <v>MA</v>
      </c>
      <c r="AA809" t="str">
        <f>VLOOKUP(A809,registrasi!$B$2:$C$3000,2,FALSE)</f>
        <v>registrasi</v>
      </c>
      <c r="AB809">
        <f>VLOOKUP(D809,[2]Sheet1!$B$2:$E$45,4,FALSE)</f>
        <v>218</v>
      </c>
      <c r="AC809" t="e">
        <f>VLOOKUP(A809,nim!$A$2:$B$3000,2,FALSE)</f>
        <v>#N/A</v>
      </c>
    </row>
    <row r="810" spans="1:29" x14ac:dyDescent="0.3">
      <c r="A810">
        <v>2310121878</v>
      </c>
      <c r="B810">
        <v>1</v>
      </c>
      <c r="D810">
        <v>1111</v>
      </c>
      <c r="E810" t="s">
        <v>122</v>
      </c>
      <c r="F810" t="str">
        <f>VLOOKUP(D810,[1]PRODI_2019!$E$2:$L$79,8,FALSE)</f>
        <v>Hukum</v>
      </c>
      <c r="G810" t="str">
        <f>VLOOKUP(F810,Sheet1!$H$4:$I$11,2,FALSE)</f>
        <v>1_Hukum</v>
      </c>
      <c r="H810" t="s">
        <v>1571</v>
      </c>
      <c r="I810" t="s">
        <v>873</v>
      </c>
      <c r="J810" t="s">
        <v>30</v>
      </c>
      <c r="K810" t="s">
        <v>1331</v>
      </c>
      <c r="L810" t="s">
        <v>2050</v>
      </c>
      <c r="M810" t="s">
        <v>26</v>
      </c>
      <c r="N810" t="s">
        <v>83</v>
      </c>
      <c r="O810" t="s">
        <v>78</v>
      </c>
      <c r="P810" t="s">
        <v>2199</v>
      </c>
      <c r="Q810" t="str">
        <f t="shared" si="39"/>
        <v>SMAN</v>
      </c>
      <c r="R810" t="str">
        <f t="shared" si="40"/>
        <v>Negeri</v>
      </c>
      <c r="S810" t="str">
        <f t="shared" si="41"/>
        <v>SMA</v>
      </c>
      <c r="AA810" t="str">
        <f>VLOOKUP(A810,registrasi!$B$2:$C$3000,2,FALSE)</f>
        <v>registrasi</v>
      </c>
      <c r="AB810">
        <f>VLOOKUP(D810,[2]Sheet1!$B$2:$E$45,4,FALSE)</f>
        <v>461</v>
      </c>
      <c r="AC810" t="str">
        <f>VLOOKUP(A810,nim!$A$2:$B$3000,2,FALSE)</f>
        <v>diterima</v>
      </c>
    </row>
    <row r="811" spans="1:29" x14ac:dyDescent="0.3">
      <c r="A811">
        <v>2310121880</v>
      </c>
      <c r="B811">
        <v>2</v>
      </c>
      <c r="D811">
        <v>2221</v>
      </c>
      <c r="E811" t="s">
        <v>131</v>
      </c>
      <c r="F811" t="str">
        <f>VLOOKUP(D811,[1]PRODI_2019!$E$2:$L$79,8,FALSE)</f>
        <v>FKIP</v>
      </c>
      <c r="G811" t="str">
        <f>VLOOKUP(F811,Sheet1!$H$4:$I$11,2,FALSE)</f>
        <v>2_FKIP</v>
      </c>
      <c r="H811" t="s">
        <v>1571</v>
      </c>
      <c r="I811" t="s">
        <v>285</v>
      </c>
      <c r="J811" t="s">
        <v>25</v>
      </c>
      <c r="K811" t="s">
        <v>1336</v>
      </c>
      <c r="L811" t="s">
        <v>1955</v>
      </c>
      <c r="M811" t="s">
        <v>26</v>
      </c>
      <c r="N811" t="s">
        <v>1330</v>
      </c>
      <c r="O811" t="s">
        <v>79</v>
      </c>
      <c r="P811" t="s">
        <v>2558</v>
      </c>
      <c r="Q811" t="str">
        <f t="shared" si="39"/>
        <v>SMAN</v>
      </c>
      <c r="R811" t="str">
        <f t="shared" si="40"/>
        <v>Negeri</v>
      </c>
      <c r="S811" t="str">
        <f t="shared" si="41"/>
        <v>SMA</v>
      </c>
      <c r="AA811" t="str">
        <f>VLOOKUP(A811,registrasi!$B$2:$C$3000,2,FALSE)</f>
        <v>registrasi</v>
      </c>
      <c r="AB811">
        <f>VLOOKUP(D811,[2]Sheet1!$B$2:$E$45,4,FALSE)</f>
        <v>33</v>
      </c>
      <c r="AC811" t="e">
        <f>VLOOKUP(A811,nim!$A$2:$B$3000,2,FALSE)</f>
        <v>#N/A</v>
      </c>
    </row>
    <row r="812" spans="1:29" x14ac:dyDescent="0.3">
      <c r="A812">
        <v>2310121884</v>
      </c>
      <c r="B812">
        <v>2</v>
      </c>
      <c r="D812">
        <v>5554</v>
      </c>
      <c r="E812" t="s">
        <v>127</v>
      </c>
      <c r="F812" t="str">
        <f>VLOOKUP(D812,[1]PRODI_2019!$E$2:$L$79,8,FALSE)</f>
        <v>FEB</v>
      </c>
      <c r="G812" t="str">
        <f>VLOOKUP(F812,Sheet1!$H$4:$I$11,2,FALSE)</f>
        <v>5_FEB</v>
      </c>
      <c r="H812" t="s">
        <v>1571</v>
      </c>
      <c r="I812" t="s">
        <v>1047</v>
      </c>
      <c r="J812" t="s">
        <v>30</v>
      </c>
      <c r="K812" t="s">
        <v>89</v>
      </c>
      <c r="L812" t="s">
        <v>2051</v>
      </c>
      <c r="M812" t="s">
        <v>26</v>
      </c>
      <c r="N812" t="s">
        <v>89</v>
      </c>
      <c r="O812" t="s">
        <v>78</v>
      </c>
      <c r="P812" t="s">
        <v>2201</v>
      </c>
      <c r="Q812" t="str">
        <f t="shared" si="39"/>
        <v>SMAN</v>
      </c>
      <c r="R812" t="str">
        <f t="shared" si="40"/>
        <v>Negeri</v>
      </c>
      <c r="S812" t="str">
        <f t="shared" si="41"/>
        <v>SMA</v>
      </c>
      <c r="AA812" t="str">
        <f>VLOOKUP(A812,registrasi!$B$2:$C$3000,2,FALSE)</f>
        <v>registrasi</v>
      </c>
      <c r="AB812">
        <f>VLOOKUP(D812,[2]Sheet1!$B$2:$E$45,4,FALSE)</f>
        <v>80</v>
      </c>
      <c r="AC812" t="e">
        <f>VLOOKUP(A812,nim!$A$2:$B$3000,2,FALSE)</f>
        <v>#N/A</v>
      </c>
    </row>
    <row r="813" spans="1:29" x14ac:dyDescent="0.3">
      <c r="A813">
        <v>2310121885</v>
      </c>
      <c r="B813">
        <v>1</v>
      </c>
      <c r="D813">
        <v>3334</v>
      </c>
      <c r="E813" t="s">
        <v>136</v>
      </c>
      <c r="F813" t="str">
        <f>VLOOKUP(D813,[1]PRODI_2019!$E$2:$L$79,8,FALSE)</f>
        <v>Teknik</v>
      </c>
      <c r="G813" t="str">
        <f>VLOOKUP(F813,Sheet1!$H$4:$I$11,2,FALSE)</f>
        <v>3_Teknik</v>
      </c>
      <c r="H813" t="s">
        <v>1571</v>
      </c>
      <c r="I813" t="s">
        <v>1171</v>
      </c>
      <c r="J813" t="s">
        <v>25</v>
      </c>
      <c r="K813" t="s">
        <v>1336</v>
      </c>
      <c r="L813" t="s">
        <v>2040</v>
      </c>
      <c r="M813" t="s">
        <v>26</v>
      </c>
      <c r="N813" t="s">
        <v>1328</v>
      </c>
      <c r="O813" t="s">
        <v>79</v>
      </c>
      <c r="P813" t="s">
        <v>2630</v>
      </c>
      <c r="Q813" t="str">
        <f t="shared" si="39"/>
        <v>SMAN</v>
      </c>
      <c r="R813" t="str">
        <f t="shared" si="40"/>
        <v>Negeri</v>
      </c>
      <c r="S813" t="str">
        <f t="shared" si="41"/>
        <v>SMA</v>
      </c>
      <c r="AA813" t="str">
        <f>VLOOKUP(A813,registrasi!$B$2:$C$3000,2,FALSE)</f>
        <v>registrasi</v>
      </c>
      <c r="AB813">
        <f>VLOOKUP(D813,[2]Sheet1!$B$2:$E$45,4,FALSE)</f>
        <v>134</v>
      </c>
      <c r="AC813" t="str">
        <f>VLOOKUP(A813,nim!$A$2:$B$3000,2,FALSE)</f>
        <v>diterima</v>
      </c>
    </row>
    <row r="814" spans="1:29" x14ac:dyDescent="0.3">
      <c r="A814">
        <v>2310121887</v>
      </c>
      <c r="B814">
        <v>1</v>
      </c>
      <c r="D814">
        <v>4442</v>
      </c>
      <c r="E814" t="s">
        <v>119</v>
      </c>
      <c r="F814" t="str">
        <f>VLOOKUP(D814,[1]PRODI_2019!$E$2:$L$79,8,FALSE)</f>
        <v>Pertanian</v>
      </c>
      <c r="G814" t="str">
        <f>VLOOKUP(F814,Sheet1!$H$4:$I$11,2,FALSE)</f>
        <v>4_Pertanian</v>
      </c>
      <c r="H814" t="s">
        <v>1571</v>
      </c>
      <c r="I814" t="s">
        <v>1187</v>
      </c>
      <c r="J814" t="s">
        <v>30</v>
      </c>
      <c r="K814" t="s">
        <v>1344</v>
      </c>
      <c r="L814" t="s">
        <v>2052</v>
      </c>
      <c r="M814" t="s">
        <v>26</v>
      </c>
      <c r="N814" t="s">
        <v>1328</v>
      </c>
      <c r="O814" t="s">
        <v>79</v>
      </c>
      <c r="P814" t="s">
        <v>2631</v>
      </c>
      <c r="Q814" t="str">
        <f t="shared" si="39"/>
        <v>SMAN</v>
      </c>
      <c r="R814" t="str">
        <f t="shared" si="40"/>
        <v>Negeri</v>
      </c>
      <c r="S814" t="str">
        <f t="shared" si="41"/>
        <v>SMA</v>
      </c>
      <c r="AA814" t="str">
        <f>VLOOKUP(A814,registrasi!$B$2:$C$3000,2,FALSE)</f>
        <v>registrasi</v>
      </c>
      <c r="AB814">
        <f>VLOOKUP(D814,[2]Sheet1!$B$2:$E$45,4,FALSE)</f>
        <v>108</v>
      </c>
      <c r="AC814" t="e">
        <f>VLOOKUP(A814,nim!$A$2:$B$3000,2,FALSE)</f>
        <v>#N/A</v>
      </c>
    </row>
    <row r="815" spans="1:29" x14ac:dyDescent="0.3">
      <c r="A815">
        <v>2310121889</v>
      </c>
      <c r="B815">
        <v>1</v>
      </c>
      <c r="D815">
        <v>4441</v>
      </c>
      <c r="E815" t="s">
        <v>124</v>
      </c>
      <c r="F815" t="str">
        <f>VLOOKUP(D815,[1]PRODI_2019!$E$2:$L$79,8,FALSE)</f>
        <v>Pertanian</v>
      </c>
      <c r="G815" t="str">
        <f>VLOOKUP(F815,Sheet1!$H$4:$I$11,2,FALSE)</f>
        <v>4_Pertanian</v>
      </c>
      <c r="H815" t="s">
        <v>1571</v>
      </c>
      <c r="I815" t="s">
        <v>921</v>
      </c>
      <c r="J815" t="s">
        <v>30</v>
      </c>
      <c r="K815" t="s">
        <v>87</v>
      </c>
      <c r="L815" t="s">
        <v>1902</v>
      </c>
      <c r="M815" t="s">
        <v>26</v>
      </c>
      <c r="N815" t="s">
        <v>84</v>
      </c>
      <c r="O815" t="s">
        <v>78</v>
      </c>
      <c r="P815" t="s">
        <v>2248</v>
      </c>
      <c r="Q815" t="str">
        <f t="shared" si="39"/>
        <v>SMAN</v>
      </c>
      <c r="R815" t="str">
        <f t="shared" si="40"/>
        <v>Negeri</v>
      </c>
      <c r="S815" t="str">
        <f t="shared" si="41"/>
        <v>SMA</v>
      </c>
      <c r="AA815" t="str">
        <f>VLOOKUP(A815,registrasi!$B$2:$C$3000,2,FALSE)</f>
        <v>registrasi</v>
      </c>
      <c r="AB815">
        <f>VLOOKUP(D815,[2]Sheet1!$B$2:$E$45,4,FALSE)</f>
        <v>198</v>
      </c>
      <c r="AC815" t="e">
        <f>VLOOKUP(A815,nim!$A$2:$B$3000,2,FALSE)</f>
        <v>#N/A</v>
      </c>
    </row>
    <row r="816" spans="1:29" x14ac:dyDescent="0.3">
      <c r="A816">
        <v>2310121890</v>
      </c>
      <c r="B816">
        <v>1</v>
      </c>
      <c r="D816">
        <v>4442</v>
      </c>
      <c r="E816" t="s">
        <v>119</v>
      </c>
      <c r="F816" t="str">
        <f>VLOOKUP(D816,[1]PRODI_2019!$E$2:$L$79,8,FALSE)</f>
        <v>Pertanian</v>
      </c>
      <c r="G816" t="str">
        <f>VLOOKUP(F816,Sheet1!$H$4:$I$11,2,FALSE)</f>
        <v>4_Pertanian</v>
      </c>
      <c r="H816" t="s">
        <v>1571</v>
      </c>
      <c r="I816" t="s">
        <v>841</v>
      </c>
      <c r="J816" t="s">
        <v>25</v>
      </c>
      <c r="K816" t="s">
        <v>87</v>
      </c>
      <c r="L816" t="s">
        <v>1738</v>
      </c>
      <c r="M816" t="s">
        <v>26</v>
      </c>
      <c r="N816" t="s">
        <v>84</v>
      </c>
      <c r="O816" t="s">
        <v>78</v>
      </c>
      <c r="P816" t="s">
        <v>2272</v>
      </c>
      <c r="Q816" t="str">
        <f t="shared" si="39"/>
        <v>SMAN</v>
      </c>
      <c r="R816" t="str">
        <f t="shared" si="40"/>
        <v>Negeri</v>
      </c>
      <c r="S816" t="str">
        <f t="shared" si="41"/>
        <v>SMA</v>
      </c>
      <c r="AA816" t="str">
        <f>VLOOKUP(A816,registrasi!$B$2:$C$3000,2,FALSE)</f>
        <v>registrasi</v>
      </c>
      <c r="AB816">
        <f>VLOOKUP(D816,[2]Sheet1!$B$2:$E$45,4,FALSE)</f>
        <v>108</v>
      </c>
      <c r="AC816" t="str">
        <f>VLOOKUP(A816,nim!$A$2:$B$3000,2,FALSE)</f>
        <v>diterima</v>
      </c>
    </row>
    <row r="817" spans="1:29" x14ac:dyDescent="0.3">
      <c r="A817">
        <v>2310121893</v>
      </c>
      <c r="B817">
        <v>2</v>
      </c>
      <c r="D817">
        <v>1111</v>
      </c>
      <c r="E817" t="s">
        <v>122</v>
      </c>
      <c r="F817" t="str">
        <f>VLOOKUP(D817,[1]PRODI_2019!$E$2:$L$79,8,FALSE)</f>
        <v>Hukum</v>
      </c>
      <c r="G817" t="str">
        <f>VLOOKUP(F817,Sheet1!$H$4:$I$11,2,FALSE)</f>
        <v>1_Hukum</v>
      </c>
      <c r="H817" t="s">
        <v>1571</v>
      </c>
      <c r="I817" t="s">
        <v>1082</v>
      </c>
      <c r="J817" t="s">
        <v>25</v>
      </c>
      <c r="K817" t="s">
        <v>1323</v>
      </c>
      <c r="L817" t="s">
        <v>2053</v>
      </c>
      <c r="M817" t="s">
        <v>26</v>
      </c>
      <c r="N817" t="s">
        <v>1527</v>
      </c>
      <c r="O817" t="s">
        <v>91</v>
      </c>
      <c r="P817" t="s">
        <v>2632</v>
      </c>
      <c r="Q817" t="str">
        <f t="shared" si="39"/>
        <v>SMAS</v>
      </c>
      <c r="R817" t="str">
        <f t="shared" si="40"/>
        <v>Swasta</v>
      </c>
      <c r="S817" t="str">
        <f t="shared" si="41"/>
        <v>SMA</v>
      </c>
      <c r="AA817" t="str">
        <f>VLOOKUP(A817,registrasi!$B$2:$C$3000,2,FALSE)</f>
        <v>registrasi</v>
      </c>
      <c r="AB817">
        <f>VLOOKUP(D817,[2]Sheet1!$B$2:$E$45,4,FALSE)</f>
        <v>461</v>
      </c>
      <c r="AC817" t="e">
        <f>VLOOKUP(A817,nim!$A$2:$B$3000,2,FALSE)</f>
        <v>#N/A</v>
      </c>
    </row>
    <row r="818" spans="1:29" x14ac:dyDescent="0.3">
      <c r="A818">
        <v>2310121896</v>
      </c>
      <c r="B818">
        <v>2</v>
      </c>
      <c r="D818">
        <v>4441</v>
      </c>
      <c r="E818" t="s">
        <v>124</v>
      </c>
      <c r="F818" t="str">
        <f>VLOOKUP(D818,[1]PRODI_2019!$E$2:$L$79,8,FALSE)</f>
        <v>Pertanian</v>
      </c>
      <c r="G818" t="str">
        <f>VLOOKUP(F818,Sheet1!$H$4:$I$11,2,FALSE)</f>
        <v>4_Pertanian</v>
      </c>
      <c r="H818" t="s">
        <v>1571</v>
      </c>
      <c r="I818" t="s">
        <v>300</v>
      </c>
      <c r="J818" t="s">
        <v>30</v>
      </c>
      <c r="K818" t="s">
        <v>87</v>
      </c>
      <c r="L818" t="s">
        <v>1739</v>
      </c>
      <c r="M818" t="s">
        <v>26</v>
      </c>
      <c r="N818" t="s">
        <v>84</v>
      </c>
      <c r="O818" t="s">
        <v>78</v>
      </c>
      <c r="P818" t="s">
        <v>2195</v>
      </c>
      <c r="Q818" t="str">
        <f t="shared" si="39"/>
        <v>MAN</v>
      </c>
      <c r="R818" t="str">
        <f t="shared" si="40"/>
        <v>Negeri</v>
      </c>
      <c r="S818" t="str">
        <f t="shared" si="41"/>
        <v>MA</v>
      </c>
      <c r="AA818" t="str">
        <f>VLOOKUP(A818,registrasi!$B$2:$C$3000,2,FALSE)</f>
        <v>registrasi</v>
      </c>
      <c r="AB818">
        <f>VLOOKUP(D818,[2]Sheet1!$B$2:$E$45,4,FALSE)</f>
        <v>198</v>
      </c>
      <c r="AC818" t="e">
        <f>VLOOKUP(A818,nim!$A$2:$B$3000,2,FALSE)</f>
        <v>#N/A</v>
      </c>
    </row>
    <row r="819" spans="1:29" x14ac:dyDescent="0.3">
      <c r="A819">
        <v>2310121898</v>
      </c>
      <c r="B819">
        <v>2</v>
      </c>
      <c r="D819">
        <v>3334</v>
      </c>
      <c r="E819" t="s">
        <v>136</v>
      </c>
      <c r="F819" t="str">
        <f>VLOOKUP(D819,[1]PRODI_2019!$E$2:$L$79,8,FALSE)</f>
        <v>Teknik</v>
      </c>
      <c r="G819" t="str">
        <f>VLOOKUP(F819,Sheet1!$H$4:$I$11,2,FALSE)</f>
        <v>3_Teknik</v>
      </c>
      <c r="H819" t="s">
        <v>1571</v>
      </c>
      <c r="I819" t="s">
        <v>365</v>
      </c>
      <c r="J819" t="s">
        <v>25</v>
      </c>
      <c r="K819" t="s">
        <v>1373</v>
      </c>
      <c r="L819" t="s">
        <v>1659</v>
      </c>
      <c r="M819" t="s">
        <v>26</v>
      </c>
      <c r="N819" t="s">
        <v>84</v>
      </c>
      <c r="O819" t="s">
        <v>78</v>
      </c>
      <c r="P819" t="s">
        <v>2272</v>
      </c>
      <c r="Q819" t="str">
        <f t="shared" si="39"/>
        <v>SMAN</v>
      </c>
      <c r="R819" t="str">
        <f t="shared" si="40"/>
        <v>Negeri</v>
      </c>
      <c r="S819" t="str">
        <f t="shared" si="41"/>
        <v>SMA</v>
      </c>
      <c r="AA819" t="e">
        <f>VLOOKUP(A819,registrasi!$B$2:$C$3000,2,FALSE)</f>
        <v>#N/A</v>
      </c>
      <c r="AB819">
        <f>VLOOKUP(D819,[2]Sheet1!$B$2:$E$45,4,FALSE)</f>
        <v>134</v>
      </c>
      <c r="AC819" t="e">
        <f>VLOOKUP(A819,nim!$A$2:$B$3000,2,FALSE)</f>
        <v>#N/A</v>
      </c>
    </row>
    <row r="820" spans="1:29" x14ac:dyDescent="0.3">
      <c r="A820">
        <v>2310121900</v>
      </c>
      <c r="B820">
        <v>2</v>
      </c>
      <c r="D820">
        <v>2221</v>
      </c>
      <c r="E820" t="s">
        <v>131</v>
      </c>
      <c r="F820" t="str">
        <f>VLOOKUP(D820,[1]PRODI_2019!$E$2:$L$79,8,FALSE)</f>
        <v>FKIP</v>
      </c>
      <c r="G820" t="str">
        <f>VLOOKUP(F820,Sheet1!$H$4:$I$11,2,FALSE)</f>
        <v>2_FKIP</v>
      </c>
      <c r="H820" t="s">
        <v>1571</v>
      </c>
      <c r="I820" t="s">
        <v>1169</v>
      </c>
      <c r="J820" t="s">
        <v>25</v>
      </c>
      <c r="K820" t="s">
        <v>1323</v>
      </c>
      <c r="L820" t="s">
        <v>1775</v>
      </c>
      <c r="M820" t="s">
        <v>26</v>
      </c>
      <c r="N820" t="s">
        <v>1526</v>
      </c>
      <c r="O820" t="s">
        <v>91</v>
      </c>
      <c r="P820" t="s">
        <v>2194</v>
      </c>
      <c r="Q820" t="str">
        <f t="shared" si="39"/>
        <v>SMAS</v>
      </c>
      <c r="R820" t="str">
        <f t="shared" si="40"/>
        <v>Swasta</v>
      </c>
      <c r="S820" t="str">
        <f t="shared" si="41"/>
        <v>SMA</v>
      </c>
      <c r="AA820" t="e">
        <f>VLOOKUP(A820,registrasi!$B$2:$C$3000,2,FALSE)</f>
        <v>#N/A</v>
      </c>
      <c r="AB820">
        <f>VLOOKUP(D820,[2]Sheet1!$B$2:$E$45,4,FALSE)</f>
        <v>33</v>
      </c>
      <c r="AC820" t="e">
        <f>VLOOKUP(A820,nim!$A$2:$B$3000,2,FALSE)</f>
        <v>#N/A</v>
      </c>
    </row>
    <row r="821" spans="1:29" x14ac:dyDescent="0.3">
      <c r="A821">
        <v>2310121901</v>
      </c>
      <c r="B821">
        <v>2</v>
      </c>
      <c r="D821">
        <v>8884</v>
      </c>
      <c r="E821" t="s">
        <v>140</v>
      </c>
      <c r="F821" t="str">
        <f>VLOOKUP(D821,[1]PRODI_2019!$E$2:$L$79,8,FALSE)</f>
        <v>Kedokteran</v>
      </c>
      <c r="G821" t="str">
        <f>VLOOKUP(F821,Sheet1!$H$4:$I$11,2,FALSE)</f>
        <v>8_Kedokteran</v>
      </c>
      <c r="H821" t="s">
        <v>1571</v>
      </c>
      <c r="I821" t="s">
        <v>848</v>
      </c>
      <c r="J821" t="s">
        <v>30</v>
      </c>
      <c r="K821" t="s">
        <v>1336</v>
      </c>
      <c r="L821" t="s">
        <v>2054</v>
      </c>
      <c r="M821" t="s">
        <v>26</v>
      </c>
      <c r="N821" t="s">
        <v>1527</v>
      </c>
      <c r="O821" t="s">
        <v>91</v>
      </c>
      <c r="P821" t="s">
        <v>2633</v>
      </c>
      <c r="Q821" t="str">
        <f t="shared" si="39"/>
        <v>SMAN</v>
      </c>
      <c r="R821" t="str">
        <f t="shared" si="40"/>
        <v>Negeri</v>
      </c>
      <c r="S821" t="str">
        <f t="shared" si="41"/>
        <v>SMA</v>
      </c>
      <c r="AA821" t="e">
        <f>VLOOKUP(A821,registrasi!$B$2:$C$3000,2,FALSE)</f>
        <v>#N/A</v>
      </c>
      <c r="AB821">
        <f>VLOOKUP(D821,[2]Sheet1!$B$2:$E$45,4,FALSE)</f>
        <v>113</v>
      </c>
      <c r="AC821" t="e">
        <f>VLOOKUP(A821,nim!$A$2:$B$3000,2,FALSE)</f>
        <v>#N/A</v>
      </c>
    </row>
    <row r="822" spans="1:29" x14ac:dyDescent="0.3">
      <c r="A822">
        <v>2310121902</v>
      </c>
      <c r="B822">
        <v>1</v>
      </c>
      <c r="D822">
        <v>4445</v>
      </c>
      <c r="E822" t="s">
        <v>151</v>
      </c>
      <c r="F822" t="str">
        <f>VLOOKUP(D822,[1]PRODI_2019!$E$2:$L$79,8,FALSE)</f>
        <v>Pertanian</v>
      </c>
      <c r="G822" t="str">
        <f>VLOOKUP(F822,Sheet1!$H$4:$I$11,2,FALSE)</f>
        <v>4_Pertanian</v>
      </c>
      <c r="H822" t="s">
        <v>1571</v>
      </c>
      <c r="I822" t="s">
        <v>1106</v>
      </c>
      <c r="J822" t="s">
        <v>30</v>
      </c>
      <c r="K822" t="s">
        <v>1336</v>
      </c>
      <c r="L822" t="s">
        <v>1949</v>
      </c>
      <c r="M822" t="s">
        <v>26</v>
      </c>
      <c r="N822" t="s">
        <v>1502</v>
      </c>
      <c r="O822" t="s">
        <v>91</v>
      </c>
      <c r="P822" t="s">
        <v>2634</v>
      </c>
      <c r="Q822" t="str">
        <f t="shared" si="39"/>
        <v>SMAN</v>
      </c>
      <c r="R822" t="str">
        <f t="shared" si="40"/>
        <v>Negeri</v>
      </c>
      <c r="S822" t="str">
        <f t="shared" si="41"/>
        <v>SMA</v>
      </c>
      <c r="AA822" t="str">
        <f>VLOOKUP(A822,registrasi!$B$2:$C$3000,2,FALSE)</f>
        <v>registrasi</v>
      </c>
      <c r="AB822">
        <f>VLOOKUP(D822,[2]Sheet1!$B$2:$E$45,4,FALSE)</f>
        <v>61</v>
      </c>
      <c r="AC822" t="str">
        <f>VLOOKUP(A822,nim!$A$2:$B$3000,2,FALSE)</f>
        <v>diterima</v>
      </c>
    </row>
    <row r="823" spans="1:29" x14ac:dyDescent="0.3">
      <c r="A823">
        <v>2310121903</v>
      </c>
      <c r="B823">
        <v>1</v>
      </c>
      <c r="D823">
        <v>3335</v>
      </c>
      <c r="E823" t="s">
        <v>135</v>
      </c>
      <c r="F823" t="str">
        <f>VLOOKUP(D823,[1]PRODI_2019!$E$2:$L$79,8,FALSE)</f>
        <v>Teknik</v>
      </c>
      <c r="G823" t="str">
        <f>VLOOKUP(F823,Sheet1!$H$4:$I$11,2,FALSE)</f>
        <v>3_Teknik</v>
      </c>
      <c r="H823" t="s">
        <v>1571</v>
      </c>
      <c r="I823" t="s">
        <v>1137</v>
      </c>
      <c r="J823" t="s">
        <v>30</v>
      </c>
      <c r="K823" t="s">
        <v>1490</v>
      </c>
      <c r="L823" t="s">
        <v>2055</v>
      </c>
      <c r="M823" t="s">
        <v>26</v>
      </c>
      <c r="N823" t="s">
        <v>1330</v>
      </c>
      <c r="O823" t="s">
        <v>79</v>
      </c>
      <c r="P823" t="s">
        <v>2465</v>
      </c>
      <c r="Q823" t="str">
        <f t="shared" si="39"/>
        <v>SMA</v>
      </c>
      <c r="R823" t="str">
        <f t="shared" si="40"/>
        <v>Swasta</v>
      </c>
      <c r="S823" t="str">
        <f t="shared" si="41"/>
        <v>SMA</v>
      </c>
      <c r="AA823" t="str">
        <f>VLOOKUP(A823,registrasi!$B$2:$C$3000,2,FALSE)</f>
        <v>registrasi</v>
      </c>
      <c r="AB823">
        <f>VLOOKUP(D823,[2]Sheet1!$B$2:$E$45,4,FALSE)</f>
        <v>99</v>
      </c>
      <c r="AC823" t="e">
        <f>VLOOKUP(A823,nim!$A$2:$B$3000,2,FALSE)</f>
        <v>#N/A</v>
      </c>
    </row>
    <row r="824" spans="1:29" x14ac:dyDescent="0.3">
      <c r="A824">
        <v>2310121906</v>
      </c>
      <c r="B824">
        <v>2</v>
      </c>
      <c r="D824">
        <v>2224</v>
      </c>
      <c r="E824" t="s">
        <v>139</v>
      </c>
      <c r="F824" t="str">
        <f>VLOOKUP(D824,[1]PRODI_2019!$E$2:$L$79,8,FALSE)</f>
        <v>FKIP</v>
      </c>
      <c r="G824" t="str">
        <f>VLOOKUP(F824,Sheet1!$H$4:$I$11,2,FALSE)</f>
        <v>2_FKIP</v>
      </c>
      <c r="H824" t="s">
        <v>1571</v>
      </c>
      <c r="I824" t="s">
        <v>207</v>
      </c>
      <c r="J824" t="s">
        <v>30</v>
      </c>
      <c r="K824" t="s">
        <v>1328</v>
      </c>
      <c r="L824" t="s">
        <v>1747</v>
      </c>
      <c r="M824" t="s">
        <v>26</v>
      </c>
      <c r="N824" t="s">
        <v>1328</v>
      </c>
      <c r="O824" t="s">
        <v>79</v>
      </c>
      <c r="P824" t="s">
        <v>2299</v>
      </c>
      <c r="Q824" t="str">
        <f t="shared" si="39"/>
        <v>SMAN</v>
      </c>
      <c r="R824" t="str">
        <f t="shared" si="40"/>
        <v>Negeri</v>
      </c>
      <c r="S824" t="str">
        <f t="shared" si="41"/>
        <v>SMA</v>
      </c>
      <c r="AA824" t="str">
        <f>VLOOKUP(A824,registrasi!$B$2:$C$3000,2,FALSE)</f>
        <v>registrasi</v>
      </c>
      <c r="AB824">
        <f>VLOOKUP(D824,[2]Sheet1!$B$2:$E$45,4,FALSE)</f>
        <v>33</v>
      </c>
      <c r="AC824" t="e">
        <f>VLOOKUP(A824,nim!$A$2:$B$3000,2,FALSE)</f>
        <v>#N/A</v>
      </c>
    </row>
    <row r="825" spans="1:29" x14ac:dyDescent="0.3">
      <c r="A825">
        <v>2310121907</v>
      </c>
      <c r="B825">
        <v>1</v>
      </c>
      <c r="D825">
        <v>4441</v>
      </c>
      <c r="E825" t="s">
        <v>124</v>
      </c>
      <c r="F825" t="str">
        <f>VLOOKUP(D825,[1]PRODI_2019!$E$2:$L$79,8,FALSE)</f>
        <v>Pertanian</v>
      </c>
      <c r="G825" t="str">
        <f>VLOOKUP(F825,Sheet1!$H$4:$I$11,2,FALSE)</f>
        <v>4_Pertanian</v>
      </c>
      <c r="H825" t="s">
        <v>1571</v>
      </c>
      <c r="I825" t="s">
        <v>1130</v>
      </c>
      <c r="J825" t="s">
        <v>25</v>
      </c>
      <c r="K825" t="s">
        <v>1488</v>
      </c>
      <c r="L825" t="s">
        <v>1738</v>
      </c>
      <c r="M825" t="s">
        <v>73</v>
      </c>
      <c r="N825" t="s">
        <v>1563</v>
      </c>
      <c r="O825" t="s">
        <v>1524</v>
      </c>
      <c r="P825" t="s">
        <v>2635</v>
      </c>
      <c r="Q825" t="str">
        <f t="shared" si="39"/>
        <v>SMAN</v>
      </c>
      <c r="R825" t="str">
        <f t="shared" si="40"/>
        <v>Negeri</v>
      </c>
      <c r="S825" t="str">
        <f t="shared" si="41"/>
        <v>SMA</v>
      </c>
      <c r="AA825" t="e">
        <f>VLOOKUP(A825,registrasi!$B$2:$C$3000,2,FALSE)</f>
        <v>#N/A</v>
      </c>
      <c r="AB825">
        <f>VLOOKUP(D825,[2]Sheet1!$B$2:$E$45,4,FALSE)</f>
        <v>198</v>
      </c>
      <c r="AC825" t="e">
        <f>VLOOKUP(A825,nim!$A$2:$B$3000,2,FALSE)</f>
        <v>#N/A</v>
      </c>
    </row>
    <row r="826" spans="1:29" x14ac:dyDescent="0.3">
      <c r="A826">
        <v>2310121910</v>
      </c>
      <c r="B826">
        <v>1</v>
      </c>
      <c r="D826">
        <v>3331</v>
      </c>
      <c r="E826" t="s">
        <v>125</v>
      </c>
      <c r="F826" t="str">
        <f>VLOOKUP(D826,[1]PRODI_2019!$E$2:$L$79,8,FALSE)</f>
        <v>Teknik</v>
      </c>
      <c r="G826" t="str">
        <f>VLOOKUP(F826,Sheet1!$H$4:$I$11,2,FALSE)</f>
        <v>3_Teknik</v>
      </c>
      <c r="H826" t="s">
        <v>1571</v>
      </c>
      <c r="I826" t="s">
        <v>259</v>
      </c>
      <c r="J826" t="s">
        <v>25</v>
      </c>
      <c r="K826" t="s">
        <v>81</v>
      </c>
      <c r="L826" t="s">
        <v>1717</v>
      </c>
      <c r="M826" t="s">
        <v>26</v>
      </c>
      <c r="N826" t="s">
        <v>81</v>
      </c>
      <c r="O826" t="s">
        <v>78</v>
      </c>
      <c r="P826" t="s">
        <v>2232</v>
      </c>
      <c r="Q826" t="str">
        <f t="shared" si="39"/>
        <v>SMAN</v>
      </c>
      <c r="R826" t="str">
        <f t="shared" si="40"/>
        <v>Negeri</v>
      </c>
      <c r="S826" t="str">
        <f t="shared" si="41"/>
        <v>SMA</v>
      </c>
      <c r="AA826" t="e">
        <f>VLOOKUP(A826,registrasi!$B$2:$C$3000,2,FALSE)</f>
        <v>#N/A</v>
      </c>
      <c r="AB826">
        <f>VLOOKUP(D826,[2]Sheet1!$B$2:$E$45,4,FALSE)</f>
        <v>109</v>
      </c>
      <c r="AC826" t="e">
        <f>VLOOKUP(A826,nim!$A$2:$B$3000,2,FALSE)</f>
        <v>#N/A</v>
      </c>
    </row>
    <row r="827" spans="1:29" x14ac:dyDescent="0.3">
      <c r="A827">
        <v>2310121911</v>
      </c>
      <c r="B827">
        <v>1</v>
      </c>
      <c r="D827">
        <v>3337</v>
      </c>
      <c r="E827" t="s">
        <v>133</v>
      </c>
      <c r="F827" t="str">
        <f>VLOOKUP(D827,[1]PRODI_2019!$E$2:$L$79,8,FALSE)</f>
        <v>Teknik</v>
      </c>
      <c r="G827" t="str">
        <f>VLOOKUP(F827,Sheet1!$H$4:$I$11,2,FALSE)</f>
        <v>3_Teknik</v>
      </c>
      <c r="H827" t="s">
        <v>1571</v>
      </c>
      <c r="I827" t="s">
        <v>1199</v>
      </c>
      <c r="J827" t="s">
        <v>25</v>
      </c>
      <c r="K827" t="s">
        <v>1410</v>
      </c>
      <c r="L827" t="s">
        <v>1683</v>
      </c>
      <c r="M827" t="s">
        <v>26</v>
      </c>
      <c r="N827" t="s">
        <v>1410</v>
      </c>
      <c r="O827" t="s">
        <v>79</v>
      </c>
      <c r="P827" t="s">
        <v>2316</v>
      </c>
      <c r="Q827" t="str">
        <f t="shared" si="39"/>
        <v>SMAS</v>
      </c>
      <c r="R827" t="str">
        <f t="shared" si="40"/>
        <v>Swasta</v>
      </c>
      <c r="S827" t="str">
        <f t="shared" si="41"/>
        <v>SMA</v>
      </c>
      <c r="AA827" t="e">
        <f>VLOOKUP(A827,registrasi!$B$2:$C$3000,2,FALSE)</f>
        <v>#N/A</v>
      </c>
      <c r="AB827">
        <f>VLOOKUP(D827,[2]Sheet1!$B$2:$E$45,4,FALSE)</f>
        <v>217</v>
      </c>
      <c r="AC827" t="e">
        <f>VLOOKUP(A827,nim!$A$2:$B$3000,2,FALSE)</f>
        <v>#N/A</v>
      </c>
    </row>
    <row r="828" spans="1:29" x14ac:dyDescent="0.3">
      <c r="A828">
        <v>2310121913</v>
      </c>
      <c r="B828">
        <v>1</v>
      </c>
      <c r="D828">
        <v>5553</v>
      </c>
      <c r="E828" t="s">
        <v>150</v>
      </c>
      <c r="F828" t="str">
        <f>VLOOKUP(D828,[1]PRODI_2019!$E$2:$L$79,8,FALSE)</f>
        <v>FEB</v>
      </c>
      <c r="G828" t="str">
        <f>VLOOKUP(F828,Sheet1!$H$4:$I$11,2,FALSE)</f>
        <v>5_FEB</v>
      </c>
      <c r="H828" t="s">
        <v>1571</v>
      </c>
      <c r="I828" t="s">
        <v>840</v>
      </c>
      <c r="J828" t="s">
        <v>30</v>
      </c>
      <c r="K828" t="s">
        <v>87</v>
      </c>
      <c r="L828" t="s">
        <v>2056</v>
      </c>
      <c r="M828" t="s">
        <v>26</v>
      </c>
      <c r="N828" t="s">
        <v>84</v>
      </c>
      <c r="O828" t="s">
        <v>78</v>
      </c>
      <c r="P828" t="s">
        <v>2262</v>
      </c>
      <c r="Q828" t="str">
        <f t="shared" si="39"/>
        <v>MAN</v>
      </c>
      <c r="R828" t="str">
        <f t="shared" si="40"/>
        <v>Negeri</v>
      </c>
      <c r="S828" t="str">
        <f t="shared" si="41"/>
        <v>MA</v>
      </c>
      <c r="AA828" t="str">
        <f>VLOOKUP(A828,registrasi!$B$2:$C$3000,2,FALSE)</f>
        <v>registrasi</v>
      </c>
      <c r="AB828">
        <f>VLOOKUP(D828,[2]Sheet1!$B$2:$E$45,4,FALSE)</f>
        <v>99</v>
      </c>
      <c r="AC828" t="e">
        <f>VLOOKUP(A828,nim!$A$2:$B$3000,2,FALSE)</f>
        <v>#N/A</v>
      </c>
    </row>
    <row r="829" spans="1:29" x14ac:dyDescent="0.3">
      <c r="A829">
        <v>2310121917</v>
      </c>
      <c r="B829">
        <v>1</v>
      </c>
      <c r="D829">
        <v>2228</v>
      </c>
      <c r="E829" t="s">
        <v>141</v>
      </c>
      <c r="F829" t="str">
        <f>VLOOKUP(D829,[1]PRODI_2019!$E$2:$L$79,8,FALSE)</f>
        <v>FKIP</v>
      </c>
      <c r="G829" t="str">
        <f>VLOOKUP(F829,Sheet1!$H$4:$I$11,2,FALSE)</f>
        <v>2_FKIP</v>
      </c>
      <c r="H829" t="s">
        <v>1571</v>
      </c>
      <c r="I829" t="s">
        <v>1012</v>
      </c>
      <c r="J829" t="s">
        <v>30</v>
      </c>
      <c r="K829" t="s">
        <v>1336</v>
      </c>
      <c r="L829" t="s">
        <v>1818</v>
      </c>
      <c r="M829" t="s">
        <v>26</v>
      </c>
      <c r="N829" t="s">
        <v>1533</v>
      </c>
      <c r="O829" t="s">
        <v>91</v>
      </c>
      <c r="P829" t="s">
        <v>2636</v>
      </c>
      <c r="Q829" t="str">
        <f t="shared" si="39"/>
        <v>SMAS</v>
      </c>
      <c r="R829" t="str">
        <f t="shared" si="40"/>
        <v>Swasta</v>
      </c>
      <c r="S829" t="str">
        <f t="shared" si="41"/>
        <v>SMA</v>
      </c>
      <c r="AA829" t="str">
        <f>VLOOKUP(A829,registrasi!$B$2:$C$3000,2,FALSE)</f>
        <v>registrasi</v>
      </c>
      <c r="AB829">
        <f>VLOOKUP(D829,[2]Sheet1!$B$2:$E$45,4,FALSE)</f>
        <v>28</v>
      </c>
      <c r="AC829" t="e">
        <f>VLOOKUP(A829,nim!$A$2:$B$3000,2,FALSE)</f>
        <v>#N/A</v>
      </c>
    </row>
    <row r="830" spans="1:29" x14ac:dyDescent="0.3">
      <c r="A830">
        <v>2310121918</v>
      </c>
      <c r="B830">
        <v>2</v>
      </c>
      <c r="D830">
        <v>3332</v>
      </c>
      <c r="E830" t="s">
        <v>120</v>
      </c>
      <c r="F830" t="str">
        <f>VLOOKUP(D830,[1]PRODI_2019!$E$2:$L$79,8,FALSE)</f>
        <v>Teknik</v>
      </c>
      <c r="G830" t="str">
        <f>VLOOKUP(F830,Sheet1!$H$4:$I$11,2,FALSE)</f>
        <v>3_Teknik</v>
      </c>
      <c r="H830" t="s">
        <v>1571</v>
      </c>
      <c r="I830" t="s">
        <v>1052</v>
      </c>
      <c r="J830" t="s">
        <v>30</v>
      </c>
      <c r="K830" t="s">
        <v>1323</v>
      </c>
      <c r="L830" t="s">
        <v>2057</v>
      </c>
      <c r="M830" t="s">
        <v>1515</v>
      </c>
      <c r="N830" t="s">
        <v>1527</v>
      </c>
      <c r="O830" t="s">
        <v>91</v>
      </c>
      <c r="P830" t="s">
        <v>2472</v>
      </c>
      <c r="Q830" t="str">
        <f t="shared" si="39"/>
        <v>SMAN</v>
      </c>
      <c r="R830" t="str">
        <f t="shared" si="40"/>
        <v>Negeri</v>
      </c>
      <c r="S830" t="str">
        <f t="shared" si="41"/>
        <v>SMA</v>
      </c>
      <c r="AA830" t="e">
        <f>VLOOKUP(A830,registrasi!$B$2:$C$3000,2,FALSE)</f>
        <v>#N/A</v>
      </c>
      <c r="AB830">
        <f>VLOOKUP(D830,[2]Sheet1!$B$2:$E$45,4,FALSE)</f>
        <v>107</v>
      </c>
      <c r="AC830" t="e">
        <f>VLOOKUP(A830,nim!$A$2:$B$3000,2,FALSE)</f>
        <v>#N/A</v>
      </c>
    </row>
    <row r="831" spans="1:29" x14ac:dyDescent="0.3">
      <c r="A831">
        <v>2310121919</v>
      </c>
      <c r="B831">
        <v>1</v>
      </c>
      <c r="D831">
        <v>3332</v>
      </c>
      <c r="E831" t="s">
        <v>120</v>
      </c>
      <c r="F831" t="str">
        <f>VLOOKUP(D831,[1]PRODI_2019!$E$2:$L$79,8,FALSE)</f>
        <v>Teknik</v>
      </c>
      <c r="G831" t="str">
        <f>VLOOKUP(F831,Sheet1!$H$4:$I$11,2,FALSE)</f>
        <v>3_Teknik</v>
      </c>
      <c r="H831" t="s">
        <v>1571</v>
      </c>
      <c r="I831" t="s">
        <v>837</v>
      </c>
      <c r="J831" t="s">
        <v>25</v>
      </c>
      <c r="K831" t="s">
        <v>1336</v>
      </c>
      <c r="L831" t="s">
        <v>2058</v>
      </c>
      <c r="M831" t="s">
        <v>26</v>
      </c>
      <c r="N831" t="s">
        <v>1533</v>
      </c>
      <c r="O831" t="s">
        <v>91</v>
      </c>
      <c r="P831" t="s">
        <v>2401</v>
      </c>
      <c r="Q831" t="str">
        <f t="shared" si="39"/>
        <v>SMAN</v>
      </c>
      <c r="R831" t="str">
        <f t="shared" si="40"/>
        <v>Negeri</v>
      </c>
      <c r="S831" t="str">
        <f t="shared" si="41"/>
        <v>SMA</v>
      </c>
      <c r="AA831" t="e">
        <f>VLOOKUP(A831,registrasi!$B$2:$C$3000,2,FALSE)</f>
        <v>#N/A</v>
      </c>
      <c r="AB831">
        <f>VLOOKUP(D831,[2]Sheet1!$B$2:$E$45,4,FALSE)</f>
        <v>107</v>
      </c>
      <c r="AC831" t="e">
        <f>VLOOKUP(A831,nim!$A$2:$B$3000,2,FALSE)</f>
        <v>#N/A</v>
      </c>
    </row>
    <row r="832" spans="1:29" x14ac:dyDescent="0.3">
      <c r="A832">
        <v>2310121922</v>
      </c>
      <c r="B832">
        <v>1</v>
      </c>
      <c r="D832">
        <v>5552</v>
      </c>
      <c r="E832" t="s">
        <v>121</v>
      </c>
      <c r="F832" t="str">
        <f>VLOOKUP(D832,[1]PRODI_2019!$E$2:$L$79,8,FALSE)</f>
        <v>FEB</v>
      </c>
      <c r="G832" t="str">
        <f>VLOOKUP(F832,Sheet1!$H$4:$I$11,2,FALSE)</f>
        <v>5_FEB</v>
      </c>
      <c r="H832" t="s">
        <v>1571</v>
      </c>
      <c r="I832" t="s">
        <v>897</v>
      </c>
      <c r="J832" t="s">
        <v>30</v>
      </c>
      <c r="K832" t="s">
        <v>1452</v>
      </c>
      <c r="L832" t="s">
        <v>1853</v>
      </c>
      <c r="M832" t="s">
        <v>26</v>
      </c>
      <c r="N832" t="s">
        <v>83</v>
      </c>
      <c r="O832" t="s">
        <v>78</v>
      </c>
      <c r="P832" t="s">
        <v>2625</v>
      </c>
      <c r="Q832" t="str">
        <f t="shared" si="39"/>
        <v>SMAN</v>
      </c>
      <c r="R832" t="str">
        <f t="shared" si="40"/>
        <v>Negeri</v>
      </c>
      <c r="S832" t="str">
        <f t="shared" si="41"/>
        <v>SMA</v>
      </c>
      <c r="AA832" t="str">
        <f>VLOOKUP(A832,registrasi!$B$2:$C$3000,2,FALSE)</f>
        <v>registrasi</v>
      </c>
      <c r="AB832">
        <f>VLOOKUP(D832,[2]Sheet1!$B$2:$E$45,4,FALSE)</f>
        <v>218</v>
      </c>
      <c r="AC832" t="str">
        <f>VLOOKUP(A832,nim!$A$2:$B$3000,2,FALSE)</f>
        <v>diterima</v>
      </c>
    </row>
    <row r="833" spans="1:29" x14ac:dyDescent="0.3">
      <c r="A833">
        <v>2310121926</v>
      </c>
      <c r="B833">
        <v>2</v>
      </c>
      <c r="D833">
        <v>3333</v>
      </c>
      <c r="E833" t="s">
        <v>144</v>
      </c>
      <c r="F833" t="str">
        <f>VLOOKUP(D833,[1]PRODI_2019!$E$2:$L$79,8,FALSE)</f>
        <v>Teknik</v>
      </c>
      <c r="G833" t="str">
        <f>VLOOKUP(F833,Sheet1!$H$4:$I$11,2,FALSE)</f>
        <v>3_Teknik</v>
      </c>
      <c r="H833" t="s">
        <v>1571</v>
      </c>
      <c r="I833" t="s">
        <v>1146</v>
      </c>
      <c r="J833" t="s">
        <v>30</v>
      </c>
      <c r="K833" t="s">
        <v>81</v>
      </c>
      <c r="L833" t="s">
        <v>2059</v>
      </c>
      <c r="M833" t="s">
        <v>26</v>
      </c>
      <c r="N833" t="s">
        <v>81</v>
      </c>
      <c r="O833" t="s">
        <v>78</v>
      </c>
      <c r="P833" t="s">
        <v>2237</v>
      </c>
      <c r="Q833" t="str">
        <f t="shared" si="39"/>
        <v>SMAS</v>
      </c>
      <c r="R833" t="str">
        <f t="shared" si="40"/>
        <v>Swasta</v>
      </c>
      <c r="S833" t="str">
        <f t="shared" si="41"/>
        <v>SMA</v>
      </c>
      <c r="AA833" t="e">
        <f>VLOOKUP(A833,registrasi!$B$2:$C$3000,2,FALSE)</f>
        <v>#N/A</v>
      </c>
      <c r="AB833">
        <f>VLOOKUP(D833,[2]Sheet1!$B$2:$E$45,4,FALSE)</f>
        <v>246</v>
      </c>
      <c r="AC833" t="e">
        <f>VLOOKUP(A833,nim!$A$2:$B$3000,2,FALSE)</f>
        <v>#N/A</v>
      </c>
    </row>
    <row r="834" spans="1:29" x14ac:dyDescent="0.3">
      <c r="A834">
        <v>2310121930</v>
      </c>
      <c r="B834">
        <v>2</v>
      </c>
      <c r="D834">
        <v>2221</v>
      </c>
      <c r="E834" t="s">
        <v>131</v>
      </c>
      <c r="F834" t="str">
        <f>VLOOKUP(D834,[1]PRODI_2019!$E$2:$L$79,8,FALSE)</f>
        <v>FKIP</v>
      </c>
      <c r="G834" t="str">
        <f>VLOOKUP(F834,Sheet1!$H$4:$I$11,2,FALSE)</f>
        <v>2_FKIP</v>
      </c>
      <c r="H834" t="s">
        <v>1571</v>
      </c>
      <c r="I834" t="s">
        <v>1158</v>
      </c>
      <c r="J834" t="s">
        <v>30</v>
      </c>
      <c r="K834" t="s">
        <v>1322</v>
      </c>
      <c r="L834" t="s">
        <v>1601</v>
      </c>
      <c r="M834" t="s">
        <v>26</v>
      </c>
      <c r="N834" t="s">
        <v>1328</v>
      </c>
      <c r="O834" t="s">
        <v>79</v>
      </c>
      <c r="P834" t="s">
        <v>2637</v>
      </c>
      <c r="Q834" t="str">
        <f t="shared" si="39"/>
        <v>SMKN</v>
      </c>
      <c r="R834" t="str">
        <f t="shared" si="40"/>
        <v>Negeri</v>
      </c>
      <c r="S834" t="str">
        <f t="shared" si="41"/>
        <v>SMK</v>
      </c>
      <c r="AA834" t="e">
        <f>VLOOKUP(A834,registrasi!$B$2:$C$3000,2,FALSE)</f>
        <v>#N/A</v>
      </c>
      <c r="AB834">
        <f>VLOOKUP(D834,[2]Sheet1!$B$2:$E$45,4,FALSE)</f>
        <v>33</v>
      </c>
      <c r="AC834" t="e">
        <f>VLOOKUP(A834,nim!$A$2:$B$3000,2,FALSE)</f>
        <v>#N/A</v>
      </c>
    </row>
    <row r="835" spans="1:29" x14ac:dyDescent="0.3">
      <c r="A835">
        <v>2310121931</v>
      </c>
      <c r="B835">
        <v>1</v>
      </c>
      <c r="D835">
        <v>5551</v>
      </c>
      <c r="E835" t="s">
        <v>143</v>
      </c>
      <c r="F835" t="str">
        <f>VLOOKUP(D835,[1]PRODI_2019!$E$2:$L$79,8,FALSE)</f>
        <v>FEB</v>
      </c>
      <c r="G835" t="str">
        <f>VLOOKUP(F835,Sheet1!$H$4:$I$11,2,FALSE)</f>
        <v>5_FEB</v>
      </c>
      <c r="H835" t="s">
        <v>1571</v>
      </c>
      <c r="I835" t="s">
        <v>1205</v>
      </c>
      <c r="J835" t="s">
        <v>30</v>
      </c>
      <c r="K835" t="s">
        <v>1463</v>
      </c>
      <c r="L835" t="s">
        <v>2060</v>
      </c>
      <c r="M835" t="s">
        <v>73</v>
      </c>
      <c r="N835" t="s">
        <v>1502</v>
      </c>
      <c r="O835" t="s">
        <v>91</v>
      </c>
      <c r="P835" t="s">
        <v>2638</v>
      </c>
      <c r="Q835" t="str">
        <f t="shared" ref="Q835:Q898" si="42">TRIM(LEFT(P835,FIND(" ",P835,1)))</f>
        <v>SMAS</v>
      </c>
      <c r="R835" t="str">
        <f t="shared" si="40"/>
        <v>Swasta</v>
      </c>
      <c r="S835" t="str">
        <f t="shared" si="41"/>
        <v>SMA</v>
      </c>
      <c r="AA835" t="e">
        <f>VLOOKUP(A835,registrasi!$B$2:$C$3000,2,FALSE)</f>
        <v>#N/A</v>
      </c>
      <c r="AB835">
        <f>VLOOKUP(D835,[2]Sheet1!$B$2:$E$45,4,FALSE)</f>
        <v>305</v>
      </c>
      <c r="AC835" t="e">
        <f>VLOOKUP(A835,nim!$A$2:$B$3000,2,FALSE)</f>
        <v>#N/A</v>
      </c>
    </row>
    <row r="836" spans="1:29" x14ac:dyDescent="0.3">
      <c r="A836">
        <v>2310121932</v>
      </c>
      <c r="B836">
        <v>1</v>
      </c>
      <c r="D836">
        <v>5554</v>
      </c>
      <c r="E836" t="s">
        <v>127</v>
      </c>
      <c r="F836" t="str">
        <f>VLOOKUP(D836,[1]PRODI_2019!$E$2:$L$79,8,FALSE)</f>
        <v>FEB</v>
      </c>
      <c r="G836" t="str">
        <f>VLOOKUP(F836,Sheet1!$H$4:$I$11,2,FALSE)</f>
        <v>5_FEB</v>
      </c>
      <c r="H836" t="s">
        <v>1571</v>
      </c>
      <c r="I836" t="s">
        <v>1195</v>
      </c>
      <c r="J836" t="s">
        <v>25</v>
      </c>
      <c r="K836" t="s">
        <v>1418</v>
      </c>
      <c r="L836" t="s">
        <v>2061</v>
      </c>
      <c r="M836" t="s">
        <v>26</v>
      </c>
      <c r="N836" t="s">
        <v>83</v>
      </c>
      <c r="O836" t="s">
        <v>78</v>
      </c>
      <c r="P836" t="s">
        <v>2639</v>
      </c>
      <c r="Q836" t="str">
        <f t="shared" si="42"/>
        <v>SMAS</v>
      </c>
      <c r="R836" t="str">
        <f t="shared" si="40"/>
        <v>Swasta</v>
      </c>
      <c r="S836" t="str">
        <f t="shared" si="41"/>
        <v>SMA</v>
      </c>
      <c r="AA836" t="str">
        <f>VLOOKUP(A836,registrasi!$B$2:$C$3000,2,FALSE)</f>
        <v>registrasi</v>
      </c>
      <c r="AB836">
        <f>VLOOKUP(D836,[2]Sheet1!$B$2:$E$45,4,FALSE)</f>
        <v>80</v>
      </c>
      <c r="AC836" t="str">
        <f>VLOOKUP(A836,nim!$A$2:$B$3000,2,FALSE)</f>
        <v>diterima</v>
      </c>
    </row>
    <row r="837" spans="1:29" x14ac:dyDescent="0.3">
      <c r="A837">
        <v>2310121934</v>
      </c>
      <c r="B837">
        <v>1</v>
      </c>
      <c r="D837">
        <v>2222</v>
      </c>
      <c r="E837" t="s">
        <v>155</v>
      </c>
      <c r="F837" t="str">
        <f>VLOOKUP(D837,[1]PRODI_2019!$E$2:$L$79,8,FALSE)</f>
        <v>FKIP</v>
      </c>
      <c r="G837" t="str">
        <f>VLOOKUP(F837,Sheet1!$H$4:$I$11,2,FALSE)</f>
        <v>2_FKIP</v>
      </c>
      <c r="H837" t="s">
        <v>1571</v>
      </c>
      <c r="I837" t="s">
        <v>1131</v>
      </c>
      <c r="J837" t="s">
        <v>30</v>
      </c>
      <c r="K837" t="s">
        <v>1489</v>
      </c>
      <c r="L837" t="s">
        <v>1955</v>
      </c>
      <c r="M837" t="s">
        <v>26</v>
      </c>
      <c r="N837" t="s">
        <v>1541</v>
      </c>
      <c r="O837" t="s">
        <v>92</v>
      </c>
      <c r="P837" t="s">
        <v>2640</v>
      </c>
      <c r="Q837" t="str">
        <f t="shared" si="42"/>
        <v>SMAN</v>
      </c>
      <c r="R837" t="str">
        <f t="shared" si="40"/>
        <v>Negeri</v>
      </c>
      <c r="S837" t="str">
        <f t="shared" si="41"/>
        <v>SMA</v>
      </c>
      <c r="AA837" t="str">
        <f>VLOOKUP(A837,registrasi!$B$2:$C$3000,2,FALSE)</f>
        <v>registrasi</v>
      </c>
      <c r="AB837">
        <f>VLOOKUP(D837,[2]Sheet1!$B$2:$E$45,4,FALSE)</f>
        <v>66</v>
      </c>
      <c r="AC837" t="e">
        <f>VLOOKUP(A837,nim!$A$2:$B$3000,2,FALSE)</f>
        <v>#N/A</v>
      </c>
    </row>
    <row r="838" spans="1:29" x14ac:dyDescent="0.3">
      <c r="A838">
        <v>2310121935</v>
      </c>
      <c r="B838">
        <v>2</v>
      </c>
      <c r="D838">
        <v>4441</v>
      </c>
      <c r="E838" t="s">
        <v>124</v>
      </c>
      <c r="F838" t="str">
        <f>VLOOKUP(D838,[1]PRODI_2019!$E$2:$L$79,8,FALSE)</f>
        <v>Pertanian</v>
      </c>
      <c r="G838" t="str">
        <f>VLOOKUP(F838,Sheet1!$H$4:$I$11,2,FALSE)</f>
        <v>4_Pertanian</v>
      </c>
      <c r="H838" t="s">
        <v>1571</v>
      </c>
      <c r="I838" t="s">
        <v>946</v>
      </c>
      <c r="J838" t="s">
        <v>30</v>
      </c>
      <c r="K838" t="s">
        <v>1323</v>
      </c>
      <c r="L838" t="s">
        <v>1932</v>
      </c>
      <c r="M838" t="s">
        <v>26</v>
      </c>
      <c r="N838" t="s">
        <v>1412</v>
      </c>
      <c r="O838" t="s">
        <v>79</v>
      </c>
      <c r="P838" t="s">
        <v>2641</v>
      </c>
      <c r="Q838" t="str">
        <f t="shared" si="42"/>
        <v>SMAN</v>
      </c>
      <c r="R838" t="str">
        <f t="shared" si="40"/>
        <v>Negeri</v>
      </c>
      <c r="S838" t="str">
        <f t="shared" si="41"/>
        <v>SMA</v>
      </c>
      <c r="AA838" t="e">
        <f>VLOOKUP(A838,registrasi!$B$2:$C$3000,2,FALSE)</f>
        <v>#N/A</v>
      </c>
      <c r="AB838">
        <f>VLOOKUP(D838,[2]Sheet1!$B$2:$E$45,4,FALSE)</f>
        <v>198</v>
      </c>
      <c r="AC838" t="e">
        <f>VLOOKUP(A838,nim!$A$2:$B$3000,2,FALSE)</f>
        <v>#N/A</v>
      </c>
    </row>
    <row r="839" spans="1:29" x14ac:dyDescent="0.3">
      <c r="A839">
        <v>2310121938</v>
      </c>
      <c r="B839">
        <v>2</v>
      </c>
      <c r="D839">
        <v>4442</v>
      </c>
      <c r="E839" t="s">
        <v>119</v>
      </c>
      <c r="F839" t="str">
        <f>VLOOKUP(D839,[1]PRODI_2019!$E$2:$L$79,8,FALSE)</f>
        <v>Pertanian</v>
      </c>
      <c r="G839" t="str">
        <f>VLOOKUP(F839,Sheet1!$H$4:$I$11,2,FALSE)</f>
        <v>4_Pertanian</v>
      </c>
      <c r="H839" t="s">
        <v>1571</v>
      </c>
      <c r="I839" t="s">
        <v>326</v>
      </c>
      <c r="J839" t="s">
        <v>30</v>
      </c>
      <c r="K839" t="s">
        <v>83</v>
      </c>
      <c r="L839" t="s">
        <v>2062</v>
      </c>
      <c r="M839" t="s">
        <v>26</v>
      </c>
      <c r="N839" t="s">
        <v>83</v>
      </c>
      <c r="O839" t="s">
        <v>78</v>
      </c>
      <c r="P839" t="s">
        <v>2263</v>
      </c>
      <c r="Q839" t="str">
        <f t="shared" si="42"/>
        <v>SMAN</v>
      </c>
      <c r="R839" t="str">
        <f t="shared" ref="R839:R902" si="43">IF(RIGHT(Q839,1)="N","Negeri","Swasta")</f>
        <v>Negeri</v>
      </c>
      <c r="S839" t="str">
        <f t="shared" ref="S839:S902" si="44">IF(R839="Negeri",LEFT(Q839,LEN(Q839)-1),IF(RIGHT(Q839,1)="S",LEFT(Q839,LEN(Q839)-1),Q839))</f>
        <v>SMA</v>
      </c>
      <c r="AA839" t="e">
        <f>VLOOKUP(A839,registrasi!$B$2:$C$3000,2,FALSE)</f>
        <v>#N/A</v>
      </c>
      <c r="AB839">
        <f>VLOOKUP(D839,[2]Sheet1!$B$2:$E$45,4,FALSE)</f>
        <v>108</v>
      </c>
      <c r="AC839" t="e">
        <f>VLOOKUP(A839,nim!$A$2:$B$3000,2,FALSE)</f>
        <v>#N/A</v>
      </c>
    </row>
    <row r="840" spans="1:29" x14ac:dyDescent="0.3">
      <c r="A840">
        <v>2310121939</v>
      </c>
      <c r="B840">
        <v>2</v>
      </c>
      <c r="D840">
        <v>6662</v>
      </c>
      <c r="E840" t="s">
        <v>134</v>
      </c>
      <c r="F840" t="str">
        <f>VLOOKUP(D840,[1]PRODI_2019!$E$2:$L$79,8,FALSE)</f>
        <v>FISIP</v>
      </c>
      <c r="G840" t="str">
        <f>VLOOKUP(F840,Sheet1!$H$4:$I$11,2,FALSE)</f>
        <v>6_FISIP</v>
      </c>
      <c r="H840" t="s">
        <v>1571</v>
      </c>
      <c r="I840" t="s">
        <v>334</v>
      </c>
      <c r="J840" t="s">
        <v>25</v>
      </c>
      <c r="K840" t="s">
        <v>1367</v>
      </c>
      <c r="L840" t="s">
        <v>1573</v>
      </c>
      <c r="M840" t="s">
        <v>26</v>
      </c>
      <c r="N840" t="s">
        <v>1367</v>
      </c>
      <c r="O840" t="s">
        <v>79</v>
      </c>
      <c r="P840" t="s">
        <v>2642</v>
      </c>
      <c r="Q840" t="str">
        <f t="shared" si="42"/>
        <v>SMKS</v>
      </c>
      <c r="R840" t="str">
        <f t="shared" si="43"/>
        <v>Swasta</v>
      </c>
      <c r="S840" t="str">
        <f t="shared" si="44"/>
        <v>SMK</v>
      </c>
      <c r="AA840" t="str">
        <f>VLOOKUP(A840,registrasi!$B$2:$C$3000,2,FALSE)</f>
        <v>registrasi</v>
      </c>
      <c r="AB840">
        <f>VLOOKUP(D840,[2]Sheet1!$B$2:$E$45,4,FALSE)</f>
        <v>353</v>
      </c>
      <c r="AC840" t="e">
        <f>VLOOKUP(A840,nim!$A$2:$B$3000,2,FALSE)</f>
        <v>#N/A</v>
      </c>
    </row>
    <row r="841" spans="1:29" x14ac:dyDescent="0.3">
      <c r="A841">
        <v>2310121940</v>
      </c>
      <c r="B841">
        <v>1</v>
      </c>
      <c r="D841">
        <v>4442</v>
      </c>
      <c r="E841" t="s">
        <v>119</v>
      </c>
      <c r="F841" t="str">
        <f>VLOOKUP(D841,[1]PRODI_2019!$E$2:$L$79,8,FALSE)</f>
        <v>Pertanian</v>
      </c>
      <c r="G841" t="str">
        <f>VLOOKUP(F841,Sheet1!$H$4:$I$11,2,FALSE)</f>
        <v>4_Pertanian</v>
      </c>
      <c r="H841" t="s">
        <v>1571</v>
      </c>
      <c r="I841" t="s">
        <v>822</v>
      </c>
      <c r="J841" t="s">
        <v>30</v>
      </c>
      <c r="K841" t="s">
        <v>1441</v>
      </c>
      <c r="L841" t="s">
        <v>2063</v>
      </c>
      <c r="M841" t="s">
        <v>26</v>
      </c>
      <c r="N841" t="s">
        <v>1441</v>
      </c>
      <c r="O841" t="s">
        <v>92</v>
      </c>
      <c r="P841" t="s">
        <v>2643</v>
      </c>
      <c r="Q841" t="str">
        <f t="shared" si="42"/>
        <v>SMAN</v>
      </c>
      <c r="R841" t="str">
        <f t="shared" si="43"/>
        <v>Negeri</v>
      </c>
      <c r="S841" t="str">
        <f t="shared" si="44"/>
        <v>SMA</v>
      </c>
      <c r="AA841" t="str">
        <f>VLOOKUP(A841,registrasi!$B$2:$C$3000,2,FALSE)</f>
        <v>registrasi</v>
      </c>
      <c r="AB841">
        <f>VLOOKUP(D841,[2]Sheet1!$B$2:$E$45,4,FALSE)</f>
        <v>108</v>
      </c>
      <c r="AC841" t="e">
        <f>VLOOKUP(A841,nim!$A$2:$B$3000,2,FALSE)</f>
        <v>#N/A</v>
      </c>
    </row>
    <row r="842" spans="1:29" x14ac:dyDescent="0.3">
      <c r="A842">
        <v>2310121941</v>
      </c>
      <c r="B842">
        <v>2</v>
      </c>
      <c r="D842">
        <v>3336</v>
      </c>
      <c r="E842" t="s">
        <v>137</v>
      </c>
      <c r="F842" t="str">
        <f>VLOOKUP(D842,[1]PRODI_2019!$E$2:$L$79,8,FALSE)</f>
        <v>Teknik</v>
      </c>
      <c r="G842" t="str">
        <f>VLOOKUP(F842,Sheet1!$H$4:$I$11,2,FALSE)</f>
        <v>3_Teknik</v>
      </c>
      <c r="H842" t="s">
        <v>1571</v>
      </c>
      <c r="I842" t="s">
        <v>1089</v>
      </c>
      <c r="J842" t="s">
        <v>30</v>
      </c>
      <c r="K842" t="s">
        <v>1483</v>
      </c>
      <c r="L842" t="s">
        <v>2064</v>
      </c>
      <c r="M842" t="s">
        <v>26</v>
      </c>
      <c r="N842" t="s">
        <v>1533</v>
      </c>
      <c r="O842" t="s">
        <v>91</v>
      </c>
      <c r="P842" t="s">
        <v>2558</v>
      </c>
      <c r="Q842" t="str">
        <f t="shared" si="42"/>
        <v>SMAN</v>
      </c>
      <c r="R842" t="str">
        <f t="shared" si="43"/>
        <v>Negeri</v>
      </c>
      <c r="S842" t="str">
        <f t="shared" si="44"/>
        <v>SMA</v>
      </c>
      <c r="AA842" t="str">
        <f>VLOOKUP(A842,registrasi!$B$2:$C$3000,2,FALSE)</f>
        <v>registrasi</v>
      </c>
      <c r="AB842">
        <f>VLOOKUP(D842,[2]Sheet1!$B$2:$E$45,4,FALSE)</f>
        <v>141</v>
      </c>
      <c r="AC842" t="e">
        <f>VLOOKUP(A842,nim!$A$2:$B$3000,2,FALSE)</f>
        <v>#N/A</v>
      </c>
    </row>
    <row r="843" spans="1:29" x14ac:dyDescent="0.3">
      <c r="A843">
        <v>2310121943</v>
      </c>
      <c r="B843">
        <v>2</v>
      </c>
      <c r="D843">
        <v>2290</v>
      </c>
      <c r="E843" t="s">
        <v>153</v>
      </c>
      <c r="F843" t="str">
        <f>VLOOKUP(D843,[1]PRODI_2019!$E$2:$L$79,8,FALSE)</f>
        <v>FKIP</v>
      </c>
      <c r="G843" t="str">
        <f>VLOOKUP(F843,Sheet1!$H$4:$I$11,2,FALSE)</f>
        <v>2_FKIP</v>
      </c>
      <c r="H843" t="s">
        <v>1571</v>
      </c>
      <c r="I843" t="s">
        <v>1077</v>
      </c>
      <c r="J843" t="s">
        <v>30</v>
      </c>
      <c r="K843" t="s">
        <v>83</v>
      </c>
      <c r="L843" t="s">
        <v>2065</v>
      </c>
      <c r="M843" t="s">
        <v>26</v>
      </c>
      <c r="N843" t="s">
        <v>83</v>
      </c>
      <c r="O843" t="s">
        <v>78</v>
      </c>
      <c r="P843" t="s">
        <v>2644</v>
      </c>
      <c r="Q843" t="str">
        <f t="shared" si="42"/>
        <v>SMA</v>
      </c>
      <c r="R843" t="str">
        <f t="shared" si="43"/>
        <v>Swasta</v>
      </c>
      <c r="S843" t="str">
        <f t="shared" si="44"/>
        <v>SMA</v>
      </c>
      <c r="AA843" t="str">
        <f>VLOOKUP(A843,registrasi!$B$2:$C$3000,2,FALSE)</f>
        <v>registrasi</v>
      </c>
      <c r="AB843">
        <f>VLOOKUP(D843,[2]Sheet1!$B$2:$E$45,4,FALSE)</f>
        <v>30</v>
      </c>
      <c r="AC843" t="e">
        <f>VLOOKUP(A843,nim!$A$2:$B$3000,2,FALSE)</f>
        <v>#N/A</v>
      </c>
    </row>
    <row r="844" spans="1:29" x14ac:dyDescent="0.3">
      <c r="A844">
        <v>2310121944</v>
      </c>
      <c r="B844">
        <v>1</v>
      </c>
      <c r="D844">
        <v>4442</v>
      </c>
      <c r="E844" t="s">
        <v>119</v>
      </c>
      <c r="F844" t="str">
        <f>VLOOKUP(D844,[1]PRODI_2019!$E$2:$L$79,8,FALSE)</f>
        <v>Pertanian</v>
      </c>
      <c r="G844" t="str">
        <f>VLOOKUP(F844,Sheet1!$H$4:$I$11,2,FALSE)</f>
        <v>4_Pertanian</v>
      </c>
      <c r="H844" t="s">
        <v>1571</v>
      </c>
      <c r="I844" t="s">
        <v>1200</v>
      </c>
      <c r="J844" t="s">
        <v>25</v>
      </c>
      <c r="K844" t="s">
        <v>1323</v>
      </c>
      <c r="L844" t="s">
        <v>1854</v>
      </c>
      <c r="M844" t="s">
        <v>26</v>
      </c>
      <c r="N844" t="s">
        <v>1502</v>
      </c>
      <c r="O844" t="s">
        <v>91</v>
      </c>
      <c r="P844" t="s">
        <v>2645</v>
      </c>
      <c r="Q844" t="str">
        <f t="shared" si="42"/>
        <v>SMAS</v>
      </c>
      <c r="R844" t="str">
        <f t="shared" si="43"/>
        <v>Swasta</v>
      </c>
      <c r="S844" t="str">
        <f t="shared" si="44"/>
        <v>SMA</v>
      </c>
      <c r="AA844" t="str">
        <f>VLOOKUP(A844,registrasi!$B$2:$C$3000,2,FALSE)</f>
        <v>registrasi</v>
      </c>
      <c r="AB844">
        <f>VLOOKUP(D844,[2]Sheet1!$B$2:$E$45,4,FALSE)</f>
        <v>108</v>
      </c>
      <c r="AC844" t="e">
        <f>VLOOKUP(A844,nim!$A$2:$B$3000,2,FALSE)</f>
        <v>#N/A</v>
      </c>
    </row>
    <row r="845" spans="1:29" x14ac:dyDescent="0.3">
      <c r="A845">
        <v>2310121948</v>
      </c>
      <c r="B845">
        <v>2</v>
      </c>
      <c r="D845">
        <v>3332</v>
      </c>
      <c r="E845" t="s">
        <v>120</v>
      </c>
      <c r="F845" t="str">
        <f>VLOOKUP(D845,[1]PRODI_2019!$E$2:$L$79,8,FALSE)</f>
        <v>Teknik</v>
      </c>
      <c r="G845" t="str">
        <f>VLOOKUP(F845,Sheet1!$H$4:$I$11,2,FALSE)</f>
        <v>3_Teknik</v>
      </c>
      <c r="H845" t="s">
        <v>1571</v>
      </c>
      <c r="I845" t="s">
        <v>166</v>
      </c>
      <c r="J845" t="s">
        <v>30</v>
      </c>
      <c r="K845" t="s">
        <v>1323</v>
      </c>
      <c r="L845" t="s">
        <v>1745</v>
      </c>
      <c r="M845" t="s">
        <v>26</v>
      </c>
      <c r="N845" t="s">
        <v>1412</v>
      </c>
      <c r="O845" t="s">
        <v>79</v>
      </c>
      <c r="P845" t="s">
        <v>2352</v>
      </c>
      <c r="Q845" t="str">
        <f t="shared" si="42"/>
        <v>MAN</v>
      </c>
      <c r="R845" t="str">
        <f t="shared" si="43"/>
        <v>Negeri</v>
      </c>
      <c r="S845" t="str">
        <f t="shared" si="44"/>
        <v>MA</v>
      </c>
      <c r="AA845" t="e">
        <f>VLOOKUP(A845,registrasi!$B$2:$C$3000,2,FALSE)</f>
        <v>#N/A</v>
      </c>
      <c r="AB845">
        <f>VLOOKUP(D845,[2]Sheet1!$B$2:$E$45,4,FALSE)</f>
        <v>107</v>
      </c>
      <c r="AC845" t="e">
        <f>VLOOKUP(A845,nim!$A$2:$B$3000,2,FALSE)</f>
        <v>#N/A</v>
      </c>
    </row>
    <row r="846" spans="1:29" x14ac:dyDescent="0.3">
      <c r="A846">
        <v>2310121950</v>
      </c>
      <c r="B846">
        <v>2</v>
      </c>
      <c r="D846">
        <v>3338</v>
      </c>
      <c r="E846" t="s">
        <v>126</v>
      </c>
      <c r="F846" t="str">
        <f>VLOOKUP(D846,[1]PRODI_2019!$E$2:$L$79,8,FALSE)</f>
        <v>Teknik</v>
      </c>
      <c r="G846" t="str">
        <f>VLOOKUP(F846,Sheet1!$H$4:$I$11,2,FALSE)</f>
        <v>3_Teknik</v>
      </c>
      <c r="H846" t="s">
        <v>1571</v>
      </c>
      <c r="I846" t="s">
        <v>911</v>
      </c>
      <c r="J846" t="s">
        <v>30</v>
      </c>
      <c r="K846" t="s">
        <v>1420</v>
      </c>
      <c r="L846" t="s">
        <v>2066</v>
      </c>
      <c r="M846" t="s">
        <v>26</v>
      </c>
      <c r="N846" t="s">
        <v>1420</v>
      </c>
      <c r="O846" t="s">
        <v>77</v>
      </c>
      <c r="P846" t="s">
        <v>2646</v>
      </c>
      <c r="Q846" t="str">
        <f t="shared" si="42"/>
        <v>SMA</v>
      </c>
      <c r="R846" t="str">
        <f t="shared" si="43"/>
        <v>Swasta</v>
      </c>
      <c r="S846" t="str">
        <f t="shared" si="44"/>
        <v>SMA</v>
      </c>
      <c r="AA846" t="e">
        <f>VLOOKUP(A846,registrasi!$B$2:$C$3000,2,FALSE)</f>
        <v>#N/A</v>
      </c>
      <c r="AB846">
        <f>VLOOKUP(D846,[2]Sheet1!$B$2:$E$45,4,FALSE)</f>
        <v>58</v>
      </c>
      <c r="AC846" t="e">
        <f>VLOOKUP(A846,nim!$A$2:$B$3000,2,FALSE)</f>
        <v>#N/A</v>
      </c>
    </row>
    <row r="847" spans="1:29" x14ac:dyDescent="0.3">
      <c r="A847">
        <v>2310121951</v>
      </c>
      <c r="B847">
        <v>1</v>
      </c>
      <c r="D847">
        <v>4441</v>
      </c>
      <c r="E847" t="s">
        <v>124</v>
      </c>
      <c r="F847" t="str">
        <f>VLOOKUP(D847,[1]PRODI_2019!$E$2:$L$79,8,FALSE)</f>
        <v>Pertanian</v>
      </c>
      <c r="G847" t="str">
        <f>VLOOKUP(F847,Sheet1!$H$4:$I$11,2,FALSE)</f>
        <v>4_Pertanian</v>
      </c>
      <c r="H847" t="s">
        <v>1571</v>
      </c>
      <c r="I847" t="s">
        <v>1107</v>
      </c>
      <c r="J847" t="s">
        <v>25</v>
      </c>
      <c r="K847" t="s">
        <v>1331</v>
      </c>
      <c r="L847" t="s">
        <v>1819</v>
      </c>
      <c r="M847" t="s">
        <v>26</v>
      </c>
      <c r="N847" t="s">
        <v>1502</v>
      </c>
      <c r="O847" t="s">
        <v>91</v>
      </c>
      <c r="P847" t="s">
        <v>2647</v>
      </c>
      <c r="Q847" t="str">
        <f t="shared" si="42"/>
        <v>SMAN</v>
      </c>
      <c r="R847" t="str">
        <f t="shared" si="43"/>
        <v>Negeri</v>
      </c>
      <c r="S847" t="str">
        <f t="shared" si="44"/>
        <v>SMA</v>
      </c>
      <c r="AA847" t="str">
        <f>VLOOKUP(A847,registrasi!$B$2:$C$3000,2,FALSE)</f>
        <v>registrasi</v>
      </c>
      <c r="AB847">
        <f>VLOOKUP(D847,[2]Sheet1!$B$2:$E$45,4,FALSE)</f>
        <v>198</v>
      </c>
      <c r="AC847" t="e">
        <f>VLOOKUP(A847,nim!$A$2:$B$3000,2,FALSE)</f>
        <v>#N/A</v>
      </c>
    </row>
    <row r="848" spans="1:29" x14ac:dyDescent="0.3">
      <c r="A848">
        <v>2310121952</v>
      </c>
      <c r="B848">
        <v>1</v>
      </c>
      <c r="D848">
        <v>1111</v>
      </c>
      <c r="E848" t="s">
        <v>122</v>
      </c>
      <c r="F848" t="str">
        <f>VLOOKUP(D848,[1]PRODI_2019!$E$2:$L$79,8,FALSE)</f>
        <v>Hukum</v>
      </c>
      <c r="G848" t="str">
        <f>VLOOKUP(F848,Sheet1!$H$4:$I$11,2,FALSE)</f>
        <v>1_Hukum</v>
      </c>
      <c r="H848" t="s">
        <v>1571</v>
      </c>
      <c r="I848" t="s">
        <v>1206</v>
      </c>
      <c r="J848" t="s">
        <v>30</v>
      </c>
      <c r="K848" t="s">
        <v>1502</v>
      </c>
      <c r="L848" t="s">
        <v>1746</v>
      </c>
      <c r="M848" t="s">
        <v>26</v>
      </c>
      <c r="N848" t="s">
        <v>1529</v>
      </c>
      <c r="O848" t="s">
        <v>92</v>
      </c>
      <c r="P848" t="s">
        <v>2648</v>
      </c>
      <c r="Q848" t="str">
        <f t="shared" si="42"/>
        <v>SMA</v>
      </c>
      <c r="R848" t="str">
        <f t="shared" si="43"/>
        <v>Swasta</v>
      </c>
      <c r="S848" t="str">
        <f t="shared" si="44"/>
        <v>SMA</v>
      </c>
      <c r="AA848" t="str">
        <f>VLOOKUP(A848,registrasi!$B$2:$C$3000,2,FALSE)</f>
        <v>registrasi</v>
      </c>
      <c r="AB848">
        <f>VLOOKUP(D848,[2]Sheet1!$B$2:$E$45,4,FALSE)</f>
        <v>461</v>
      </c>
      <c r="AC848" t="e">
        <f>VLOOKUP(A848,nim!$A$2:$B$3000,2,FALSE)</f>
        <v>#N/A</v>
      </c>
    </row>
    <row r="849" spans="1:29" x14ac:dyDescent="0.3">
      <c r="A849">
        <v>2310121953</v>
      </c>
      <c r="B849">
        <v>1</v>
      </c>
      <c r="D849">
        <v>1111</v>
      </c>
      <c r="E849" t="s">
        <v>122</v>
      </c>
      <c r="F849" t="str">
        <f>VLOOKUP(D849,[1]PRODI_2019!$E$2:$L$79,8,FALSE)</f>
        <v>Hukum</v>
      </c>
      <c r="G849" t="str">
        <f>VLOOKUP(F849,Sheet1!$H$4:$I$11,2,FALSE)</f>
        <v>1_Hukum</v>
      </c>
      <c r="H849" t="s">
        <v>1571</v>
      </c>
      <c r="I849" t="s">
        <v>1132</v>
      </c>
      <c r="J849" t="s">
        <v>30</v>
      </c>
      <c r="K849" t="s">
        <v>1330</v>
      </c>
      <c r="L849" t="s">
        <v>2067</v>
      </c>
      <c r="M849" t="s">
        <v>26</v>
      </c>
      <c r="N849" t="s">
        <v>1330</v>
      </c>
      <c r="O849" t="s">
        <v>79</v>
      </c>
      <c r="P849" t="s">
        <v>2504</v>
      </c>
      <c r="Q849" t="str">
        <f t="shared" si="42"/>
        <v>SMAN</v>
      </c>
      <c r="R849" t="str">
        <f t="shared" si="43"/>
        <v>Negeri</v>
      </c>
      <c r="S849" t="str">
        <f t="shared" si="44"/>
        <v>SMA</v>
      </c>
      <c r="AA849" t="str">
        <f>VLOOKUP(A849,registrasi!$B$2:$C$3000,2,FALSE)</f>
        <v>registrasi</v>
      </c>
      <c r="AB849">
        <f>VLOOKUP(D849,[2]Sheet1!$B$2:$E$45,4,FALSE)</f>
        <v>461</v>
      </c>
      <c r="AC849" t="e">
        <f>VLOOKUP(A849,nim!$A$2:$B$3000,2,FALSE)</f>
        <v>#N/A</v>
      </c>
    </row>
    <row r="850" spans="1:29" x14ac:dyDescent="0.3">
      <c r="A850">
        <v>2310121954</v>
      </c>
      <c r="B850">
        <v>1</v>
      </c>
      <c r="D850">
        <v>3335</v>
      </c>
      <c r="E850" t="s">
        <v>135</v>
      </c>
      <c r="F850" t="str">
        <f>VLOOKUP(D850,[1]PRODI_2019!$E$2:$L$79,8,FALSE)</f>
        <v>Teknik</v>
      </c>
      <c r="G850" t="str">
        <f>VLOOKUP(F850,Sheet1!$H$4:$I$11,2,FALSE)</f>
        <v>3_Teknik</v>
      </c>
      <c r="H850" t="s">
        <v>1571</v>
      </c>
      <c r="I850" t="s">
        <v>902</v>
      </c>
      <c r="J850" t="s">
        <v>25</v>
      </c>
      <c r="K850" t="s">
        <v>1453</v>
      </c>
      <c r="L850" t="s">
        <v>2068</v>
      </c>
      <c r="M850" t="s">
        <v>26</v>
      </c>
      <c r="N850" t="s">
        <v>1556</v>
      </c>
      <c r="O850" t="s">
        <v>77</v>
      </c>
      <c r="P850" t="s">
        <v>2649</v>
      </c>
      <c r="Q850" t="str">
        <f t="shared" si="42"/>
        <v>MAN</v>
      </c>
      <c r="R850" t="str">
        <f t="shared" si="43"/>
        <v>Negeri</v>
      </c>
      <c r="S850" t="str">
        <f t="shared" si="44"/>
        <v>MA</v>
      </c>
      <c r="AA850" t="str">
        <f>VLOOKUP(A850,registrasi!$B$2:$C$3000,2,FALSE)</f>
        <v>registrasi</v>
      </c>
      <c r="AB850">
        <f>VLOOKUP(D850,[2]Sheet1!$B$2:$E$45,4,FALSE)</f>
        <v>99</v>
      </c>
      <c r="AC850" t="e">
        <f>VLOOKUP(A850,nim!$A$2:$B$3000,2,FALSE)</f>
        <v>#N/A</v>
      </c>
    </row>
    <row r="851" spans="1:29" x14ac:dyDescent="0.3">
      <c r="A851">
        <v>2310121956</v>
      </c>
      <c r="B851">
        <v>1</v>
      </c>
      <c r="D851">
        <v>4442</v>
      </c>
      <c r="E851" t="s">
        <v>119</v>
      </c>
      <c r="F851" t="str">
        <f>VLOOKUP(D851,[1]PRODI_2019!$E$2:$L$79,8,FALSE)</f>
        <v>Pertanian</v>
      </c>
      <c r="G851" t="str">
        <f>VLOOKUP(F851,Sheet1!$H$4:$I$11,2,FALSE)</f>
        <v>4_Pertanian</v>
      </c>
      <c r="H851" t="s">
        <v>1571</v>
      </c>
      <c r="I851" t="s">
        <v>916</v>
      </c>
      <c r="J851" t="s">
        <v>30</v>
      </c>
      <c r="K851" t="s">
        <v>1412</v>
      </c>
      <c r="L851" t="s">
        <v>1680</v>
      </c>
      <c r="M851" t="s">
        <v>26</v>
      </c>
      <c r="N851" t="s">
        <v>81</v>
      </c>
      <c r="O851" t="s">
        <v>78</v>
      </c>
      <c r="P851" t="s">
        <v>2184</v>
      </c>
      <c r="Q851" t="str">
        <f t="shared" si="42"/>
        <v>SMAN</v>
      </c>
      <c r="R851" t="str">
        <f t="shared" si="43"/>
        <v>Negeri</v>
      </c>
      <c r="S851" t="str">
        <f t="shared" si="44"/>
        <v>SMA</v>
      </c>
      <c r="AA851" t="str">
        <f>VLOOKUP(A851,registrasi!$B$2:$C$3000,2,FALSE)</f>
        <v>registrasi</v>
      </c>
      <c r="AB851">
        <f>VLOOKUP(D851,[2]Sheet1!$B$2:$E$45,4,FALSE)</f>
        <v>108</v>
      </c>
      <c r="AC851" t="e">
        <f>VLOOKUP(A851,nim!$A$2:$B$3000,2,FALSE)</f>
        <v>#N/A</v>
      </c>
    </row>
    <row r="852" spans="1:29" x14ac:dyDescent="0.3">
      <c r="A852">
        <v>2310121959</v>
      </c>
      <c r="B852">
        <v>2</v>
      </c>
      <c r="D852">
        <v>2285</v>
      </c>
      <c r="E852" t="s">
        <v>148</v>
      </c>
      <c r="F852" t="str">
        <f>VLOOKUP(D852,[1]PRODI_2019!$E$2:$L$79,8,FALSE)</f>
        <v>FKIP</v>
      </c>
      <c r="G852" t="str">
        <f>VLOOKUP(F852,Sheet1!$H$4:$I$11,2,FALSE)</f>
        <v>2_FKIP</v>
      </c>
      <c r="H852" t="s">
        <v>1571</v>
      </c>
      <c r="I852" t="s">
        <v>232</v>
      </c>
      <c r="J852" t="s">
        <v>30</v>
      </c>
      <c r="K852" t="s">
        <v>85</v>
      </c>
      <c r="L852" t="s">
        <v>1724</v>
      </c>
      <c r="M852" t="s">
        <v>26</v>
      </c>
      <c r="N852" t="s">
        <v>88</v>
      </c>
      <c r="O852" t="s">
        <v>78</v>
      </c>
      <c r="P852" t="s">
        <v>2211</v>
      </c>
      <c r="Q852" t="str">
        <f t="shared" si="42"/>
        <v>MAN</v>
      </c>
      <c r="R852" t="str">
        <f t="shared" si="43"/>
        <v>Negeri</v>
      </c>
      <c r="S852" t="str">
        <f t="shared" si="44"/>
        <v>MA</v>
      </c>
      <c r="AA852" t="str">
        <f>VLOOKUP(A852,registrasi!$B$2:$C$3000,2,FALSE)</f>
        <v>registrasi</v>
      </c>
      <c r="AB852">
        <f>VLOOKUP(D852,[2]Sheet1!$B$2:$E$45,4,FALSE)</f>
        <v>63</v>
      </c>
      <c r="AC852" t="e">
        <f>VLOOKUP(A852,nim!$A$2:$B$3000,2,FALSE)</f>
        <v>#N/A</v>
      </c>
    </row>
    <row r="853" spans="1:29" x14ac:dyDescent="0.3">
      <c r="A853">
        <v>2310121965</v>
      </c>
      <c r="B853">
        <v>2</v>
      </c>
      <c r="D853">
        <v>6670</v>
      </c>
      <c r="E853" t="s">
        <v>123</v>
      </c>
      <c r="F853" t="str">
        <f>VLOOKUP(D853,[1]PRODI_2019!$E$2:$L$79,8,FALSE)</f>
        <v>FISIP</v>
      </c>
      <c r="G853" t="str">
        <f>VLOOKUP(F853,Sheet1!$H$4:$I$11,2,FALSE)</f>
        <v>6_FISIP</v>
      </c>
      <c r="H853" t="s">
        <v>1571</v>
      </c>
      <c r="I853" t="s">
        <v>267</v>
      </c>
      <c r="J853" t="s">
        <v>30</v>
      </c>
      <c r="K853" t="s">
        <v>1336</v>
      </c>
      <c r="L853" t="s">
        <v>1721</v>
      </c>
      <c r="M853" t="s">
        <v>26</v>
      </c>
      <c r="N853" t="s">
        <v>83</v>
      </c>
      <c r="O853" t="s">
        <v>78</v>
      </c>
      <c r="P853" t="s">
        <v>2215</v>
      </c>
      <c r="Q853" t="str">
        <f t="shared" si="42"/>
        <v>SMAN</v>
      </c>
      <c r="R853" t="str">
        <f t="shared" si="43"/>
        <v>Negeri</v>
      </c>
      <c r="S853" t="str">
        <f t="shared" si="44"/>
        <v>SMA</v>
      </c>
      <c r="AA853" t="e">
        <f>VLOOKUP(A853,registrasi!$B$2:$C$3000,2,FALSE)</f>
        <v>#N/A</v>
      </c>
      <c r="AB853">
        <f>VLOOKUP(D853,[2]Sheet1!$B$2:$E$45,4,FALSE)</f>
        <v>208</v>
      </c>
      <c r="AC853" t="e">
        <f>VLOOKUP(A853,nim!$A$2:$B$3000,2,FALSE)</f>
        <v>#N/A</v>
      </c>
    </row>
    <row r="854" spans="1:29" x14ac:dyDescent="0.3">
      <c r="A854">
        <v>2310121966</v>
      </c>
      <c r="B854">
        <v>1</v>
      </c>
      <c r="D854">
        <v>1111</v>
      </c>
      <c r="E854" t="s">
        <v>122</v>
      </c>
      <c r="F854" t="str">
        <f>VLOOKUP(D854,[1]PRODI_2019!$E$2:$L$79,8,FALSE)</f>
        <v>Hukum</v>
      </c>
      <c r="G854" t="str">
        <f>VLOOKUP(F854,Sheet1!$H$4:$I$11,2,FALSE)</f>
        <v>1_Hukum</v>
      </c>
      <c r="H854" t="s">
        <v>1571</v>
      </c>
      <c r="I854" t="s">
        <v>953</v>
      </c>
      <c r="J854" t="s">
        <v>30</v>
      </c>
      <c r="K854" t="s">
        <v>82</v>
      </c>
      <c r="L854" t="s">
        <v>2069</v>
      </c>
      <c r="M854" t="s">
        <v>1515</v>
      </c>
      <c r="N854" t="s">
        <v>82</v>
      </c>
      <c r="O854" t="s">
        <v>79</v>
      </c>
      <c r="P854" t="s">
        <v>2650</v>
      </c>
      <c r="Q854" t="str">
        <f t="shared" si="42"/>
        <v>SMAS</v>
      </c>
      <c r="R854" t="str">
        <f t="shared" si="43"/>
        <v>Swasta</v>
      </c>
      <c r="S854" t="str">
        <f t="shared" si="44"/>
        <v>SMA</v>
      </c>
      <c r="AA854" t="e">
        <f>VLOOKUP(A854,registrasi!$B$2:$C$3000,2,FALSE)</f>
        <v>#N/A</v>
      </c>
      <c r="AB854">
        <f>VLOOKUP(D854,[2]Sheet1!$B$2:$E$45,4,FALSE)</f>
        <v>461</v>
      </c>
      <c r="AC854" t="e">
        <f>VLOOKUP(A854,nim!$A$2:$B$3000,2,FALSE)</f>
        <v>#N/A</v>
      </c>
    </row>
    <row r="855" spans="1:29" x14ac:dyDescent="0.3">
      <c r="A855">
        <v>2310121967</v>
      </c>
      <c r="B855">
        <v>1</v>
      </c>
      <c r="D855">
        <v>3338</v>
      </c>
      <c r="E855" t="s">
        <v>126</v>
      </c>
      <c r="F855" t="str">
        <f>VLOOKUP(D855,[1]PRODI_2019!$E$2:$L$79,8,FALSE)</f>
        <v>Teknik</v>
      </c>
      <c r="G855" t="str">
        <f>VLOOKUP(F855,Sheet1!$H$4:$I$11,2,FALSE)</f>
        <v>3_Teknik</v>
      </c>
      <c r="H855" t="s">
        <v>1571</v>
      </c>
      <c r="I855" t="s">
        <v>187</v>
      </c>
      <c r="J855" t="s">
        <v>30</v>
      </c>
      <c r="K855" t="s">
        <v>1328</v>
      </c>
      <c r="L855" t="s">
        <v>1719</v>
      </c>
      <c r="M855" t="s">
        <v>26</v>
      </c>
      <c r="N855" t="s">
        <v>1328</v>
      </c>
      <c r="O855" t="s">
        <v>79</v>
      </c>
      <c r="P855" t="s">
        <v>2616</v>
      </c>
      <c r="Q855" t="str">
        <f t="shared" si="42"/>
        <v>SMAS</v>
      </c>
      <c r="R855" t="str">
        <f t="shared" si="43"/>
        <v>Swasta</v>
      </c>
      <c r="S855" t="str">
        <f t="shared" si="44"/>
        <v>SMA</v>
      </c>
      <c r="AA855" t="str">
        <f>VLOOKUP(A855,registrasi!$B$2:$C$3000,2,FALSE)</f>
        <v>registrasi</v>
      </c>
      <c r="AB855">
        <f>VLOOKUP(D855,[2]Sheet1!$B$2:$E$45,4,FALSE)</f>
        <v>58</v>
      </c>
      <c r="AC855" t="e">
        <f>VLOOKUP(A855,nim!$A$2:$B$3000,2,FALSE)</f>
        <v>#N/A</v>
      </c>
    </row>
    <row r="856" spans="1:29" x14ac:dyDescent="0.3">
      <c r="A856">
        <v>2310121970</v>
      </c>
      <c r="B856">
        <v>1</v>
      </c>
      <c r="D856">
        <v>2225</v>
      </c>
      <c r="E856" t="s">
        <v>145</v>
      </c>
      <c r="F856" t="str">
        <f>VLOOKUP(D856,[1]PRODI_2019!$E$2:$L$79,8,FALSE)</f>
        <v>FKIP</v>
      </c>
      <c r="G856" t="str">
        <f>VLOOKUP(F856,Sheet1!$H$4:$I$11,2,FALSE)</f>
        <v>2_FKIP</v>
      </c>
      <c r="H856" t="s">
        <v>1571</v>
      </c>
      <c r="I856" t="s">
        <v>1170</v>
      </c>
      <c r="J856" t="s">
        <v>30</v>
      </c>
      <c r="K856" t="s">
        <v>1327</v>
      </c>
      <c r="L856" t="s">
        <v>2070</v>
      </c>
      <c r="M856" t="s">
        <v>26</v>
      </c>
      <c r="N856" t="s">
        <v>1463</v>
      </c>
      <c r="O856" t="s">
        <v>71</v>
      </c>
      <c r="P856" t="s">
        <v>2651</v>
      </c>
      <c r="Q856" t="str">
        <f t="shared" si="42"/>
        <v>MAN</v>
      </c>
      <c r="R856" t="str">
        <f t="shared" si="43"/>
        <v>Negeri</v>
      </c>
      <c r="S856" t="str">
        <f t="shared" si="44"/>
        <v>MA</v>
      </c>
      <c r="AA856" t="e">
        <f>VLOOKUP(A856,registrasi!$B$2:$C$3000,2,FALSE)</f>
        <v>#N/A</v>
      </c>
      <c r="AB856">
        <f>VLOOKUP(D856,[2]Sheet1!$B$2:$E$45,4,FALSE)</f>
        <v>32</v>
      </c>
      <c r="AC856" t="e">
        <f>VLOOKUP(A856,nim!$A$2:$B$3000,2,FALSE)</f>
        <v>#N/A</v>
      </c>
    </row>
    <row r="857" spans="1:29" x14ac:dyDescent="0.3">
      <c r="A857">
        <v>2310121971</v>
      </c>
      <c r="B857">
        <v>2</v>
      </c>
      <c r="D857">
        <v>3334</v>
      </c>
      <c r="E857" t="s">
        <v>136</v>
      </c>
      <c r="F857" t="str">
        <f>VLOOKUP(D857,[1]PRODI_2019!$E$2:$L$79,8,FALSE)</f>
        <v>Teknik</v>
      </c>
      <c r="G857" t="str">
        <f>VLOOKUP(F857,Sheet1!$H$4:$I$11,2,FALSE)</f>
        <v>3_Teknik</v>
      </c>
      <c r="H857" t="s">
        <v>1571</v>
      </c>
      <c r="I857" t="s">
        <v>1189</v>
      </c>
      <c r="J857" t="s">
        <v>30</v>
      </c>
      <c r="K857" t="s">
        <v>1430</v>
      </c>
      <c r="L857" t="s">
        <v>2071</v>
      </c>
      <c r="M857" t="s">
        <v>26</v>
      </c>
      <c r="N857" t="s">
        <v>83</v>
      </c>
      <c r="O857" t="s">
        <v>78</v>
      </c>
      <c r="P857" t="s">
        <v>2178</v>
      </c>
      <c r="Q857" t="str">
        <f t="shared" si="42"/>
        <v>SMAN</v>
      </c>
      <c r="R857" t="str">
        <f t="shared" si="43"/>
        <v>Negeri</v>
      </c>
      <c r="S857" t="str">
        <f t="shared" si="44"/>
        <v>SMA</v>
      </c>
      <c r="AA857" t="e">
        <f>VLOOKUP(A857,registrasi!$B$2:$C$3000,2,FALSE)</f>
        <v>#N/A</v>
      </c>
      <c r="AB857">
        <f>VLOOKUP(D857,[2]Sheet1!$B$2:$E$45,4,FALSE)</f>
        <v>134</v>
      </c>
      <c r="AC857" t="e">
        <f>VLOOKUP(A857,nim!$A$2:$B$3000,2,FALSE)</f>
        <v>#N/A</v>
      </c>
    </row>
    <row r="858" spans="1:29" x14ac:dyDescent="0.3">
      <c r="A858">
        <v>2310121974</v>
      </c>
      <c r="B858">
        <v>1</v>
      </c>
      <c r="D858">
        <v>2223</v>
      </c>
      <c r="E858" t="s">
        <v>146</v>
      </c>
      <c r="F858" t="str">
        <f>VLOOKUP(D858,[1]PRODI_2019!$E$2:$L$79,8,FALSE)</f>
        <v>FKIP</v>
      </c>
      <c r="G858" t="str">
        <f>VLOOKUP(F858,Sheet1!$H$4:$I$11,2,FALSE)</f>
        <v>2_FKIP</v>
      </c>
      <c r="H858" t="s">
        <v>1571</v>
      </c>
      <c r="I858" t="s">
        <v>1181</v>
      </c>
      <c r="J858" t="s">
        <v>30</v>
      </c>
      <c r="K858" t="s">
        <v>88</v>
      </c>
      <c r="L858" t="s">
        <v>2072</v>
      </c>
      <c r="M858" t="s">
        <v>26</v>
      </c>
      <c r="N858" t="s">
        <v>88</v>
      </c>
      <c r="O858" t="s">
        <v>78</v>
      </c>
      <c r="P858" t="s">
        <v>2390</v>
      </c>
      <c r="Q858" t="str">
        <f t="shared" si="42"/>
        <v>SMAN</v>
      </c>
      <c r="R858" t="str">
        <f t="shared" si="43"/>
        <v>Negeri</v>
      </c>
      <c r="S858" t="str">
        <f t="shared" si="44"/>
        <v>SMA</v>
      </c>
      <c r="AA858" t="str">
        <f>VLOOKUP(A858,registrasi!$B$2:$C$3000,2,FALSE)</f>
        <v>registrasi</v>
      </c>
      <c r="AB858">
        <f>VLOOKUP(D858,[2]Sheet1!$B$2:$E$45,4,FALSE)</f>
        <v>87</v>
      </c>
      <c r="AC858" t="e">
        <f>VLOOKUP(A858,nim!$A$2:$B$3000,2,FALSE)</f>
        <v>#N/A</v>
      </c>
    </row>
    <row r="859" spans="1:29" x14ac:dyDescent="0.3">
      <c r="A859">
        <v>2310121975</v>
      </c>
      <c r="B859">
        <v>2</v>
      </c>
      <c r="D859">
        <v>6662</v>
      </c>
      <c r="E859" t="s">
        <v>134</v>
      </c>
      <c r="F859" t="str">
        <f>VLOOKUP(D859,[1]PRODI_2019!$E$2:$L$79,8,FALSE)</f>
        <v>FISIP</v>
      </c>
      <c r="G859" t="str">
        <f>VLOOKUP(F859,Sheet1!$H$4:$I$11,2,FALSE)</f>
        <v>6_FISIP</v>
      </c>
      <c r="H859" t="s">
        <v>1571</v>
      </c>
      <c r="I859" t="s">
        <v>397</v>
      </c>
      <c r="J859" t="s">
        <v>30</v>
      </c>
      <c r="K859" t="s">
        <v>1336</v>
      </c>
      <c r="L859" t="s">
        <v>1633</v>
      </c>
      <c r="M859" t="s">
        <v>26</v>
      </c>
      <c r="N859" t="s">
        <v>1502</v>
      </c>
      <c r="O859" t="s">
        <v>91</v>
      </c>
      <c r="P859" t="s">
        <v>2652</v>
      </c>
      <c r="Q859" t="str">
        <f t="shared" si="42"/>
        <v>SMAN</v>
      </c>
      <c r="R859" t="str">
        <f t="shared" si="43"/>
        <v>Negeri</v>
      </c>
      <c r="S859" t="str">
        <f t="shared" si="44"/>
        <v>SMA</v>
      </c>
      <c r="AA859" t="e">
        <f>VLOOKUP(A859,registrasi!$B$2:$C$3000,2,FALSE)</f>
        <v>#N/A</v>
      </c>
      <c r="AB859">
        <f>VLOOKUP(D859,[2]Sheet1!$B$2:$E$45,4,FALSE)</f>
        <v>353</v>
      </c>
      <c r="AC859" t="e">
        <f>VLOOKUP(A859,nim!$A$2:$B$3000,2,FALSE)</f>
        <v>#N/A</v>
      </c>
    </row>
    <row r="860" spans="1:29" x14ac:dyDescent="0.3">
      <c r="A860">
        <v>2310121976</v>
      </c>
      <c r="B860">
        <v>2</v>
      </c>
      <c r="D860">
        <v>5554</v>
      </c>
      <c r="E860" t="s">
        <v>127</v>
      </c>
      <c r="F860" t="str">
        <f>VLOOKUP(D860,[1]PRODI_2019!$E$2:$L$79,8,FALSE)</f>
        <v>FEB</v>
      </c>
      <c r="G860" t="str">
        <f>VLOOKUP(F860,Sheet1!$H$4:$I$11,2,FALSE)</f>
        <v>5_FEB</v>
      </c>
      <c r="H860" t="s">
        <v>1571</v>
      </c>
      <c r="I860" t="s">
        <v>1208</v>
      </c>
      <c r="J860" t="s">
        <v>25</v>
      </c>
      <c r="K860" t="s">
        <v>1503</v>
      </c>
      <c r="L860" t="s">
        <v>2073</v>
      </c>
      <c r="M860" t="s">
        <v>26</v>
      </c>
      <c r="N860" t="s">
        <v>83</v>
      </c>
      <c r="O860" t="s">
        <v>78</v>
      </c>
      <c r="P860" t="s">
        <v>2639</v>
      </c>
      <c r="Q860" t="str">
        <f t="shared" si="42"/>
        <v>SMAS</v>
      </c>
      <c r="R860" t="str">
        <f t="shared" si="43"/>
        <v>Swasta</v>
      </c>
      <c r="S860" t="str">
        <f t="shared" si="44"/>
        <v>SMA</v>
      </c>
      <c r="AA860" t="str">
        <f>VLOOKUP(A860,registrasi!$B$2:$C$3000,2,FALSE)</f>
        <v>registrasi</v>
      </c>
      <c r="AB860">
        <f>VLOOKUP(D860,[2]Sheet1!$B$2:$E$45,4,FALSE)</f>
        <v>80</v>
      </c>
      <c r="AC860" t="str">
        <f>VLOOKUP(A860,nim!$A$2:$B$3000,2,FALSE)</f>
        <v>diterima</v>
      </c>
    </row>
    <row r="861" spans="1:29" x14ac:dyDescent="0.3">
      <c r="A861">
        <v>2310121978</v>
      </c>
      <c r="B861">
        <v>2</v>
      </c>
      <c r="D861">
        <v>2284</v>
      </c>
      <c r="E861" t="s">
        <v>147</v>
      </c>
      <c r="F861" t="str">
        <f>VLOOKUP(D861,[1]PRODI_2019!$E$2:$L$79,8,FALSE)</f>
        <v>FKIP</v>
      </c>
      <c r="G861" t="str">
        <f>VLOOKUP(F861,Sheet1!$H$4:$I$11,2,FALSE)</f>
        <v>2_FKIP</v>
      </c>
      <c r="H861" t="s">
        <v>1571</v>
      </c>
      <c r="I861" t="s">
        <v>1177</v>
      </c>
      <c r="J861" t="s">
        <v>25</v>
      </c>
      <c r="K861" t="s">
        <v>1355</v>
      </c>
      <c r="L861" t="s">
        <v>2074</v>
      </c>
      <c r="M861" t="s">
        <v>26</v>
      </c>
      <c r="N861" t="s">
        <v>81</v>
      </c>
      <c r="O861" t="s">
        <v>78</v>
      </c>
      <c r="P861" t="s">
        <v>2180</v>
      </c>
      <c r="Q861" t="str">
        <f t="shared" si="42"/>
        <v>SMAN</v>
      </c>
      <c r="R861" t="str">
        <f t="shared" si="43"/>
        <v>Negeri</v>
      </c>
      <c r="S861" t="str">
        <f t="shared" si="44"/>
        <v>SMA</v>
      </c>
      <c r="AA861" t="str">
        <f>VLOOKUP(A861,registrasi!$B$2:$C$3000,2,FALSE)</f>
        <v>registrasi</v>
      </c>
      <c r="AB861">
        <f>VLOOKUP(D861,[2]Sheet1!$B$2:$E$45,4,FALSE)</f>
        <v>12</v>
      </c>
      <c r="AC861" t="str">
        <f>VLOOKUP(A861,nim!$A$2:$B$3000,2,FALSE)</f>
        <v>diterima</v>
      </c>
    </row>
    <row r="862" spans="1:29" x14ac:dyDescent="0.3">
      <c r="A862">
        <v>2310121979</v>
      </c>
      <c r="B862">
        <v>2</v>
      </c>
      <c r="D862">
        <v>4446</v>
      </c>
      <c r="E862" t="s">
        <v>158</v>
      </c>
      <c r="F862" t="str">
        <f>VLOOKUP(D862,[1]PRODI_2019!$E$2:$L$79,8,FALSE)</f>
        <v>Pertanian</v>
      </c>
      <c r="G862" t="str">
        <f>VLOOKUP(F862,Sheet1!$H$4:$I$11,2,FALSE)</f>
        <v>4_Pertanian</v>
      </c>
      <c r="H862" t="s">
        <v>1572</v>
      </c>
      <c r="I862" t="s">
        <v>1201</v>
      </c>
      <c r="J862" t="s">
        <v>25</v>
      </c>
      <c r="K862" t="s">
        <v>1500</v>
      </c>
      <c r="L862" t="s">
        <v>2075</v>
      </c>
      <c r="M862" t="s">
        <v>26</v>
      </c>
      <c r="N862" t="s">
        <v>1502</v>
      </c>
      <c r="O862" t="s">
        <v>91</v>
      </c>
      <c r="P862" t="s">
        <v>2653</v>
      </c>
      <c r="Q862" t="str">
        <f t="shared" si="42"/>
        <v>SMAN</v>
      </c>
      <c r="R862" t="str">
        <f t="shared" si="43"/>
        <v>Negeri</v>
      </c>
      <c r="S862" t="str">
        <f t="shared" si="44"/>
        <v>SMA</v>
      </c>
      <c r="AA862" t="str">
        <f>VLOOKUP(A862,registrasi!$B$2:$C$3000,2,FALSE)</f>
        <v>registrasi</v>
      </c>
      <c r="AB862">
        <f>VLOOKUP(D862,[2]Sheet1!$B$2:$E$45,4,FALSE)</f>
        <v>28</v>
      </c>
      <c r="AC862" t="e">
        <f>VLOOKUP(A862,nim!$A$2:$B$3000,2,FALSE)</f>
        <v>#N/A</v>
      </c>
    </row>
    <row r="863" spans="1:29" x14ac:dyDescent="0.3">
      <c r="A863">
        <v>2310121980</v>
      </c>
      <c r="B863">
        <v>2</v>
      </c>
      <c r="D863">
        <v>2282</v>
      </c>
      <c r="E863" t="s">
        <v>157</v>
      </c>
      <c r="F863" t="str">
        <f>VLOOKUP(D863,[1]PRODI_2019!$E$2:$L$79,8,FALSE)</f>
        <v>FKIP</v>
      </c>
      <c r="G863" t="str">
        <f>VLOOKUP(F863,Sheet1!$H$4:$I$11,2,FALSE)</f>
        <v>2_FKIP</v>
      </c>
      <c r="H863" t="s">
        <v>1571</v>
      </c>
      <c r="I863" t="s">
        <v>1152</v>
      </c>
      <c r="J863" t="s">
        <v>25</v>
      </c>
      <c r="K863" t="s">
        <v>81</v>
      </c>
      <c r="L863" t="s">
        <v>2000</v>
      </c>
      <c r="M863" t="s">
        <v>26</v>
      </c>
      <c r="N863" t="s">
        <v>81</v>
      </c>
      <c r="O863" t="s">
        <v>78</v>
      </c>
      <c r="P863" t="s">
        <v>2639</v>
      </c>
      <c r="Q863" t="str">
        <f t="shared" si="42"/>
        <v>SMAS</v>
      </c>
      <c r="R863" t="str">
        <f t="shared" si="43"/>
        <v>Swasta</v>
      </c>
      <c r="S863" t="str">
        <f t="shared" si="44"/>
        <v>SMA</v>
      </c>
      <c r="AA863" t="str">
        <f>VLOOKUP(A863,registrasi!$B$2:$C$3000,2,FALSE)</f>
        <v>registrasi</v>
      </c>
      <c r="AB863">
        <f>VLOOKUP(D863,[2]Sheet1!$B$2:$E$45,4,FALSE)</f>
        <v>22</v>
      </c>
      <c r="AC863" t="e">
        <f>VLOOKUP(A863,nim!$A$2:$B$3000,2,FALSE)</f>
        <v>#N/A</v>
      </c>
    </row>
    <row r="864" spans="1:29" x14ac:dyDescent="0.3">
      <c r="A864">
        <v>2310121981</v>
      </c>
      <c r="B864">
        <v>1</v>
      </c>
      <c r="D864">
        <v>2288</v>
      </c>
      <c r="E864" t="s">
        <v>117</v>
      </c>
      <c r="F864" t="str">
        <f>VLOOKUP(D864,[1]PRODI_2019!$E$2:$L$79,8,FALSE)</f>
        <v>FKIP</v>
      </c>
      <c r="G864" t="str">
        <f>VLOOKUP(F864,Sheet1!$H$4:$I$11,2,FALSE)</f>
        <v>2_FKIP</v>
      </c>
      <c r="H864" t="s">
        <v>1571</v>
      </c>
      <c r="I864" t="s">
        <v>1142</v>
      </c>
      <c r="J864" t="s">
        <v>25</v>
      </c>
      <c r="K864" t="s">
        <v>1322</v>
      </c>
      <c r="L864" t="s">
        <v>2076</v>
      </c>
      <c r="M864" t="s">
        <v>26</v>
      </c>
      <c r="N864" t="s">
        <v>1502</v>
      </c>
      <c r="O864" t="s">
        <v>91</v>
      </c>
      <c r="P864" t="s">
        <v>2494</v>
      </c>
      <c r="Q864" t="str">
        <f t="shared" si="42"/>
        <v>SMAN</v>
      </c>
      <c r="R864" t="str">
        <f t="shared" si="43"/>
        <v>Negeri</v>
      </c>
      <c r="S864" t="str">
        <f t="shared" si="44"/>
        <v>SMA</v>
      </c>
      <c r="AA864" t="str">
        <f>VLOOKUP(A864,registrasi!$B$2:$C$3000,2,FALSE)</f>
        <v>registrasi</v>
      </c>
      <c r="AB864">
        <f>VLOOKUP(D864,[2]Sheet1!$B$2:$E$45,4,FALSE)</f>
        <v>26</v>
      </c>
      <c r="AC864" t="e">
        <f>VLOOKUP(A864,nim!$A$2:$B$3000,2,FALSE)</f>
        <v>#N/A</v>
      </c>
    </row>
    <row r="865" spans="1:29" x14ac:dyDescent="0.3">
      <c r="A865">
        <v>2310121982</v>
      </c>
      <c r="B865">
        <v>2</v>
      </c>
      <c r="D865">
        <v>8882</v>
      </c>
      <c r="E865" t="s">
        <v>138</v>
      </c>
      <c r="F865" t="str">
        <f>VLOOKUP(D865,[1]PRODI_2019!$E$2:$L$79,8,FALSE)</f>
        <v>Kedokteran</v>
      </c>
      <c r="G865" t="str">
        <f>VLOOKUP(F865,Sheet1!$H$4:$I$11,2,FALSE)</f>
        <v>8_Kedokteran</v>
      </c>
      <c r="H865" t="s">
        <v>1571</v>
      </c>
      <c r="I865" t="s">
        <v>905</v>
      </c>
      <c r="J865" t="s">
        <v>25</v>
      </c>
      <c r="K865" t="s">
        <v>1454</v>
      </c>
      <c r="L865" t="s">
        <v>1836</v>
      </c>
      <c r="M865" t="s">
        <v>1515</v>
      </c>
      <c r="N865" t="s">
        <v>1328</v>
      </c>
      <c r="O865" t="s">
        <v>79</v>
      </c>
      <c r="P865" t="s">
        <v>2654</v>
      </c>
      <c r="Q865" t="str">
        <f t="shared" si="42"/>
        <v>SMAS</v>
      </c>
      <c r="R865" t="str">
        <f t="shared" si="43"/>
        <v>Swasta</v>
      </c>
      <c r="S865" t="str">
        <f t="shared" si="44"/>
        <v>SMA</v>
      </c>
      <c r="AA865" t="e">
        <f>VLOOKUP(A865,registrasi!$B$2:$C$3000,2,FALSE)</f>
        <v>#N/A</v>
      </c>
      <c r="AB865">
        <f>VLOOKUP(D865,[2]Sheet1!$B$2:$E$45,4,FALSE)</f>
        <v>172</v>
      </c>
      <c r="AC865" t="e">
        <f>VLOOKUP(A865,nim!$A$2:$B$3000,2,FALSE)</f>
        <v>#N/A</v>
      </c>
    </row>
    <row r="866" spans="1:29" x14ac:dyDescent="0.3">
      <c r="A866">
        <v>2310121983</v>
      </c>
      <c r="B866">
        <v>2</v>
      </c>
      <c r="D866">
        <v>6661</v>
      </c>
      <c r="E866" t="s">
        <v>116</v>
      </c>
      <c r="F866" t="str">
        <f>VLOOKUP(D866,[1]PRODI_2019!$E$2:$L$79,8,FALSE)</f>
        <v>FISIP</v>
      </c>
      <c r="G866" t="str">
        <f>VLOOKUP(F866,Sheet1!$H$4:$I$11,2,FALSE)</f>
        <v>6_FISIP</v>
      </c>
      <c r="H866" t="s">
        <v>1571</v>
      </c>
      <c r="I866" t="s">
        <v>903</v>
      </c>
      <c r="J866" t="s">
        <v>25</v>
      </c>
      <c r="K866" t="s">
        <v>1328</v>
      </c>
      <c r="L866" t="s">
        <v>2077</v>
      </c>
      <c r="M866" t="s">
        <v>26</v>
      </c>
      <c r="N866" t="s">
        <v>1328</v>
      </c>
      <c r="O866" t="s">
        <v>79</v>
      </c>
      <c r="P866" t="s">
        <v>2655</v>
      </c>
      <c r="Q866" t="str">
        <f t="shared" si="42"/>
        <v>MAS</v>
      </c>
      <c r="R866" t="str">
        <f t="shared" si="43"/>
        <v>Swasta</v>
      </c>
      <c r="S866" t="str">
        <f t="shared" si="44"/>
        <v>MA</v>
      </c>
      <c r="AA866" t="str">
        <f>VLOOKUP(A866,registrasi!$B$2:$C$3000,2,FALSE)</f>
        <v>registrasi</v>
      </c>
      <c r="AB866">
        <f>VLOOKUP(D866,[2]Sheet1!$B$2:$E$45,4,FALSE)</f>
        <v>273</v>
      </c>
      <c r="AC866" t="e">
        <f>VLOOKUP(A866,nim!$A$2:$B$3000,2,FALSE)</f>
        <v>#N/A</v>
      </c>
    </row>
    <row r="867" spans="1:29" x14ac:dyDescent="0.3">
      <c r="A867">
        <v>2310121984</v>
      </c>
      <c r="B867">
        <v>1</v>
      </c>
      <c r="D867">
        <v>4441</v>
      </c>
      <c r="E867" t="s">
        <v>124</v>
      </c>
      <c r="F867" t="str">
        <f>VLOOKUP(D867,[1]PRODI_2019!$E$2:$L$79,8,FALSE)</f>
        <v>Pertanian</v>
      </c>
      <c r="G867" t="str">
        <f>VLOOKUP(F867,Sheet1!$H$4:$I$11,2,FALSE)</f>
        <v>4_Pertanian</v>
      </c>
      <c r="H867" t="s">
        <v>1571</v>
      </c>
      <c r="I867" t="s">
        <v>339</v>
      </c>
      <c r="J867" t="s">
        <v>25</v>
      </c>
      <c r="K867" t="s">
        <v>1336</v>
      </c>
      <c r="L867" t="s">
        <v>1919</v>
      </c>
      <c r="M867" t="s">
        <v>26</v>
      </c>
      <c r="N867" t="s">
        <v>83</v>
      </c>
      <c r="O867" t="s">
        <v>78</v>
      </c>
      <c r="P867" t="s">
        <v>2226</v>
      </c>
      <c r="Q867" t="str">
        <f t="shared" si="42"/>
        <v>SMAN</v>
      </c>
      <c r="R867" t="str">
        <f t="shared" si="43"/>
        <v>Negeri</v>
      </c>
      <c r="S867" t="str">
        <f t="shared" si="44"/>
        <v>SMA</v>
      </c>
      <c r="AA867" t="str">
        <f>VLOOKUP(A867,registrasi!$B$2:$C$3000,2,FALSE)</f>
        <v>registrasi</v>
      </c>
      <c r="AB867">
        <f>VLOOKUP(D867,[2]Sheet1!$B$2:$E$45,4,FALSE)</f>
        <v>198</v>
      </c>
      <c r="AC867" t="e">
        <f>VLOOKUP(A867,nim!$A$2:$B$3000,2,FALSE)</f>
        <v>#N/A</v>
      </c>
    </row>
    <row r="868" spans="1:29" x14ac:dyDescent="0.3">
      <c r="A868">
        <v>2310121985</v>
      </c>
      <c r="B868">
        <v>1</v>
      </c>
      <c r="D868">
        <v>4444</v>
      </c>
      <c r="E868" t="s">
        <v>130</v>
      </c>
      <c r="F868" t="str">
        <f>VLOOKUP(D868,[1]PRODI_2019!$E$2:$L$79,8,FALSE)</f>
        <v>Pertanian</v>
      </c>
      <c r="G868" t="str">
        <f>VLOOKUP(F868,Sheet1!$H$4:$I$11,2,FALSE)</f>
        <v>4_Pertanian</v>
      </c>
      <c r="H868" t="s">
        <v>1571</v>
      </c>
      <c r="I868" t="s">
        <v>345</v>
      </c>
      <c r="J868" t="s">
        <v>30</v>
      </c>
      <c r="K868" t="s">
        <v>1370</v>
      </c>
      <c r="L868" t="s">
        <v>2078</v>
      </c>
      <c r="M868" t="s">
        <v>26</v>
      </c>
      <c r="N868" t="s">
        <v>1538</v>
      </c>
      <c r="O868" t="s">
        <v>1521</v>
      </c>
      <c r="P868" t="s">
        <v>2656</v>
      </c>
      <c r="Q868" t="str">
        <f t="shared" si="42"/>
        <v>MAN</v>
      </c>
      <c r="R868" t="str">
        <f t="shared" si="43"/>
        <v>Negeri</v>
      </c>
      <c r="S868" t="str">
        <f t="shared" si="44"/>
        <v>MA</v>
      </c>
      <c r="AA868" t="str">
        <f>VLOOKUP(A868,registrasi!$B$2:$C$3000,2,FALSE)</f>
        <v>registrasi</v>
      </c>
      <c r="AB868">
        <f>VLOOKUP(D868,[2]Sheet1!$B$2:$E$45,4,FALSE)</f>
        <v>132</v>
      </c>
      <c r="AC868" t="e">
        <f>VLOOKUP(A868,nim!$A$2:$B$3000,2,FALSE)</f>
        <v>#N/A</v>
      </c>
    </row>
    <row r="869" spans="1:29" x14ac:dyDescent="0.3">
      <c r="A869">
        <v>2310121987</v>
      </c>
      <c r="B869">
        <v>2</v>
      </c>
      <c r="D869">
        <v>4443</v>
      </c>
      <c r="E869" t="s">
        <v>128</v>
      </c>
      <c r="F869" t="str">
        <f>VLOOKUP(D869,[1]PRODI_2019!$E$2:$L$79,8,FALSE)</f>
        <v>Pertanian</v>
      </c>
      <c r="G869" t="str">
        <f>VLOOKUP(F869,Sheet1!$H$4:$I$11,2,FALSE)</f>
        <v>4_Pertanian</v>
      </c>
      <c r="H869" t="s">
        <v>1571</v>
      </c>
      <c r="I869" t="s">
        <v>1168</v>
      </c>
      <c r="J869" t="s">
        <v>25</v>
      </c>
      <c r="K869" t="s">
        <v>1457</v>
      </c>
      <c r="L869" t="s">
        <v>1792</v>
      </c>
      <c r="M869" t="s">
        <v>26</v>
      </c>
      <c r="N869" t="s">
        <v>83</v>
      </c>
      <c r="O869" t="s">
        <v>78</v>
      </c>
      <c r="P869" t="s">
        <v>2232</v>
      </c>
      <c r="Q869" t="str">
        <f t="shared" si="42"/>
        <v>SMAN</v>
      </c>
      <c r="R869" t="str">
        <f t="shared" si="43"/>
        <v>Negeri</v>
      </c>
      <c r="S869" t="str">
        <f t="shared" si="44"/>
        <v>SMA</v>
      </c>
      <c r="AA869" t="str">
        <f>VLOOKUP(A869,registrasi!$B$2:$C$3000,2,FALSE)</f>
        <v>registrasi</v>
      </c>
      <c r="AB869">
        <f>VLOOKUP(D869,[2]Sheet1!$B$2:$E$45,4,FALSE)</f>
        <v>72</v>
      </c>
      <c r="AC869" t="str">
        <f>VLOOKUP(A869,nim!$A$2:$B$3000,2,FALSE)</f>
        <v>diterima</v>
      </c>
    </row>
    <row r="870" spans="1:29" x14ac:dyDescent="0.3">
      <c r="A870">
        <v>2310121988</v>
      </c>
      <c r="B870">
        <v>2</v>
      </c>
      <c r="D870">
        <v>5551</v>
      </c>
      <c r="E870" t="s">
        <v>143</v>
      </c>
      <c r="F870" t="str">
        <f>VLOOKUP(D870,[1]PRODI_2019!$E$2:$L$79,8,FALSE)</f>
        <v>FEB</v>
      </c>
      <c r="G870" t="str">
        <f>VLOOKUP(F870,Sheet1!$H$4:$I$11,2,FALSE)</f>
        <v>5_FEB</v>
      </c>
      <c r="H870" t="s">
        <v>1571</v>
      </c>
      <c r="I870" t="s">
        <v>926</v>
      </c>
      <c r="J870" t="s">
        <v>25</v>
      </c>
      <c r="K870" t="s">
        <v>1336</v>
      </c>
      <c r="L870" t="s">
        <v>1699</v>
      </c>
      <c r="M870" t="s">
        <v>26</v>
      </c>
      <c r="N870" t="s">
        <v>1330</v>
      </c>
      <c r="O870" t="s">
        <v>79</v>
      </c>
      <c r="P870" t="s">
        <v>2657</v>
      </c>
      <c r="Q870" t="str">
        <f t="shared" si="42"/>
        <v>SMAS</v>
      </c>
      <c r="R870" t="str">
        <f t="shared" si="43"/>
        <v>Swasta</v>
      </c>
      <c r="S870" t="str">
        <f t="shared" si="44"/>
        <v>SMA</v>
      </c>
      <c r="AA870" t="e">
        <f>VLOOKUP(A870,registrasi!$B$2:$C$3000,2,FALSE)</f>
        <v>#N/A</v>
      </c>
      <c r="AB870">
        <f>VLOOKUP(D870,[2]Sheet1!$B$2:$E$45,4,FALSE)</f>
        <v>305</v>
      </c>
      <c r="AC870" t="e">
        <f>VLOOKUP(A870,nim!$A$2:$B$3000,2,FALSE)</f>
        <v>#N/A</v>
      </c>
    </row>
    <row r="871" spans="1:29" x14ac:dyDescent="0.3">
      <c r="A871">
        <v>2310121989</v>
      </c>
      <c r="B871">
        <v>1</v>
      </c>
      <c r="D871">
        <v>3332</v>
      </c>
      <c r="E871" t="s">
        <v>120</v>
      </c>
      <c r="F871" t="str">
        <f>VLOOKUP(D871,[1]PRODI_2019!$E$2:$L$79,8,FALSE)</f>
        <v>Teknik</v>
      </c>
      <c r="G871" t="str">
        <f>VLOOKUP(F871,Sheet1!$H$4:$I$11,2,FALSE)</f>
        <v>3_Teknik</v>
      </c>
      <c r="H871" t="s">
        <v>1571</v>
      </c>
      <c r="I871" t="s">
        <v>1016</v>
      </c>
      <c r="J871" t="s">
        <v>25</v>
      </c>
      <c r="K871" t="s">
        <v>1472</v>
      </c>
      <c r="L871" t="s">
        <v>1639</v>
      </c>
      <c r="M871" t="s">
        <v>1515</v>
      </c>
      <c r="N871" t="s">
        <v>1391</v>
      </c>
      <c r="O871" t="s">
        <v>71</v>
      </c>
      <c r="P871" t="s">
        <v>2658</v>
      </c>
      <c r="Q871" t="str">
        <f t="shared" si="42"/>
        <v>SMAN</v>
      </c>
      <c r="R871" t="str">
        <f t="shared" si="43"/>
        <v>Negeri</v>
      </c>
      <c r="S871" t="str">
        <f t="shared" si="44"/>
        <v>SMA</v>
      </c>
      <c r="AA871" t="str">
        <f>VLOOKUP(A871,registrasi!$B$2:$C$3000,2,FALSE)</f>
        <v>registrasi</v>
      </c>
      <c r="AB871">
        <f>VLOOKUP(D871,[2]Sheet1!$B$2:$E$45,4,FALSE)</f>
        <v>107</v>
      </c>
      <c r="AC871" t="e">
        <f>VLOOKUP(A871,nim!$A$2:$B$3000,2,FALSE)</f>
        <v>#N/A</v>
      </c>
    </row>
    <row r="872" spans="1:29" x14ac:dyDescent="0.3">
      <c r="A872">
        <v>2310121991</v>
      </c>
      <c r="B872">
        <v>2</v>
      </c>
      <c r="D872">
        <v>4441</v>
      </c>
      <c r="E872" t="s">
        <v>124</v>
      </c>
      <c r="F872" t="str">
        <f>VLOOKUP(D872,[1]PRODI_2019!$E$2:$L$79,8,FALSE)</f>
        <v>Pertanian</v>
      </c>
      <c r="G872" t="str">
        <f>VLOOKUP(F872,Sheet1!$H$4:$I$11,2,FALSE)</f>
        <v>4_Pertanian</v>
      </c>
      <c r="H872" t="s">
        <v>1571</v>
      </c>
      <c r="I872" t="s">
        <v>371</v>
      </c>
      <c r="J872" t="s">
        <v>30</v>
      </c>
      <c r="K872" t="s">
        <v>85</v>
      </c>
      <c r="L872" t="s">
        <v>1721</v>
      </c>
      <c r="M872" t="s">
        <v>26</v>
      </c>
      <c r="N872" t="s">
        <v>84</v>
      </c>
      <c r="O872" t="s">
        <v>78</v>
      </c>
      <c r="P872" t="s">
        <v>95</v>
      </c>
      <c r="Q872" t="str">
        <f t="shared" si="42"/>
        <v>SMAN</v>
      </c>
      <c r="R872" t="str">
        <f t="shared" si="43"/>
        <v>Negeri</v>
      </c>
      <c r="S872" t="str">
        <f t="shared" si="44"/>
        <v>SMA</v>
      </c>
      <c r="AA872" t="e">
        <f>VLOOKUP(A872,registrasi!$B$2:$C$3000,2,FALSE)</f>
        <v>#N/A</v>
      </c>
      <c r="AB872">
        <f>VLOOKUP(D872,[2]Sheet1!$B$2:$E$45,4,FALSE)</f>
        <v>198</v>
      </c>
      <c r="AC872" t="e">
        <f>VLOOKUP(A872,nim!$A$2:$B$3000,2,FALSE)</f>
        <v>#N/A</v>
      </c>
    </row>
    <row r="873" spans="1:29" x14ac:dyDescent="0.3">
      <c r="A873">
        <v>2310121993</v>
      </c>
      <c r="B873">
        <v>1</v>
      </c>
      <c r="D873">
        <v>5552</v>
      </c>
      <c r="E873" t="s">
        <v>121</v>
      </c>
      <c r="F873" t="str">
        <f>VLOOKUP(D873,[1]PRODI_2019!$E$2:$L$79,8,FALSE)</f>
        <v>FEB</v>
      </c>
      <c r="G873" t="str">
        <f>VLOOKUP(F873,Sheet1!$H$4:$I$11,2,FALSE)</f>
        <v>5_FEB</v>
      </c>
      <c r="H873" t="s">
        <v>1571</v>
      </c>
      <c r="I873" t="s">
        <v>1216</v>
      </c>
      <c r="J873" t="s">
        <v>30</v>
      </c>
      <c r="K873" t="s">
        <v>1336</v>
      </c>
      <c r="L873" t="s">
        <v>1959</v>
      </c>
      <c r="M873" t="s">
        <v>26</v>
      </c>
      <c r="N873" t="s">
        <v>1527</v>
      </c>
      <c r="O873" t="s">
        <v>91</v>
      </c>
      <c r="P873" t="s">
        <v>2223</v>
      </c>
      <c r="Q873" t="str">
        <f t="shared" si="42"/>
        <v>SMA</v>
      </c>
      <c r="R873" t="str">
        <f t="shared" si="43"/>
        <v>Swasta</v>
      </c>
      <c r="S873" t="str">
        <f t="shared" si="44"/>
        <v>SMA</v>
      </c>
      <c r="AA873" t="e">
        <f>VLOOKUP(A873,registrasi!$B$2:$C$3000,2,FALSE)</f>
        <v>#N/A</v>
      </c>
      <c r="AB873">
        <f>VLOOKUP(D873,[2]Sheet1!$B$2:$E$45,4,FALSE)</f>
        <v>218</v>
      </c>
      <c r="AC873" t="e">
        <f>VLOOKUP(A873,nim!$A$2:$B$3000,2,FALSE)</f>
        <v>#N/A</v>
      </c>
    </row>
    <row r="874" spans="1:29" x14ac:dyDescent="0.3">
      <c r="A874">
        <v>2310121997</v>
      </c>
      <c r="B874">
        <v>2</v>
      </c>
      <c r="D874">
        <v>2224</v>
      </c>
      <c r="E874" t="s">
        <v>139</v>
      </c>
      <c r="F874" t="str">
        <f>VLOOKUP(D874,[1]PRODI_2019!$E$2:$L$79,8,FALSE)</f>
        <v>FKIP</v>
      </c>
      <c r="G874" t="str">
        <f>VLOOKUP(F874,Sheet1!$H$4:$I$11,2,FALSE)</f>
        <v>2_FKIP</v>
      </c>
      <c r="H874" t="s">
        <v>1571</v>
      </c>
      <c r="I874" t="s">
        <v>364</v>
      </c>
      <c r="J874" t="s">
        <v>30</v>
      </c>
      <c r="K874" t="s">
        <v>1355</v>
      </c>
      <c r="L874" t="s">
        <v>2079</v>
      </c>
      <c r="M874" t="s">
        <v>26</v>
      </c>
      <c r="N874" t="s">
        <v>81</v>
      </c>
      <c r="O874" t="s">
        <v>78</v>
      </c>
      <c r="P874" t="s">
        <v>2195</v>
      </c>
      <c r="Q874" t="str">
        <f t="shared" si="42"/>
        <v>MAN</v>
      </c>
      <c r="R874" t="str">
        <f t="shared" si="43"/>
        <v>Negeri</v>
      </c>
      <c r="S874" t="str">
        <f t="shared" si="44"/>
        <v>MA</v>
      </c>
      <c r="AA874" t="str">
        <f>VLOOKUP(A874,registrasi!$B$2:$C$3000,2,FALSE)</f>
        <v>registrasi</v>
      </c>
      <c r="AB874">
        <f>VLOOKUP(D874,[2]Sheet1!$B$2:$E$45,4,FALSE)</f>
        <v>33</v>
      </c>
      <c r="AC874" t="e">
        <f>VLOOKUP(A874,nim!$A$2:$B$3000,2,FALSE)</f>
        <v>#N/A</v>
      </c>
    </row>
    <row r="875" spans="1:29" x14ac:dyDescent="0.3">
      <c r="A875">
        <v>2310121998</v>
      </c>
      <c r="B875">
        <v>2</v>
      </c>
      <c r="D875">
        <v>3331</v>
      </c>
      <c r="E875" t="s">
        <v>125</v>
      </c>
      <c r="F875" t="str">
        <f>VLOOKUP(D875,[1]PRODI_2019!$E$2:$L$79,8,FALSE)</f>
        <v>Teknik</v>
      </c>
      <c r="G875" t="str">
        <f>VLOOKUP(F875,Sheet1!$H$4:$I$11,2,FALSE)</f>
        <v>3_Teknik</v>
      </c>
      <c r="H875" t="s">
        <v>1571</v>
      </c>
      <c r="I875" t="s">
        <v>388</v>
      </c>
      <c r="J875" t="s">
        <v>25</v>
      </c>
      <c r="K875" t="s">
        <v>1379</v>
      </c>
      <c r="L875" t="s">
        <v>1682</v>
      </c>
      <c r="M875" t="s">
        <v>26</v>
      </c>
      <c r="N875" t="s">
        <v>1335</v>
      </c>
      <c r="O875" t="s">
        <v>79</v>
      </c>
      <c r="P875" t="s">
        <v>2659</v>
      </c>
      <c r="Q875" t="str">
        <f t="shared" si="42"/>
        <v>SMAN</v>
      </c>
      <c r="R875" t="str">
        <f t="shared" si="43"/>
        <v>Negeri</v>
      </c>
      <c r="S875" t="str">
        <f t="shared" si="44"/>
        <v>SMA</v>
      </c>
      <c r="AA875" t="str">
        <f>VLOOKUP(A875,registrasi!$B$2:$C$3000,2,FALSE)</f>
        <v>registrasi</v>
      </c>
      <c r="AB875">
        <f>VLOOKUP(D875,[2]Sheet1!$B$2:$E$45,4,FALSE)</f>
        <v>109</v>
      </c>
      <c r="AC875" t="e">
        <f>VLOOKUP(A875,nim!$A$2:$B$3000,2,FALSE)</f>
        <v>#N/A</v>
      </c>
    </row>
    <row r="876" spans="1:29" x14ac:dyDescent="0.3">
      <c r="A876">
        <v>2310121999</v>
      </c>
      <c r="B876">
        <v>1</v>
      </c>
      <c r="D876">
        <v>5552</v>
      </c>
      <c r="E876" t="s">
        <v>121</v>
      </c>
      <c r="F876" t="str">
        <f>VLOOKUP(D876,[1]PRODI_2019!$E$2:$L$79,8,FALSE)</f>
        <v>FEB</v>
      </c>
      <c r="G876" t="str">
        <f>VLOOKUP(F876,Sheet1!$H$4:$I$11,2,FALSE)</f>
        <v>5_FEB</v>
      </c>
      <c r="H876" t="s">
        <v>1571</v>
      </c>
      <c r="I876" t="s">
        <v>1212</v>
      </c>
      <c r="J876" t="s">
        <v>25</v>
      </c>
      <c r="K876" t="s">
        <v>1336</v>
      </c>
      <c r="L876" t="s">
        <v>2080</v>
      </c>
      <c r="M876" t="s">
        <v>73</v>
      </c>
      <c r="N876" t="s">
        <v>1502</v>
      </c>
      <c r="O876" t="s">
        <v>91</v>
      </c>
      <c r="P876" t="s">
        <v>2366</v>
      </c>
      <c r="Q876" t="str">
        <f t="shared" si="42"/>
        <v>SMAN</v>
      </c>
      <c r="R876" t="str">
        <f t="shared" si="43"/>
        <v>Negeri</v>
      </c>
      <c r="S876" t="str">
        <f t="shared" si="44"/>
        <v>SMA</v>
      </c>
      <c r="AA876" t="str">
        <f>VLOOKUP(A876,registrasi!$B$2:$C$3000,2,FALSE)</f>
        <v>registrasi</v>
      </c>
      <c r="AB876">
        <f>VLOOKUP(D876,[2]Sheet1!$B$2:$E$45,4,FALSE)</f>
        <v>218</v>
      </c>
      <c r="AC876" t="e">
        <f>VLOOKUP(A876,nim!$A$2:$B$3000,2,FALSE)</f>
        <v>#N/A</v>
      </c>
    </row>
    <row r="877" spans="1:29" x14ac:dyDescent="0.3">
      <c r="A877">
        <v>2310122000</v>
      </c>
      <c r="B877">
        <v>2</v>
      </c>
      <c r="D877">
        <v>1111</v>
      </c>
      <c r="E877" t="s">
        <v>122</v>
      </c>
      <c r="F877" t="str">
        <f>VLOOKUP(D877,[1]PRODI_2019!$E$2:$L$79,8,FALSE)</f>
        <v>Hukum</v>
      </c>
      <c r="G877" t="str">
        <f>VLOOKUP(F877,Sheet1!$H$4:$I$11,2,FALSE)</f>
        <v>1_Hukum</v>
      </c>
      <c r="H877" t="s">
        <v>1571</v>
      </c>
      <c r="I877" t="s">
        <v>1157</v>
      </c>
      <c r="J877" t="s">
        <v>30</v>
      </c>
      <c r="K877" t="s">
        <v>1494</v>
      </c>
      <c r="L877" t="s">
        <v>1776</v>
      </c>
      <c r="M877" t="s">
        <v>26</v>
      </c>
      <c r="N877" t="s">
        <v>83</v>
      </c>
      <c r="O877" t="s">
        <v>78</v>
      </c>
      <c r="P877" t="s">
        <v>2660</v>
      </c>
      <c r="Q877" t="str">
        <f t="shared" si="42"/>
        <v>SMA</v>
      </c>
      <c r="R877" t="str">
        <f t="shared" si="43"/>
        <v>Swasta</v>
      </c>
      <c r="S877" t="str">
        <f t="shared" si="44"/>
        <v>SMA</v>
      </c>
      <c r="AA877" t="str">
        <f>VLOOKUP(A877,registrasi!$B$2:$C$3000,2,FALSE)</f>
        <v>registrasi</v>
      </c>
      <c r="AB877">
        <f>VLOOKUP(D877,[2]Sheet1!$B$2:$E$45,4,FALSE)</f>
        <v>461</v>
      </c>
      <c r="AC877" t="str">
        <f>VLOOKUP(A877,nim!$A$2:$B$3000,2,FALSE)</f>
        <v>diterima</v>
      </c>
    </row>
    <row r="878" spans="1:29" x14ac:dyDescent="0.3">
      <c r="A878">
        <v>2310122002</v>
      </c>
      <c r="B878">
        <v>1</v>
      </c>
      <c r="D878">
        <v>5554</v>
      </c>
      <c r="E878" t="s">
        <v>127</v>
      </c>
      <c r="F878" t="str">
        <f>VLOOKUP(D878,[1]PRODI_2019!$E$2:$L$79,8,FALSE)</f>
        <v>FEB</v>
      </c>
      <c r="G878" t="str">
        <f>VLOOKUP(F878,Sheet1!$H$4:$I$11,2,FALSE)</f>
        <v>5_FEB</v>
      </c>
      <c r="H878" t="s">
        <v>1571</v>
      </c>
      <c r="I878" t="s">
        <v>912</v>
      </c>
      <c r="J878" t="s">
        <v>25</v>
      </c>
      <c r="K878" t="s">
        <v>1323</v>
      </c>
      <c r="L878" t="s">
        <v>1590</v>
      </c>
      <c r="M878" t="s">
        <v>26</v>
      </c>
      <c r="N878" t="s">
        <v>1330</v>
      </c>
      <c r="O878" t="s">
        <v>79</v>
      </c>
      <c r="P878" t="s">
        <v>2661</v>
      </c>
      <c r="Q878" t="str">
        <f t="shared" si="42"/>
        <v>SMAS</v>
      </c>
      <c r="R878" t="str">
        <f t="shared" si="43"/>
        <v>Swasta</v>
      </c>
      <c r="S878" t="str">
        <f t="shared" si="44"/>
        <v>SMA</v>
      </c>
      <c r="AA878" t="str">
        <f>VLOOKUP(A878,registrasi!$B$2:$C$3000,2,FALSE)</f>
        <v>registrasi</v>
      </c>
      <c r="AB878">
        <f>VLOOKUP(D878,[2]Sheet1!$B$2:$E$45,4,FALSE)</f>
        <v>80</v>
      </c>
      <c r="AC878" t="e">
        <f>VLOOKUP(A878,nim!$A$2:$B$3000,2,FALSE)</f>
        <v>#N/A</v>
      </c>
    </row>
    <row r="879" spans="1:29" x14ac:dyDescent="0.3">
      <c r="A879">
        <v>2310122004</v>
      </c>
      <c r="B879">
        <v>1</v>
      </c>
      <c r="D879">
        <v>3338</v>
      </c>
      <c r="E879" t="s">
        <v>126</v>
      </c>
      <c r="F879" t="str">
        <f>VLOOKUP(D879,[1]PRODI_2019!$E$2:$L$79,8,FALSE)</f>
        <v>Teknik</v>
      </c>
      <c r="G879" t="str">
        <f>VLOOKUP(F879,Sheet1!$H$4:$I$11,2,FALSE)</f>
        <v>3_Teknik</v>
      </c>
      <c r="H879" t="s">
        <v>1571</v>
      </c>
      <c r="I879" t="s">
        <v>1214</v>
      </c>
      <c r="J879" t="s">
        <v>30</v>
      </c>
      <c r="K879" t="s">
        <v>83</v>
      </c>
      <c r="L879" t="s">
        <v>2081</v>
      </c>
      <c r="M879" t="s">
        <v>26</v>
      </c>
      <c r="N879" t="s">
        <v>83</v>
      </c>
      <c r="O879" t="s">
        <v>78</v>
      </c>
      <c r="P879" t="s">
        <v>2215</v>
      </c>
      <c r="Q879" t="str">
        <f t="shared" si="42"/>
        <v>SMAN</v>
      </c>
      <c r="R879" t="str">
        <f t="shared" si="43"/>
        <v>Negeri</v>
      </c>
      <c r="S879" t="str">
        <f t="shared" si="44"/>
        <v>SMA</v>
      </c>
      <c r="AA879" t="str">
        <f>VLOOKUP(A879,registrasi!$B$2:$C$3000,2,FALSE)</f>
        <v>registrasi</v>
      </c>
      <c r="AB879">
        <f>VLOOKUP(D879,[2]Sheet1!$B$2:$E$45,4,FALSE)</f>
        <v>58</v>
      </c>
      <c r="AC879" t="str">
        <f>VLOOKUP(A879,nim!$A$2:$B$3000,2,FALSE)</f>
        <v>diterima</v>
      </c>
    </row>
    <row r="880" spans="1:29" x14ac:dyDescent="0.3">
      <c r="A880">
        <v>2310122005</v>
      </c>
      <c r="B880">
        <v>1</v>
      </c>
      <c r="D880">
        <v>6662</v>
      </c>
      <c r="E880" t="s">
        <v>134</v>
      </c>
      <c r="F880" t="str">
        <f>VLOOKUP(D880,[1]PRODI_2019!$E$2:$L$79,8,FALSE)</f>
        <v>FISIP</v>
      </c>
      <c r="G880" t="str">
        <f>VLOOKUP(F880,Sheet1!$H$4:$I$11,2,FALSE)</f>
        <v>6_FISIP</v>
      </c>
      <c r="H880" t="s">
        <v>1571</v>
      </c>
      <c r="I880" t="s">
        <v>1191</v>
      </c>
      <c r="J880" t="s">
        <v>30</v>
      </c>
      <c r="K880" t="s">
        <v>1336</v>
      </c>
      <c r="L880" t="s">
        <v>1656</v>
      </c>
      <c r="M880" t="s">
        <v>26</v>
      </c>
      <c r="N880" t="s">
        <v>1328</v>
      </c>
      <c r="O880" t="s">
        <v>79</v>
      </c>
      <c r="P880" t="s">
        <v>2506</v>
      </c>
      <c r="Q880" t="str">
        <f t="shared" si="42"/>
        <v>SMAN</v>
      </c>
      <c r="R880" t="str">
        <f t="shared" si="43"/>
        <v>Negeri</v>
      </c>
      <c r="S880" t="str">
        <f t="shared" si="44"/>
        <v>SMA</v>
      </c>
      <c r="AA880" t="str">
        <f>VLOOKUP(A880,registrasi!$B$2:$C$3000,2,FALSE)</f>
        <v>registrasi</v>
      </c>
      <c r="AB880">
        <f>VLOOKUP(D880,[2]Sheet1!$B$2:$E$45,4,FALSE)</f>
        <v>353</v>
      </c>
      <c r="AC880" t="e">
        <f>VLOOKUP(A880,nim!$A$2:$B$3000,2,FALSE)</f>
        <v>#N/A</v>
      </c>
    </row>
    <row r="881" spans="1:29" x14ac:dyDescent="0.3">
      <c r="A881">
        <v>2310122006</v>
      </c>
      <c r="B881">
        <v>2</v>
      </c>
      <c r="D881">
        <v>4444</v>
      </c>
      <c r="E881" t="s">
        <v>130</v>
      </c>
      <c r="F881" t="str">
        <f>VLOOKUP(D881,[1]PRODI_2019!$E$2:$L$79,8,FALSE)</f>
        <v>Pertanian</v>
      </c>
      <c r="G881" t="str">
        <f>VLOOKUP(F881,Sheet1!$H$4:$I$11,2,FALSE)</f>
        <v>4_Pertanian</v>
      </c>
      <c r="H881" t="s">
        <v>1571</v>
      </c>
      <c r="I881" t="s">
        <v>842</v>
      </c>
      <c r="J881" t="s">
        <v>30</v>
      </c>
      <c r="K881" t="s">
        <v>1336</v>
      </c>
      <c r="L881" t="s">
        <v>2082</v>
      </c>
      <c r="M881" t="s">
        <v>26</v>
      </c>
      <c r="N881" t="s">
        <v>1328</v>
      </c>
      <c r="O881" t="s">
        <v>79</v>
      </c>
      <c r="P881" t="s">
        <v>2662</v>
      </c>
      <c r="Q881" t="str">
        <f t="shared" si="42"/>
        <v>SMAS</v>
      </c>
      <c r="R881" t="str">
        <f t="shared" si="43"/>
        <v>Swasta</v>
      </c>
      <c r="S881" t="str">
        <f t="shared" si="44"/>
        <v>SMA</v>
      </c>
      <c r="AA881" t="e">
        <f>VLOOKUP(A881,registrasi!$B$2:$C$3000,2,FALSE)</f>
        <v>#N/A</v>
      </c>
      <c r="AB881">
        <f>VLOOKUP(D881,[2]Sheet1!$B$2:$E$45,4,FALSE)</f>
        <v>132</v>
      </c>
      <c r="AC881" t="e">
        <f>VLOOKUP(A881,nim!$A$2:$B$3000,2,FALSE)</f>
        <v>#N/A</v>
      </c>
    </row>
    <row r="882" spans="1:29" x14ac:dyDescent="0.3">
      <c r="A882">
        <v>2310122008</v>
      </c>
      <c r="B882">
        <v>1</v>
      </c>
      <c r="D882">
        <v>1111</v>
      </c>
      <c r="E882" t="s">
        <v>122</v>
      </c>
      <c r="F882" t="str">
        <f>VLOOKUP(D882,[1]PRODI_2019!$E$2:$L$79,8,FALSE)</f>
        <v>Hukum</v>
      </c>
      <c r="G882" t="str">
        <f>VLOOKUP(F882,Sheet1!$H$4:$I$11,2,FALSE)</f>
        <v>1_Hukum</v>
      </c>
      <c r="H882" t="s">
        <v>1571</v>
      </c>
      <c r="I882" t="s">
        <v>499</v>
      </c>
      <c r="J882" t="s">
        <v>30</v>
      </c>
      <c r="K882" t="s">
        <v>1323</v>
      </c>
      <c r="L882" t="s">
        <v>1952</v>
      </c>
      <c r="M882" t="s">
        <v>26</v>
      </c>
      <c r="N882" t="s">
        <v>1412</v>
      </c>
      <c r="O882" t="s">
        <v>79</v>
      </c>
      <c r="P882" t="s">
        <v>2587</v>
      </c>
      <c r="Q882" t="str">
        <f t="shared" si="42"/>
        <v>SMAS</v>
      </c>
      <c r="R882" t="str">
        <f t="shared" si="43"/>
        <v>Swasta</v>
      </c>
      <c r="S882" t="str">
        <f t="shared" si="44"/>
        <v>SMA</v>
      </c>
      <c r="AA882" t="str">
        <f>VLOOKUP(A882,registrasi!$B$2:$C$3000,2,FALSE)</f>
        <v>registrasi</v>
      </c>
      <c r="AB882">
        <f>VLOOKUP(D882,[2]Sheet1!$B$2:$E$45,4,FALSE)</f>
        <v>461</v>
      </c>
      <c r="AC882" t="e">
        <f>VLOOKUP(A882,nim!$A$2:$B$3000,2,FALSE)</f>
        <v>#N/A</v>
      </c>
    </row>
    <row r="883" spans="1:29" x14ac:dyDescent="0.3">
      <c r="A883">
        <v>2310122009</v>
      </c>
      <c r="B883">
        <v>2</v>
      </c>
      <c r="D883">
        <v>1111</v>
      </c>
      <c r="E883" t="s">
        <v>122</v>
      </c>
      <c r="F883" t="str">
        <f>VLOOKUP(D883,[1]PRODI_2019!$E$2:$L$79,8,FALSE)</f>
        <v>Hukum</v>
      </c>
      <c r="G883" t="str">
        <f>VLOOKUP(F883,Sheet1!$H$4:$I$11,2,FALSE)</f>
        <v>1_Hukum</v>
      </c>
      <c r="H883" t="s">
        <v>1571</v>
      </c>
      <c r="I883" t="s">
        <v>1085</v>
      </c>
      <c r="J883" t="s">
        <v>25</v>
      </c>
      <c r="K883" t="s">
        <v>1323</v>
      </c>
      <c r="L883" t="s">
        <v>2083</v>
      </c>
      <c r="M883" t="s">
        <v>26</v>
      </c>
      <c r="N883" t="s">
        <v>1502</v>
      </c>
      <c r="O883" t="s">
        <v>91</v>
      </c>
      <c r="P883" t="s">
        <v>2282</v>
      </c>
      <c r="Q883" t="str">
        <f t="shared" si="42"/>
        <v>SMAN</v>
      </c>
      <c r="R883" t="str">
        <f t="shared" si="43"/>
        <v>Negeri</v>
      </c>
      <c r="S883" t="str">
        <f t="shared" si="44"/>
        <v>SMA</v>
      </c>
      <c r="AA883" t="e">
        <f>VLOOKUP(A883,registrasi!$B$2:$C$3000,2,FALSE)</f>
        <v>#N/A</v>
      </c>
      <c r="AB883">
        <f>VLOOKUP(D883,[2]Sheet1!$B$2:$E$45,4,FALSE)</f>
        <v>461</v>
      </c>
      <c r="AC883" t="e">
        <f>VLOOKUP(A883,nim!$A$2:$B$3000,2,FALSE)</f>
        <v>#N/A</v>
      </c>
    </row>
    <row r="884" spans="1:29" x14ac:dyDescent="0.3">
      <c r="A884">
        <v>2310122010</v>
      </c>
      <c r="B884">
        <v>2</v>
      </c>
      <c r="D884">
        <v>5551</v>
      </c>
      <c r="E884" t="s">
        <v>143</v>
      </c>
      <c r="F884" t="str">
        <f>VLOOKUP(D884,[1]PRODI_2019!$E$2:$L$79,8,FALSE)</f>
        <v>FEB</v>
      </c>
      <c r="G884" t="str">
        <f>VLOOKUP(F884,Sheet1!$H$4:$I$11,2,FALSE)</f>
        <v>5_FEB</v>
      </c>
      <c r="H884" t="s">
        <v>1571</v>
      </c>
      <c r="I884" t="s">
        <v>1049</v>
      </c>
      <c r="J884" t="s">
        <v>30</v>
      </c>
      <c r="K884" t="s">
        <v>1477</v>
      </c>
      <c r="L884" t="s">
        <v>1774</v>
      </c>
      <c r="M884" t="s">
        <v>26</v>
      </c>
      <c r="N884" t="s">
        <v>1477</v>
      </c>
      <c r="O884" t="s">
        <v>77</v>
      </c>
      <c r="P884" t="s">
        <v>2663</v>
      </c>
      <c r="Q884" t="str">
        <f t="shared" si="42"/>
        <v>SMAN</v>
      </c>
      <c r="R884" t="str">
        <f t="shared" si="43"/>
        <v>Negeri</v>
      </c>
      <c r="S884" t="str">
        <f t="shared" si="44"/>
        <v>SMA</v>
      </c>
      <c r="AA884" t="e">
        <f>VLOOKUP(A884,registrasi!$B$2:$C$3000,2,FALSE)</f>
        <v>#N/A</v>
      </c>
      <c r="AB884">
        <f>VLOOKUP(D884,[2]Sheet1!$B$2:$E$45,4,FALSE)</f>
        <v>305</v>
      </c>
      <c r="AC884" t="e">
        <f>VLOOKUP(A884,nim!$A$2:$B$3000,2,FALSE)</f>
        <v>#N/A</v>
      </c>
    </row>
    <row r="885" spans="1:29" x14ac:dyDescent="0.3">
      <c r="A885">
        <v>2310122012</v>
      </c>
      <c r="B885">
        <v>1</v>
      </c>
      <c r="D885">
        <v>4442</v>
      </c>
      <c r="E885" t="s">
        <v>119</v>
      </c>
      <c r="F885" t="str">
        <f>VLOOKUP(D885,[1]PRODI_2019!$E$2:$L$79,8,FALSE)</f>
        <v>Pertanian</v>
      </c>
      <c r="G885" t="str">
        <f>VLOOKUP(F885,Sheet1!$H$4:$I$11,2,FALSE)</f>
        <v>4_Pertanian</v>
      </c>
      <c r="H885" t="s">
        <v>1571</v>
      </c>
      <c r="I885" t="s">
        <v>1220</v>
      </c>
      <c r="J885" t="s">
        <v>25</v>
      </c>
      <c r="K885" t="s">
        <v>1497</v>
      </c>
      <c r="L885" t="s">
        <v>2084</v>
      </c>
      <c r="M885" t="s">
        <v>26</v>
      </c>
      <c r="N885" t="s">
        <v>1328</v>
      </c>
      <c r="O885" t="s">
        <v>79</v>
      </c>
      <c r="P885" t="s">
        <v>2664</v>
      </c>
      <c r="Q885" t="str">
        <f t="shared" si="42"/>
        <v>SMAN</v>
      </c>
      <c r="R885" t="str">
        <f t="shared" si="43"/>
        <v>Negeri</v>
      </c>
      <c r="S885" t="str">
        <f t="shared" si="44"/>
        <v>SMA</v>
      </c>
      <c r="AA885" t="e">
        <f>VLOOKUP(A885,registrasi!$B$2:$C$3000,2,FALSE)</f>
        <v>#N/A</v>
      </c>
      <c r="AB885">
        <f>VLOOKUP(D885,[2]Sheet1!$B$2:$E$45,4,FALSE)</f>
        <v>108</v>
      </c>
      <c r="AC885" t="e">
        <f>VLOOKUP(A885,nim!$A$2:$B$3000,2,FALSE)</f>
        <v>#N/A</v>
      </c>
    </row>
    <row r="886" spans="1:29" x14ac:dyDescent="0.3">
      <c r="A886">
        <v>2310122014</v>
      </c>
      <c r="B886">
        <v>1</v>
      </c>
      <c r="D886">
        <v>6662</v>
      </c>
      <c r="E886" t="s">
        <v>134</v>
      </c>
      <c r="F886" t="str">
        <f>VLOOKUP(D886,[1]PRODI_2019!$E$2:$L$79,8,FALSE)</f>
        <v>FISIP</v>
      </c>
      <c r="G886" t="str">
        <f>VLOOKUP(F886,Sheet1!$H$4:$I$11,2,FALSE)</f>
        <v>6_FISIP</v>
      </c>
      <c r="H886" t="s">
        <v>1571</v>
      </c>
      <c r="I886" t="s">
        <v>1109</v>
      </c>
      <c r="J886" t="s">
        <v>30</v>
      </c>
      <c r="K886" t="s">
        <v>1405</v>
      </c>
      <c r="L886" t="s">
        <v>2085</v>
      </c>
      <c r="M886" t="s">
        <v>26</v>
      </c>
      <c r="N886" t="s">
        <v>1528</v>
      </c>
      <c r="O886" t="s">
        <v>78</v>
      </c>
      <c r="P886" t="s">
        <v>2665</v>
      </c>
      <c r="Q886" t="str">
        <f t="shared" si="42"/>
        <v>SMK</v>
      </c>
      <c r="R886" t="str">
        <f t="shared" si="43"/>
        <v>Swasta</v>
      </c>
      <c r="S886" t="str">
        <f t="shared" si="44"/>
        <v>SMK</v>
      </c>
      <c r="AA886" t="str">
        <f>VLOOKUP(A886,registrasi!$B$2:$C$3000,2,FALSE)</f>
        <v>registrasi</v>
      </c>
      <c r="AB886">
        <f>VLOOKUP(D886,[2]Sheet1!$B$2:$E$45,4,FALSE)</f>
        <v>353</v>
      </c>
      <c r="AC886" t="e">
        <f>VLOOKUP(A886,nim!$A$2:$B$3000,2,FALSE)</f>
        <v>#N/A</v>
      </c>
    </row>
    <row r="887" spans="1:29" x14ac:dyDescent="0.3">
      <c r="A887">
        <v>2310122015</v>
      </c>
      <c r="B887">
        <v>2</v>
      </c>
      <c r="D887">
        <v>3338</v>
      </c>
      <c r="E887" t="s">
        <v>126</v>
      </c>
      <c r="F887" t="str">
        <f>VLOOKUP(D887,[1]PRODI_2019!$E$2:$L$79,8,FALSE)</f>
        <v>Teknik</v>
      </c>
      <c r="G887" t="str">
        <f>VLOOKUP(F887,Sheet1!$H$4:$I$11,2,FALSE)</f>
        <v>3_Teknik</v>
      </c>
      <c r="H887" t="s">
        <v>1571</v>
      </c>
      <c r="I887" t="s">
        <v>347</v>
      </c>
      <c r="J887" t="s">
        <v>25</v>
      </c>
      <c r="K887" t="s">
        <v>1331</v>
      </c>
      <c r="L887" t="s">
        <v>1822</v>
      </c>
      <c r="M887" t="s">
        <v>26</v>
      </c>
      <c r="N887" t="s">
        <v>83</v>
      </c>
      <c r="O887" t="s">
        <v>78</v>
      </c>
      <c r="P887" t="s">
        <v>2666</v>
      </c>
      <c r="Q887" t="str">
        <f t="shared" si="42"/>
        <v>SMKN</v>
      </c>
      <c r="R887" t="str">
        <f t="shared" si="43"/>
        <v>Negeri</v>
      </c>
      <c r="S887" t="str">
        <f t="shared" si="44"/>
        <v>SMK</v>
      </c>
      <c r="AA887" t="e">
        <f>VLOOKUP(A887,registrasi!$B$2:$C$3000,2,FALSE)</f>
        <v>#N/A</v>
      </c>
      <c r="AB887">
        <f>VLOOKUP(D887,[2]Sheet1!$B$2:$E$45,4,FALSE)</f>
        <v>58</v>
      </c>
      <c r="AC887" t="e">
        <f>VLOOKUP(A887,nim!$A$2:$B$3000,2,FALSE)</f>
        <v>#N/A</v>
      </c>
    </row>
    <row r="888" spans="1:29" x14ac:dyDescent="0.3">
      <c r="A888">
        <v>2310122016</v>
      </c>
      <c r="B888">
        <v>1</v>
      </c>
      <c r="D888">
        <v>4441</v>
      </c>
      <c r="E888" t="s">
        <v>124</v>
      </c>
      <c r="F888" t="str">
        <f>VLOOKUP(D888,[1]PRODI_2019!$E$2:$L$79,8,FALSE)</f>
        <v>Pertanian</v>
      </c>
      <c r="G888" t="str">
        <f>VLOOKUP(F888,Sheet1!$H$4:$I$11,2,FALSE)</f>
        <v>4_Pertanian</v>
      </c>
      <c r="H888" t="s">
        <v>1571</v>
      </c>
      <c r="I888" t="s">
        <v>1210</v>
      </c>
      <c r="J888" t="s">
        <v>25</v>
      </c>
      <c r="K888" t="s">
        <v>1328</v>
      </c>
      <c r="L888" t="s">
        <v>1641</v>
      </c>
      <c r="M888" t="s">
        <v>1515</v>
      </c>
      <c r="N888" t="s">
        <v>1328</v>
      </c>
      <c r="O888" t="s">
        <v>79</v>
      </c>
      <c r="P888" t="s">
        <v>2667</v>
      </c>
      <c r="Q888" t="str">
        <f t="shared" si="42"/>
        <v>SMAS</v>
      </c>
      <c r="R888" t="str">
        <f t="shared" si="43"/>
        <v>Swasta</v>
      </c>
      <c r="S888" t="str">
        <f t="shared" si="44"/>
        <v>SMA</v>
      </c>
      <c r="AA888" t="e">
        <f>VLOOKUP(A888,registrasi!$B$2:$C$3000,2,FALSE)</f>
        <v>#N/A</v>
      </c>
      <c r="AB888">
        <f>VLOOKUP(D888,[2]Sheet1!$B$2:$E$45,4,FALSE)</f>
        <v>198</v>
      </c>
      <c r="AC888" t="e">
        <f>VLOOKUP(A888,nim!$A$2:$B$3000,2,FALSE)</f>
        <v>#N/A</v>
      </c>
    </row>
    <row r="889" spans="1:29" x14ac:dyDescent="0.3">
      <c r="A889">
        <v>2310122019</v>
      </c>
      <c r="B889">
        <v>1</v>
      </c>
      <c r="D889">
        <v>4445</v>
      </c>
      <c r="E889" t="s">
        <v>151</v>
      </c>
      <c r="F889" t="str">
        <f>VLOOKUP(D889,[1]PRODI_2019!$E$2:$L$79,8,FALSE)</f>
        <v>Pertanian</v>
      </c>
      <c r="G889" t="str">
        <f>VLOOKUP(F889,Sheet1!$H$4:$I$11,2,FALSE)</f>
        <v>4_Pertanian</v>
      </c>
      <c r="H889" t="s">
        <v>1571</v>
      </c>
      <c r="I889" t="s">
        <v>1133</v>
      </c>
      <c r="J889" t="s">
        <v>25</v>
      </c>
      <c r="K889" t="s">
        <v>1335</v>
      </c>
      <c r="L889" t="s">
        <v>2086</v>
      </c>
      <c r="M889" t="s">
        <v>26</v>
      </c>
      <c r="N889" t="s">
        <v>1335</v>
      </c>
      <c r="O889" t="s">
        <v>79</v>
      </c>
      <c r="P889" t="s">
        <v>2668</v>
      </c>
      <c r="Q889" t="str">
        <f t="shared" si="42"/>
        <v>SMAS</v>
      </c>
      <c r="R889" t="str">
        <f t="shared" si="43"/>
        <v>Swasta</v>
      </c>
      <c r="S889" t="str">
        <f t="shared" si="44"/>
        <v>SMA</v>
      </c>
      <c r="AA889" t="str">
        <f>VLOOKUP(A889,registrasi!$B$2:$C$3000,2,FALSE)</f>
        <v>registrasi</v>
      </c>
      <c r="AB889">
        <f>VLOOKUP(D889,[2]Sheet1!$B$2:$E$45,4,FALSE)</f>
        <v>61</v>
      </c>
      <c r="AC889" t="e">
        <f>VLOOKUP(A889,nim!$A$2:$B$3000,2,FALSE)</f>
        <v>#N/A</v>
      </c>
    </row>
    <row r="890" spans="1:29" x14ac:dyDescent="0.3">
      <c r="A890">
        <v>2310122020</v>
      </c>
      <c r="B890">
        <v>2</v>
      </c>
      <c r="D890">
        <v>6661</v>
      </c>
      <c r="E890" t="s">
        <v>116</v>
      </c>
      <c r="F890" t="str">
        <f>VLOOKUP(D890,[1]PRODI_2019!$E$2:$L$79,8,FALSE)</f>
        <v>FISIP</v>
      </c>
      <c r="G890" t="str">
        <f>VLOOKUP(F890,Sheet1!$H$4:$I$11,2,FALSE)</f>
        <v>6_FISIP</v>
      </c>
      <c r="H890" t="s">
        <v>1571</v>
      </c>
      <c r="I890" t="s">
        <v>1209</v>
      </c>
      <c r="J890" t="s">
        <v>30</v>
      </c>
      <c r="K890" t="s">
        <v>1504</v>
      </c>
      <c r="L890" t="s">
        <v>2087</v>
      </c>
      <c r="M890" t="s">
        <v>26</v>
      </c>
      <c r="N890" t="s">
        <v>83</v>
      </c>
      <c r="O890" t="s">
        <v>78</v>
      </c>
      <c r="P890" t="s">
        <v>2669</v>
      </c>
      <c r="Q890" t="str">
        <f t="shared" si="42"/>
        <v>SMKS</v>
      </c>
      <c r="R890" t="str">
        <f t="shared" si="43"/>
        <v>Swasta</v>
      </c>
      <c r="S890" t="str">
        <f t="shared" si="44"/>
        <v>SMK</v>
      </c>
      <c r="AA890" t="str">
        <f>VLOOKUP(A890,registrasi!$B$2:$C$3000,2,FALSE)</f>
        <v>registrasi</v>
      </c>
      <c r="AB890">
        <f>VLOOKUP(D890,[2]Sheet1!$B$2:$E$45,4,FALSE)</f>
        <v>273</v>
      </c>
      <c r="AC890" t="str">
        <f>VLOOKUP(A890,nim!$A$2:$B$3000,2,FALSE)</f>
        <v>diterima</v>
      </c>
    </row>
    <row r="891" spans="1:29" x14ac:dyDescent="0.3">
      <c r="A891">
        <v>2310122022</v>
      </c>
      <c r="B891">
        <v>1</v>
      </c>
      <c r="D891">
        <v>5551</v>
      </c>
      <c r="E891" t="s">
        <v>143</v>
      </c>
      <c r="F891" t="str">
        <f>VLOOKUP(D891,[1]PRODI_2019!$E$2:$L$79,8,FALSE)</f>
        <v>FEB</v>
      </c>
      <c r="G891" t="str">
        <f>VLOOKUP(F891,Sheet1!$H$4:$I$11,2,FALSE)</f>
        <v>5_FEB</v>
      </c>
      <c r="H891" t="s">
        <v>1571</v>
      </c>
      <c r="I891" t="s">
        <v>833</v>
      </c>
      <c r="J891" t="s">
        <v>25</v>
      </c>
      <c r="K891" t="s">
        <v>1440</v>
      </c>
      <c r="L891" t="s">
        <v>2074</v>
      </c>
      <c r="M891" t="s">
        <v>26</v>
      </c>
      <c r="N891" t="s">
        <v>1413</v>
      </c>
      <c r="O891" t="s">
        <v>79</v>
      </c>
      <c r="P891" t="s">
        <v>2780</v>
      </c>
      <c r="Q891" t="str">
        <f t="shared" si="42"/>
        <v>MAS</v>
      </c>
      <c r="R891" t="str">
        <f t="shared" si="43"/>
        <v>Swasta</v>
      </c>
      <c r="S891" t="str">
        <f t="shared" si="44"/>
        <v>MA</v>
      </c>
      <c r="AA891" t="e">
        <f>VLOOKUP(A891,registrasi!$B$2:$C$3000,2,FALSE)</f>
        <v>#N/A</v>
      </c>
      <c r="AB891">
        <f>VLOOKUP(D891,[2]Sheet1!$B$2:$E$45,4,FALSE)</f>
        <v>305</v>
      </c>
      <c r="AC891" t="e">
        <f>VLOOKUP(A891,nim!$A$2:$B$3000,2,FALSE)</f>
        <v>#N/A</v>
      </c>
    </row>
    <row r="892" spans="1:29" x14ac:dyDescent="0.3">
      <c r="A892">
        <v>2310122023</v>
      </c>
      <c r="B892">
        <v>1</v>
      </c>
      <c r="D892">
        <v>6661</v>
      </c>
      <c r="E892" t="s">
        <v>116</v>
      </c>
      <c r="F892" t="str">
        <f>VLOOKUP(D892,[1]PRODI_2019!$E$2:$L$79,8,FALSE)</f>
        <v>FISIP</v>
      </c>
      <c r="G892" t="str">
        <f>VLOOKUP(F892,Sheet1!$H$4:$I$11,2,FALSE)</f>
        <v>6_FISIP</v>
      </c>
      <c r="H892" t="s">
        <v>1571</v>
      </c>
      <c r="I892" t="s">
        <v>318</v>
      </c>
      <c r="J892" t="s">
        <v>30</v>
      </c>
      <c r="K892" t="s">
        <v>1363</v>
      </c>
      <c r="L892" t="s">
        <v>2088</v>
      </c>
      <c r="M892" t="s">
        <v>1515</v>
      </c>
      <c r="N892" t="s">
        <v>1407</v>
      </c>
      <c r="O892" t="s">
        <v>1519</v>
      </c>
      <c r="P892" t="s">
        <v>2670</v>
      </c>
      <c r="Q892" t="str">
        <f t="shared" si="42"/>
        <v>SMAN</v>
      </c>
      <c r="R892" t="str">
        <f t="shared" si="43"/>
        <v>Negeri</v>
      </c>
      <c r="S892" t="str">
        <f t="shared" si="44"/>
        <v>SMA</v>
      </c>
      <c r="AA892" t="str">
        <f>VLOOKUP(A892,registrasi!$B$2:$C$3000,2,FALSE)</f>
        <v>registrasi</v>
      </c>
      <c r="AB892">
        <f>VLOOKUP(D892,[2]Sheet1!$B$2:$E$45,4,FALSE)</f>
        <v>273</v>
      </c>
      <c r="AC892" t="e">
        <f>VLOOKUP(A892,nim!$A$2:$B$3000,2,FALSE)</f>
        <v>#N/A</v>
      </c>
    </row>
    <row r="893" spans="1:29" x14ac:dyDescent="0.3">
      <c r="A893">
        <v>2310122024</v>
      </c>
      <c r="B893">
        <v>1</v>
      </c>
      <c r="D893">
        <v>2285</v>
      </c>
      <c r="E893" t="s">
        <v>148</v>
      </c>
      <c r="F893" t="str">
        <f>VLOOKUP(D893,[1]PRODI_2019!$E$2:$L$79,8,FALSE)</f>
        <v>FKIP</v>
      </c>
      <c r="G893" t="str">
        <f>VLOOKUP(F893,Sheet1!$H$4:$I$11,2,FALSE)</f>
        <v>2_FKIP</v>
      </c>
      <c r="H893" t="s">
        <v>1571</v>
      </c>
      <c r="I893" t="s">
        <v>1190</v>
      </c>
      <c r="J893" t="s">
        <v>30</v>
      </c>
      <c r="K893" t="s">
        <v>81</v>
      </c>
      <c r="L893" t="s">
        <v>2089</v>
      </c>
      <c r="M893" t="s">
        <v>26</v>
      </c>
      <c r="N893" t="s">
        <v>81</v>
      </c>
      <c r="O893" t="s">
        <v>78</v>
      </c>
      <c r="P893" t="s">
        <v>2184</v>
      </c>
      <c r="Q893" t="str">
        <f t="shared" si="42"/>
        <v>SMAN</v>
      </c>
      <c r="R893" t="str">
        <f t="shared" si="43"/>
        <v>Negeri</v>
      </c>
      <c r="S893" t="str">
        <f t="shared" si="44"/>
        <v>SMA</v>
      </c>
      <c r="AA893" t="e">
        <f>VLOOKUP(A893,registrasi!$B$2:$C$3000,2,FALSE)</f>
        <v>#N/A</v>
      </c>
      <c r="AB893">
        <f>VLOOKUP(D893,[2]Sheet1!$B$2:$E$45,4,FALSE)</f>
        <v>63</v>
      </c>
      <c r="AC893" t="e">
        <f>VLOOKUP(A893,nim!$A$2:$B$3000,2,FALSE)</f>
        <v>#N/A</v>
      </c>
    </row>
    <row r="894" spans="1:29" x14ac:dyDescent="0.3">
      <c r="A894">
        <v>2310122025</v>
      </c>
      <c r="B894">
        <v>1</v>
      </c>
      <c r="D894">
        <v>2283</v>
      </c>
      <c r="E894" t="s">
        <v>118</v>
      </c>
      <c r="F894" t="str">
        <f>VLOOKUP(D894,[1]PRODI_2019!$E$2:$L$79,8,FALSE)</f>
        <v>FKIP</v>
      </c>
      <c r="G894" t="str">
        <f>VLOOKUP(F894,Sheet1!$H$4:$I$11,2,FALSE)</f>
        <v>2_FKIP</v>
      </c>
      <c r="H894" t="s">
        <v>1571</v>
      </c>
      <c r="I894" t="s">
        <v>1046</v>
      </c>
      <c r="J894" t="s">
        <v>25</v>
      </c>
      <c r="K894" t="s">
        <v>1476</v>
      </c>
      <c r="L894" t="s">
        <v>2090</v>
      </c>
      <c r="M894" t="s">
        <v>26</v>
      </c>
      <c r="N894" t="s">
        <v>1560</v>
      </c>
      <c r="O894" t="s">
        <v>93</v>
      </c>
      <c r="P894" t="s">
        <v>2671</v>
      </c>
      <c r="Q894" t="str">
        <f t="shared" si="42"/>
        <v>MAN</v>
      </c>
      <c r="R894" t="str">
        <f t="shared" si="43"/>
        <v>Negeri</v>
      </c>
      <c r="S894" t="str">
        <f t="shared" si="44"/>
        <v>MA</v>
      </c>
      <c r="AA894" t="str">
        <f>VLOOKUP(A894,registrasi!$B$2:$C$3000,2,FALSE)</f>
        <v>registrasi</v>
      </c>
      <c r="AB894">
        <f>VLOOKUP(D894,[2]Sheet1!$B$2:$E$45,4,FALSE)</f>
        <v>16</v>
      </c>
      <c r="AC894" t="e">
        <f>VLOOKUP(A894,nim!$A$2:$B$3000,2,FALSE)</f>
        <v>#N/A</v>
      </c>
    </row>
    <row r="895" spans="1:29" x14ac:dyDescent="0.3">
      <c r="A895">
        <v>2310122026</v>
      </c>
      <c r="B895">
        <v>2</v>
      </c>
      <c r="D895">
        <v>3334</v>
      </c>
      <c r="E895" t="s">
        <v>136</v>
      </c>
      <c r="F895" t="str">
        <f>VLOOKUP(D895,[1]PRODI_2019!$E$2:$L$79,8,FALSE)</f>
        <v>Teknik</v>
      </c>
      <c r="G895" t="str">
        <f>VLOOKUP(F895,Sheet1!$H$4:$I$11,2,FALSE)</f>
        <v>3_Teknik</v>
      </c>
      <c r="H895" t="s">
        <v>1571</v>
      </c>
      <c r="I895" t="s">
        <v>1186</v>
      </c>
      <c r="J895" t="s">
        <v>30</v>
      </c>
      <c r="K895" t="s">
        <v>1498</v>
      </c>
      <c r="L895" t="s">
        <v>2091</v>
      </c>
      <c r="M895" t="s">
        <v>26</v>
      </c>
      <c r="N895" t="s">
        <v>1498</v>
      </c>
      <c r="O895" t="s">
        <v>1524</v>
      </c>
      <c r="P895" t="s">
        <v>2672</v>
      </c>
      <c r="Q895" t="str">
        <f t="shared" si="42"/>
        <v>SMAN</v>
      </c>
      <c r="R895" t="str">
        <f t="shared" si="43"/>
        <v>Negeri</v>
      </c>
      <c r="S895" t="str">
        <f t="shared" si="44"/>
        <v>SMA</v>
      </c>
      <c r="AA895" t="e">
        <f>VLOOKUP(A895,registrasi!$B$2:$C$3000,2,FALSE)</f>
        <v>#N/A</v>
      </c>
      <c r="AB895">
        <f>VLOOKUP(D895,[2]Sheet1!$B$2:$E$45,4,FALSE)</f>
        <v>134</v>
      </c>
      <c r="AC895" t="e">
        <f>VLOOKUP(A895,nim!$A$2:$B$3000,2,FALSE)</f>
        <v>#N/A</v>
      </c>
    </row>
    <row r="896" spans="1:29" x14ac:dyDescent="0.3">
      <c r="A896">
        <v>2310122028</v>
      </c>
      <c r="B896">
        <v>1</v>
      </c>
      <c r="D896">
        <v>4445</v>
      </c>
      <c r="E896" t="s">
        <v>151</v>
      </c>
      <c r="F896" t="str">
        <f>VLOOKUP(D896,[1]PRODI_2019!$E$2:$L$79,8,FALSE)</f>
        <v>Pertanian</v>
      </c>
      <c r="G896" t="str">
        <f>VLOOKUP(F896,Sheet1!$H$4:$I$11,2,FALSE)</f>
        <v>4_Pertanian</v>
      </c>
      <c r="H896" t="s">
        <v>1571</v>
      </c>
      <c r="I896" t="s">
        <v>1143</v>
      </c>
      <c r="J896" t="s">
        <v>25</v>
      </c>
      <c r="K896" t="s">
        <v>1334</v>
      </c>
      <c r="L896" t="s">
        <v>2092</v>
      </c>
      <c r="M896" t="s">
        <v>26</v>
      </c>
      <c r="N896" t="s">
        <v>1330</v>
      </c>
      <c r="O896" t="s">
        <v>79</v>
      </c>
      <c r="P896" t="s">
        <v>2271</v>
      </c>
      <c r="Q896" t="str">
        <f t="shared" si="42"/>
        <v>SMAN</v>
      </c>
      <c r="R896" t="str">
        <f t="shared" si="43"/>
        <v>Negeri</v>
      </c>
      <c r="S896" t="str">
        <f t="shared" si="44"/>
        <v>SMA</v>
      </c>
      <c r="AA896" t="e">
        <f>VLOOKUP(A896,registrasi!$B$2:$C$3000,2,FALSE)</f>
        <v>#N/A</v>
      </c>
      <c r="AB896">
        <f>VLOOKUP(D896,[2]Sheet1!$B$2:$E$45,4,FALSE)</f>
        <v>61</v>
      </c>
      <c r="AC896" t="e">
        <f>VLOOKUP(A896,nim!$A$2:$B$3000,2,FALSE)</f>
        <v>#N/A</v>
      </c>
    </row>
    <row r="897" spans="1:29" x14ac:dyDescent="0.3">
      <c r="A897">
        <v>2310122029</v>
      </c>
      <c r="B897">
        <v>1</v>
      </c>
      <c r="D897">
        <v>4442</v>
      </c>
      <c r="E897" t="s">
        <v>119</v>
      </c>
      <c r="F897" t="str">
        <f>VLOOKUP(D897,[1]PRODI_2019!$E$2:$L$79,8,FALSE)</f>
        <v>Pertanian</v>
      </c>
      <c r="G897" t="str">
        <f>VLOOKUP(F897,Sheet1!$H$4:$I$11,2,FALSE)</f>
        <v>4_Pertanian</v>
      </c>
      <c r="H897" t="s">
        <v>1571</v>
      </c>
      <c r="I897" t="s">
        <v>1134</v>
      </c>
      <c r="J897" t="s">
        <v>25</v>
      </c>
      <c r="K897" t="s">
        <v>1336</v>
      </c>
      <c r="L897" t="s">
        <v>2093</v>
      </c>
      <c r="M897" t="s">
        <v>26</v>
      </c>
      <c r="N897" t="s">
        <v>1502</v>
      </c>
      <c r="O897" t="s">
        <v>91</v>
      </c>
      <c r="P897" t="s">
        <v>2673</v>
      </c>
      <c r="Q897" t="str">
        <f t="shared" si="42"/>
        <v>SMAS</v>
      </c>
      <c r="R897" t="str">
        <f t="shared" si="43"/>
        <v>Swasta</v>
      </c>
      <c r="S897" t="str">
        <f t="shared" si="44"/>
        <v>SMA</v>
      </c>
      <c r="AA897" t="str">
        <f>VLOOKUP(A897,registrasi!$B$2:$C$3000,2,FALSE)</f>
        <v>registrasi</v>
      </c>
      <c r="AB897">
        <f>VLOOKUP(D897,[2]Sheet1!$B$2:$E$45,4,FALSE)</f>
        <v>108</v>
      </c>
      <c r="AC897" t="e">
        <f>VLOOKUP(A897,nim!$A$2:$B$3000,2,FALSE)</f>
        <v>#N/A</v>
      </c>
    </row>
    <row r="898" spans="1:29" x14ac:dyDescent="0.3">
      <c r="A898">
        <v>2310122030</v>
      </c>
      <c r="B898">
        <v>1</v>
      </c>
      <c r="D898">
        <v>2228</v>
      </c>
      <c r="E898" t="s">
        <v>141</v>
      </c>
      <c r="F898" t="str">
        <f>VLOOKUP(D898,[1]PRODI_2019!$E$2:$L$79,8,FALSE)</f>
        <v>FKIP</v>
      </c>
      <c r="G898" t="str">
        <f>VLOOKUP(F898,Sheet1!$H$4:$I$11,2,FALSE)</f>
        <v>2_FKIP</v>
      </c>
      <c r="H898" t="s">
        <v>1571</v>
      </c>
      <c r="I898" t="s">
        <v>470</v>
      </c>
      <c r="J898" t="s">
        <v>30</v>
      </c>
      <c r="K898" t="s">
        <v>84</v>
      </c>
      <c r="L898" t="s">
        <v>1900</v>
      </c>
      <c r="M898" t="s">
        <v>26</v>
      </c>
      <c r="N898" t="s">
        <v>84</v>
      </c>
      <c r="O898" t="s">
        <v>78</v>
      </c>
      <c r="P898" t="s">
        <v>2674</v>
      </c>
      <c r="Q898" t="str">
        <f t="shared" si="42"/>
        <v>SMKS</v>
      </c>
      <c r="R898" t="str">
        <f t="shared" si="43"/>
        <v>Swasta</v>
      </c>
      <c r="S898" t="str">
        <f t="shared" si="44"/>
        <v>SMK</v>
      </c>
      <c r="AA898" t="str">
        <f>VLOOKUP(A898,registrasi!$B$2:$C$3000,2,FALSE)</f>
        <v>registrasi</v>
      </c>
      <c r="AB898">
        <f>VLOOKUP(D898,[2]Sheet1!$B$2:$E$45,4,FALSE)</f>
        <v>28</v>
      </c>
      <c r="AC898" t="e">
        <f>VLOOKUP(A898,nim!$A$2:$B$3000,2,FALSE)</f>
        <v>#N/A</v>
      </c>
    </row>
    <row r="899" spans="1:29" x14ac:dyDescent="0.3">
      <c r="A899">
        <v>2310122032</v>
      </c>
      <c r="B899">
        <v>1</v>
      </c>
      <c r="D899">
        <v>2224</v>
      </c>
      <c r="E899" t="s">
        <v>139</v>
      </c>
      <c r="F899" t="str">
        <f>VLOOKUP(D899,[1]PRODI_2019!$E$2:$L$79,8,FALSE)</f>
        <v>FKIP</v>
      </c>
      <c r="G899" t="str">
        <f>VLOOKUP(F899,Sheet1!$H$4:$I$11,2,FALSE)</f>
        <v>2_FKIP</v>
      </c>
      <c r="H899" t="s">
        <v>1571</v>
      </c>
      <c r="I899" t="s">
        <v>857</v>
      </c>
      <c r="J899" t="s">
        <v>30</v>
      </c>
      <c r="K899" t="s">
        <v>1331</v>
      </c>
      <c r="L899" t="s">
        <v>1588</v>
      </c>
      <c r="M899" t="s">
        <v>1515</v>
      </c>
      <c r="N899" t="s">
        <v>83</v>
      </c>
      <c r="O899" t="s">
        <v>78</v>
      </c>
      <c r="P899" t="s">
        <v>2500</v>
      </c>
      <c r="Q899" t="str">
        <f t="shared" ref="Q899:Q962" si="45">TRIM(LEFT(P899,FIND(" ",P899,1)))</f>
        <v>SMAN</v>
      </c>
      <c r="R899" t="str">
        <f t="shared" si="43"/>
        <v>Negeri</v>
      </c>
      <c r="S899" t="str">
        <f t="shared" si="44"/>
        <v>SMA</v>
      </c>
      <c r="AA899" t="str">
        <f>VLOOKUP(A899,registrasi!$B$2:$C$3000,2,FALSE)</f>
        <v>registrasi</v>
      </c>
      <c r="AB899">
        <f>VLOOKUP(D899,[2]Sheet1!$B$2:$E$45,4,FALSE)</f>
        <v>33</v>
      </c>
      <c r="AC899" t="e">
        <f>VLOOKUP(A899,nim!$A$2:$B$3000,2,FALSE)</f>
        <v>#N/A</v>
      </c>
    </row>
    <row r="900" spans="1:29" x14ac:dyDescent="0.3">
      <c r="A900">
        <v>2310122034</v>
      </c>
      <c r="B900">
        <v>2</v>
      </c>
      <c r="D900">
        <v>6661</v>
      </c>
      <c r="E900" t="s">
        <v>116</v>
      </c>
      <c r="F900" t="str">
        <f>VLOOKUP(D900,[1]PRODI_2019!$E$2:$L$79,8,FALSE)</f>
        <v>FISIP</v>
      </c>
      <c r="G900" t="str">
        <f>VLOOKUP(F900,Sheet1!$H$4:$I$11,2,FALSE)</f>
        <v>6_FISIP</v>
      </c>
      <c r="H900" t="s">
        <v>1571</v>
      </c>
      <c r="I900" t="s">
        <v>1090</v>
      </c>
      <c r="J900" t="s">
        <v>30</v>
      </c>
      <c r="K900" t="s">
        <v>1356</v>
      </c>
      <c r="L900" t="s">
        <v>1690</v>
      </c>
      <c r="M900" t="s">
        <v>73</v>
      </c>
      <c r="N900" t="s">
        <v>1454</v>
      </c>
      <c r="O900" t="s">
        <v>1520</v>
      </c>
      <c r="P900" t="s">
        <v>2675</v>
      </c>
      <c r="Q900" t="str">
        <f t="shared" si="45"/>
        <v>SMAN</v>
      </c>
      <c r="R900" t="str">
        <f t="shared" si="43"/>
        <v>Negeri</v>
      </c>
      <c r="S900" t="str">
        <f t="shared" si="44"/>
        <v>SMA</v>
      </c>
      <c r="AA900" t="e">
        <f>VLOOKUP(A900,registrasi!$B$2:$C$3000,2,FALSE)</f>
        <v>#N/A</v>
      </c>
      <c r="AB900">
        <f>VLOOKUP(D900,[2]Sheet1!$B$2:$E$45,4,FALSE)</f>
        <v>273</v>
      </c>
      <c r="AC900" t="e">
        <f>VLOOKUP(A900,nim!$A$2:$B$3000,2,FALSE)</f>
        <v>#N/A</v>
      </c>
    </row>
    <row r="901" spans="1:29" x14ac:dyDescent="0.3">
      <c r="A901">
        <v>2310122037</v>
      </c>
      <c r="B901">
        <v>2</v>
      </c>
      <c r="D901">
        <v>4443</v>
      </c>
      <c r="E901" t="s">
        <v>128</v>
      </c>
      <c r="F901" t="str">
        <f>VLOOKUP(D901,[1]PRODI_2019!$E$2:$L$79,8,FALSE)</f>
        <v>Pertanian</v>
      </c>
      <c r="G901" t="str">
        <f>VLOOKUP(F901,Sheet1!$H$4:$I$11,2,FALSE)</f>
        <v>4_Pertanian</v>
      </c>
      <c r="H901" t="s">
        <v>1571</v>
      </c>
      <c r="I901" t="s">
        <v>490</v>
      </c>
      <c r="J901" t="s">
        <v>25</v>
      </c>
      <c r="K901" t="s">
        <v>1323</v>
      </c>
      <c r="L901" t="s">
        <v>2000</v>
      </c>
      <c r="M901" t="s">
        <v>1515</v>
      </c>
      <c r="N901" t="s">
        <v>1502</v>
      </c>
      <c r="O901" t="s">
        <v>91</v>
      </c>
      <c r="P901" t="s">
        <v>2676</v>
      </c>
      <c r="Q901" t="str">
        <f t="shared" si="45"/>
        <v>SMAN</v>
      </c>
      <c r="R901" t="str">
        <f t="shared" si="43"/>
        <v>Negeri</v>
      </c>
      <c r="S901" t="str">
        <f t="shared" si="44"/>
        <v>SMA</v>
      </c>
      <c r="AA901" t="str">
        <f>VLOOKUP(A901,registrasi!$B$2:$C$3000,2,FALSE)</f>
        <v>registrasi</v>
      </c>
      <c r="AB901">
        <f>VLOOKUP(D901,[2]Sheet1!$B$2:$E$45,4,FALSE)</f>
        <v>72</v>
      </c>
      <c r="AC901" t="e">
        <f>VLOOKUP(A901,nim!$A$2:$B$3000,2,FALSE)</f>
        <v>#N/A</v>
      </c>
    </row>
    <row r="902" spans="1:29" x14ac:dyDescent="0.3">
      <c r="A902">
        <v>2310122038</v>
      </c>
      <c r="B902">
        <v>1</v>
      </c>
      <c r="D902">
        <v>4441</v>
      </c>
      <c r="E902" t="s">
        <v>124</v>
      </c>
      <c r="F902" t="str">
        <f>VLOOKUP(D902,[1]PRODI_2019!$E$2:$L$79,8,FALSE)</f>
        <v>Pertanian</v>
      </c>
      <c r="G902" t="str">
        <f>VLOOKUP(F902,Sheet1!$H$4:$I$11,2,FALSE)</f>
        <v>4_Pertanian</v>
      </c>
      <c r="H902" t="s">
        <v>1571</v>
      </c>
      <c r="I902" t="s">
        <v>1207</v>
      </c>
      <c r="J902" t="s">
        <v>25</v>
      </c>
      <c r="K902" t="s">
        <v>1336</v>
      </c>
      <c r="L902" t="s">
        <v>1798</v>
      </c>
      <c r="M902" t="s">
        <v>1515</v>
      </c>
      <c r="N902" t="s">
        <v>1528</v>
      </c>
      <c r="O902" t="s">
        <v>78</v>
      </c>
      <c r="P902" t="s">
        <v>2428</v>
      </c>
      <c r="Q902" t="str">
        <f t="shared" si="45"/>
        <v>SMAS</v>
      </c>
      <c r="R902" t="str">
        <f t="shared" si="43"/>
        <v>Swasta</v>
      </c>
      <c r="S902" t="str">
        <f t="shared" si="44"/>
        <v>SMA</v>
      </c>
      <c r="AA902" t="str">
        <f>VLOOKUP(A902,registrasi!$B$2:$C$3000,2,FALSE)</f>
        <v>registrasi</v>
      </c>
      <c r="AB902">
        <f>VLOOKUP(D902,[2]Sheet1!$B$2:$E$45,4,FALSE)</f>
        <v>198</v>
      </c>
      <c r="AC902" t="e">
        <f>VLOOKUP(A902,nim!$A$2:$B$3000,2,FALSE)</f>
        <v>#N/A</v>
      </c>
    </row>
    <row r="903" spans="1:29" x14ac:dyDescent="0.3">
      <c r="A903">
        <v>2310122039</v>
      </c>
      <c r="B903">
        <v>2</v>
      </c>
      <c r="D903">
        <v>6661</v>
      </c>
      <c r="E903" t="s">
        <v>116</v>
      </c>
      <c r="F903" t="str">
        <f>VLOOKUP(D903,[1]PRODI_2019!$E$2:$L$79,8,FALSE)</f>
        <v>FISIP</v>
      </c>
      <c r="G903" t="str">
        <f>VLOOKUP(F903,Sheet1!$H$4:$I$11,2,FALSE)</f>
        <v>6_FISIP</v>
      </c>
      <c r="H903" t="s">
        <v>1571</v>
      </c>
      <c r="I903" t="s">
        <v>1196</v>
      </c>
      <c r="J903" t="s">
        <v>30</v>
      </c>
      <c r="K903" t="s">
        <v>1323</v>
      </c>
      <c r="L903" t="s">
        <v>2094</v>
      </c>
      <c r="M903" t="s">
        <v>26</v>
      </c>
      <c r="N903" t="s">
        <v>1328</v>
      </c>
      <c r="O903" t="s">
        <v>79</v>
      </c>
      <c r="P903" t="s">
        <v>2630</v>
      </c>
      <c r="Q903" t="str">
        <f t="shared" si="45"/>
        <v>SMAN</v>
      </c>
      <c r="R903" t="str">
        <f t="shared" ref="R903:R966" si="46">IF(RIGHT(Q903,1)="N","Negeri","Swasta")</f>
        <v>Negeri</v>
      </c>
      <c r="S903" t="str">
        <f t="shared" ref="S903:S966" si="47">IF(R903="Negeri",LEFT(Q903,LEN(Q903)-1),IF(RIGHT(Q903,1)="S",LEFT(Q903,LEN(Q903)-1),Q903))</f>
        <v>SMA</v>
      </c>
      <c r="AA903" t="str">
        <f>VLOOKUP(A903,registrasi!$B$2:$C$3000,2,FALSE)</f>
        <v>registrasi</v>
      </c>
      <c r="AB903">
        <f>VLOOKUP(D903,[2]Sheet1!$B$2:$E$45,4,FALSE)</f>
        <v>273</v>
      </c>
      <c r="AC903" t="e">
        <f>VLOOKUP(A903,nim!$A$2:$B$3000,2,FALSE)</f>
        <v>#N/A</v>
      </c>
    </row>
    <row r="904" spans="1:29" x14ac:dyDescent="0.3">
      <c r="A904">
        <v>2310122047</v>
      </c>
      <c r="B904">
        <v>2</v>
      </c>
      <c r="D904">
        <v>5552</v>
      </c>
      <c r="E904" t="s">
        <v>121</v>
      </c>
      <c r="F904" t="str">
        <f>VLOOKUP(D904,[1]PRODI_2019!$E$2:$L$79,8,FALSE)</f>
        <v>FEB</v>
      </c>
      <c r="G904" t="str">
        <f>VLOOKUP(F904,Sheet1!$H$4:$I$11,2,FALSE)</f>
        <v>5_FEB</v>
      </c>
      <c r="H904" t="s">
        <v>1571</v>
      </c>
      <c r="I904" t="s">
        <v>261</v>
      </c>
      <c r="J904" t="s">
        <v>30</v>
      </c>
      <c r="K904" t="s">
        <v>1336</v>
      </c>
      <c r="L904" t="s">
        <v>1659</v>
      </c>
      <c r="M904" t="s">
        <v>26</v>
      </c>
      <c r="N904" t="s">
        <v>1502</v>
      </c>
      <c r="O904" t="s">
        <v>91</v>
      </c>
      <c r="P904" t="s">
        <v>2677</v>
      </c>
      <c r="Q904" t="str">
        <f t="shared" si="45"/>
        <v>SMAS</v>
      </c>
      <c r="R904" t="str">
        <f t="shared" si="46"/>
        <v>Swasta</v>
      </c>
      <c r="S904" t="str">
        <f t="shared" si="47"/>
        <v>SMA</v>
      </c>
      <c r="AA904" t="str">
        <f>VLOOKUP(A904,registrasi!$B$2:$C$3000,2,FALSE)</f>
        <v>registrasi</v>
      </c>
      <c r="AB904">
        <f>VLOOKUP(D904,[2]Sheet1!$B$2:$E$45,4,FALSE)</f>
        <v>218</v>
      </c>
      <c r="AC904" t="e">
        <f>VLOOKUP(A904,nim!$A$2:$B$3000,2,FALSE)</f>
        <v>#N/A</v>
      </c>
    </row>
    <row r="905" spans="1:29" x14ac:dyDescent="0.3">
      <c r="A905">
        <v>2310122048</v>
      </c>
      <c r="B905">
        <v>2</v>
      </c>
      <c r="D905">
        <v>5554</v>
      </c>
      <c r="E905" t="s">
        <v>127</v>
      </c>
      <c r="F905" t="str">
        <f>VLOOKUP(D905,[1]PRODI_2019!$E$2:$L$79,8,FALSE)</f>
        <v>FEB</v>
      </c>
      <c r="G905" t="str">
        <f>VLOOKUP(F905,Sheet1!$H$4:$I$11,2,FALSE)</f>
        <v>5_FEB</v>
      </c>
      <c r="H905" t="s">
        <v>1571</v>
      </c>
      <c r="I905" t="s">
        <v>1072</v>
      </c>
      <c r="J905" t="s">
        <v>30</v>
      </c>
      <c r="K905" t="s">
        <v>84</v>
      </c>
      <c r="L905" t="s">
        <v>1577</v>
      </c>
      <c r="M905" t="s">
        <v>26</v>
      </c>
      <c r="N905" t="s">
        <v>84</v>
      </c>
      <c r="O905" t="s">
        <v>78</v>
      </c>
      <c r="P905" t="s">
        <v>2180</v>
      </c>
      <c r="Q905" t="str">
        <f t="shared" si="45"/>
        <v>SMAN</v>
      </c>
      <c r="R905" t="str">
        <f t="shared" si="46"/>
        <v>Negeri</v>
      </c>
      <c r="S905" t="str">
        <f t="shared" si="47"/>
        <v>SMA</v>
      </c>
      <c r="AA905" t="str">
        <f>VLOOKUP(A905,registrasi!$B$2:$C$3000,2,FALSE)</f>
        <v>registrasi</v>
      </c>
      <c r="AB905">
        <f>VLOOKUP(D905,[2]Sheet1!$B$2:$E$45,4,FALSE)</f>
        <v>80</v>
      </c>
      <c r="AC905" t="str">
        <f>VLOOKUP(A905,nim!$A$2:$B$3000,2,FALSE)</f>
        <v>diterima</v>
      </c>
    </row>
    <row r="906" spans="1:29" x14ac:dyDescent="0.3">
      <c r="A906">
        <v>2310122049</v>
      </c>
      <c r="B906">
        <v>1</v>
      </c>
      <c r="D906">
        <v>2289</v>
      </c>
      <c r="E906" t="s">
        <v>132</v>
      </c>
      <c r="F906" t="str">
        <f>VLOOKUP(D906,[1]PRODI_2019!$E$2:$L$79,8,FALSE)</f>
        <v>FKIP</v>
      </c>
      <c r="G906" t="str">
        <f>VLOOKUP(F906,Sheet1!$H$4:$I$11,2,FALSE)</f>
        <v>2_FKIP</v>
      </c>
      <c r="H906" t="s">
        <v>1571</v>
      </c>
      <c r="I906" t="s">
        <v>1225</v>
      </c>
      <c r="J906" t="s">
        <v>25</v>
      </c>
      <c r="K906" t="s">
        <v>1331</v>
      </c>
      <c r="L906" t="s">
        <v>1788</v>
      </c>
      <c r="M906" t="s">
        <v>26</v>
      </c>
      <c r="N906" t="s">
        <v>83</v>
      </c>
      <c r="O906" t="s">
        <v>78</v>
      </c>
      <c r="P906" t="s">
        <v>2629</v>
      </c>
      <c r="Q906" t="str">
        <f t="shared" si="45"/>
        <v>MAN</v>
      </c>
      <c r="R906" t="str">
        <f t="shared" si="46"/>
        <v>Negeri</v>
      </c>
      <c r="S906" t="str">
        <f t="shared" si="47"/>
        <v>MA</v>
      </c>
      <c r="AA906" t="e">
        <f>VLOOKUP(A906,registrasi!$B$2:$C$3000,2,FALSE)</f>
        <v>#N/A</v>
      </c>
      <c r="AB906">
        <f>VLOOKUP(D906,[2]Sheet1!$B$2:$E$45,4,FALSE)</f>
        <v>10</v>
      </c>
      <c r="AC906" t="e">
        <f>VLOOKUP(A906,nim!$A$2:$B$3000,2,FALSE)</f>
        <v>#N/A</v>
      </c>
    </row>
    <row r="907" spans="1:29" x14ac:dyDescent="0.3">
      <c r="A907">
        <v>2310122050</v>
      </c>
      <c r="B907">
        <v>2</v>
      </c>
      <c r="D907">
        <v>3337</v>
      </c>
      <c r="E907" t="s">
        <v>133</v>
      </c>
      <c r="F907" t="str">
        <f>VLOOKUP(D907,[1]PRODI_2019!$E$2:$L$79,8,FALSE)</f>
        <v>Teknik</v>
      </c>
      <c r="G907" t="str">
        <f>VLOOKUP(F907,Sheet1!$H$4:$I$11,2,FALSE)</f>
        <v>3_Teknik</v>
      </c>
      <c r="H907" t="s">
        <v>1571</v>
      </c>
      <c r="I907" t="s">
        <v>517</v>
      </c>
      <c r="J907" t="s">
        <v>25</v>
      </c>
      <c r="K907" t="s">
        <v>1399</v>
      </c>
      <c r="L907" t="s">
        <v>2095</v>
      </c>
      <c r="M907" t="s">
        <v>26</v>
      </c>
      <c r="N907" t="s">
        <v>1399</v>
      </c>
      <c r="O907" t="s">
        <v>93</v>
      </c>
      <c r="P907" t="s">
        <v>2678</v>
      </c>
      <c r="Q907" t="str">
        <f t="shared" si="45"/>
        <v>SMAN</v>
      </c>
      <c r="R907" t="str">
        <f t="shared" si="46"/>
        <v>Negeri</v>
      </c>
      <c r="S907" t="str">
        <f t="shared" si="47"/>
        <v>SMA</v>
      </c>
      <c r="AA907" t="e">
        <f>VLOOKUP(A907,registrasi!$B$2:$C$3000,2,FALSE)</f>
        <v>#N/A</v>
      </c>
      <c r="AB907">
        <f>VLOOKUP(D907,[2]Sheet1!$B$2:$E$45,4,FALSE)</f>
        <v>217</v>
      </c>
      <c r="AC907" t="e">
        <f>VLOOKUP(A907,nim!$A$2:$B$3000,2,FALSE)</f>
        <v>#N/A</v>
      </c>
    </row>
    <row r="908" spans="1:29" x14ac:dyDescent="0.3">
      <c r="A908">
        <v>2310122053</v>
      </c>
      <c r="B908">
        <v>2</v>
      </c>
      <c r="D908">
        <v>2222</v>
      </c>
      <c r="E908" t="s">
        <v>155</v>
      </c>
      <c r="F908" t="str">
        <f>VLOOKUP(D908,[1]PRODI_2019!$E$2:$L$79,8,FALSE)</f>
        <v>FKIP</v>
      </c>
      <c r="G908" t="str">
        <f>VLOOKUP(F908,Sheet1!$H$4:$I$11,2,FALSE)</f>
        <v>2_FKIP</v>
      </c>
      <c r="H908" t="s">
        <v>1571</v>
      </c>
      <c r="I908" t="s">
        <v>1053</v>
      </c>
      <c r="J908" t="s">
        <v>30</v>
      </c>
      <c r="K908" t="s">
        <v>1415</v>
      </c>
      <c r="L908" t="s">
        <v>2096</v>
      </c>
      <c r="M908" t="s">
        <v>26</v>
      </c>
      <c r="N908" t="s">
        <v>1328</v>
      </c>
      <c r="O908" t="s">
        <v>79</v>
      </c>
      <c r="P908" t="s">
        <v>2679</v>
      </c>
      <c r="Q908" t="str">
        <f t="shared" si="45"/>
        <v>SMKN</v>
      </c>
      <c r="R908" t="str">
        <f t="shared" si="46"/>
        <v>Negeri</v>
      </c>
      <c r="S908" t="str">
        <f t="shared" si="47"/>
        <v>SMK</v>
      </c>
      <c r="AA908" t="str">
        <f>VLOOKUP(A908,registrasi!$B$2:$C$3000,2,FALSE)</f>
        <v>registrasi</v>
      </c>
      <c r="AB908">
        <f>VLOOKUP(D908,[2]Sheet1!$B$2:$E$45,4,FALSE)</f>
        <v>66</v>
      </c>
      <c r="AC908" t="e">
        <f>VLOOKUP(A908,nim!$A$2:$B$3000,2,FALSE)</f>
        <v>#N/A</v>
      </c>
    </row>
    <row r="909" spans="1:29" x14ac:dyDescent="0.3">
      <c r="A909">
        <v>2310122054</v>
      </c>
      <c r="B909">
        <v>1</v>
      </c>
      <c r="D909">
        <v>4442</v>
      </c>
      <c r="E909" t="s">
        <v>119</v>
      </c>
      <c r="F909" t="str">
        <f>VLOOKUP(D909,[1]PRODI_2019!$E$2:$L$79,8,FALSE)</f>
        <v>Pertanian</v>
      </c>
      <c r="G909" t="str">
        <f>VLOOKUP(F909,Sheet1!$H$4:$I$11,2,FALSE)</f>
        <v>4_Pertanian</v>
      </c>
      <c r="H909" t="s">
        <v>1571</v>
      </c>
      <c r="I909" t="s">
        <v>183</v>
      </c>
      <c r="J909" t="s">
        <v>25</v>
      </c>
      <c r="K909" t="s">
        <v>1323</v>
      </c>
      <c r="L909" t="s">
        <v>1988</v>
      </c>
      <c r="M909" t="s">
        <v>26</v>
      </c>
      <c r="N909" t="s">
        <v>1528</v>
      </c>
      <c r="O909" t="s">
        <v>78</v>
      </c>
      <c r="P909" t="s">
        <v>2550</v>
      </c>
      <c r="Q909" t="str">
        <f t="shared" si="45"/>
        <v>SMAN</v>
      </c>
      <c r="R909" t="str">
        <f t="shared" si="46"/>
        <v>Negeri</v>
      </c>
      <c r="S909" t="str">
        <f t="shared" si="47"/>
        <v>SMA</v>
      </c>
      <c r="AA909" t="e">
        <f>VLOOKUP(A909,registrasi!$B$2:$C$3000,2,FALSE)</f>
        <v>#N/A</v>
      </c>
      <c r="AB909">
        <f>VLOOKUP(D909,[2]Sheet1!$B$2:$E$45,4,FALSE)</f>
        <v>108</v>
      </c>
      <c r="AC909" t="e">
        <f>VLOOKUP(A909,nim!$A$2:$B$3000,2,FALSE)</f>
        <v>#N/A</v>
      </c>
    </row>
    <row r="910" spans="1:29" x14ac:dyDescent="0.3">
      <c r="A910">
        <v>2310122056</v>
      </c>
      <c r="B910">
        <v>2</v>
      </c>
      <c r="D910">
        <v>2224</v>
      </c>
      <c r="E910" t="s">
        <v>139</v>
      </c>
      <c r="F910" t="str">
        <f>VLOOKUP(D910,[1]PRODI_2019!$E$2:$L$79,8,FALSE)</f>
        <v>FKIP</v>
      </c>
      <c r="G910" t="str">
        <f>VLOOKUP(F910,Sheet1!$H$4:$I$11,2,FALSE)</f>
        <v>2_FKIP</v>
      </c>
      <c r="H910" t="s">
        <v>1571</v>
      </c>
      <c r="I910" t="s">
        <v>1172</v>
      </c>
      <c r="J910" t="s">
        <v>30</v>
      </c>
      <c r="K910" t="s">
        <v>84</v>
      </c>
      <c r="L910" t="s">
        <v>1752</v>
      </c>
      <c r="M910" t="s">
        <v>1515</v>
      </c>
      <c r="N910" t="s">
        <v>84</v>
      </c>
      <c r="O910" t="s">
        <v>78</v>
      </c>
      <c r="P910" t="s">
        <v>2210</v>
      </c>
      <c r="Q910" t="str">
        <f t="shared" si="45"/>
        <v>SMAN</v>
      </c>
      <c r="R910" t="str">
        <f t="shared" si="46"/>
        <v>Negeri</v>
      </c>
      <c r="S910" t="str">
        <f t="shared" si="47"/>
        <v>SMA</v>
      </c>
      <c r="AA910" t="str">
        <f>VLOOKUP(A910,registrasi!$B$2:$C$3000,2,FALSE)</f>
        <v>registrasi</v>
      </c>
      <c r="AB910">
        <f>VLOOKUP(D910,[2]Sheet1!$B$2:$E$45,4,FALSE)</f>
        <v>33</v>
      </c>
      <c r="AC910" t="e">
        <f>VLOOKUP(A910,nim!$A$2:$B$3000,2,FALSE)</f>
        <v>#N/A</v>
      </c>
    </row>
    <row r="911" spans="1:29" x14ac:dyDescent="0.3">
      <c r="A911">
        <v>2310122057</v>
      </c>
      <c r="B911">
        <v>1</v>
      </c>
      <c r="D911">
        <v>4442</v>
      </c>
      <c r="E911" t="s">
        <v>119</v>
      </c>
      <c r="F911" t="str">
        <f>VLOOKUP(D911,[1]PRODI_2019!$E$2:$L$79,8,FALSE)</f>
        <v>Pertanian</v>
      </c>
      <c r="G911" t="str">
        <f>VLOOKUP(F911,Sheet1!$H$4:$I$11,2,FALSE)</f>
        <v>4_Pertanian</v>
      </c>
      <c r="H911" t="s">
        <v>1571</v>
      </c>
      <c r="I911" t="s">
        <v>880</v>
      </c>
      <c r="J911" t="s">
        <v>30</v>
      </c>
      <c r="K911" t="s">
        <v>83</v>
      </c>
      <c r="L911" t="s">
        <v>1787</v>
      </c>
      <c r="M911" t="s">
        <v>26</v>
      </c>
      <c r="N911" t="s">
        <v>1528</v>
      </c>
      <c r="O911" t="s">
        <v>78</v>
      </c>
      <c r="P911" t="s">
        <v>2481</v>
      </c>
      <c r="Q911" t="str">
        <f t="shared" si="45"/>
        <v>SMAN</v>
      </c>
      <c r="R911" t="str">
        <f t="shared" si="46"/>
        <v>Negeri</v>
      </c>
      <c r="S911" t="str">
        <f t="shared" si="47"/>
        <v>SMA</v>
      </c>
      <c r="AA911" t="e">
        <f>VLOOKUP(A911,registrasi!$B$2:$C$3000,2,FALSE)</f>
        <v>#N/A</v>
      </c>
      <c r="AB911">
        <f>VLOOKUP(D911,[2]Sheet1!$B$2:$E$45,4,FALSE)</f>
        <v>108</v>
      </c>
      <c r="AC911" t="e">
        <f>VLOOKUP(A911,nim!$A$2:$B$3000,2,FALSE)</f>
        <v>#N/A</v>
      </c>
    </row>
    <row r="912" spans="1:29" x14ac:dyDescent="0.3">
      <c r="A912">
        <v>2310122063</v>
      </c>
      <c r="B912">
        <v>1</v>
      </c>
      <c r="D912">
        <v>4442</v>
      </c>
      <c r="E912" t="s">
        <v>119</v>
      </c>
      <c r="F912" t="str">
        <f>VLOOKUP(D912,[1]PRODI_2019!$E$2:$L$79,8,FALSE)</f>
        <v>Pertanian</v>
      </c>
      <c r="G912" t="str">
        <f>VLOOKUP(F912,Sheet1!$H$4:$I$11,2,FALSE)</f>
        <v>4_Pertanian</v>
      </c>
      <c r="H912" t="s">
        <v>1571</v>
      </c>
      <c r="I912" t="s">
        <v>1036</v>
      </c>
      <c r="J912" t="s">
        <v>30</v>
      </c>
      <c r="K912" t="s">
        <v>1418</v>
      </c>
      <c r="L912" t="s">
        <v>2097</v>
      </c>
      <c r="M912" t="s">
        <v>26</v>
      </c>
      <c r="N912" t="s">
        <v>1418</v>
      </c>
      <c r="O912" t="s">
        <v>92</v>
      </c>
      <c r="P912" t="s">
        <v>2680</v>
      </c>
      <c r="Q912" t="str">
        <f t="shared" si="45"/>
        <v>SMAN</v>
      </c>
      <c r="R912" t="str">
        <f t="shared" si="46"/>
        <v>Negeri</v>
      </c>
      <c r="S912" t="str">
        <f t="shared" si="47"/>
        <v>SMA</v>
      </c>
      <c r="AA912" t="e">
        <f>VLOOKUP(A912,registrasi!$B$2:$C$3000,2,FALSE)</f>
        <v>#N/A</v>
      </c>
      <c r="AB912">
        <f>VLOOKUP(D912,[2]Sheet1!$B$2:$E$45,4,FALSE)</f>
        <v>108</v>
      </c>
      <c r="AC912" t="e">
        <f>VLOOKUP(A912,nim!$A$2:$B$3000,2,FALSE)</f>
        <v>#N/A</v>
      </c>
    </row>
    <row r="913" spans="1:29" x14ac:dyDescent="0.3">
      <c r="A913">
        <v>2310122064</v>
      </c>
      <c r="B913">
        <v>2</v>
      </c>
      <c r="D913">
        <v>5553</v>
      </c>
      <c r="E913" t="s">
        <v>150</v>
      </c>
      <c r="F913" t="str">
        <f>VLOOKUP(D913,[1]PRODI_2019!$E$2:$L$79,8,FALSE)</f>
        <v>FEB</v>
      </c>
      <c r="G913" t="str">
        <f>VLOOKUP(F913,Sheet1!$H$4:$I$11,2,FALSE)</f>
        <v>5_FEB</v>
      </c>
      <c r="H913" t="s">
        <v>1571</v>
      </c>
      <c r="I913" t="s">
        <v>1226</v>
      </c>
      <c r="J913" t="s">
        <v>25</v>
      </c>
      <c r="K913" t="s">
        <v>1376</v>
      </c>
      <c r="L913" t="s">
        <v>2098</v>
      </c>
      <c r="M913" t="s">
        <v>26</v>
      </c>
      <c r="N913" t="s">
        <v>1328</v>
      </c>
      <c r="O913" t="s">
        <v>79</v>
      </c>
      <c r="P913" t="s">
        <v>2662</v>
      </c>
      <c r="Q913" t="str">
        <f t="shared" si="45"/>
        <v>SMAS</v>
      </c>
      <c r="R913" t="str">
        <f t="shared" si="46"/>
        <v>Swasta</v>
      </c>
      <c r="S913" t="str">
        <f t="shared" si="47"/>
        <v>SMA</v>
      </c>
      <c r="AA913" t="str">
        <f>VLOOKUP(A913,registrasi!$B$2:$C$3000,2,FALSE)</f>
        <v>registrasi</v>
      </c>
      <c r="AB913">
        <f>VLOOKUP(D913,[2]Sheet1!$B$2:$E$45,4,FALSE)</f>
        <v>99</v>
      </c>
      <c r="AC913" t="e">
        <f>VLOOKUP(A913,nim!$A$2:$B$3000,2,FALSE)</f>
        <v>#N/A</v>
      </c>
    </row>
    <row r="914" spans="1:29" x14ac:dyDescent="0.3">
      <c r="A914">
        <v>2310122065</v>
      </c>
      <c r="B914">
        <v>2</v>
      </c>
      <c r="D914">
        <v>4442</v>
      </c>
      <c r="E914" t="s">
        <v>119</v>
      </c>
      <c r="F914" t="str">
        <f>VLOOKUP(D914,[1]PRODI_2019!$E$2:$L$79,8,FALSE)</f>
        <v>Pertanian</v>
      </c>
      <c r="G914" t="str">
        <f>VLOOKUP(F914,Sheet1!$H$4:$I$11,2,FALSE)</f>
        <v>4_Pertanian</v>
      </c>
      <c r="H914" t="s">
        <v>1571</v>
      </c>
      <c r="I914" t="s">
        <v>1227</v>
      </c>
      <c r="J914" t="s">
        <v>30</v>
      </c>
      <c r="K914" t="s">
        <v>1328</v>
      </c>
      <c r="L914" t="s">
        <v>1649</v>
      </c>
      <c r="M914" t="s">
        <v>26</v>
      </c>
      <c r="N914" t="s">
        <v>1328</v>
      </c>
      <c r="O914" t="s">
        <v>79</v>
      </c>
      <c r="P914" t="s">
        <v>2681</v>
      </c>
      <c r="Q914" t="str">
        <f t="shared" si="45"/>
        <v>SMAN</v>
      </c>
      <c r="R914" t="str">
        <f t="shared" si="46"/>
        <v>Negeri</v>
      </c>
      <c r="S914" t="str">
        <f t="shared" si="47"/>
        <v>SMA</v>
      </c>
      <c r="AA914" t="e">
        <f>VLOOKUP(A914,registrasi!$B$2:$C$3000,2,FALSE)</f>
        <v>#N/A</v>
      </c>
      <c r="AB914">
        <f>VLOOKUP(D914,[2]Sheet1!$B$2:$E$45,4,FALSE)</f>
        <v>108</v>
      </c>
      <c r="AC914" t="e">
        <f>VLOOKUP(A914,nim!$A$2:$B$3000,2,FALSE)</f>
        <v>#N/A</v>
      </c>
    </row>
    <row r="915" spans="1:29" x14ac:dyDescent="0.3">
      <c r="A915">
        <v>2310122066</v>
      </c>
      <c r="B915">
        <v>1</v>
      </c>
      <c r="D915">
        <v>8883</v>
      </c>
      <c r="E915" t="s">
        <v>152</v>
      </c>
      <c r="F915" t="str">
        <f>VLOOKUP(D915,[1]PRODI_2019!$E$2:$L$79,8,FALSE)</f>
        <v>Kedokteran</v>
      </c>
      <c r="G915" t="str">
        <f>VLOOKUP(F915,Sheet1!$H$4:$I$11,2,FALSE)</f>
        <v>8_Kedokteran</v>
      </c>
      <c r="H915" t="s">
        <v>1571</v>
      </c>
      <c r="I915" t="s">
        <v>1088</v>
      </c>
      <c r="J915" t="s">
        <v>25</v>
      </c>
      <c r="K915" t="s">
        <v>1482</v>
      </c>
      <c r="L915" t="s">
        <v>1790</v>
      </c>
      <c r="M915" t="s">
        <v>26</v>
      </c>
      <c r="N915" t="s">
        <v>84</v>
      </c>
      <c r="O915" t="s">
        <v>78</v>
      </c>
      <c r="P915" t="s">
        <v>2210</v>
      </c>
      <c r="Q915" t="str">
        <f t="shared" si="45"/>
        <v>SMAN</v>
      </c>
      <c r="R915" t="str">
        <f t="shared" si="46"/>
        <v>Negeri</v>
      </c>
      <c r="S915" t="str">
        <f t="shared" si="47"/>
        <v>SMA</v>
      </c>
      <c r="AA915" t="str">
        <f>VLOOKUP(A915,registrasi!$B$2:$C$3000,2,FALSE)</f>
        <v>registrasi</v>
      </c>
      <c r="AB915">
        <f>VLOOKUP(D915,[2]Sheet1!$B$2:$E$45,4,FALSE)</f>
        <v>9</v>
      </c>
      <c r="AC915" t="str">
        <f>VLOOKUP(A915,nim!$A$2:$B$3000,2,FALSE)</f>
        <v>diterima</v>
      </c>
    </row>
    <row r="916" spans="1:29" x14ac:dyDescent="0.3">
      <c r="A916">
        <v>2310122067</v>
      </c>
      <c r="B916">
        <v>1</v>
      </c>
      <c r="D916">
        <v>2288</v>
      </c>
      <c r="E916" t="s">
        <v>117</v>
      </c>
      <c r="F916" t="str">
        <f>VLOOKUP(D916,[1]PRODI_2019!$E$2:$L$79,8,FALSE)</f>
        <v>FKIP</v>
      </c>
      <c r="G916" t="str">
        <f>VLOOKUP(F916,Sheet1!$H$4:$I$11,2,FALSE)</f>
        <v>2_FKIP</v>
      </c>
      <c r="H916" t="s">
        <v>1571</v>
      </c>
      <c r="I916" t="s">
        <v>1062</v>
      </c>
      <c r="J916" t="s">
        <v>30</v>
      </c>
      <c r="K916" t="s">
        <v>1479</v>
      </c>
      <c r="L916" t="s">
        <v>1959</v>
      </c>
      <c r="M916" t="s">
        <v>26</v>
      </c>
      <c r="N916" t="s">
        <v>84</v>
      </c>
      <c r="O916" t="s">
        <v>78</v>
      </c>
      <c r="P916" t="s">
        <v>2218</v>
      </c>
      <c r="Q916" t="str">
        <f t="shared" si="45"/>
        <v>SMKN</v>
      </c>
      <c r="R916" t="str">
        <f t="shared" si="46"/>
        <v>Negeri</v>
      </c>
      <c r="S916" t="str">
        <f t="shared" si="47"/>
        <v>SMK</v>
      </c>
      <c r="AA916" t="str">
        <f>VLOOKUP(A916,registrasi!$B$2:$C$3000,2,FALSE)</f>
        <v>registrasi</v>
      </c>
      <c r="AB916">
        <f>VLOOKUP(D916,[2]Sheet1!$B$2:$E$45,4,FALSE)</f>
        <v>26</v>
      </c>
      <c r="AC916" t="e">
        <f>VLOOKUP(A916,nim!$A$2:$B$3000,2,FALSE)</f>
        <v>#N/A</v>
      </c>
    </row>
    <row r="917" spans="1:29" x14ac:dyDescent="0.3">
      <c r="A917">
        <v>2310122069</v>
      </c>
      <c r="B917">
        <v>1</v>
      </c>
      <c r="D917">
        <v>4446</v>
      </c>
      <c r="E917" t="s">
        <v>158</v>
      </c>
      <c r="F917" t="str">
        <f>VLOOKUP(D917,[1]PRODI_2019!$E$2:$L$79,8,FALSE)</f>
        <v>Pertanian</v>
      </c>
      <c r="G917" t="str">
        <f>VLOOKUP(F917,Sheet1!$H$4:$I$11,2,FALSE)</f>
        <v>4_Pertanian</v>
      </c>
      <c r="H917" t="s">
        <v>1572</v>
      </c>
      <c r="I917" t="s">
        <v>1211</v>
      </c>
      <c r="J917" t="s">
        <v>30</v>
      </c>
      <c r="K917" t="s">
        <v>1323</v>
      </c>
      <c r="L917" t="s">
        <v>2099</v>
      </c>
      <c r="M917" t="s">
        <v>26</v>
      </c>
      <c r="N917" t="s">
        <v>1526</v>
      </c>
      <c r="O917" t="s">
        <v>91</v>
      </c>
      <c r="P917" t="s">
        <v>2214</v>
      </c>
      <c r="Q917" t="str">
        <f t="shared" si="45"/>
        <v>SMAN</v>
      </c>
      <c r="R917" t="str">
        <f t="shared" si="46"/>
        <v>Negeri</v>
      </c>
      <c r="S917" t="str">
        <f t="shared" si="47"/>
        <v>SMA</v>
      </c>
      <c r="AA917" t="e">
        <f>VLOOKUP(A917,registrasi!$B$2:$C$3000,2,FALSE)</f>
        <v>#N/A</v>
      </c>
      <c r="AB917">
        <f>VLOOKUP(D917,[2]Sheet1!$B$2:$E$45,4,FALSE)</f>
        <v>28</v>
      </c>
      <c r="AC917" t="e">
        <f>VLOOKUP(A917,nim!$A$2:$B$3000,2,FALSE)</f>
        <v>#N/A</v>
      </c>
    </row>
    <row r="918" spans="1:29" x14ac:dyDescent="0.3">
      <c r="A918">
        <v>2310122070</v>
      </c>
      <c r="B918">
        <v>2</v>
      </c>
      <c r="D918">
        <v>4443</v>
      </c>
      <c r="E918" t="s">
        <v>128</v>
      </c>
      <c r="F918" t="str">
        <f>VLOOKUP(D918,[1]PRODI_2019!$E$2:$L$79,8,FALSE)</f>
        <v>Pertanian</v>
      </c>
      <c r="G918" t="str">
        <f>VLOOKUP(F918,Sheet1!$H$4:$I$11,2,FALSE)</f>
        <v>4_Pertanian</v>
      </c>
      <c r="H918" t="s">
        <v>1571</v>
      </c>
      <c r="I918" t="s">
        <v>221</v>
      </c>
      <c r="J918" t="s">
        <v>25</v>
      </c>
      <c r="K918" t="s">
        <v>1344</v>
      </c>
      <c r="L918" t="s">
        <v>1962</v>
      </c>
      <c r="M918" t="s">
        <v>26</v>
      </c>
      <c r="N918" t="s">
        <v>1344</v>
      </c>
      <c r="O918" t="s">
        <v>75</v>
      </c>
      <c r="P918" t="s">
        <v>2682</v>
      </c>
      <c r="Q918" t="str">
        <f t="shared" si="45"/>
        <v>SMA</v>
      </c>
      <c r="R918" t="str">
        <f t="shared" si="46"/>
        <v>Swasta</v>
      </c>
      <c r="S918" t="str">
        <f t="shared" si="47"/>
        <v>SMA</v>
      </c>
      <c r="AA918" t="e">
        <f>VLOOKUP(A918,registrasi!$B$2:$C$3000,2,FALSE)</f>
        <v>#N/A</v>
      </c>
      <c r="AB918">
        <f>VLOOKUP(D918,[2]Sheet1!$B$2:$E$45,4,FALSE)</f>
        <v>72</v>
      </c>
      <c r="AC918" t="e">
        <f>VLOOKUP(A918,nim!$A$2:$B$3000,2,FALSE)</f>
        <v>#N/A</v>
      </c>
    </row>
    <row r="919" spans="1:29" x14ac:dyDescent="0.3">
      <c r="A919">
        <v>2310122075</v>
      </c>
      <c r="B919">
        <v>1</v>
      </c>
      <c r="D919">
        <v>4444</v>
      </c>
      <c r="E919" t="s">
        <v>130</v>
      </c>
      <c r="F919" t="str">
        <f>VLOOKUP(D919,[1]PRODI_2019!$E$2:$L$79,8,FALSE)</f>
        <v>Pertanian</v>
      </c>
      <c r="G919" t="str">
        <f>VLOOKUP(F919,Sheet1!$H$4:$I$11,2,FALSE)</f>
        <v>4_Pertanian</v>
      </c>
      <c r="H919" t="s">
        <v>1571</v>
      </c>
      <c r="I919" t="s">
        <v>181</v>
      </c>
      <c r="J919" t="s">
        <v>25</v>
      </c>
      <c r="K919" t="s">
        <v>1330</v>
      </c>
      <c r="L919" t="s">
        <v>1841</v>
      </c>
      <c r="M919" t="s">
        <v>26</v>
      </c>
      <c r="N919" t="s">
        <v>1330</v>
      </c>
      <c r="O919" t="s">
        <v>79</v>
      </c>
      <c r="P919" t="s">
        <v>2683</v>
      </c>
      <c r="Q919" t="str">
        <f t="shared" si="45"/>
        <v>SMAS</v>
      </c>
      <c r="R919" t="str">
        <f t="shared" si="46"/>
        <v>Swasta</v>
      </c>
      <c r="S919" t="str">
        <f t="shared" si="47"/>
        <v>SMA</v>
      </c>
      <c r="AA919" t="e">
        <f>VLOOKUP(A919,registrasi!$B$2:$C$3000,2,FALSE)</f>
        <v>#N/A</v>
      </c>
      <c r="AB919">
        <f>VLOOKUP(D919,[2]Sheet1!$B$2:$E$45,4,FALSE)</f>
        <v>132</v>
      </c>
      <c r="AC919" t="e">
        <f>VLOOKUP(A919,nim!$A$2:$B$3000,2,FALSE)</f>
        <v>#N/A</v>
      </c>
    </row>
    <row r="920" spans="1:29" x14ac:dyDescent="0.3">
      <c r="A920">
        <v>2310122081</v>
      </c>
      <c r="B920">
        <v>1</v>
      </c>
      <c r="D920">
        <v>3336</v>
      </c>
      <c r="E920" t="s">
        <v>137</v>
      </c>
      <c r="F920" t="str">
        <f>VLOOKUP(D920,[1]PRODI_2019!$E$2:$L$79,8,FALSE)</f>
        <v>Teknik</v>
      </c>
      <c r="G920" t="str">
        <f>VLOOKUP(F920,Sheet1!$H$4:$I$11,2,FALSE)</f>
        <v>3_Teknik</v>
      </c>
      <c r="H920" t="s">
        <v>1571</v>
      </c>
      <c r="I920" t="s">
        <v>1218</v>
      </c>
      <c r="J920" t="s">
        <v>30</v>
      </c>
      <c r="K920" t="s">
        <v>1505</v>
      </c>
      <c r="L920" t="s">
        <v>1592</v>
      </c>
      <c r="M920" t="s">
        <v>26</v>
      </c>
      <c r="N920" t="s">
        <v>1452</v>
      </c>
      <c r="O920" t="s">
        <v>75</v>
      </c>
      <c r="P920" t="s">
        <v>2684</v>
      </c>
      <c r="Q920" t="str">
        <f t="shared" si="45"/>
        <v>SMAS</v>
      </c>
      <c r="R920" t="str">
        <f t="shared" si="46"/>
        <v>Swasta</v>
      </c>
      <c r="S920" t="str">
        <f t="shared" si="47"/>
        <v>SMA</v>
      </c>
      <c r="AA920" t="str">
        <f>VLOOKUP(A920,registrasi!$B$2:$C$3000,2,FALSE)</f>
        <v>registrasi</v>
      </c>
      <c r="AB920">
        <f>VLOOKUP(D920,[2]Sheet1!$B$2:$E$45,4,FALSE)</f>
        <v>141</v>
      </c>
      <c r="AC920" t="e">
        <f>VLOOKUP(A920,nim!$A$2:$B$3000,2,FALSE)</f>
        <v>#N/A</v>
      </c>
    </row>
    <row r="921" spans="1:29" x14ac:dyDescent="0.3">
      <c r="A921">
        <v>2310122084</v>
      </c>
      <c r="B921">
        <v>1</v>
      </c>
      <c r="D921">
        <v>4443</v>
      </c>
      <c r="E921" t="s">
        <v>128</v>
      </c>
      <c r="F921" t="str">
        <f>VLOOKUP(D921,[1]PRODI_2019!$E$2:$L$79,8,FALSE)</f>
        <v>Pertanian</v>
      </c>
      <c r="G921" t="str">
        <f>VLOOKUP(F921,Sheet1!$H$4:$I$11,2,FALSE)</f>
        <v>4_Pertanian</v>
      </c>
      <c r="H921" t="s">
        <v>1571</v>
      </c>
      <c r="I921" t="s">
        <v>696</v>
      </c>
      <c r="J921" t="s">
        <v>25</v>
      </c>
      <c r="K921" t="s">
        <v>1334</v>
      </c>
      <c r="L921" t="s">
        <v>1814</v>
      </c>
      <c r="M921" t="s">
        <v>1515</v>
      </c>
      <c r="N921" t="s">
        <v>1330</v>
      </c>
      <c r="O921" t="s">
        <v>79</v>
      </c>
      <c r="P921" t="s">
        <v>2685</v>
      </c>
      <c r="Q921" t="str">
        <f t="shared" si="45"/>
        <v>SMAN</v>
      </c>
      <c r="R921" t="str">
        <f t="shared" si="46"/>
        <v>Negeri</v>
      </c>
      <c r="S921" t="str">
        <f t="shared" si="47"/>
        <v>SMA</v>
      </c>
      <c r="AA921" t="e">
        <f>VLOOKUP(A921,registrasi!$B$2:$C$3000,2,FALSE)</f>
        <v>#N/A</v>
      </c>
      <c r="AB921">
        <f>VLOOKUP(D921,[2]Sheet1!$B$2:$E$45,4,FALSE)</f>
        <v>72</v>
      </c>
      <c r="AC921" t="e">
        <f>VLOOKUP(A921,nim!$A$2:$B$3000,2,FALSE)</f>
        <v>#N/A</v>
      </c>
    </row>
    <row r="922" spans="1:29" x14ac:dyDescent="0.3">
      <c r="A922">
        <v>2310122086</v>
      </c>
      <c r="B922">
        <v>2</v>
      </c>
      <c r="D922">
        <v>2223</v>
      </c>
      <c r="E922" t="s">
        <v>146</v>
      </c>
      <c r="F922" t="str">
        <f>VLOOKUP(D922,[1]PRODI_2019!$E$2:$L$79,8,FALSE)</f>
        <v>FKIP</v>
      </c>
      <c r="G922" t="str">
        <f>VLOOKUP(F922,Sheet1!$H$4:$I$11,2,FALSE)</f>
        <v>2_FKIP</v>
      </c>
      <c r="H922" t="s">
        <v>1571</v>
      </c>
      <c r="I922" t="s">
        <v>1173</v>
      </c>
      <c r="J922" t="s">
        <v>30</v>
      </c>
      <c r="K922" t="s">
        <v>85</v>
      </c>
      <c r="L922" t="s">
        <v>1655</v>
      </c>
      <c r="M922" t="s">
        <v>26</v>
      </c>
      <c r="N922" t="s">
        <v>88</v>
      </c>
      <c r="O922" t="s">
        <v>78</v>
      </c>
      <c r="P922" t="s">
        <v>2202</v>
      </c>
      <c r="Q922" t="str">
        <f t="shared" si="45"/>
        <v>SMAN</v>
      </c>
      <c r="R922" t="str">
        <f t="shared" si="46"/>
        <v>Negeri</v>
      </c>
      <c r="S922" t="str">
        <f t="shared" si="47"/>
        <v>SMA</v>
      </c>
      <c r="AA922" t="str">
        <f>VLOOKUP(A922,registrasi!$B$2:$C$3000,2,FALSE)</f>
        <v>registrasi</v>
      </c>
      <c r="AB922">
        <f>VLOOKUP(D922,[2]Sheet1!$B$2:$E$45,4,FALSE)</f>
        <v>87</v>
      </c>
      <c r="AC922" t="str">
        <f>VLOOKUP(A922,nim!$A$2:$B$3000,2,FALSE)</f>
        <v>diterima</v>
      </c>
    </row>
    <row r="923" spans="1:29" x14ac:dyDescent="0.3">
      <c r="A923">
        <v>2310122087</v>
      </c>
      <c r="B923">
        <v>1</v>
      </c>
      <c r="D923">
        <v>1111</v>
      </c>
      <c r="E923" t="s">
        <v>122</v>
      </c>
      <c r="F923" t="str">
        <f>VLOOKUP(D923,[1]PRODI_2019!$E$2:$L$79,8,FALSE)</f>
        <v>Hukum</v>
      </c>
      <c r="G923" t="str">
        <f>VLOOKUP(F923,Sheet1!$H$4:$I$11,2,FALSE)</f>
        <v>1_Hukum</v>
      </c>
      <c r="H923" t="s">
        <v>1571</v>
      </c>
      <c r="I923" t="s">
        <v>1215</v>
      </c>
      <c r="J923" t="s">
        <v>25</v>
      </c>
      <c r="K923" t="s">
        <v>1334</v>
      </c>
      <c r="L923" t="s">
        <v>2000</v>
      </c>
      <c r="M923" t="s">
        <v>26</v>
      </c>
      <c r="N923" t="s">
        <v>1330</v>
      </c>
      <c r="O923" t="s">
        <v>79</v>
      </c>
      <c r="P923" t="s">
        <v>2363</v>
      </c>
      <c r="Q923" t="str">
        <f t="shared" si="45"/>
        <v>MAN</v>
      </c>
      <c r="R923" t="str">
        <f t="shared" si="46"/>
        <v>Negeri</v>
      </c>
      <c r="S923" t="str">
        <f t="shared" si="47"/>
        <v>MA</v>
      </c>
      <c r="AA923" t="str">
        <f>VLOOKUP(A923,registrasi!$B$2:$C$3000,2,FALSE)</f>
        <v>registrasi</v>
      </c>
      <c r="AB923">
        <f>VLOOKUP(D923,[2]Sheet1!$B$2:$E$45,4,FALSE)</f>
        <v>461</v>
      </c>
      <c r="AC923" t="e">
        <f>VLOOKUP(A923,nim!$A$2:$B$3000,2,FALSE)</f>
        <v>#N/A</v>
      </c>
    </row>
    <row r="924" spans="1:29" x14ac:dyDescent="0.3">
      <c r="A924">
        <v>2310122088</v>
      </c>
      <c r="B924">
        <v>2</v>
      </c>
      <c r="D924">
        <v>3334</v>
      </c>
      <c r="E924" t="s">
        <v>136</v>
      </c>
      <c r="F924" t="str">
        <f>VLOOKUP(D924,[1]PRODI_2019!$E$2:$L$79,8,FALSE)</f>
        <v>Teknik</v>
      </c>
      <c r="G924" t="str">
        <f>VLOOKUP(F924,Sheet1!$H$4:$I$11,2,FALSE)</f>
        <v>3_Teknik</v>
      </c>
      <c r="H924" t="s">
        <v>1571</v>
      </c>
      <c r="I924" t="s">
        <v>985</v>
      </c>
      <c r="J924" t="s">
        <v>30</v>
      </c>
      <c r="K924" t="s">
        <v>1336</v>
      </c>
      <c r="L924" t="s">
        <v>1692</v>
      </c>
      <c r="M924" t="s">
        <v>26</v>
      </c>
      <c r="N924" t="s">
        <v>1367</v>
      </c>
      <c r="O924" t="s">
        <v>79</v>
      </c>
      <c r="P924" t="s">
        <v>2686</v>
      </c>
      <c r="Q924" t="str">
        <f t="shared" si="45"/>
        <v>SMAN</v>
      </c>
      <c r="R924" t="str">
        <f t="shared" si="46"/>
        <v>Negeri</v>
      </c>
      <c r="S924" t="str">
        <f t="shared" si="47"/>
        <v>SMA</v>
      </c>
      <c r="AA924" t="e">
        <f>VLOOKUP(A924,registrasi!$B$2:$C$3000,2,FALSE)</f>
        <v>#N/A</v>
      </c>
      <c r="AB924">
        <f>VLOOKUP(D924,[2]Sheet1!$B$2:$E$45,4,FALSE)</f>
        <v>134</v>
      </c>
      <c r="AC924" t="e">
        <f>VLOOKUP(A924,nim!$A$2:$B$3000,2,FALSE)</f>
        <v>#N/A</v>
      </c>
    </row>
    <row r="925" spans="1:29" x14ac:dyDescent="0.3">
      <c r="A925">
        <v>2310122090</v>
      </c>
      <c r="B925">
        <v>2</v>
      </c>
      <c r="D925">
        <v>6670</v>
      </c>
      <c r="E925" t="s">
        <v>123</v>
      </c>
      <c r="F925" t="str">
        <f>VLOOKUP(D925,[1]PRODI_2019!$E$2:$L$79,8,FALSE)</f>
        <v>FISIP</v>
      </c>
      <c r="G925" t="str">
        <f>VLOOKUP(F925,Sheet1!$H$4:$I$11,2,FALSE)</f>
        <v>6_FISIP</v>
      </c>
      <c r="H925" t="s">
        <v>1571</v>
      </c>
      <c r="I925" t="s">
        <v>1091</v>
      </c>
      <c r="J925" t="s">
        <v>30</v>
      </c>
      <c r="K925" t="s">
        <v>1334</v>
      </c>
      <c r="L925" t="s">
        <v>1904</v>
      </c>
      <c r="M925" t="s">
        <v>26</v>
      </c>
      <c r="N925" t="s">
        <v>1330</v>
      </c>
      <c r="O925" t="s">
        <v>79</v>
      </c>
      <c r="P925" t="s">
        <v>2687</v>
      </c>
      <c r="Q925" t="str">
        <f t="shared" si="45"/>
        <v>SMKN</v>
      </c>
      <c r="R925" t="str">
        <f t="shared" si="46"/>
        <v>Negeri</v>
      </c>
      <c r="S925" t="str">
        <f t="shared" si="47"/>
        <v>SMK</v>
      </c>
      <c r="AA925" t="str">
        <f>VLOOKUP(A925,registrasi!$B$2:$C$3000,2,FALSE)</f>
        <v>registrasi</v>
      </c>
      <c r="AB925">
        <f>VLOOKUP(D925,[2]Sheet1!$B$2:$E$45,4,FALSE)</f>
        <v>208</v>
      </c>
      <c r="AC925" t="e">
        <f>VLOOKUP(A925,nim!$A$2:$B$3000,2,FALSE)</f>
        <v>#N/A</v>
      </c>
    </row>
    <row r="926" spans="1:29" x14ac:dyDescent="0.3">
      <c r="A926">
        <v>2310122091</v>
      </c>
      <c r="B926">
        <v>1</v>
      </c>
      <c r="D926">
        <v>1111</v>
      </c>
      <c r="E926" t="s">
        <v>122</v>
      </c>
      <c r="F926" t="str">
        <f>VLOOKUP(D926,[1]PRODI_2019!$E$2:$L$79,8,FALSE)</f>
        <v>Hukum</v>
      </c>
      <c r="G926" t="str">
        <f>VLOOKUP(F926,Sheet1!$H$4:$I$11,2,FALSE)</f>
        <v>1_Hukum</v>
      </c>
      <c r="H926" t="s">
        <v>1571</v>
      </c>
      <c r="I926" t="s">
        <v>1213</v>
      </c>
      <c r="J926" t="s">
        <v>25</v>
      </c>
      <c r="K926" t="s">
        <v>1323</v>
      </c>
      <c r="L926" t="s">
        <v>1775</v>
      </c>
      <c r="M926" t="s">
        <v>26</v>
      </c>
      <c r="N926" t="s">
        <v>1328</v>
      </c>
      <c r="O926" t="s">
        <v>79</v>
      </c>
      <c r="P926" t="s">
        <v>2316</v>
      </c>
      <c r="Q926" t="str">
        <f t="shared" si="45"/>
        <v>SMAS</v>
      </c>
      <c r="R926" t="str">
        <f t="shared" si="46"/>
        <v>Swasta</v>
      </c>
      <c r="S926" t="str">
        <f t="shared" si="47"/>
        <v>SMA</v>
      </c>
      <c r="AA926" t="e">
        <f>VLOOKUP(A926,registrasi!$B$2:$C$3000,2,FALSE)</f>
        <v>#N/A</v>
      </c>
      <c r="AB926">
        <f>VLOOKUP(D926,[2]Sheet1!$B$2:$E$45,4,FALSE)</f>
        <v>461</v>
      </c>
      <c r="AC926" t="e">
        <f>VLOOKUP(A926,nim!$A$2:$B$3000,2,FALSE)</f>
        <v>#N/A</v>
      </c>
    </row>
    <row r="927" spans="1:29" x14ac:dyDescent="0.3">
      <c r="A927">
        <v>2310122092</v>
      </c>
      <c r="B927">
        <v>2</v>
      </c>
      <c r="D927">
        <v>2281</v>
      </c>
      <c r="E927" t="s">
        <v>159</v>
      </c>
      <c r="F927" t="str">
        <f>VLOOKUP(D927,[1]PRODI_2019!$E$2:$L$79,8,FALSE)</f>
        <v>FKIP</v>
      </c>
      <c r="G927" t="str">
        <f>VLOOKUP(F927,Sheet1!$H$4:$I$11,2,FALSE)</f>
        <v>2_FKIP</v>
      </c>
      <c r="H927" t="s">
        <v>1571</v>
      </c>
      <c r="I927" t="s">
        <v>1136</v>
      </c>
      <c r="J927" t="s">
        <v>30</v>
      </c>
      <c r="K927" t="s">
        <v>1323</v>
      </c>
      <c r="L927" t="s">
        <v>1907</v>
      </c>
      <c r="M927" t="s">
        <v>26</v>
      </c>
      <c r="N927" t="s">
        <v>1502</v>
      </c>
      <c r="O927" t="s">
        <v>91</v>
      </c>
      <c r="P927" t="s">
        <v>2577</v>
      </c>
      <c r="Q927" t="str">
        <f t="shared" si="45"/>
        <v>SMAS</v>
      </c>
      <c r="R927" t="str">
        <f t="shared" si="46"/>
        <v>Swasta</v>
      </c>
      <c r="S927" t="str">
        <f t="shared" si="47"/>
        <v>SMA</v>
      </c>
      <c r="AA927" t="str">
        <f>VLOOKUP(A927,registrasi!$B$2:$C$3000,2,FALSE)</f>
        <v>registrasi</v>
      </c>
      <c r="AB927">
        <f>VLOOKUP(D927,[2]Sheet1!$B$2:$E$45,4,FALSE)</f>
        <v>6</v>
      </c>
      <c r="AC927" t="e">
        <f>VLOOKUP(A927,nim!$A$2:$B$3000,2,FALSE)</f>
        <v>#N/A</v>
      </c>
    </row>
    <row r="928" spans="1:29" x14ac:dyDescent="0.3">
      <c r="A928">
        <v>2310122093</v>
      </c>
      <c r="B928">
        <v>1</v>
      </c>
      <c r="D928">
        <v>6662</v>
      </c>
      <c r="E928" t="s">
        <v>134</v>
      </c>
      <c r="F928" t="str">
        <f>VLOOKUP(D928,[1]PRODI_2019!$E$2:$L$79,8,FALSE)</f>
        <v>FISIP</v>
      </c>
      <c r="G928" t="str">
        <f>VLOOKUP(F928,Sheet1!$H$4:$I$11,2,FALSE)</f>
        <v>6_FISIP</v>
      </c>
      <c r="H928" t="s">
        <v>1571</v>
      </c>
      <c r="I928" t="s">
        <v>1230</v>
      </c>
      <c r="J928" t="s">
        <v>30</v>
      </c>
      <c r="K928" t="s">
        <v>1382</v>
      </c>
      <c r="L928" t="s">
        <v>2100</v>
      </c>
      <c r="M928" t="s">
        <v>26</v>
      </c>
      <c r="N928" t="s">
        <v>84</v>
      </c>
      <c r="O928" t="s">
        <v>78</v>
      </c>
      <c r="P928" t="s">
        <v>97</v>
      </c>
      <c r="Q928" t="str">
        <f t="shared" si="45"/>
        <v>SMAN</v>
      </c>
      <c r="R928" t="str">
        <f t="shared" si="46"/>
        <v>Negeri</v>
      </c>
      <c r="S928" t="str">
        <f t="shared" si="47"/>
        <v>SMA</v>
      </c>
      <c r="AA928" t="e">
        <f>VLOOKUP(A928,registrasi!$B$2:$C$3000,2,FALSE)</f>
        <v>#N/A</v>
      </c>
      <c r="AB928">
        <f>VLOOKUP(D928,[2]Sheet1!$B$2:$E$45,4,FALSE)</f>
        <v>353</v>
      </c>
      <c r="AC928" t="e">
        <f>VLOOKUP(A928,nim!$A$2:$B$3000,2,FALSE)</f>
        <v>#N/A</v>
      </c>
    </row>
    <row r="929" spans="1:29" x14ac:dyDescent="0.3">
      <c r="A929">
        <v>2310122094</v>
      </c>
      <c r="B929">
        <v>2</v>
      </c>
      <c r="D929">
        <v>3335</v>
      </c>
      <c r="E929" t="s">
        <v>135</v>
      </c>
      <c r="F929" t="str">
        <f>VLOOKUP(D929,[1]PRODI_2019!$E$2:$L$79,8,FALSE)</f>
        <v>Teknik</v>
      </c>
      <c r="G929" t="str">
        <f>VLOOKUP(F929,Sheet1!$H$4:$I$11,2,FALSE)</f>
        <v>3_Teknik</v>
      </c>
      <c r="H929" t="s">
        <v>1571</v>
      </c>
      <c r="I929" t="s">
        <v>1097</v>
      </c>
      <c r="J929" t="s">
        <v>25</v>
      </c>
      <c r="K929" t="s">
        <v>1331</v>
      </c>
      <c r="L929" t="s">
        <v>1853</v>
      </c>
      <c r="M929" t="s">
        <v>26</v>
      </c>
      <c r="N929" t="s">
        <v>83</v>
      </c>
      <c r="O929" t="s">
        <v>78</v>
      </c>
      <c r="P929" t="s">
        <v>2215</v>
      </c>
      <c r="Q929" t="str">
        <f t="shared" si="45"/>
        <v>SMAN</v>
      </c>
      <c r="R929" t="str">
        <f t="shared" si="46"/>
        <v>Negeri</v>
      </c>
      <c r="S929" t="str">
        <f t="shared" si="47"/>
        <v>SMA</v>
      </c>
      <c r="AA929" t="str">
        <f>VLOOKUP(A929,registrasi!$B$2:$C$3000,2,FALSE)</f>
        <v>registrasi</v>
      </c>
      <c r="AB929">
        <f>VLOOKUP(D929,[2]Sheet1!$B$2:$E$45,4,FALSE)</f>
        <v>99</v>
      </c>
      <c r="AC929" t="e">
        <f>VLOOKUP(A929,nim!$A$2:$B$3000,2,FALSE)</f>
        <v>#N/A</v>
      </c>
    </row>
    <row r="930" spans="1:29" x14ac:dyDescent="0.3">
      <c r="A930">
        <v>2310122096</v>
      </c>
      <c r="B930">
        <v>2</v>
      </c>
      <c r="D930">
        <v>4445</v>
      </c>
      <c r="E930" t="s">
        <v>151</v>
      </c>
      <c r="F930" t="str">
        <f>VLOOKUP(D930,[1]PRODI_2019!$E$2:$L$79,8,FALSE)</f>
        <v>Pertanian</v>
      </c>
      <c r="G930" t="str">
        <f>VLOOKUP(F930,Sheet1!$H$4:$I$11,2,FALSE)</f>
        <v>4_Pertanian</v>
      </c>
      <c r="H930" t="s">
        <v>1571</v>
      </c>
      <c r="I930" t="s">
        <v>1222</v>
      </c>
      <c r="J930" t="s">
        <v>30</v>
      </c>
      <c r="K930" t="s">
        <v>83</v>
      </c>
      <c r="L930" t="s">
        <v>1890</v>
      </c>
      <c r="M930" t="s">
        <v>26</v>
      </c>
      <c r="N930" t="s">
        <v>1528</v>
      </c>
      <c r="O930" t="s">
        <v>78</v>
      </c>
      <c r="P930" t="s">
        <v>2550</v>
      </c>
      <c r="Q930" t="str">
        <f t="shared" si="45"/>
        <v>SMAN</v>
      </c>
      <c r="R930" t="str">
        <f t="shared" si="46"/>
        <v>Negeri</v>
      </c>
      <c r="S930" t="str">
        <f t="shared" si="47"/>
        <v>SMA</v>
      </c>
      <c r="AA930" t="e">
        <f>VLOOKUP(A930,registrasi!$B$2:$C$3000,2,FALSE)</f>
        <v>#N/A</v>
      </c>
      <c r="AB930">
        <f>VLOOKUP(D930,[2]Sheet1!$B$2:$E$45,4,FALSE)</f>
        <v>61</v>
      </c>
      <c r="AC930" t="e">
        <f>VLOOKUP(A930,nim!$A$2:$B$3000,2,FALSE)</f>
        <v>#N/A</v>
      </c>
    </row>
    <row r="931" spans="1:29" x14ac:dyDescent="0.3">
      <c r="A931">
        <v>2310122097</v>
      </c>
      <c r="B931">
        <v>1</v>
      </c>
      <c r="D931">
        <v>2290</v>
      </c>
      <c r="E931" t="s">
        <v>153</v>
      </c>
      <c r="F931" t="str">
        <f>VLOOKUP(D931,[1]PRODI_2019!$E$2:$L$79,8,FALSE)</f>
        <v>FKIP</v>
      </c>
      <c r="G931" t="str">
        <f>VLOOKUP(F931,Sheet1!$H$4:$I$11,2,FALSE)</f>
        <v>2_FKIP</v>
      </c>
      <c r="H931" t="s">
        <v>1571</v>
      </c>
      <c r="I931" t="s">
        <v>1202</v>
      </c>
      <c r="J931" t="s">
        <v>30</v>
      </c>
      <c r="K931" t="s">
        <v>83</v>
      </c>
      <c r="L931" t="s">
        <v>2101</v>
      </c>
      <c r="M931" t="s">
        <v>26</v>
      </c>
      <c r="N931" t="s">
        <v>83</v>
      </c>
      <c r="O931" t="s">
        <v>78</v>
      </c>
      <c r="P931" t="s">
        <v>2688</v>
      </c>
      <c r="Q931" t="str">
        <f t="shared" si="45"/>
        <v>MAS</v>
      </c>
      <c r="R931" t="str">
        <f t="shared" si="46"/>
        <v>Swasta</v>
      </c>
      <c r="S931" t="str">
        <f t="shared" si="47"/>
        <v>MA</v>
      </c>
      <c r="AA931" t="str">
        <f>VLOOKUP(A931,registrasi!$B$2:$C$3000,2,FALSE)</f>
        <v>registrasi</v>
      </c>
      <c r="AB931">
        <f>VLOOKUP(D931,[2]Sheet1!$B$2:$E$45,4,FALSE)</f>
        <v>30</v>
      </c>
      <c r="AC931" t="e">
        <f>VLOOKUP(A931,nim!$A$2:$B$3000,2,FALSE)</f>
        <v>#N/A</v>
      </c>
    </row>
    <row r="932" spans="1:29" x14ac:dyDescent="0.3">
      <c r="A932">
        <v>2310122101</v>
      </c>
      <c r="B932">
        <v>2</v>
      </c>
      <c r="D932">
        <v>4443</v>
      </c>
      <c r="E932" t="s">
        <v>128</v>
      </c>
      <c r="F932" t="str">
        <f>VLOOKUP(D932,[1]PRODI_2019!$E$2:$L$79,8,FALSE)</f>
        <v>Pertanian</v>
      </c>
      <c r="G932" t="str">
        <f>VLOOKUP(F932,Sheet1!$H$4:$I$11,2,FALSE)</f>
        <v>4_Pertanian</v>
      </c>
      <c r="H932" t="s">
        <v>1571</v>
      </c>
      <c r="I932" t="s">
        <v>924</v>
      </c>
      <c r="J932" t="s">
        <v>25</v>
      </c>
      <c r="K932" t="s">
        <v>1331</v>
      </c>
      <c r="L932" t="s">
        <v>2077</v>
      </c>
      <c r="M932" t="s">
        <v>1515</v>
      </c>
      <c r="N932" t="s">
        <v>83</v>
      </c>
      <c r="O932" t="s">
        <v>78</v>
      </c>
      <c r="P932" t="s">
        <v>2689</v>
      </c>
      <c r="Q932" t="str">
        <f t="shared" si="45"/>
        <v>SMKS</v>
      </c>
      <c r="R932" t="str">
        <f t="shared" si="46"/>
        <v>Swasta</v>
      </c>
      <c r="S932" t="str">
        <f t="shared" si="47"/>
        <v>SMK</v>
      </c>
      <c r="AA932" t="str">
        <f>VLOOKUP(A932,registrasi!$B$2:$C$3000,2,FALSE)</f>
        <v>registrasi</v>
      </c>
      <c r="AB932">
        <f>VLOOKUP(D932,[2]Sheet1!$B$2:$E$45,4,FALSE)</f>
        <v>72</v>
      </c>
      <c r="AC932" t="e">
        <f>VLOOKUP(A932,nim!$A$2:$B$3000,2,FALSE)</f>
        <v>#N/A</v>
      </c>
    </row>
    <row r="933" spans="1:29" x14ac:dyDescent="0.3">
      <c r="A933">
        <v>2310122103</v>
      </c>
      <c r="B933">
        <v>2</v>
      </c>
      <c r="D933">
        <v>2224</v>
      </c>
      <c r="E933" t="s">
        <v>139</v>
      </c>
      <c r="F933" t="str">
        <f>VLOOKUP(D933,[1]PRODI_2019!$E$2:$L$79,8,FALSE)</f>
        <v>FKIP</v>
      </c>
      <c r="G933" t="str">
        <f>VLOOKUP(F933,Sheet1!$H$4:$I$11,2,FALSE)</f>
        <v>2_FKIP</v>
      </c>
      <c r="H933" t="s">
        <v>1571</v>
      </c>
      <c r="I933" t="s">
        <v>1010</v>
      </c>
      <c r="J933" t="s">
        <v>30</v>
      </c>
      <c r="K933" t="s">
        <v>1330</v>
      </c>
      <c r="L933" t="s">
        <v>2102</v>
      </c>
      <c r="M933" t="s">
        <v>26</v>
      </c>
      <c r="N933" t="s">
        <v>1330</v>
      </c>
      <c r="O933" t="s">
        <v>79</v>
      </c>
      <c r="P933" t="s">
        <v>2690</v>
      </c>
      <c r="Q933" t="str">
        <f t="shared" si="45"/>
        <v>SMAS</v>
      </c>
      <c r="R933" t="str">
        <f t="shared" si="46"/>
        <v>Swasta</v>
      </c>
      <c r="S933" t="str">
        <f t="shared" si="47"/>
        <v>SMA</v>
      </c>
      <c r="AA933" t="str">
        <f>VLOOKUP(A933,registrasi!$B$2:$C$3000,2,FALSE)</f>
        <v>registrasi</v>
      </c>
      <c r="AB933">
        <f>VLOOKUP(D933,[2]Sheet1!$B$2:$E$45,4,FALSE)</f>
        <v>33</v>
      </c>
      <c r="AC933" t="e">
        <f>VLOOKUP(A933,nim!$A$2:$B$3000,2,FALSE)</f>
        <v>#N/A</v>
      </c>
    </row>
    <row r="934" spans="1:29" x14ac:dyDescent="0.3">
      <c r="A934">
        <v>2310122104</v>
      </c>
      <c r="B934">
        <v>2</v>
      </c>
      <c r="D934">
        <v>4441</v>
      </c>
      <c r="E934" t="s">
        <v>124</v>
      </c>
      <c r="F934" t="str">
        <f>VLOOKUP(D934,[1]PRODI_2019!$E$2:$L$79,8,FALSE)</f>
        <v>Pertanian</v>
      </c>
      <c r="G934" t="str">
        <f>VLOOKUP(F934,Sheet1!$H$4:$I$11,2,FALSE)</f>
        <v>4_Pertanian</v>
      </c>
      <c r="H934" t="s">
        <v>1571</v>
      </c>
      <c r="I934" t="s">
        <v>708</v>
      </c>
      <c r="J934" t="s">
        <v>25</v>
      </c>
      <c r="K934" t="s">
        <v>87</v>
      </c>
      <c r="L934" t="s">
        <v>1631</v>
      </c>
      <c r="M934" t="s">
        <v>26</v>
      </c>
      <c r="N934" t="s">
        <v>84</v>
      </c>
      <c r="O934" t="s">
        <v>78</v>
      </c>
      <c r="P934" t="s">
        <v>97</v>
      </c>
      <c r="Q934" t="str">
        <f t="shared" si="45"/>
        <v>SMAN</v>
      </c>
      <c r="R934" t="str">
        <f t="shared" si="46"/>
        <v>Negeri</v>
      </c>
      <c r="S934" t="str">
        <f t="shared" si="47"/>
        <v>SMA</v>
      </c>
      <c r="AA934" t="str">
        <f>VLOOKUP(A934,registrasi!$B$2:$C$3000,2,FALSE)</f>
        <v>registrasi</v>
      </c>
      <c r="AB934">
        <f>VLOOKUP(D934,[2]Sheet1!$B$2:$E$45,4,FALSE)</f>
        <v>198</v>
      </c>
      <c r="AC934" t="e">
        <f>VLOOKUP(A934,nim!$A$2:$B$3000,2,FALSE)</f>
        <v>#N/A</v>
      </c>
    </row>
    <row r="935" spans="1:29" x14ac:dyDescent="0.3">
      <c r="A935">
        <v>2310122106</v>
      </c>
      <c r="B935">
        <v>2</v>
      </c>
      <c r="D935">
        <v>4442</v>
      </c>
      <c r="E935" t="s">
        <v>119</v>
      </c>
      <c r="F935" t="str">
        <f>VLOOKUP(D935,[1]PRODI_2019!$E$2:$L$79,8,FALSE)</f>
        <v>Pertanian</v>
      </c>
      <c r="G935" t="str">
        <f>VLOOKUP(F935,Sheet1!$H$4:$I$11,2,FALSE)</f>
        <v>4_Pertanian</v>
      </c>
      <c r="H935" t="s">
        <v>1571</v>
      </c>
      <c r="I935" t="s">
        <v>1237</v>
      </c>
      <c r="J935" t="s">
        <v>30</v>
      </c>
      <c r="K935" t="s">
        <v>1323</v>
      </c>
      <c r="L935" t="s">
        <v>1921</v>
      </c>
      <c r="M935" t="s">
        <v>26</v>
      </c>
      <c r="N935" t="s">
        <v>1527</v>
      </c>
      <c r="O935" t="s">
        <v>91</v>
      </c>
      <c r="P935" t="s">
        <v>2374</v>
      </c>
      <c r="Q935" t="str">
        <f t="shared" si="45"/>
        <v>SMA</v>
      </c>
      <c r="R935" t="str">
        <f t="shared" si="46"/>
        <v>Swasta</v>
      </c>
      <c r="S935" t="str">
        <f t="shared" si="47"/>
        <v>SMA</v>
      </c>
      <c r="AA935" t="str">
        <f>VLOOKUP(A935,registrasi!$B$2:$C$3000,2,FALSE)</f>
        <v>registrasi</v>
      </c>
      <c r="AB935">
        <f>VLOOKUP(D935,[2]Sheet1!$B$2:$E$45,4,FALSE)</f>
        <v>108</v>
      </c>
      <c r="AC935" t="str">
        <f>VLOOKUP(A935,nim!$A$2:$B$3000,2,FALSE)</f>
        <v>diterima</v>
      </c>
    </row>
    <row r="936" spans="1:29" x14ac:dyDescent="0.3">
      <c r="A936">
        <v>2310122109</v>
      </c>
      <c r="B936">
        <v>2</v>
      </c>
      <c r="D936">
        <v>2227</v>
      </c>
      <c r="E936" t="s">
        <v>129</v>
      </c>
      <c r="F936" t="str">
        <f>VLOOKUP(D936,[1]PRODI_2019!$E$2:$L$79,8,FALSE)</f>
        <v>FKIP</v>
      </c>
      <c r="G936" t="str">
        <f>VLOOKUP(F936,Sheet1!$H$4:$I$11,2,FALSE)</f>
        <v>2_FKIP</v>
      </c>
      <c r="H936" t="s">
        <v>1571</v>
      </c>
      <c r="I936" t="s">
        <v>488</v>
      </c>
      <c r="J936" t="s">
        <v>25</v>
      </c>
      <c r="K936" t="s">
        <v>1323</v>
      </c>
      <c r="L936" t="s">
        <v>2103</v>
      </c>
      <c r="M936" t="s">
        <v>26</v>
      </c>
      <c r="N936" t="s">
        <v>1502</v>
      </c>
      <c r="O936" t="s">
        <v>91</v>
      </c>
      <c r="P936" t="s">
        <v>2319</v>
      </c>
      <c r="Q936" t="str">
        <f t="shared" si="45"/>
        <v>SMAN</v>
      </c>
      <c r="R936" t="str">
        <f t="shared" si="46"/>
        <v>Negeri</v>
      </c>
      <c r="S936" t="str">
        <f t="shared" si="47"/>
        <v>SMA</v>
      </c>
      <c r="AA936" t="e">
        <f>VLOOKUP(A936,registrasi!$B$2:$C$3000,2,FALSE)</f>
        <v>#N/A</v>
      </c>
      <c r="AB936">
        <f>VLOOKUP(D936,[2]Sheet1!$B$2:$E$45,4,FALSE)</f>
        <v>71</v>
      </c>
      <c r="AC936" t="e">
        <f>VLOOKUP(A936,nim!$A$2:$B$3000,2,FALSE)</f>
        <v>#N/A</v>
      </c>
    </row>
    <row r="937" spans="1:29" x14ac:dyDescent="0.3">
      <c r="A937">
        <v>2310122111</v>
      </c>
      <c r="B937">
        <v>2</v>
      </c>
      <c r="D937">
        <v>3333</v>
      </c>
      <c r="E937" t="s">
        <v>144</v>
      </c>
      <c r="F937" t="str">
        <f>VLOOKUP(D937,[1]PRODI_2019!$E$2:$L$79,8,FALSE)</f>
        <v>Teknik</v>
      </c>
      <c r="G937" t="str">
        <f>VLOOKUP(F937,Sheet1!$H$4:$I$11,2,FALSE)</f>
        <v>3_Teknik</v>
      </c>
      <c r="H937" t="s">
        <v>1571</v>
      </c>
      <c r="I937" t="s">
        <v>1154</v>
      </c>
      <c r="J937" t="s">
        <v>30</v>
      </c>
      <c r="K937" t="s">
        <v>1493</v>
      </c>
      <c r="L937" t="s">
        <v>1583</v>
      </c>
      <c r="M937" t="s">
        <v>26</v>
      </c>
      <c r="N937" t="s">
        <v>1565</v>
      </c>
      <c r="O937" t="s">
        <v>75</v>
      </c>
      <c r="P937" t="s">
        <v>2691</v>
      </c>
      <c r="Q937" t="str">
        <f t="shared" si="45"/>
        <v>SMAN</v>
      </c>
      <c r="R937" t="str">
        <f t="shared" si="46"/>
        <v>Negeri</v>
      </c>
      <c r="S937" t="str">
        <f t="shared" si="47"/>
        <v>SMA</v>
      </c>
      <c r="AA937" t="e">
        <f>VLOOKUP(A937,registrasi!$B$2:$C$3000,2,FALSE)</f>
        <v>#N/A</v>
      </c>
      <c r="AB937">
        <f>VLOOKUP(D937,[2]Sheet1!$B$2:$E$45,4,FALSE)</f>
        <v>246</v>
      </c>
      <c r="AC937" t="e">
        <f>VLOOKUP(A937,nim!$A$2:$B$3000,2,FALSE)</f>
        <v>#N/A</v>
      </c>
    </row>
    <row r="938" spans="1:29" x14ac:dyDescent="0.3">
      <c r="A938">
        <v>2310122115</v>
      </c>
      <c r="B938">
        <v>2</v>
      </c>
      <c r="D938">
        <v>8884</v>
      </c>
      <c r="E938" t="s">
        <v>140</v>
      </c>
      <c r="F938" t="str">
        <f>VLOOKUP(D938,[1]PRODI_2019!$E$2:$L$79,8,FALSE)</f>
        <v>Kedokteran</v>
      </c>
      <c r="G938" t="str">
        <f>VLOOKUP(F938,Sheet1!$H$4:$I$11,2,FALSE)</f>
        <v>8_Kedokteran</v>
      </c>
      <c r="H938" t="s">
        <v>1571</v>
      </c>
      <c r="I938" t="s">
        <v>1051</v>
      </c>
      <c r="J938" t="s">
        <v>25</v>
      </c>
      <c r="K938" t="s">
        <v>1335</v>
      </c>
      <c r="L938" t="s">
        <v>2104</v>
      </c>
      <c r="M938" t="s">
        <v>26</v>
      </c>
      <c r="N938" t="s">
        <v>1335</v>
      </c>
      <c r="O938" t="s">
        <v>79</v>
      </c>
      <c r="P938" t="s">
        <v>2371</v>
      </c>
      <c r="Q938" t="str">
        <f t="shared" si="45"/>
        <v>SMAN</v>
      </c>
      <c r="R938" t="str">
        <f t="shared" si="46"/>
        <v>Negeri</v>
      </c>
      <c r="S938" t="str">
        <f t="shared" si="47"/>
        <v>SMA</v>
      </c>
      <c r="AA938" t="e">
        <f>VLOOKUP(A938,registrasi!$B$2:$C$3000,2,FALSE)</f>
        <v>#N/A</v>
      </c>
      <c r="AB938">
        <f>VLOOKUP(D938,[2]Sheet1!$B$2:$E$45,4,FALSE)</f>
        <v>113</v>
      </c>
      <c r="AC938" t="e">
        <f>VLOOKUP(A938,nim!$A$2:$B$3000,2,FALSE)</f>
        <v>#N/A</v>
      </c>
    </row>
    <row r="939" spans="1:29" x14ac:dyDescent="0.3">
      <c r="A939">
        <v>2310122116</v>
      </c>
      <c r="B939">
        <v>2</v>
      </c>
      <c r="D939">
        <v>5554</v>
      </c>
      <c r="E939" t="s">
        <v>127</v>
      </c>
      <c r="F939" t="str">
        <f>VLOOKUP(D939,[1]PRODI_2019!$E$2:$L$79,8,FALSE)</f>
        <v>FEB</v>
      </c>
      <c r="G939" t="str">
        <f>VLOOKUP(F939,Sheet1!$H$4:$I$11,2,FALSE)</f>
        <v>5_FEB</v>
      </c>
      <c r="H939" t="s">
        <v>1571</v>
      </c>
      <c r="I939" t="s">
        <v>1194</v>
      </c>
      <c r="J939" t="s">
        <v>25</v>
      </c>
      <c r="K939" t="s">
        <v>83</v>
      </c>
      <c r="L939" t="s">
        <v>2105</v>
      </c>
      <c r="M939" t="s">
        <v>26</v>
      </c>
      <c r="N939" t="s">
        <v>83</v>
      </c>
      <c r="O939" t="s">
        <v>78</v>
      </c>
      <c r="P939" t="s">
        <v>2692</v>
      </c>
      <c r="Q939" t="str">
        <f t="shared" si="45"/>
        <v>SMAN</v>
      </c>
      <c r="R939" t="str">
        <f t="shared" si="46"/>
        <v>Negeri</v>
      </c>
      <c r="S939" t="str">
        <f t="shared" si="47"/>
        <v>SMA</v>
      </c>
      <c r="AA939" t="str">
        <f>VLOOKUP(A939,registrasi!$B$2:$C$3000,2,FALSE)</f>
        <v>registrasi</v>
      </c>
      <c r="AB939">
        <f>VLOOKUP(D939,[2]Sheet1!$B$2:$E$45,4,FALSE)</f>
        <v>80</v>
      </c>
      <c r="AC939" t="e">
        <f>VLOOKUP(A939,nim!$A$2:$B$3000,2,FALSE)</f>
        <v>#N/A</v>
      </c>
    </row>
    <row r="940" spans="1:29" x14ac:dyDescent="0.3">
      <c r="A940">
        <v>2310122117</v>
      </c>
      <c r="B940">
        <v>2</v>
      </c>
      <c r="D940">
        <v>6661</v>
      </c>
      <c r="E940" t="s">
        <v>116</v>
      </c>
      <c r="F940" t="str">
        <f>VLOOKUP(D940,[1]PRODI_2019!$E$2:$L$79,8,FALSE)</f>
        <v>FISIP</v>
      </c>
      <c r="G940" t="str">
        <f>VLOOKUP(F940,Sheet1!$H$4:$I$11,2,FALSE)</f>
        <v>6_FISIP</v>
      </c>
      <c r="H940" t="s">
        <v>1571</v>
      </c>
      <c r="I940" t="s">
        <v>1231</v>
      </c>
      <c r="J940" t="s">
        <v>30</v>
      </c>
      <c r="K940" t="s">
        <v>1323</v>
      </c>
      <c r="L940" t="s">
        <v>2083</v>
      </c>
      <c r="M940" t="s">
        <v>26</v>
      </c>
      <c r="N940" t="s">
        <v>1526</v>
      </c>
      <c r="O940" t="s">
        <v>91</v>
      </c>
      <c r="P940" t="s">
        <v>2693</v>
      </c>
      <c r="Q940" t="str">
        <f t="shared" si="45"/>
        <v>SMKS</v>
      </c>
      <c r="R940" t="str">
        <f t="shared" si="46"/>
        <v>Swasta</v>
      </c>
      <c r="S940" t="str">
        <f t="shared" si="47"/>
        <v>SMK</v>
      </c>
      <c r="AA940" t="e">
        <f>VLOOKUP(A940,registrasi!$B$2:$C$3000,2,FALSE)</f>
        <v>#N/A</v>
      </c>
      <c r="AB940">
        <f>VLOOKUP(D940,[2]Sheet1!$B$2:$E$45,4,FALSE)</f>
        <v>273</v>
      </c>
      <c r="AC940" t="e">
        <f>VLOOKUP(A940,nim!$A$2:$B$3000,2,FALSE)</f>
        <v>#N/A</v>
      </c>
    </row>
    <row r="941" spans="1:29" x14ac:dyDescent="0.3">
      <c r="A941">
        <v>2310122118</v>
      </c>
      <c r="B941">
        <v>2</v>
      </c>
      <c r="D941">
        <v>3335</v>
      </c>
      <c r="E941" t="s">
        <v>135</v>
      </c>
      <c r="F941" t="str">
        <f>VLOOKUP(D941,[1]PRODI_2019!$E$2:$L$79,8,FALSE)</f>
        <v>Teknik</v>
      </c>
      <c r="G941" t="str">
        <f>VLOOKUP(F941,Sheet1!$H$4:$I$11,2,FALSE)</f>
        <v>3_Teknik</v>
      </c>
      <c r="H941" t="s">
        <v>1571</v>
      </c>
      <c r="I941" t="s">
        <v>834</v>
      </c>
      <c r="J941" t="s">
        <v>30</v>
      </c>
      <c r="K941" t="s">
        <v>1370</v>
      </c>
      <c r="L941" t="s">
        <v>1759</v>
      </c>
      <c r="M941" t="s">
        <v>26</v>
      </c>
      <c r="N941" t="s">
        <v>1370</v>
      </c>
      <c r="O941" t="s">
        <v>92</v>
      </c>
      <c r="P941" t="s">
        <v>2694</v>
      </c>
      <c r="Q941" t="str">
        <f t="shared" si="45"/>
        <v>SMAN</v>
      </c>
      <c r="R941" t="str">
        <f t="shared" si="46"/>
        <v>Negeri</v>
      </c>
      <c r="S941" t="str">
        <f t="shared" si="47"/>
        <v>SMA</v>
      </c>
      <c r="AA941" t="str">
        <f>VLOOKUP(A941,registrasi!$B$2:$C$3000,2,FALSE)</f>
        <v>registrasi</v>
      </c>
      <c r="AB941">
        <f>VLOOKUP(D941,[2]Sheet1!$B$2:$E$45,4,FALSE)</f>
        <v>99</v>
      </c>
      <c r="AC941" t="e">
        <f>VLOOKUP(A941,nim!$A$2:$B$3000,2,FALSE)</f>
        <v>#N/A</v>
      </c>
    </row>
    <row r="942" spans="1:29" x14ac:dyDescent="0.3">
      <c r="A942">
        <v>2310122122</v>
      </c>
      <c r="B942">
        <v>2</v>
      </c>
      <c r="D942">
        <v>1111</v>
      </c>
      <c r="E942" t="s">
        <v>122</v>
      </c>
      <c r="F942" t="str">
        <f>VLOOKUP(D942,[1]PRODI_2019!$E$2:$L$79,8,FALSE)</f>
        <v>Hukum</v>
      </c>
      <c r="G942" t="str">
        <f>VLOOKUP(F942,Sheet1!$H$4:$I$11,2,FALSE)</f>
        <v>1_Hukum</v>
      </c>
      <c r="H942" t="s">
        <v>1571</v>
      </c>
      <c r="I942" t="s">
        <v>1238</v>
      </c>
      <c r="J942" t="s">
        <v>30</v>
      </c>
      <c r="K942" t="s">
        <v>82</v>
      </c>
      <c r="L942" t="s">
        <v>2106</v>
      </c>
      <c r="M942" t="s">
        <v>26</v>
      </c>
      <c r="N942" t="s">
        <v>82</v>
      </c>
      <c r="O942" t="s">
        <v>79</v>
      </c>
      <c r="P942" t="s">
        <v>2695</v>
      </c>
      <c r="Q942" t="str">
        <f t="shared" si="45"/>
        <v>SMAS</v>
      </c>
      <c r="R942" t="str">
        <f t="shared" si="46"/>
        <v>Swasta</v>
      </c>
      <c r="S942" t="str">
        <f t="shared" si="47"/>
        <v>SMA</v>
      </c>
      <c r="AA942" t="e">
        <f>VLOOKUP(A942,registrasi!$B$2:$C$3000,2,FALSE)</f>
        <v>#N/A</v>
      </c>
      <c r="AB942">
        <f>VLOOKUP(D942,[2]Sheet1!$B$2:$E$45,4,FALSE)</f>
        <v>461</v>
      </c>
      <c r="AC942" t="e">
        <f>VLOOKUP(A942,nim!$A$2:$B$3000,2,FALSE)</f>
        <v>#N/A</v>
      </c>
    </row>
    <row r="943" spans="1:29" x14ac:dyDescent="0.3">
      <c r="A943">
        <v>2310122123</v>
      </c>
      <c r="B943">
        <v>2</v>
      </c>
      <c r="D943">
        <v>5551</v>
      </c>
      <c r="E943" t="s">
        <v>143</v>
      </c>
      <c r="F943" t="str">
        <f>VLOOKUP(D943,[1]PRODI_2019!$E$2:$L$79,8,FALSE)</f>
        <v>FEB</v>
      </c>
      <c r="G943" t="str">
        <f>VLOOKUP(F943,Sheet1!$H$4:$I$11,2,FALSE)</f>
        <v>5_FEB</v>
      </c>
      <c r="H943" t="s">
        <v>1571</v>
      </c>
      <c r="I943" t="s">
        <v>1232</v>
      </c>
      <c r="J943" t="s">
        <v>25</v>
      </c>
      <c r="K943" t="s">
        <v>82</v>
      </c>
      <c r="L943" t="s">
        <v>1819</v>
      </c>
      <c r="M943" t="s">
        <v>26</v>
      </c>
      <c r="N943" t="s">
        <v>83</v>
      </c>
      <c r="O943" t="s">
        <v>78</v>
      </c>
      <c r="P943" t="s">
        <v>2232</v>
      </c>
      <c r="Q943" t="str">
        <f t="shared" si="45"/>
        <v>SMAN</v>
      </c>
      <c r="R943" t="str">
        <f t="shared" si="46"/>
        <v>Negeri</v>
      </c>
      <c r="S943" t="str">
        <f t="shared" si="47"/>
        <v>SMA</v>
      </c>
      <c r="AA943" t="e">
        <f>VLOOKUP(A943,registrasi!$B$2:$C$3000,2,FALSE)</f>
        <v>#N/A</v>
      </c>
      <c r="AB943">
        <f>VLOOKUP(D943,[2]Sheet1!$B$2:$E$45,4,FALSE)</f>
        <v>305</v>
      </c>
      <c r="AC943" t="e">
        <f>VLOOKUP(A943,nim!$A$2:$B$3000,2,FALSE)</f>
        <v>#N/A</v>
      </c>
    </row>
    <row r="944" spans="1:29" x14ac:dyDescent="0.3">
      <c r="A944">
        <v>2310122125</v>
      </c>
      <c r="B944">
        <v>2</v>
      </c>
      <c r="D944">
        <v>2225</v>
      </c>
      <c r="E944" t="s">
        <v>145</v>
      </c>
      <c r="F944" t="str">
        <f>VLOOKUP(D944,[1]PRODI_2019!$E$2:$L$79,8,FALSE)</f>
        <v>FKIP</v>
      </c>
      <c r="G944" t="str">
        <f>VLOOKUP(F944,Sheet1!$H$4:$I$11,2,FALSE)</f>
        <v>2_FKIP</v>
      </c>
      <c r="H944" t="s">
        <v>1571</v>
      </c>
      <c r="I944" t="s">
        <v>1045</v>
      </c>
      <c r="J944" t="s">
        <v>30</v>
      </c>
      <c r="K944" t="s">
        <v>1351</v>
      </c>
      <c r="L944" t="s">
        <v>2072</v>
      </c>
      <c r="M944" t="s">
        <v>26</v>
      </c>
      <c r="N944" t="s">
        <v>89</v>
      </c>
      <c r="O944" t="s">
        <v>78</v>
      </c>
      <c r="P944" t="s">
        <v>2407</v>
      </c>
      <c r="Q944" t="str">
        <f t="shared" si="45"/>
        <v>SMAS</v>
      </c>
      <c r="R944" t="str">
        <f t="shared" si="46"/>
        <v>Swasta</v>
      </c>
      <c r="S944" t="str">
        <f t="shared" si="47"/>
        <v>SMA</v>
      </c>
      <c r="AA944" t="str">
        <f>VLOOKUP(A944,registrasi!$B$2:$C$3000,2,FALSE)</f>
        <v>registrasi</v>
      </c>
      <c r="AB944">
        <f>VLOOKUP(D944,[2]Sheet1!$B$2:$E$45,4,FALSE)</f>
        <v>32</v>
      </c>
      <c r="AC944" t="e">
        <f>VLOOKUP(A944,nim!$A$2:$B$3000,2,FALSE)</f>
        <v>#N/A</v>
      </c>
    </row>
    <row r="945" spans="1:29" x14ac:dyDescent="0.3">
      <c r="A945">
        <v>2310122128</v>
      </c>
      <c r="B945">
        <v>2</v>
      </c>
      <c r="D945">
        <v>8882</v>
      </c>
      <c r="E945" t="s">
        <v>138</v>
      </c>
      <c r="F945" t="str">
        <f>VLOOKUP(D945,[1]PRODI_2019!$E$2:$L$79,8,FALSE)</f>
        <v>Kedokteran</v>
      </c>
      <c r="G945" t="str">
        <f>VLOOKUP(F945,Sheet1!$H$4:$I$11,2,FALSE)</f>
        <v>8_Kedokteran</v>
      </c>
      <c r="H945" t="s">
        <v>1571</v>
      </c>
      <c r="I945" t="s">
        <v>962</v>
      </c>
      <c r="J945" t="s">
        <v>30</v>
      </c>
      <c r="K945" t="s">
        <v>1336</v>
      </c>
      <c r="L945" t="s">
        <v>1834</v>
      </c>
      <c r="M945" t="s">
        <v>26</v>
      </c>
      <c r="N945" t="s">
        <v>1502</v>
      </c>
      <c r="O945" t="s">
        <v>91</v>
      </c>
      <c r="P945" t="s">
        <v>2696</v>
      </c>
      <c r="Q945" t="str">
        <f t="shared" si="45"/>
        <v>SMA</v>
      </c>
      <c r="R945" t="str">
        <f t="shared" si="46"/>
        <v>Swasta</v>
      </c>
      <c r="S945" t="str">
        <f t="shared" si="47"/>
        <v>SMA</v>
      </c>
      <c r="AA945" t="e">
        <f>VLOOKUP(A945,registrasi!$B$2:$C$3000,2,FALSE)</f>
        <v>#N/A</v>
      </c>
      <c r="AB945">
        <f>VLOOKUP(D945,[2]Sheet1!$B$2:$E$45,4,FALSE)</f>
        <v>172</v>
      </c>
      <c r="AC945" t="e">
        <f>VLOOKUP(A945,nim!$A$2:$B$3000,2,FALSE)</f>
        <v>#N/A</v>
      </c>
    </row>
    <row r="946" spans="1:29" x14ac:dyDescent="0.3">
      <c r="A946">
        <v>2310122130</v>
      </c>
      <c r="B946">
        <v>2</v>
      </c>
      <c r="D946">
        <v>5553</v>
      </c>
      <c r="E946" t="s">
        <v>150</v>
      </c>
      <c r="F946" t="str">
        <f>VLOOKUP(D946,[1]PRODI_2019!$E$2:$L$79,8,FALSE)</f>
        <v>FEB</v>
      </c>
      <c r="G946" t="str">
        <f>VLOOKUP(F946,Sheet1!$H$4:$I$11,2,FALSE)</f>
        <v>5_FEB</v>
      </c>
      <c r="H946" t="s">
        <v>1571</v>
      </c>
      <c r="I946" t="s">
        <v>272</v>
      </c>
      <c r="J946" t="s">
        <v>30</v>
      </c>
      <c r="K946" t="s">
        <v>83</v>
      </c>
      <c r="L946" t="s">
        <v>1980</v>
      </c>
      <c r="M946" t="s">
        <v>26</v>
      </c>
      <c r="N946" t="s">
        <v>83</v>
      </c>
      <c r="O946" t="s">
        <v>78</v>
      </c>
      <c r="P946" t="s">
        <v>2178</v>
      </c>
      <c r="Q946" t="str">
        <f t="shared" si="45"/>
        <v>SMAN</v>
      </c>
      <c r="R946" t="str">
        <f t="shared" si="46"/>
        <v>Negeri</v>
      </c>
      <c r="S946" t="str">
        <f t="shared" si="47"/>
        <v>SMA</v>
      </c>
      <c r="AA946" t="e">
        <f>VLOOKUP(A946,registrasi!$B$2:$C$3000,2,FALSE)</f>
        <v>#N/A</v>
      </c>
      <c r="AB946">
        <f>VLOOKUP(D946,[2]Sheet1!$B$2:$E$45,4,FALSE)</f>
        <v>99</v>
      </c>
      <c r="AC946" t="e">
        <f>VLOOKUP(A946,nim!$A$2:$B$3000,2,FALSE)</f>
        <v>#N/A</v>
      </c>
    </row>
    <row r="947" spans="1:29" x14ac:dyDescent="0.3">
      <c r="A947">
        <v>2310122131</v>
      </c>
      <c r="B947">
        <v>2</v>
      </c>
      <c r="D947">
        <v>4444</v>
      </c>
      <c r="E947" t="s">
        <v>130</v>
      </c>
      <c r="F947" t="str">
        <f>VLOOKUP(D947,[1]PRODI_2019!$E$2:$L$79,8,FALSE)</f>
        <v>Pertanian</v>
      </c>
      <c r="G947" t="str">
        <f>VLOOKUP(F947,Sheet1!$H$4:$I$11,2,FALSE)</f>
        <v>4_Pertanian</v>
      </c>
      <c r="H947" t="s">
        <v>1571</v>
      </c>
      <c r="I947" t="s">
        <v>1147</v>
      </c>
      <c r="J947" t="s">
        <v>30</v>
      </c>
      <c r="K947" t="s">
        <v>1334</v>
      </c>
      <c r="L947" t="s">
        <v>2107</v>
      </c>
      <c r="M947" t="s">
        <v>26</v>
      </c>
      <c r="N947" t="s">
        <v>1330</v>
      </c>
      <c r="O947" t="s">
        <v>79</v>
      </c>
      <c r="P947" t="s">
        <v>2697</v>
      </c>
      <c r="Q947" t="str">
        <f t="shared" si="45"/>
        <v>SMAN</v>
      </c>
      <c r="R947" t="str">
        <f t="shared" si="46"/>
        <v>Negeri</v>
      </c>
      <c r="S947" t="str">
        <f t="shared" si="47"/>
        <v>SMA</v>
      </c>
      <c r="AA947" t="e">
        <f>VLOOKUP(A947,registrasi!$B$2:$C$3000,2,FALSE)</f>
        <v>#N/A</v>
      </c>
      <c r="AB947">
        <f>VLOOKUP(D947,[2]Sheet1!$B$2:$E$45,4,FALSE)</f>
        <v>132</v>
      </c>
      <c r="AC947" t="e">
        <f>VLOOKUP(A947,nim!$A$2:$B$3000,2,FALSE)</f>
        <v>#N/A</v>
      </c>
    </row>
    <row r="948" spans="1:29" x14ac:dyDescent="0.3">
      <c r="A948">
        <v>2310122132</v>
      </c>
      <c r="B948">
        <v>1</v>
      </c>
      <c r="D948">
        <v>1111</v>
      </c>
      <c r="E948" t="s">
        <v>122</v>
      </c>
      <c r="F948" t="str">
        <f>VLOOKUP(D948,[1]PRODI_2019!$E$2:$L$79,8,FALSE)</f>
        <v>Hukum</v>
      </c>
      <c r="G948" t="str">
        <f>VLOOKUP(F948,Sheet1!$H$4:$I$11,2,FALSE)</f>
        <v>1_Hukum</v>
      </c>
      <c r="H948" t="s">
        <v>1571</v>
      </c>
      <c r="I948" t="s">
        <v>1184</v>
      </c>
      <c r="J948" t="s">
        <v>25</v>
      </c>
      <c r="K948" t="s">
        <v>1487</v>
      </c>
      <c r="L948" t="s">
        <v>1663</v>
      </c>
      <c r="M948" t="s">
        <v>26</v>
      </c>
      <c r="N948" t="s">
        <v>1428</v>
      </c>
      <c r="O948" t="s">
        <v>74</v>
      </c>
      <c r="P948" t="s">
        <v>2419</v>
      </c>
      <c r="Q948" t="str">
        <f t="shared" si="45"/>
        <v>SMA</v>
      </c>
      <c r="R948" t="str">
        <f t="shared" si="46"/>
        <v>Swasta</v>
      </c>
      <c r="S948" t="str">
        <f t="shared" si="47"/>
        <v>SMA</v>
      </c>
      <c r="AA948" t="str">
        <f>VLOOKUP(A948,registrasi!$B$2:$C$3000,2,FALSE)</f>
        <v>registrasi</v>
      </c>
      <c r="AB948">
        <f>VLOOKUP(D948,[2]Sheet1!$B$2:$E$45,4,FALSE)</f>
        <v>461</v>
      </c>
      <c r="AC948" t="e">
        <f>VLOOKUP(A948,nim!$A$2:$B$3000,2,FALSE)</f>
        <v>#N/A</v>
      </c>
    </row>
    <row r="949" spans="1:29" x14ac:dyDescent="0.3">
      <c r="A949">
        <v>2310122133</v>
      </c>
      <c r="B949">
        <v>2</v>
      </c>
      <c r="D949">
        <v>5554</v>
      </c>
      <c r="E949" t="s">
        <v>127</v>
      </c>
      <c r="F949" t="str">
        <f>VLOOKUP(D949,[1]PRODI_2019!$E$2:$L$79,8,FALSE)</f>
        <v>FEB</v>
      </c>
      <c r="G949" t="str">
        <f>VLOOKUP(F949,Sheet1!$H$4:$I$11,2,FALSE)</f>
        <v>5_FEB</v>
      </c>
      <c r="H949" t="s">
        <v>1571</v>
      </c>
      <c r="I949" t="s">
        <v>1083</v>
      </c>
      <c r="J949" t="s">
        <v>30</v>
      </c>
      <c r="K949" t="s">
        <v>1323</v>
      </c>
      <c r="L949" t="s">
        <v>1894</v>
      </c>
      <c r="M949" t="s">
        <v>26</v>
      </c>
      <c r="N949" t="s">
        <v>1502</v>
      </c>
      <c r="O949" t="s">
        <v>91</v>
      </c>
      <c r="P949" t="s">
        <v>2698</v>
      </c>
      <c r="Q949" t="str">
        <f t="shared" si="45"/>
        <v>SMKN</v>
      </c>
      <c r="R949" t="str">
        <f t="shared" si="46"/>
        <v>Negeri</v>
      </c>
      <c r="S949" t="str">
        <f t="shared" si="47"/>
        <v>SMK</v>
      </c>
      <c r="AA949" t="str">
        <f>VLOOKUP(A949,registrasi!$B$2:$C$3000,2,FALSE)</f>
        <v>registrasi</v>
      </c>
      <c r="AB949">
        <f>VLOOKUP(D949,[2]Sheet1!$B$2:$E$45,4,FALSE)</f>
        <v>80</v>
      </c>
      <c r="AC949" t="e">
        <f>VLOOKUP(A949,nim!$A$2:$B$3000,2,FALSE)</f>
        <v>#N/A</v>
      </c>
    </row>
    <row r="950" spans="1:29" x14ac:dyDescent="0.3">
      <c r="A950">
        <v>2310122134</v>
      </c>
      <c r="B950">
        <v>2</v>
      </c>
      <c r="D950">
        <v>3331</v>
      </c>
      <c r="E950" t="s">
        <v>125</v>
      </c>
      <c r="F950" t="str">
        <f>VLOOKUP(D950,[1]PRODI_2019!$E$2:$L$79,8,FALSE)</f>
        <v>Teknik</v>
      </c>
      <c r="G950" t="str">
        <f>VLOOKUP(F950,Sheet1!$H$4:$I$11,2,FALSE)</f>
        <v>3_Teknik</v>
      </c>
      <c r="H950" t="s">
        <v>1571</v>
      </c>
      <c r="I950" t="s">
        <v>1071</v>
      </c>
      <c r="J950" t="s">
        <v>25</v>
      </c>
      <c r="K950" t="s">
        <v>1328</v>
      </c>
      <c r="L950" t="s">
        <v>1585</v>
      </c>
      <c r="M950" t="s">
        <v>26</v>
      </c>
      <c r="N950" t="s">
        <v>1328</v>
      </c>
      <c r="O950" t="s">
        <v>79</v>
      </c>
      <c r="P950" t="s">
        <v>2681</v>
      </c>
      <c r="Q950" t="str">
        <f t="shared" si="45"/>
        <v>SMAN</v>
      </c>
      <c r="R950" t="str">
        <f t="shared" si="46"/>
        <v>Negeri</v>
      </c>
      <c r="S950" t="str">
        <f t="shared" si="47"/>
        <v>SMA</v>
      </c>
      <c r="AA950" t="e">
        <f>VLOOKUP(A950,registrasi!$B$2:$C$3000,2,FALSE)</f>
        <v>#N/A</v>
      </c>
      <c r="AB950">
        <f>VLOOKUP(D950,[2]Sheet1!$B$2:$E$45,4,FALSE)</f>
        <v>109</v>
      </c>
      <c r="AC950" t="e">
        <f>VLOOKUP(A950,nim!$A$2:$B$3000,2,FALSE)</f>
        <v>#N/A</v>
      </c>
    </row>
    <row r="951" spans="1:29" x14ac:dyDescent="0.3">
      <c r="A951">
        <v>2310122135</v>
      </c>
      <c r="B951">
        <v>1</v>
      </c>
      <c r="D951">
        <v>2223</v>
      </c>
      <c r="E951" t="s">
        <v>146</v>
      </c>
      <c r="F951" t="str">
        <f>VLOOKUP(D951,[1]PRODI_2019!$E$2:$L$79,8,FALSE)</f>
        <v>FKIP</v>
      </c>
      <c r="G951" t="str">
        <f>VLOOKUP(F951,Sheet1!$H$4:$I$11,2,FALSE)</f>
        <v>2_FKIP</v>
      </c>
      <c r="H951" t="s">
        <v>1571</v>
      </c>
      <c r="I951" t="s">
        <v>1144</v>
      </c>
      <c r="J951" t="s">
        <v>30</v>
      </c>
      <c r="K951" t="s">
        <v>87</v>
      </c>
      <c r="L951" t="s">
        <v>1575</v>
      </c>
      <c r="M951" t="s">
        <v>26</v>
      </c>
      <c r="N951" t="s">
        <v>84</v>
      </c>
      <c r="O951" t="s">
        <v>78</v>
      </c>
      <c r="P951" t="s">
        <v>97</v>
      </c>
      <c r="Q951" t="str">
        <f t="shared" si="45"/>
        <v>SMAN</v>
      </c>
      <c r="R951" t="str">
        <f t="shared" si="46"/>
        <v>Negeri</v>
      </c>
      <c r="S951" t="str">
        <f t="shared" si="47"/>
        <v>SMA</v>
      </c>
      <c r="AA951" t="str">
        <f>VLOOKUP(A951,registrasi!$B$2:$C$3000,2,FALSE)</f>
        <v>registrasi</v>
      </c>
      <c r="AB951">
        <f>VLOOKUP(D951,[2]Sheet1!$B$2:$E$45,4,FALSE)</f>
        <v>87</v>
      </c>
      <c r="AC951" t="e">
        <f>VLOOKUP(A951,nim!$A$2:$B$3000,2,FALSE)</f>
        <v>#N/A</v>
      </c>
    </row>
    <row r="952" spans="1:29" x14ac:dyDescent="0.3">
      <c r="A952">
        <v>2310122136</v>
      </c>
      <c r="B952">
        <v>1</v>
      </c>
      <c r="D952">
        <v>3333</v>
      </c>
      <c r="E952" t="s">
        <v>144</v>
      </c>
      <c r="F952" t="str">
        <f>VLOOKUP(D952,[1]PRODI_2019!$E$2:$L$79,8,FALSE)</f>
        <v>Teknik</v>
      </c>
      <c r="G952" t="str">
        <f>VLOOKUP(F952,Sheet1!$H$4:$I$11,2,FALSE)</f>
        <v>3_Teknik</v>
      </c>
      <c r="H952" t="s">
        <v>1571</v>
      </c>
      <c r="I952" t="s">
        <v>1035</v>
      </c>
      <c r="J952" t="s">
        <v>25</v>
      </c>
      <c r="K952" t="s">
        <v>81</v>
      </c>
      <c r="L952" t="s">
        <v>2108</v>
      </c>
      <c r="M952" t="s">
        <v>26</v>
      </c>
      <c r="N952" t="s">
        <v>84</v>
      </c>
      <c r="O952" t="s">
        <v>78</v>
      </c>
      <c r="P952" t="s">
        <v>2232</v>
      </c>
      <c r="Q952" t="str">
        <f t="shared" si="45"/>
        <v>SMAN</v>
      </c>
      <c r="R952" t="str">
        <f t="shared" si="46"/>
        <v>Negeri</v>
      </c>
      <c r="S952" t="str">
        <f t="shared" si="47"/>
        <v>SMA</v>
      </c>
      <c r="AA952" t="str">
        <f>VLOOKUP(A952,registrasi!$B$2:$C$3000,2,FALSE)</f>
        <v>registrasi</v>
      </c>
      <c r="AB952">
        <f>VLOOKUP(D952,[2]Sheet1!$B$2:$E$45,4,FALSE)</f>
        <v>246</v>
      </c>
      <c r="AC952" t="e">
        <f>VLOOKUP(A952,nim!$A$2:$B$3000,2,FALSE)</f>
        <v>#N/A</v>
      </c>
    </row>
    <row r="953" spans="1:29" x14ac:dyDescent="0.3">
      <c r="A953">
        <v>2310122137</v>
      </c>
      <c r="B953">
        <v>2</v>
      </c>
      <c r="D953">
        <v>4442</v>
      </c>
      <c r="E953" t="s">
        <v>119</v>
      </c>
      <c r="F953" t="str">
        <f>VLOOKUP(D953,[1]PRODI_2019!$E$2:$L$79,8,FALSE)</f>
        <v>Pertanian</v>
      </c>
      <c r="G953" t="str">
        <f>VLOOKUP(F953,Sheet1!$H$4:$I$11,2,FALSE)</f>
        <v>4_Pertanian</v>
      </c>
      <c r="H953" t="s">
        <v>1571</v>
      </c>
      <c r="I953" t="s">
        <v>1063</v>
      </c>
      <c r="J953" t="s">
        <v>25</v>
      </c>
      <c r="K953" t="s">
        <v>1480</v>
      </c>
      <c r="L953" t="s">
        <v>1898</v>
      </c>
      <c r="M953" t="s">
        <v>26</v>
      </c>
      <c r="N953" t="s">
        <v>1526</v>
      </c>
      <c r="O953" t="s">
        <v>91</v>
      </c>
      <c r="P953" t="s">
        <v>2699</v>
      </c>
      <c r="Q953" t="str">
        <f t="shared" si="45"/>
        <v>SMAN</v>
      </c>
      <c r="R953" t="str">
        <f t="shared" si="46"/>
        <v>Negeri</v>
      </c>
      <c r="S953" t="str">
        <f t="shared" si="47"/>
        <v>SMA</v>
      </c>
      <c r="AA953" t="str">
        <f>VLOOKUP(A953,registrasi!$B$2:$C$3000,2,FALSE)</f>
        <v>registrasi</v>
      </c>
      <c r="AB953">
        <f>VLOOKUP(D953,[2]Sheet1!$B$2:$E$45,4,FALSE)</f>
        <v>108</v>
      </c>
      <c r="AC953" t="e">
        <f>VLOOKUP(A953,nim!$A$2:$B$3000,2,FALSE)</f>
        <v>#N/A</v>
      </c>
    </row>
    <row r="954" spans="1:29" x14ac:dyDescent="0.3">
      <c r="A954">
        <v>2310122138</v>
      </c>
      <c r="B954">
        <v>1</v>
      </c>
      <c r="D954">
        <v>2283</v>
      </c>
      <c r="E954" t="s">
        <v>118</v>
      </c>
      <c r="F954" t="str">
        <f>VLOOKUP(D954,[1]PRODI_2019!$E$2:$L$79,8,FALSE)</f>
        <v>FKIP</v>
      </c>
      <c r="G954" t="str">
        <f>VLOOKUP(F954,Sheet1!$H$4:$I$11,2,FALSE)</f>
        <v>2_FKIP</v>
      </c>
      <c r="H954" t="s">
        <v>1571</v>
      </c>
      <c r="I954" t="s">
        <v>552</v>
      </c>
      <c r="J954" t="s">
        <v>30</v>
      </c>
      <c r="K954" t="s">
        <v>1331</v>
      </c>
      <c r="L954" t="s">
        <v>1886</v>
      </c>
      <c r="M954" t="s">
        <v>26</v>
      </c>
      <c r="N954" t="s">
        <v>83</v>
      </c>
      <c r="O954" t="s">
        <v>78</v>
      </c>
      <c r="P954" t="s">
        <v>2263</v>
      </c>
      <c r="Q954" t="str">
        <f t="shared" si="45"/>
        <v>SMAN</v>
      </c>
      <c r="R954" t="str">
        <f t="shared" si="46"/>
        <v>Negeri</v>
      </c>
      <c r="S954" t="str">
        <f t="shared" si="47"/>
        <v>SMA</v>
      </c>
      <c r="AA954" t="str">
        <f>VLOOKUP(A954,registrasi!$B$2:$C$3000,2,FALSE)</f>
        <v>registrasi</v>
      </c>
      <c r="AB954">
        <f>VLOOKUP(D954,[2]Sheet1!$B$2:$E$45,4,FALSE)</f>
        <v>16</v>
      </c>
      <c r="AC954" t="e">
        <f>VLOOKUP(A954,nim!$A$2:$B$3000,2,FALSE)</f>
        <v>#N/A</v>
      </c>
    </row>
    <row r="955" spans="1:29" x14ac:dyDescent="0.3">
      <c r="A955">
        <v>2310122140</v>
      </c>
      <c r="B955">
        <v>1</v>
      </c>
      <c r="D955">
        <v>5552</v>
      </c>
      <c r="E955" t="s">
        <v>121</v>
      </c>
      <c r="F955" t="str">
        <f>VLOOKUP(D955,[1]PRODI_2019!$E$2:$L$79,8,FALSE)</f>
        <v>FEB</v>
      </c>
      <c r="G955" t="str">
        <f>VLOOKUP(F955,Sheet1!$H$4:$I$11,2,FALSE)</f>
        <v>5_FEB</v>
      </c>
      <c r="H955" t="s">
        <v>1571</v>
      </c>
      <c r="I955" t="s">
        <v>867</v>
      </c>
      <c r="J955" t="s">
        <v>25</v>
      </c>
      <c r="K955" t="s">
        <v>1336</v>
      </c>
      <c r="L955" t="s">
        <v>2059</v>
      </c>
      <c r="M955" t="s">
        <v>26</v>
      </c>
      <c r="N955" t="s">
        <v>1328</v>
      </c>
      <c r="O955" t="s">
        <v>79</v>
      </c>
      <c r="P955" t="s">
        <v>2613</v>
      </c>
      <c r="Q955" t="str">
        <f t="shared" si="45"/>
        <v>SMAS</v>
      </c>
      <c r="R955" t="str">
        <f t="shared" si="46"/>
        <v>Swasta</v>
      </c>
      <c r="S955" t="str">
        <f t="shared" si="47"/>
        <v>SMA</v>
      </c>
      <c r="AA955" t="str">
        <f>VLOOKUP(A955,registrasi!$B$2:$C$3000,2,FALSE)</f>
        <v>registrasi</v>
      </c>
      <c r="AB955">
        <f>VLOOKUP(D955,[2]Sheet1!$B$2:$E$45,4,FALSE)</f>
        <v>218</v>
      </c>
      <c r="AC955" t="e">
        <f>VLOOKUP(A955,nim!$A$2:$B$3000,2,FALSE)</f>
        <v>#N/A</v>
      </c>
    </row>
    <row r="956" spans="1:29" x14ac:dyDescent="0.3">
      <c r="A956">
        <v>2310122146</v>
      </c>
      <c r="B956">
        <v>2</v>
      </c>
      <c r="D956">
        <v>2221</v>
      </c>
      <c r="E956" t="s">
        <v>131</v>
      </c>
      <c r="F956" t="str">
        <f>VLOOKUP(D956,[1]PRODI_2019!$E$2:$L$79,8,FALSE)</f>
        <v>FKIP</v>
      </c>
      <c r="G956" t="str">
        <f>VLOOKUP(F956,Sheet1!$H$4:$I$11,2,FALSE)</f>
        <v>2_FKIP</v>
      </c>
      <c r="H956" t="s">
        <v>1571</v>
      </c>
      <c r="I956" t="s">
        <v>275</v>
      </c>
      <c r="J956" t="s">
        <v>25</v>
      </c>
      <c r="K956" t="s">
        <v>1336</v>
      </c>
      <c r="L956" t="s">
        <v>2109</v>
      </c>
      <c r="M956" t="s">
        <v>26</v>
      </c>
      <c r="N956" t="s">
        <v>1534</v>
      </c>
      <c r="O956" t="s">
        <v>91</v>
      </c>
      <c r="P956" t="s">
        <v>2700</v>
      </c>
      <c r="Q956" t="str">
        <f t="shared" si="45"/>
        <v>SMAN</v>
      </c>
      <c r="R956" t="str">
        <f t="shared" si="46"/>
        <v>Negeri</v>
      </c>
      <c r="S956" t="str">
        <f t="shared" si="47"/>
        <v>SMA</v>
      </c>
      <c r="AA956" t="str">
        <f>VLOOKUP(A956,registrasi!$B$2:$C$3000,2,FALSE)</f>
        <v>registrasi</v>
      </c>
      <c r="AB956">
        <f>VLOOKUP(D956,[2]Sheet1!$B$2:$E$45,4,FALSE)</f>
        <v>33</v>
      </c>
      <c r="AC956" t="e">
        <f>VLOOKUP(A956,nim!$A$2:$B$3000,2,FALSE)</f>
        <v>#N/A</v>
      </c>
    </row>
    <row r="957" spans="1:29" x14ac:dyDescent="0.3">
      <c r="A957">
        <v>2310122149</v>
      </c>
      <c r="B957">
        <v>1</v>
      </c>
      <c r="D957">
        <v>5551</v>
      </c>
      <c r="E957" t="s">
        <v>143</v>
      </c>
      <c r="F957" t="str">
        <f>VLOOKUP(D957,[1]PRODI_2019!$E$2:$L$79,8,FALSE)</f>
        <v>FEB</v>
      </c>
      <c r="G957" t="str">
        <f>VLOOKUP(F957,Sheet1!$H$4:$I$11,2,FALSE)</f>
        <v>5_FEB</v>
      </c>
      <c r="H957" t="s">
        <v>1571</v>
      </c>
      <c r="I957" t="s">
        <v>1245</v>
      </c>
      <c r="J957" t="s">
        <v>30</v>
      </c>
      <c r="K957" t="s">
        <v>1336</v>
      </c>
      <c r="L957" t="s">
        <v>1921</v>
      </c>
      <c r="M957" t="s">
        <v>26</v>
      </c>
      <c r="N957" t="s">
        <v>1328</v>
      </c>
      <c r="O957" t="s">
        <v>79</v>
      </c>
      <c r="P957" t="s">
        <v>2701</v>
      </c>
      <c r="Q957" t="str">
        <f t="shared" si="45"/>
        <v>SMAN</v>
      </c>
      <c r="R957" t="str">
        <f t="shared" si="46"/>
        <v>Negeri</v>
      </c>
      <c r="S957" t="str">
        <f t="shared" si="47"/>
        <v>SMA</v>
      </c>
      <c r="AA957" t="str">
        <f>VLOOKUP(A957,registrasi!$B$2:$C$3000,2,FALSE)</f>
        <v>registrasi</v>
      </c>
      <c r="AB957">
        <f>VLOOKUP(D957,[2]Sheet1!$B$2:$E$45,4,FALSE)</f>
        <v>305</v>
      </c>
      <c r="AC957" t="e">
        <f>VLOOKUP(A957,nim!$A$2:$B$3000,2,FALSE)</f>
        <v>#N/A</v>
      </c>
    </row>
    <row r="958" spans="1:29" x14ac:dyDescent="0.3">
      <c r="A958">
        <v>2310122150</v>
      </c>
      <c r="B958">
        <v>2</v>
      </c>
      <c r="D958">
        <v>4443</v>
      </c>
      <c r="E958" t="s">
        <v>128</v>
      </c>
      <c r="F958" t="str">
        <f>VLOOKUP(D958,[1]PRODI_2019!$E$2:$L$79,8,FALSE)</f>
        <v>Pertanian</v>
      </c>
      <c r="G958" t="str">
        <f>VLOOKUP(F958,Sheet1!$H$4:$I$11,2,FALSE)</f>
        <v>4_Pertanian</v>
      </c>
      <c r="H958" t="s">
        <v>1571</v>
      </c>
      <c r="I958" t="s">
        <v>1239</v>
      </c>
      <c r="J958" t="s">
        <v>30</v>
      </c>
      <c r="K958" t="s">
        <v>1412</v>
      </c>
      <c r="L958" t="s">
        <v>2110</v>
      </c>
      <c r="M958" t="s">
        <v>26</v>
      </c>
      <c r="N958" t="s">
        <v>1527</v>
      </c>
      <c r="O958" t="s">
        <v>91</v>
      </c>
      <c r="P958" t="s">
        <v>2702</v>
      </c>
      <c r="Q958" t="str">
        <f t="shared" si="45"/>
        <v>SMAN</v>
      </c>
      <c r="R958" t="str">
        <f t="shared" si="46"/>
        <v>Negeri</v>
      </c>
      <c r="S958" t="str">
        <f t="shared" si="47"/>
        <v>SMA</v>
      </c>
      <c r="AA958" t="e">
        <f>VLOOKUP(A958,registrasi!$B$2:$C$3000,2,FALSE)</f>
        <v>#N/A</v>
      </c>
      <c r="AB958">
        <f>VLOOKUP(D958,[2]Sheet1!$B$2:$E$45,4,FALSE)</f>
        <v>72</v>
      </c>
      <c r="AC958" t="e">
        <f>VLOOKUP(A958,nim!$A$2:$B$3000,2,FALSE)</f>
        <v>#N/A</v>
      </c>
    </row>
    <row r="959" spans="1:29" x14ac:dyDescent="0.3">
      <c r="A959">
        <v>2310122156</v>
      </c>
      <c r="B959">
        <v>1</v>
      </c>
      <c r="D959">
        <v>2282</v>
      </c>
      <c r="E959" t="s">
        <v>157</v>
      </c>
      <c r="F959" t="str">
        <f>VLOOKUP(D959,[1]PRODI_2019!$E$2:$L$79,8,FALSE)</f>
        <v>FKIP</v>
      </c>
      <c r="G959" t="str">
        <f>VLOOKUP(F959,Sheet1!$H$4:$I$11,2,FALSE)</f>
        <v>2_FKIP</v>
      </c>
      <c r="H959" t="s">
        <v>1571</v>
      </c>
      <c r="I959" t="s">
        <v>721</v>
      </c>
      <c r="J959" t="s">
        <v>25</v>
      </c>
      <c r="K959" t="s">
        <v>83</v>
      </c>
      <c r="L959" t="s">
        <v>2111</v>
      </c>
      <c r="M959" t="s">
        <v>26</v>
      </c>
      <c r="N959" t="s">
        <v>83</v>
      </c>
      <c r="O959" t="s">
        <v>78</v>
      </c>
      <c r="P959" t="s">
        <v>2344</v>
      </c>
      <c r="Q959" t="str">
        <f t="shared" si="45"/>
        <v>SMAN</v>
      </c>
      <c r="R959" t="str">
        <f t="shared" si="46"/>
        <v>Negeri</v>
      </c>
      <c r="S959" t="str">
        <f t="shared" si="47"/>
        <v>SMA</v>
      </c>
      <c r="AA959" t="str">
        <f>VLOOKUP(A959,registrasi!$B$2:$C$3000,2,FALSE)</f>
        <v>registrasi</v>
      </c>
      <c r="AB959">
        <f>VLOOKUP(D959,[2]Sheet1!$B$2:$E$45,4,FALSE)</f>
        <v>22</v>
      </c>
      <c r="AC959" t="str">
        <f>VLOOKUP(A959,nim!$A$2:$B$3000,2,FALSE)</f>
        <v>diterima</v>
      </c>
    </row>
    <row r="960" spans="1:29" x14ac:dyDescent="0.3">
      <c r="A960">
        <v>2310122157</v>
      </c>
      <c r="B960">
        <v>1</v>
      </c>
      <c r="D960">
        <v>2286</v>
      </c>
      <c r="E960" t="s">
        <v>149</v>
      </c>
      <c r="F960" t="str">
        <f>VLOOKUP(D960,[1]PRODI_2019!$E$2:$L$79,8,FALSE)</f>
        <v>FKIP</v>
      </c>
      <c r="G960" t="str">
        <f>VLOOKUP(F960,Sheet1!$H$4:$I$11,2,FALSE)</f>
        <v>2_FKIP</v>
      </c>
      <c r="H960" t="s">
        <v>1571</v>
      </c>
      <c r="I960" t="s">
        <v>781</v>
      </c>
      <c r="J960" t="s">
        <v>30</v>
      </c>
      <c r="K960" t="s">
        <v>1331</v>
      </c>
      <c r="L960" t="s">
        <v>1742</v>
      </c>
      <c r="M960" t="s">
        <v>26</v>
      </c>
      <c r="N960" t="s">
        <v>83</v>
      </c>
      <c r="O960" t="s">
        <v>78</v>
      </c>
      <c r="P960" t="s">
        <v>2629</v>
      </c>
      <c r="Q960" t="str">
        <f t="shared" si="45"/>
        <v>MAN</v>
      </c>
      <c r="R960" t="str">
        <f t="shared" si="46"/>
        <v>Negeri</v>
      </c>
      <c r="S960" t="str">
        <f t="shared" si="47"/>
        <v>MA</v>
      </c>
      <c r="AA960" t="str">
        <f>VLOOKUP(A960,registrasi!$B$2:$C$3000,2,FALSE)</f>
        <v>registrasi</v>
      </c>
      <c r="AB960">
        <f>VLOOKUP(D960,[2]Sheet1!$B$2:$E$45,4,FALSE)</f>
        <v>32</v>
      </c>
      <c r="AC960" t="e">
        <f>VLOOKUP(A960,nim!$A$2:$B$3000,2,FALSE)</f>
        <v>#N/A</v>
      </c>
    </row>
    <row r="961" spans="1:29" x14ac:dyDescent="0.3">
      <c r="A961">
        <v>2310122159</v>
      </c>
      <c r="B961">
        <v>1</v>
      </c>
      <c r="D961">
        <v>6661</v>
      </c>
      <c r="E961" t="s">
        <v>116</v>
      </c>
      <c r="F961" t="str">
        <f>VLOOKUP(D961,[1]PRODI_2019!$E$2:$L$79,8,FALSE)</f>
        <v>FISIP</v>
      </c>
      <c r="G961" t="str">
        <f>VLOOKUP(F961,Sheet1!$H$4:$I$11,2,FALSE)</f>
        <v>6_FISIP</v>
      </c>
      <c r="H961" t="s">
        <v>1571</v>
      </c>
      <c r="I961" t="s">
        <v>1075</v>
      </c>
      <c r="J961" t="s">
        <v>30</v>
      </c>
      <c r="K961" t="s">
        <v>1323</v>
      </c>
      <c r="L961" t="s">
        <v>1881</v>
      </c>
      <c r="M961" t="s">
        <v>26</v>
      </c>
      <c r="N961" t="s">
        <v>1502</v>
      </c>
      <c r="O961" t="s">
        <v>91</v>
      </c>
      <c r="P961" t="s">
        <v>2251</v>
      </c>
      <c r="Q961" t="str">
        <f t="shared" si="45"/>
        <v>SMAN</v>
      </c>
      <c r="R961" t="str">
        <f t="shared" si="46"/>
        <v>Negeri</v>
      </c>
      <c r="S961" t="str">
        <f t="shared" si="47"/>
        <v>SMA</v>
      </c>
      <c r="AA961" t="e">
        <f>VLOOKUP(A961,registrasi!$B$2:$C$3000,2,FALSE)</f>
        <v>#N/A</v>
      </c>
      <c r="AB961">
        <f>VLOOKUP(D961,[2]Sheet1!$B$2:$E$45,4,FALSE)</f>
        <v>273</v>
      </c>
      <c r="AC961" t="e">
        <f>VLOOKUP(A961,nim!$A$2:$B$3000,2,FALSE)</f>
        <v>#N/A</v>
      </c>
    </row>
    <row r="962" spans="1:29" x14ac:dyDescent="0.3">
      <c r="A962">
        <v>2310122160</v>
      </c>
      <c r="B962">
        <v>2</v>
      </c>
      <c r="D962">
        <v>1111</v>
      </c>
      <c r="E962" t="s">
        <v>122</v>
      </c>
      <c r="F962" t="str">
        <f>VLOOKUP(D962,[1]PRODI_2019!$E$2:$L$79,8,FALSE)</f>
        <v>Hukum</v>
      </c>
      <c r="G962" t="str">
        <f>VLOOKUP(F962,Sheet1!$H$4:$I$11,2,FALSE)</f>
        <v>1_Hukum</v>
      </c>
      <c r="H962" t="s">
        <v>1571</v>
      </c>
      <c r="I962" t="s">
        <v>377</v>
      </c>
      <c r="J962" t="s">
        <v>30</v>
      </c>
      <c r="K962" t="s">
        <v>1323</v>
      </c>
      <c r="L962" t="s">
        <v>2112</v>
      </c>
      <c r="M962" t="s">
        <v>26</v>
      </c>
      <c r="N962" t="s">
        <v>1533</v>
      </c>
      <c r="O962" t="s">
        <v>91</v>
      </c>
      <c r="P962" t="s">
        <v>2703</v>
      </c>
      <c r="Q962" t="str">
        <f t="shared" si="45"/>
        <v>SMAS</v>
      </c>
      <c r="R962" t="str">
        <f t="shared" si="46"/>
        <v>Swasta</v>
      </c>
      <c r="S962" t="str">
        <f t="shared" si="47"/>
        <v>SMA</v>
      </c>
      <c r="AA962" t="str">
        <f>VLOOKUP(A962,registrasi!$B$2:$C$3000,2,FALSE)</f>
        <v>registrasi</v>
      </c>
      <c r="AB962">
        <f>VLOOKUP(D962,[2]Sheet1!$B$2:$E$45,4,FALSE)</f>
        <v>461</v>
      </c>
      <c r="AC962" t="e">
        <f>VLOOKUP(A962,nim!$A$2:$B$3000,2,FALSE)</f>
        <v>#N/A</v>
      </c>
    </row>
    <row r="963" spans="1:29" x14ac:dyDescent="0.3">
      <c r="A963">
        <v>2310122167</v>
      </c>
      <c r="B963">
        <v>1</v>
      </c>
      <c r="D963">
        <v>6661</v>
      </c>
      <c r="E963" t="s">
        <v>116</v>
      </c>
      <c r="F963" t="str">
        <f>VLOOKUP(D963,[1]PRODI_2019!$E$2:$L$79,8,FALSE)</f>
        <v>FISIP</v>
      </c>
      <c r="G963" t="str">
        <f>VLOOKUP(F963,Sheet1!$H$4:$I$11,2,FALSE)</f>
        <v>6_FISIP</v>
      </c>
      <c r="H963" t="s">
        <v>1571</v>
      </c>
      <c r="I963" t="s">
        <v>1247</v>
      </c>
      <c r="J963" t="s">
        <v>30</v>
      </c>
      <c r="K963" t="s">
        <v>1323</v>
      </c>
      <c r="L963" t="s">
        <v>1629</v>
      </c>
      <c r="M963" t="s">
        <v>26</v>
      </c>
      <c r="N963" t="s">
        <v>1528</v>
      </c>
      <c r="O963" t="s">
        <v>78</v>
      </c>
      <c r="P963" t="s">
        <v>2704</v>
      </c>
      <c r="Q963" t="str">
        <f t="shared" ref="Q963:Q1026" si="48">TRIM(LEFT(P963,FIND(" ",P963,1)))</f>
        <v>SMAN</v>
      </c>
      <c r="R963" t="str">
        <f t="shared" si="46"/>
        <v>Negeri</v>
      </c>
      <c r="S963" t="str">
        <f t="shared" si="47"/>
        <v>SMA</v>
      </c>
      <c r="AA963" t="e">
        <f>VLOOKUP(A963,registrasi!$B$2:$C$3000,2,FALSE)</f>
        <v>#N/A</v>
      </c>
      <c r="AB963">
        <f>VLOOKUP(D963,[2]Sheet1!$B$2:$E$45,4,FALSE)</f>
        <v>273</v>
      </c>
      <c r="AC963" t="e">
        <f>VLOOKUP(A963,nim!$A$2:$B$3000,2,FALSE)</f>
        <v>#N/A</v>
      </c>
    </row>
    <row r="964" spans="1:29" x14ac:dyDescent="0.3">
      <c r="A964">
        <v>2310122168</v>
      </c>
      <c r="B964">
        <v>2</v>
      </c>
      <c r="D964">
        <v>3337</v>
      </c>
      <c r="E964" t="s">
        <v>133</v>
      </c>
      <c r="F964" t="str">
        <f>VLOOKUP(D964,[1]PRODI_2019!$E$2:$L$79,8,FALSE)</f>
        <v>Teknik</v>
      </c>
      <c r="G964" t="str">
        <f>VLOOKUP(F964,Sheet1!$H$4:$I$11,2,FALSE)</f>
        <v>3_Teknik</v>
      </c>
      <c r="H964" t="s">
        <v>1571</v>
      </c>
      <c r="I964" t="s">
        <v>996</v>
      </c>
      <c r="J964" t="s">
        <v>25</v>
      </c>
      <c r="K964" t="s">
        <v>1336</v>
      </c>
      <c r="L964" t="s">
        <v>2113</v>
      </c>
      <c r="M964" t="s">
        <v>1515</v>
      </c>
      <c r="N964" t="s">
        <v>1502</v>
      </c>
      <c r="O964" t="s">
        <v>91</v>
      </c>
      <c r="P964" t="s">
        <v>2283</v>
      </c>
      <c r="Q964" t="str">
        <f t="shared" si="48"/>
        <v>SMAS</v>
      </c>
      <c r="R964" t="str">
        <f t="shared" si="46"/>
        <v>Swasta</v>
      </c>
      <c r="S964" t="str">
        <f t="shared" si="47"/>
        <v>SMA</v>
      </c>
      <c r="AA964" t="e">
        <f>VLOOKUP(A964,registrasi!$B$2:$C$3000,2,FALSE)</f>
        <v>#N/A</v>
      </c>
      <c r="AB964">
        <f>VLOOKUP(D964,[2]Sheet1!$B$2:$E$45,4,FALSE)</f>
        <v>217</v>
      </c>
      <c r="AC964" t="e">
        <f>VLOOKUP(A964,nim!$A$2:$B$3000,2,FALSE)</f>
        <v>#N/A</v>
      </c>
    </row>
    <row r="965" spans="1:29" x14ac:dyDescent="0.3">
      <c r="A965">
        <v>2310122169</v>
      </c>
      <c r="B965">
        <v>2</v>
      </c>
      <c r="D965">
        <v>3332</v>
      </c>
      <c r="E965" t="s">
        <v>120</v>
      </c>
      <c r="F965" t="str">
        <f>VLOOKUP(D965,[1]PRODI_2019!$E$2:$L$79,8,FALSE)</f>
        <v>Teknik</v>
      </c>
      <c r="G965" t="str">
        <f>VLOOKUP(F965,Sheet1!$H$4:$I$11,2,FALSE)</f>
        <v>3_Teknik</v>
      </c>
      <c r="H965" t="s">
        <v>1571</v>
      </c>
      <c r="I965" t="s">
        <v>1246</v>
      </c>
      <c r="J965" t="s">
        <v>25</v>
      </c>
      <c r="K965" t="s">
        <v>1323</v>
      </c>
      <c r="L965" t="s">
        <v>2114</v>
      </c>
      <c r="M965" t="s">
        <v>26</v>
      </c>
      <c r="N965" t="s">
        <v>1527</v>
      </c>
      <c r="O965" t="s">
        <v>91</v>
      </c>
      <c r="P965" t="s">
        <v>2277</v>
      </c>
      <c r="Q965" t="str">
        <f t="shared" si="48"/>
        <v>SMA</v>
      </c>
      <c r="R965" t="str">
        <f t="shared" si="46"/>
        <v>Swasta</v>
      </c>
      <c r="S965" t="str">
        <f t="shared" si="47"/>
        <v>SMA</v>
      </c>
      <c r="AA965" t="e">
        <f>VLOOKUP(A965,registrasi!$B$2:$C$3000,2,FALSE)</f>
        <v>#N/A</v>
      </c>
      <c r="AB965">
        <f>VLOOKUP(D965,[2]Sheet1!$B$2:$E$45,4,FALSE)</f>
        <v>107</v>
      </c>
      <c r="AC965" t="e">
        <f>VLOOKUP(A965,nim!$A$2:$B$3000,2,FALSE)</f>
        <v>#N/A</v>
      </c>
    </row>
    <row r="966" spans="1:29" x14ac:dyDescent="0.3">
      <c r="A966">
        <v>2310122170</v>
      </c>
      <c r="B966">
        <v>1</v>
      </c>
      <c r="D966">
        <v>3332</v>
      </c>
      <c r="E966" t="s">
        <v>120</v>
      </c>
      <c r="F966" t="str">
        <f>VLOOKUP(D966,[1]PRODI_2019!$E$2:$L$79,8,FALSE)</f>
        <v>Teknik</v>
      </c>
      <c r="G966" t="str">
        <f>VLOOKUP(F966,Sheet1!$H$4:$I$11,2,FALSE)</f>
        <v>3_Teknik</v>
      </c>
      <c r="H966" t="s">
        <v>1571</v>
      </c>
      <c r="I966" t="s">
        <v>1234</v>
      </c>
      <c r="J966" t="s">
        <v>25</v>
      </c>
      <c r="K966" t="s">
        <v>83</v>
      </c>
      <c r="L966" t="s">
        <v>1656</v>
      </c>
      <c r="M966" t="s">
        <v>26</v>
      </c>
      <c r="N966" t="s">
        <v>1528</v>
      </c>
      <c r="O966" t="s">
        <v>78</v>
      </c>
      <c r="P966" t="s">
        <v>2705</v>
      </c>
      <c r="Q966" t="str">
        <f t="shared" si="48"/>
        <v>SMA</v>
      </c>
      <c r="R966" t="str">
        <f t="shared" si="46"/>
        <v>Swasta</v>
      </c>
      <c r="S966" t="str">
        <f t="shared" si="47"/>
        <v>SMA</v>
      </c>
      <c r="AA966" t="e">
        <f>VLOOKUP(A966,registrasi!$B$2:$C$3000,2,FALSE)</f>
        <v>#N/A</v>
      </c>
      <c r="AB966">
        <f>VLOOKUP(D966,[2]Sheet1!$B$2:$E$45,4,FALSE)</f>
        <v>107</v>
      </c>
      <c r="AC966" t="e">
        <f>VLOOKUP(A966,nim!$A$2:$B$3000,2,FALSE)</f>
        <v>#N/A</v>
      </c>
    </row>
    <row r="967" spans="1:29" x14ac:dyDescent="0.3">
      <c r="A967">
        <v>2310122174</v>
      </c>
      <c r="B967">
        <v>1</v>
      </c>
      <c r="D967">
        <v>3332</v>
      </c>
      <c r="E967" t="s">
        <v>120</v>
      </c>
      <c r="F967" t="str">
        <f>VLOOKUP(D967,[1]PRODI_2019!$E$2:$L$79,8,FALSE)</f>
        <v>Teknik</v>
      </c>
      <c r="G967" t="str">
        <f>VLOOKUP(F967,Sheet1!$H$4:$I$11,2,FALSE)</f>
        <v>3_Teknik</v>
      </c>
      <c r="H967" t="s">
        <v>1571</v>
      </c>
      <c r="I967" t="s">
        <v>1243</v>
      </c>
      <c r="J967" t="s">
        <v>25</v>
      </c>
      <c r="K967" t="s">
        <v>83</v>
      </c>
      <c r="L967" t="s">
        <v>1615</v>
      </c>
      <c r="M967" t="s">
        <v>26</v>
      </c>
      <c r="N967" t="s">
        <v>83</v>
      </c>
      <c r="O967" t="s">
        <v>78</v>
      </c>
      <c r="P967" t="s">
        <v>2226</v>
      </c>
      <c r="Q967" t="str">
        <f t="shared" si="48"/>
        <v>SMAN</v>
      </c>
      <c r="R967" t="str">
        <f t="shared" ref="R967:R1030" si="49">IF(RIGHT(Q967,1)="N","Negeri","Swasta")</f>
        <v>Negeri</v>
      </c>
      <c r="S967" t="str">
        <f t="shared" ref="S967:S1030" si="50">IF(R967="Negeri",LEFT(Q967,LEN(Q967)-1),IF(RIGHT(Q967,1)="S",LEFT(Q967,LEN(Q967)-1),Q967))</f>
        <v>SMA</v>
      </c>
      <c r="AA967" t="e">
        <f>VLOOKUP(A967,registrasi!$B$2:$C$3000,2,FALSE)</f>
        <v>#N/A</v>
      </c>
      <c r="AB967">
        <f>VLOOKUP(D967,[2]Sheet1!$B$2:$E$45,4,FALSE)</f>
        <v>107</v>
      </c>
      <c r="AC967" t="e">
        <f>VLOOKUP(A967,nim!$A$2:$B$3000,2,FALSE)</f>
        <v>#N/A</v>
      </c>
    </row>
    <row r="968" spans="1:29" x14ac:dyDescent="0.3">
      <c r="A968">
        <v>2310122176</v>
      </c>
      <c r="B968">
        <v>2</v>
      </c>
      <c r="D968">
        <v>3332</v>
      </c>
      <c r="E968" t="s">
        <v>120</v>
      </c>
      <c r="F968" t="str">
        <f>VLOOKUP(D968,[1]PRODI_2019!$E$2:$L$79,8,FALSE)</f>
        <v>Teknik</v>
      </c>
      <c r="G968" t="str">
        <f>VLOOKUP(F968,Sheet1!$H$4:$I$11,2,FALSE)</f>
        <v>3_Teknik</v>
      </c>
      <c r="H968" t="s">
        <v>1571</v>
      </c>
      <c r="I968" t="s">
        <v>1242</v>
      </c>
      <c r="J968" t="s">
        <v>25</v>
      </c>
      <c r="K968" t="s">
        <v>1336</v>
      </c>
      <c r="L968" t="s">
        <v>1715</v>
      </c>
      <c r="M968" t="s">
        <v>26</v>
      </c>
      <c r="N968" t="s">
        <v>1412</v>
      </c>
      <c r="O968" t="s">
        <v>79</v>
      </c>
      <c r="P968" t="s">
        <v>2706</v>
      </c>
      <c r="Q968" t="str">
        <f t="shared" si="48"/>
        <v>SMAN</v>
      </c>
      <c r="R968" t="str">
        <f t="shared" si="49"/>
        <v>Negeri</v>
      </c>
      <c r="S968" t="str">
        <f t="shared" si="50"/>
        <v>SMA</v>
      </c>
      <c r="AA968" t="e">
        <f>VLOOKUP(A968,registrasi!$B$2:$C$3000,2,FALSE)</f>
        <v>#N/A</v>
      </c>
      <c r="AB968">
        <f>VLOOKUP(D968,[2]Sheet1!$B$2:$E$45,4,FALSE)</f>
        <v>107</v>
      </c>
      <c r="AC968" t="e">
        <f>VLOOKUP(A968,nim!$A$2:$B$3000,2,FALSE)</f>
        <v>#N/A</v>
      </c>
    </row>
    <row r="969" spans="1:29" x14ac:dyDescent="0.3">
      <c r="A969">
        <v>2310122178</v>
      </c>
      <c r="B969">
        <v>2</v>
      </c>
      <c r="D969">
        <v>1111</v>
      </c>
      <c r="E969" t="s">
        <v>122</v>
      </c>
      <c r="F969" t="str">
        <f>VLOOKUP(D969,[1]PRODI_2019!$E$2:$L$79,8,FALSE)</f>
        <v>Hukum</v>
      </c>
      <c r="G969" t="str">
        <f>VLOOKUP(F969,Sheet1!$H$4:$I$11,2,FALSE)</f>
        <v>1_Hukum</v>
      </c>
      <c r="H969" t="s">
        <v>1571</v>
      </c>
      <c r="I969" t="s">
        <v>1244</v>
      </c>
      <c r="J969" t="s">
        <v>25</v>
      </c>
      <c r="K969" t="s">
        <v>87</v>
      </c>
      <c r="L969" t="s">
        <v>2115</v>
      </c>
      <c r="M969" t="s">
        <v>26</v>
      </c>
      <c r="N969" t="s">
        <v>84</v>
      </c>
      <c r="O969" t="s">
        <v>78</v>
      </c>
      <c r="P969" t="s">
        <v>97</v>
      </c>
      <c r="Q969" t="str">
        <f t="shared" si="48"/>
        <v>SMAN</v>
      </c>
      <c r="R969" t="str">
        <f t="shared" si="49"/>
        <v>Negeri</v>
      </c>
      <c r="S969" t="str">
        <f t="shared" si="50"/>
        <v>SMA</v>
      </c>
      <c r="AA969" t="e">
        <f>VLOOKUP(A969,registrasi!$B$2:$C$3000,2,FALSE)</f>
        <v>#N/A</v>
      </c>
      <c r="AB969">
        <f>VLOOKUP(D969,[2]Sheet1!$B$2:$E$45,4,FALSE)</f>
        <v>461</v>
      </c>
      <c r="AC969" t="e">
        <f>VLOOKUP(A969,nim!$A$2:$B$3000,2,FALSE)</f>
        <v>#N/A</v>
      </c>
    </row>
    <row r="970" spans="1:29" x14ac:dyDescent="0.3">
      <c r="A970">
        <v>2310122179</v>
      </c>
      <c r="B970">
        <v>2</v>
      </c>
      <c r="D970">
        <v>3336</v>
      </c>
      <c r="E970" t="s">
        <v>137</v>
      </c>
      <c r="F970" t="str">
        <f>VLOOKUP(D970,[1]PRODI_2019!$E$2:$L$79,8,FALSE)</f>
        <v>Teknik</v>
      </c>
      <c r="G970" t="str">
        <f>VLOOKUP(F970,Sheet1!$H$4:$I$11,2,FALSE)</f>
        <v>3_Teknik</v>
      </c>
      <c r="H970" t="s">
        <v>1571</v>
      </c>
      <c r="I970" t="s">
        <v>442</v>
      </c>
      <c r="J970" t="s">
        <v>30</v>
      </c>
      <c r="K970" t="s">
        <v>1336</v>
      </c>
      <c r="L970" t="s">
        <v>1599</v>
      </c>
      <c r="M970" t="s">
        <v>26</v>
      </c>
      <c r="N970" t="s">
        <v>83</v>
      </c>
      <c r="O970" t="s">
        <v>78</v>
      </c>
      <c r="P970" t="s">
        <v>2314</v>
      </c>
      <c r="Q970" t="str">
        <f t="shared" si="48"/>
        <v>SMAS</v>
      </c>
      <c r="R970" t="str">
        <f t="shared" si="49"/>
        <v>Swasta</v>
      </c>
      <c r="S970" t="str">
        <f t="shared" si="50"/>
        <v>SMA</v>
      </c>
      <c r="AA970" t="str">
        <f>VLOOKUP(A970,registrasi!$B$2:$C$3000,2,FALSE)</f>
        <v>registrasi</v>
      </c>
      <c r="AB970">
        <f>VLOOKUP(D970,[2]Sheet1!$B$2:$E$45,4,FALSE)</f>
        <v>141</v>
      </c>
      <c r="AC970" t="e">
        <f>VLOOKUP(A970,nim!$A$2:$B$3000,2,FALSE)</f>
        <v>#N/A</v>
      </c>
    </row>
    <row r="971" spans="1:29" x14ac:dyDescent="0.3">
      <c r="A971">
        <v>2310122180</v>
      </c>
      <c r="B971">
        <v>1</v>
      </c>
      <c r="D971">
        <v>1111</v>
      </c>
      <c r="E971" t="s">
        <v>122</v>
      </c>
      <c r="F971" t="str">
        <f>VLOOKUP(D971,[1]PRODI_2019!$E$2:$L$79,8,FALSE)</f>
        <v>Hukum</v>
      </c>
      <c r="G971" t="str">
        <f>VLOOKUP(F971,Sheet1!$H$4:$I$11,2,FALSE)</f>
        <v>1_Hukum</v>
      </c>
      <c r="H971" t="s">
        <v>1571</v>
      </c>
      <c r="I971" t="s">
        <v>1235</v>
      </c>
      <c r="J971" t="s">
        <v>25</v>
      </c>
      <c r="K971" t="s">
        <v>1336</v>
      </c>
      <c r="L971" t="s">
        <v>1952</v>
      </c>
      <c r="M971" t="s">
        <v>26</v>
      </c>
      <c r="N971" t="s">
        <v>1330</v>
      </c>
      <c r="O971" t="s">
        <v>79</v>
      </c>
      <c r="P971" t="s">
        <v>2558</v>
      </c>
      <c r="Q971" t="str">
        <f t="shared" si="48"/>
        <v>SMAN</v>
      </c>
      <c r="R971" t="str">
        <f t="shared" si="49"/>
        <v>Negeri</v>
      </c>
      <c r="S971" t="str">
        <f t="shared" si="50"/>
        <v>SMA</v>
      </c>
      <c r="AA971" t="str">
        <f>VLOOKUP(A971,registrasi!$B$2:$C$3000,2,FALSE)</f>
        <v>registrasi</v>
      </c>
      <c r="AB971">
        <f>VLOOKUP(D971,[2]Sheet1!$B$2:$E$45,4,FALSE)</f>
        <v>461</v>
      </c>
      <c r="AC971" t="e">
        <f>VLOOKUP(A971,nim!$A$2:$B$3000,2,FALSE)</f>
        <v>#N/A</v>
      </c>
    </row>
    <row r="972" spans="1:29" x14ac:dyDescent="0.3">
      <c r="A972">
        <v>2310122181</v>
      </c>
      <c r="B972">
        <v>2</v>
      </c>
      <c r="D972">
        <v>3332</v>
      </c>
      <c r="E972" t="s">
        <v>120</v>
      </c>
      <c r="F972" t="str">
        <f>VLOOKUP(D972,[1]PRODI_2019!$E$2:$L$79,8,FALSE)</f>
        <v>Teknik</v>
      </c>
      <c r="G972" t="str">
        <f>VLOOKUP(F972,Sheet1!$H$4:$I$11,2,FALSE)</f>
        <v>3_Teknik</v>
      </c>
      <c r="H972" t="s">
        <v>1571</v>
      </c>
      <c r="I972" t="s">
        <v>1219</v>
      </c>
      <c r="J972" t="s">
        <v>30</v>
      </c>
      <c r="K972" t="s">
        <v>81</v>
      </c>
      <c r="L972" t="s">
        <v>1879</v>
      </c>
      <c r="M972" t="s">
        <v>26</v>
      </c>
      <c r="N972" t="s">
        <v>81</v>
      </c>
      <c r="O972" t="s">
        <v>78</v>
      </c>
      <c r="P972" t="s">
        <v>2707</v>
      </c>
      <c r="Q972" t="str">
        <f t="shared" si="48"/>
        <v>SMKN</v>
      </c>
      <c r="R972" t="str">
        <f t="shared" si="49"/>
        <v>Negeri</v>
      </c>
      <c r="S972" t="str">
        <f t="shared" si="50"/>
        <v>SMK</v>
      </c>
      <c r="AA972" t="str">
        <f>VLOOKUP(A972,registrasi!$B$2:$C$3000,2,FALSE)</f>
        <v>registrasi</v>
      </c>
      <c r="AB972">
        <f>VLOOKUP(D972,[2]Sheet1!$B$2:$E$45,4,FALSE)</f>
        <v>107</v>
      </c>
      <c r="AC972" t="e">
        <f>VLOOKUP(A972,nim!$A$2:$B$3000,2,FALSE)</f>
        <v>#N/A</v>
      </c>
    </row>
    <row r="973" spans="1:29" x14ac:dyDescent="0.3">
      <c r="A973">
        <v>2310122182</v>
      </c>
      <c r="B973">
        <v>2</v>
      </c>
      <c r="D973">
        <v>1111</v>
      </c>
      <c r="E973" t="s">
        <v>122</v>
      </c>
      <c r="F973" t="str">
        <f>VLOOKUP(D973,[1]PRODI_2019!$E$2:$L$79,8,FALSE)</f>
        <v>Hukum</v>
      </c>
      <c r="G973" t="str">
        <f>VLOOKUP(F973,Sheet1!$H$4:$I$11,2,FALSE)</f>
        <v>1_Hukum</v>
      </c>
      <c r="H973" t="s">
        <v>1571</v>
      </c>
      <c r="I973" t="s">
        <v>581</v>
      </c>
      <c r="J973" t="s">
        <v>30</v>
      </c>
      <c r="K973" t="s">
        <v>1409</v>
      </c>
      <c r="L973" t="s">
        <v>1835</v>
      </c>
      <c r="M973" t="s">
        <v>1515</v>
      </c>
      <c r="N973" t="s">
        <v>83</v>
      </c>
      <c r="O973" t="s">
        <v>78</v>
      </c>
      <c r="P973" t="s">
        <v>2708</v>
      </c>
      <c r="Q973" t="str">
        <f t="shared" si="48"/>
        <v>SMKN</v>
      </c>
      <c r="R973" t="str">
        <f t="shared" si="49"/>
        <v>Negeri</v>
      </c>
      <c r="S973" t="str">
        <f t="shared" si="50"/>
        <v>SMK</v>
      </c>
      <c r="AA973" t="str">
        <f>VLOOKUP(A973,registrasi!$B$2:$C$3000,2,FALSE)</f>
        <v>registrasi</v>
      </c>
      <c r="AB973">
        <f>VLOOKUP(D973,[2]Sheet1!$B$2:$E$45,4,FALSE)</f>
        <v>461</v>
      </c>
      <c r="AC973" t="str">
        <f>VLOOKUP(A973,nim!$A$2:$B$3000,2,FALSE)</f>
        <v>diterima</v>
      </c>
    </row>
    <row r="974" spans="1:29" x14ac:dyDescent="0.3">
      <c r="A974">
        <v>2310122184</v>
      </c>
      <c r="B974">
        <v>1</v>
      </c>
      <c r="D974">
        <v>3337</v>
      </c>
      <c r="E974" t="s">
        <v>133</v>
      </c>
      <c r="F974" t="str">
        <f>VLOOKUP(D974,[1]PRODI_2019!$E$2:$L$79,8,FALSE)</f>
        <v>Teknik</v>
      </c>
      <c r="G974" t="str">
        <f>VLOOKUP(F974,Sheet1!$H$4:$I$11,2,FALSE)</f>
        <v>3_Teknik</v>
      </c>
      <c r="H974" t="s">
        <v>1571</v>
      </c>
      <c r="I974" t="s">
        <v>1221</v>
      </c>
      <c r="J974" t="s">
        <v>30</v>
      </c>
      <c r="K974" t="s">
        <v>1323</v>
      </c>
      <c r="L974" t="s">
        <v>2116</v>
      </c>
      <c r="M974" t="s">
        <v>26</v>
      </c>
      <c r="N974" t="s">
        <v>1502</v>
      </c>
      <c r="O974" t="s">
        <v>91</v>
      </c>
      <c r="P974" t="s">
        <v>2606</v>
      </c>
      <c r="Q974" t="str">
        <f t="shared" si="48"/>
        <v>MAN</v>
      </c>
      <c r="R974" t="str">
        <f t="shared" si="49"/>
        <v>Negeri</v>
      </c>
      <c r="S974" t="str">
        <f t="shared" si="50"/>
        <v>MA</v>
      </c>
      <c r="AA974" t="str">
        <f>VLOOKUP(A974,registrasi!$B$2:$C$3000,2,FALSE)</f>
        <v>registrasi</v>
      </c>
      <c r="AB974">
        <f>VLOOKUP(D974,[2]Sheet1!$B$2:$E$45,4,FALSE)</f>
        <v>217</v>
      </c>
      <c r="AC974" t="e">
        <f>VLOOKUP(A974,nim!$A$2:$B$3000,2,FALSE)</f>
        <v>#N/A</v>
      </c>
    </row>
    <row r="975" spans="1:29" x14ac:dyDescent="0.3">
      <c r="A975">
        <v>2310122185</v>
      </c>
      <c r="B975">
        <v>2</v>
      </c>
      <c r="D975">
        <v>4443</v>
      </c>
      <c r="E975" t="s">
        <v>128</v>
      </c>
      <c r="F975" t="str">
        <f>VLOOKUP(D975,[1]PRODI_2019!$E$2:$L$79,8,FALSE)</f>
        <v>Pertanian</v>
      </c>
      <c r="G975" t="str">
        <f>VLOOKUP(F975,Sheet1!$H$4:$I$11,2,FALSE)</f>
        <v>4_Pertanian</v>
      </c>
      <c r="H975" t="s">
        <v>1571</v>
      </c>
      <c r="I975" t="s">
        <v>1240</v>
      </c>
      <c r="J975" t="s">
        <v>30</v>
      </c>
      <c r="K975" t="s">
        <v>1323</v>
      </c>
      <c r="L975" t="s">
        <v>1851</v>
      </c>
      <c r="M975" t="s">
        <v>26</v>
      </c>
      <c r="N975" t="s">
        <v>1502</v>
      </c>
      <c r="O975" t="s">
        <v>91</v>
      </c>
      <c r="P975" t="s">
        <v>2709</v>
      </c>
      <c r="Q975" t="str">
        <f t="shared" si="48"/>
        <v>SMKN</v>
      </c>
      <c r="R975" t="str">
        <f t="shared" si="49"/>
        <v>Negeri</v>
      </c>
      <c r="S975" t="str">
        <f t="shared" si="50"/>
        <v>SMK</v>
      </c>
      <c r="AA975" t="str">
        <f>VLOOKUP(A975,registrasi!$B$2:$C$3000,2,FALSE)</f>
        <v>registrasi</v>
      </c>
      <c r="AB975">
        <f>VLOOKUP(D975,[2]Sheet1!$B$2:$E$45,4,FALSE)</f>
        <v>72</v>
      </c>
      <c r="AC975" t="e">
        <f>VLOOKUP(A975,nim!$A$2:$B$3000,2,FALSE)</f>
        <v>#N/A</v>
      </c>
    </row>
    <row r="976" spans="1:29" x14ac:dyDescent="0.3">
      <c r="A976">
        <v>2310122187</v>
      </c>
      <c r="B976">
        <v>1</v>
      </c>
      <c r="D976">
        <v>6661</v>
      </c>
      <c r="E976" t="s">
        <v>116</v>
      </c>
      <c r="F976" t="str">
        <f>VLOOKUP(D976,[1]PRODI_2019!$E$2:$L$79,8,FALSE)</f>
        <v>FISIP</v>
      </c>
      <c r="G976" t="str">
        <f>VLOOKUP(F976,Sheet1!$H$4:$I$11,2,FALSE)</f>
        <v>6_FISIP</v>
      </c>
      <c r="H976" t="s">
        <v>1571</v>
      </c>
      <c r="I976" t="s">
        <v>1174</v>
      </c>
      <c r="J976" t="s">
        <v>30</v>
      </c>
      <c r="K976" t="s">
        <v>85</v>
      </c>
      <c r="L976" t="s">
        <v>2117</v>
      </c>
      <c r="M976" t="s">
        <v>26</v>
      </c>
      <c r="N976" t="s">
        <v>1533</v>
      </c>
      <c r="O976" t="s">
        <v>91</v>
      </c>
      <c r="P976" t="s">
        <v>2710</v>
      </c>
      <c r="Q976" t="str">
        <f t="shared" si="48"/>
        <v>SMAN</v>
      </c>
      <c r="R976" t="str">
        <f t="shared" si="49"/>
        <v>Negeri</v>
      </c>
      <c r="S976" t="str">
        <f t="shared" si="50"/>
        <v>SMA</v>
      </c>
      <c r="AA976" t="str">
        <f>VLOOKUP(A976,registrasi!$B$2:$C$3000,2,FALSE)</f>
        <v>registrasi</v>
      </c>
      <c r="AB976">
        <f>VLOOKUP(D976,[2]Sheet1!$B$2:$E$45,4,FALSE)</f>
        <v>273</v>
      </c>
      <c r="AC976" t="e">
        <f>VLOOKUP(A976,nim!$A$2:$B$3000,2,FALSE)</f>
        <v>#N/A</v>
      </c>
    </row>
    <row r="977" spans="1:29" x14ac:dyDescent="0.3">
      <c r="A977">
        <v>2310122189</v>
      </c>
      <c r="B977">
        <v>2</v>
      </c>
      <c r="D977">
        <v>3337</v>
      </c>
      <c r="E977" t="s">
        <v>133</v>
      </c>
      <c r="F977" t="str">
        <f>VLOOKUP(D977,[1]PRODI_2019!$E$2:$L$79,8,FALSE)</f>
        <v>Teknik</v>
      </c>
      <c r="G977" t="str">
        <f>VLOOKUP(F977,Sheet1!$H$4:$I$11,2,FALSE)</f>
        <v>3_Teknik</v>
      </c>
      <c r="H977" t="s">
        <v>1571</v>
      </c>
      <c r="I977" t="s">
        <v>341</v>
      </c>
      <c r="J977" t="s">
        <v>25</v>
      </c>
      <c r="K977" t="s">
        <v>1369</v>
      </c>
      <c r="L977" t="s">
        <v>2118</v>
      </c>
      <c r="M977" t="s">
        <v>26</v>
      </c>
      <c r="N977" t="s">
        <v>1537</v>
      </c>
      <c r="O977" t="s">
        <v>92</v>
      </c>
      <c r="P977" t="s">
        <v>2711</v>
      </c>
      <c r="Q977" t="str">
        <f t="shared" si="48"/>
        <v>SMAN</v>
      </c>
      <c r="R977" t="str">
        <f t="shared" si="49"/>
        <v>Negeri</v>
      </c>
      <c r="S977" t="str">
        <f t="shared" si="50"/>
        <v>SMA</v>
      </c>
      <c r="AA977" t="e">
        <f>VLOOKUP(A977,registrasi!$B$2:$C$3000,2,FALSE)</f>
        <v>#N/A</v>
      </c>
      <c r="AB977">
        <f>VLOOKUP(D977,[2]Sheet1!$B$2:$E$45,4,FALSE)</f>
        <v>217</v>
      </c>
      <c r="AC977" t="e">
        <f>VLOOKUP(A977,nim!$A$2:$B$3000,2,FALSE)</f>
        <v>#N/A</v>
      </c>
    </row>
    <row r="978" spans="1:29" x14ac:dyDescent="0.3">
      <c r="A978">
        <v>2310122191</v>
      </c>
      <c r="B978">
        <v>2</v>
      </c>
      <c r="D978">
        <v>4442</v>
      </c>
      <c r="E978" t="s">
        <v>119</v>
      </c>
      <c r="F978" t="str">
        <f>VLOOKUP(D978,[1]PRODI_2019!$E$2:$L$79,8,FALSE)</f>
        <v>Pertanian</v>
      </c>
      <c r="G978" t="str">
        <f>VLOOKUP(F978,Sheet1!$H$4:$I$11,2,FALSE)</f>
        <v>4_Pertanian</v>
      </c>
      <c r="H978" t="s">
        <v>1571</v>
      </c>
      <c r="I978" t="s">
        <v>945</v>
      </c>
      <c r="J978" t="s">
        <v>25</v>
      </c>
      <c r="K978" t="s">
        <v>87</v>
      </c>
      <c r="L978" t="s">
        <v>2119</v>
      </c>
      <c r="M978" t="s">
        <v>26</v>
      </c>
      <c r="N978" t="s">
        <v>84</v>
      </c>
      <c r="O978" t="s">
        <v>78</v>
      </c>
      <c r="P978" t="s">
        <v>2210</v>
      </c>
      <c r="Q978" t="str">
        <f t="shared" si="48"/>
        <v>SMAN</v>
      </c>
      <c r="R978" t="str">
        <f t="shared" si="49"/>
        <v>Negeri</v>
      </c>
      <c r="S978" t="str">
        <f t="shared" si="50"/>
        <v>SMA</v>
      </c>
      <c r="AA978" t="str">
        <f>VLOOKUP(A978,registrasi!$B$2:$C$3000,2,FALSE)</f>
        <v>registrasi</v>
      </c>
      <c r="AB978">
        <f>VLOOKUP(D978,[2]Sheet1!$B$2:$E$45,4,FALSE)</f>
        <v>108</v>
      </c>
      <c r="AC978" t="str">
        <f>VLOOKUP(A978,nim!$A$2:$B$3000,2,FALSE)</f>
        <v>diterima</v>
      </c>
    </row>
    <row r="979" spans="1:29" x14ac:dyDescent="0.3">
      <c r="A979">
        <v>2310122192</v>
      </c>
      <c r="B979">
        <v>2</v>
      </c>
      <c r="D979">
        <v>2285</v>
      </c>
      <c r="E979" t="s">
        <v>148</v>
      </c>
      <c r="F979" t="str">
        <f>VLOOKUP(D979,[1]PRODI_2019!$E$2:$L$79,8,FALSE)</f>
        <v>FKIP</v>
      </c>
      <c r="G979" t="str">
        <f>VLOOKUP(F979,Sheet1!$H$4:$I$11,2,FALSE)</f>
        <v>2_FKIP</v>
      </c>
      <c r="H979" t="s">
        <v>1571</v>
      </c>
      <c r="I979" t="s">
        <v>1160</v>
      </c>
      <c r="J979" t="s">
        <v>30</v>
      </c>
      <c r="K979" t="s">
        <v>1495</v>
      </c>
      <c r="L979" t="s">
        <v>2120</v>
      </c>
      <c r="M979" t="s">
        <v>26</v>
      </c>
      <c r="N979" t="s">
        <v>1333</v>
      </c>
      <c r="O979" t="s">
        <v>1517</v>
      </c>
      <c r="P979" t="s">
        <v>2712</v>
      </c>
      <c r="Q979" t="str">
        <f t="shared" si="48"/>
        <v>SMAS</v>
      </c>
      <c r="R979" t="str">
        <f t="shared" si="49"/>
        <v>Swasta</v>
      </c>
      <c r="S979" t="str">
        <f t="shared" si="50"/>
        <v>SMA</v>
      </c>
      <c r="AA979" t="e">
        <f>VLOOKUP(A979,registrasi!$B$2:$C$3000,2,FALSE)</f>
        <v>#N/A</v>
      </c>
      <c r="AB979">
        <f>VLOOKUP(D979,[2]Sheet1!$B$2:$E$45,4,FALSE)</f>
        <v>63</v>
      </c>
      <c r="AC979" t="e">
        <f>VLOOKUP(A979,nim!$A$2:$B$3000,2,FALSE)</f>
        <v>#N/A</v>
      </c>
    </row>
    <row r="980" spans="1:29" x14ac:dyDescent="0.3">
      <c r="A980">
        <v>2310122193</v>
      </c>
      <c r="B980">
        <v>1</v>
      </c>
      <c r="D980">
        <v>8883</v>
      </c>
      <c r="E980" t="s">
        <v>152</v>
      </c>
      <c r="F980" t="str">
        <f>VLOOKUP(D980,[1]PRODI_2019!$E$2:$L$79,8,FALSE)</f>
        <v>Kedokteran</v>
      </c>
      <c r="G980" t="str">
        <f>VLOOKUP(F980,Sheet1!$H$4:$I$11,2,FALSE)</f>
        <v>8_Kedokteran</v>
      </c>
      <c r="H980" t="s">
        <v>1571</v>
      </c>
      <c r="I980" t="s">
        <v>958</v>
      </c>
      <c r="J980" t="s">
        <v>30</v>
      </c>
      <c r="K980" t="s">
        <v>81</v>
      </c>
      <c r="L980" t="s">
        <v>1697</v>
      </c>
      <c r="M980" t="s">
        <v>26</v>
      </c>
      <c r="N980" t="s">
        <v>81</v>
      </c>
      <c r="O980" t="s">
        <v>78</v>
      </c>
      <c r="P980" t="s">
        <v>98</v>
      </c>
      <c r="Q980" t="str">
        <f t="shared" si="48"/>
        <v>SMAN</v>
      </c>
      <c r="R980" t="str">
        <f t="shared" si="49"/>
        <v>Negeri</v>
      </c>
      <c r="S980" t="str">
        <f t="shared" si="50"/>
        <v>SMA</v>
      </c>
      <c r="AA980" t="str">
        <f>VLOOKUP(A980,registrasi!$B$2:$C$3000,2,FALSE)</f>
        <v>registrasi</v>
      </c>
      <c r="AB980">
        <f>VLOOKUP(D980,[2]Sheet1!$B$2:$E$45,4,FALSE)</f>
        <v>9</v>
      </c>
      <c r="AC980" t="str">
        <f>VLOOKUP(A980,nim!$A$2:$B$3000,2,FALSE)</f>
        <v>diterima</v>
      </c>
    </row>
    <row r="981" spans="1:29" x14ac:dyDescent="0.3">
      <c r="A981">
        <v>2310122195</v>
      </c>
      <c r="B981">
        <v>1</v>
      </c>
      <c r="D981">
        <v>8883</v>
      </c>
      <c r="E981" t="s">
        <v>152</v>
      </c>
      <c r="F981" t="str">
        <f>VLOOKUP(D981,[1]PRODI_2019!$E$2:$L$79,8,FALSE)</f>
        <v>Kedokteran</v>
      </c>
      <c r="G981" t="str">
        <f>VLOOKUP(F981,Sheet1!$H$4:$I$11,2,FALSE)</f>
        <v>8_Kedokteran</v>
      </c>
      <c r="H981" t="s">
        <v>1571</v>
      </c>
      <c r="I981" t="s">
        <v>1043</v>
      </c>
      <c r="J981" t="s">
        <v>25</v>
      </c>
      <c r="K981" t="s">
        <v>84</v>
      </c>
      <c r="L981" t="s">
        <v>1996</v>
      </c>
      <c r="M981" t="s">
        <v>26</v>
      </c>
      <c r="N981" t="s">
        <v>84</v>
      </c>
      <c r="O981" t="s">
        <v>78</v>
      </c>
      <c r="P981" t="s">
        <v>2713</v>
      </c>
      <c r="Q981" t="str">
        <f t="shared" si="48"/>
        <v>MAS</v>
      </c>
      <c r="R981" t="str">
        <f t="shared" si="49"/>
        <v>Swasta</v>
      </c>
      <c r="S981" t="str">
        <f t="shared" si="50"/>
        <v>MA</v>
      </c>
      <c r="AA981" t="str">
        <f>VLOOKUP(A981,registrasi!$B$2:$C$3000,2,FALSE)</f>
        <v>registrasi</v>
      </c>
      <c r="AB981">
        <f>VLOOKUP(D981,[2]Sheet1!$B$2:$E$45,4,FALSE)</f>
        <v>9</v>
      </c>
      <c r="AC981" t="e">
        <f>VLOOKUP(A981,nim!$A$2:$B$3000,2,FALSE)</f>
        <v>#N/A</v>
      </c>
    </row>
    <row r="982" spans="1:29" x14ac:dyDescent="0.3">
      <c r="A982">
        <v>2310122196</v>
      </c>
      <c r="B982">
        <v>2</v>
      </c>
      <c r="D982">
        <v>3334</v>
      </c>
      <c r="E982" t="s">
        <v>136</v>
      </c>
      <c r="F982" t="str">
        <f>VLOOKUP(D982,[1]PRODI_2019!$E$2:$L$79,8,FALSE)</f>
        <v>Teknik</v>
      </c>
      <c r="G982" t="str">
        <f>VLOOKUP(F982,Sheet1!$H$4:$I$11,2,FALSE)</f>
        <v>3_Teknik</v>
      </c>
      <c r="H982" t="s">
        <v>1571</v>
      </c>
      <c r="I982" t="s">
        <v>1248</v>
      </c>
      <c r="J982" t="s">
        <v>25</v>
      </c>
      <c r="K982" t="s">
        <v>1336</v>
      </c>
      <c r="L982" t="s">
        <v>1932</v>
      </c>
      <c r="M982" t="s">
        <v>26</v>
      </c>
      <c r="N982" t="s">
        <v>1502</v>
      </c>
      <c r="O982" t="s">
        <v>91</v>
      </c>
      <c r="P982" t="s">
        <v>2319</v>
      </c>
      <c r="Q982" t="str">
        <f t="shared" si="48"/>
        <v>SMAN</v>
      </c>
      <c r="R982" t="str">
        <f t="shared" si="49"/>
        <v>Negeri</v>
      </c>
      <c r="S982" t="str">
        <f t="shared" si="50"/>
        <v>SMA</v>
      </c>
      <c r="AA982" t="e">
        <f>VLOOKUP(A982,registrasi!$B$2:$C$3000,2,FALSE)</f>
        <v>#N/A</v>
      </c>
      <c r="AB982">
        <f>VLOOKUP(D982,[2]Sheet1!$B$2:$E$45,4,FALSE)</f>
        <v>134</v>
      </c>
      <c r="AC982" t="e">
        <f>VLOOKUP(A982,nim!$A$2:$B$3000,2,FALSE)</f>
        <v>#N/A</v>
      </c>
    </row>
    <row r="983" spans="1:29" x14ac:dyDescent="0.3">
      <c r="A983">
        <v>2310122198</v>
      </c>
      <c r="B983">
        <v>2</v>
      </c>
      <c r="D983">
        <v>1111</v>
      </c>
      <c r="E983" t="s">
        <v>122</v>
      </c>
      <c r="F983" t="str">
        <f>VLOOKUP(D983,[1]PRODI_2019!$E$2:$L$79,8,FALSE)</f>
        <v>Hukum</v>
      </c>
      <c r="G983" t="str">
        <f>VLOOKUP(F983,Sheet1!$H$4:$I$11,2,FALSE)</f>
        <v>1_Hukum</v>
      </c>
      <c r="H983" t="s">
        <v>1571</v>
      </c>
      <c r="I983" t="s">
        <v>447</v>
      </c>
      <c r="J983" t="s">
        <v>30</v>
      </c>
      <c r="K983" t="s">
        <v>1323</v>
      </c>
      <c r="L983" t="s">
        <v>2121</v>
      </c>
      <c r="M983" t="s">
        <v>73</v>
      </c>
      <c r="N983" t="s">
        <v>1543</v>
      </c>
      <c r="O983" t="s">
        <v>1522</v>
      </c>
      <c r="P983" t="s">
        <v>2714</v>
      </c>
      <c r="Q983" t="str">
        <f t="shared" si="48"/>
        <v>SMAN</v>
      </c>
      <c r="R983" t="str">
        <f t="shared" si="49"/>
        <v>Negeri</v>
      </c>
      <c r="S983" t="str">
        <f t="shared" si="50"/>
        <v>SMA</v>
      </c>
      <c r="AA983" t="e">
        <f>VLOOKUP(A983,registrasi!$B$2:$C$3000,2,FALSE)</f>
        <v>#N/A</v>
      </c>
      <c r="AB983">
        <f>VLOOKUP(D983,[2]Sheet1!$B$2:$E$45,4,FALSE)</f>
        <v>461</v>
      </c>
      <c r="AC983" t="e">
        <f>VLOOKUP(A983,nim!$A$2:$B$3000,2,FALSE)</f>
        <v>#N/A</v>
      </c>
    </row>
    <row r="984" spans="1:29" x14ac:dyDescent="0.3">
      <c r="A984">
        <v>2310122200</v>
      </c>
      <c r="B984">
        <v>2</v>
      </c>
      <c r="D984">
        <v>3331</v>
      </c>
      <c r="E984" t="s">
        <v>125</v>
      </c>
      <c r="F984" t="str">
        <f>VLOOKUP(D984,[1]PRODI_2019!$E$2:$L$79,8,FALSE)</f>
        <v>Teknik</v>
      </c>
      <c r="G984" t="str">
        <f>VLOOKUP(F984,Sheet1!$H$4:$I$11,2,FALSE)</f>
        <v>3_Teknik</v>
      </c>
      <c r="H984" t="s">
        <v>1571</v>
      </c>
      <c r="I984" t="s">
        <v>980</v>
      </c>
      <c r="J984" t="s">
        <v>25</v>
      </c>
      <c r="K984" t="s">
        <v>1323</v>
      </c>
      <c r="L984" t="s">
        <v>1870</v>
      </c>
      <c r="M984" t="s">
        <v>26</v>
      </c>
      <c r="N984" t="s">
        <v>1526</v>
      </c>
      <c r="O984" t="s">
        <v>91</v>
      </c>
      <c r="P984" t="s">
        <v>2294</v>
      </c>
      <c r="Q984" t="str">
        <f t="shared" si="48"/>
        <v>SMAN</v>
      </c>
      <c r="R984" t="str">
        <f t="shared" si="49"/>
        <v>Negeri</v>
      </c>
      <c r="S984" t="str">
        <f t="shared" si="50"/>
        <v>SMA</v>
      </c>
      <c r="AA984" t="str">
        <f>VLOOKUP(A984,registrasi!$B$2:$C$3000,2,FALSE)</f>
        <v>registrasi</v>
      </c>
      <c r="AB984">
        <f>VLOOKUP(D984,[2]Sheet1!$B$2:$E$45,4,FALSE)</f>
        <v>109</v>
      </c>
      <c r="AC984" t="e">
        <f>VLOOKUP(A984,nim!$A$2:$B$3000,2,FALSE)</f>
        <v>#N/A</v>
      </c>
    </row>
    <row r="985" spans="1:29" x14ac:dyDescent="0.3">
      <c r="A985">
        <v>2310122205</v>
      </c>
      <c r="B985">
        <v>1</v>
      </c>
      <c r="D985">
        <v>5552</v>
      </c>
      <c r="E985" t="s">
        <v>121</v>
      </c>
      <c r="F985" t="str">
        <f>VLOOKUP(D985,[1]PRODI_2019!$E$2:$L$79,8,FALSE)</f>
        <v>FEB</v>
      </c>
      <c r="G985" t="str">
        <f>VLOOKUP(F985,Sheet1!$H$4:$I$11,2,FALSE)</f>
        <v>5_FEB</v>
      </c>
      <c r="H985" t="s">
        <v>1571</v>
      </c>
      <c r="I985" t="s">
        <v>1253</v>
      </c>
      <c r="J985" t="s">
        <v>25</v>
      </c>
      <c r="K985" t="s">
        <v>1380</v>
      </c>
      <c r="L985" t="s">
        <v>2122</v>
      </c>
      <c r="M985" t="s">
        <v>26</v>
      </c>
      <c r="N985" t="s">
        <v>1380</v>
      </c>
      <c r="O985" t="s">
        <v>79</v>
      </c>
      <c r="P985" t="s">
        <v>2316</v>
      </c>
      <c r="Q985" t="str">
        <f t="shared" si="48"/>
        <v>SMAS</v>
      </c>
      <c r="R985" t="str">
        <f t="shared" si="49"/>
        <v>Swasta</v>
      </c>
      <c r="S985" t="str">
        <f t="shared" si="50"/>
        <v>SMA</v>
      </c>
      <c r="AA985" t="e">
        <f>VLOOKUP(A985,registrasi!$B$2:$C$3000,2,FALSE)</f>
        <v>#N/A</v>
      </c>
      <c r="AB985">
        <f>VLOOKUP(D985,[2]Sheet1!$B$2:$E$45,4,FALSE)</f>
        <v>218</v>
      </c>
      <c r="AC985" t="e">
        <f>VLOOKUP(A985,nim!$A$2:$B$3000,2,FALSE)</f>
        <v>#N/A</v>
      </c>
    </row>
    <row r="986" spans="1:29" x14ac:dyDescent="0.3">
      <c r="A986">
        <v>2310122209</v>
      </c>
      <c r="B986">
        <v>2</v>
      </c>
      <c r="D986">
        <v>1111</v>
      </c>
      <c r="E986" t="s">
        <v>122</v>
      </c>
      <c r="F986" t="str">
        <f>VLOOKUP(D986,[1]PRODI_2019!$E$2:$L$79,8,FALSE)</f>
        <v>Hukum</v>
      </c>
      <c r="G986" t="str">
        <f>VLOOKUP(F986,Sheet1!$H$4:$I$11,2,FALSE)</f>
        <v>1_Hukum</v>
      </c>
      <c r="H986" t="s">
        <v>1571</v>
      </c>
      <c r="I986" t="s">
        <v>1095</v>
      </c>
      <c r="J986" t="s">
        <v>30</v>
      </c>
      <c r="K986" t="s">
        <v>1486</v>
      </c>
      <c r="L986" t="s">
        <v>1820</v>
      </c>
      <c r="M986" t="s">
        <v>73</v>
      </c>
      <c r="N986" t="s">
        <v>1562</v>
      </c>
      <c r="O986" t="s">
        <v>74</v>
      </c>
      <c r="P986" t="s">
        <v>2298</v>
      </c>
      <c r="Q986" t="str">
        <f t="shared" si="48"/>
        <v>SMAS</v>
      </c>
      <c r="R986" t="str">
        <f t="shared" si="49"/>
        <v>Swasta</v>
      </c>
      <c r="S986" t="str">
        <f t="shared" si="50"/>
        <v>SMA</v>
      </c>
      <c r="AA986" t="e">
        <f>VLOOKUP(A986,registrasi!$B$2:$C$3000,2,FALSE)</f>
        <v>#N/A</v>
      </c>
      <c r="AB986">
        <f>VLOOKUP(D986,[2]Sheet1!$B$2:$E$45,4,FALSE)</f>
        <v>461</v>
      </c>
      <c r="AC986" t="e">
        <f>VLOOKUP(A986,nim!$A$2:$B$3000,2,FALSE)</f>
        <v>#N/A</v>
      </c>
    </row>
    <row r="987" spans="1:29" x14ac:dyDescent="0.3">
      <c r="A987">
        <v>2310122211</v>
      </c>
      <c r="B987">
        <v>2</v>
      </c>
      <c r="D987">
        <v>2222</v>
      </c>
      <c r="E987" t="s">
        <v>155</v>
      </c>
      <c r="F987" t="str">
        <f>VLOOKUP(D987,[1]PRODI_2019!$E$2:$L$79,8,FALSE)</f>
        <v>FKIP</v>
      </c>
      <c r="G987" t="str">
        <f>VLOOKUP(F987,Sheet1!$H$4:$I$11,2,FALSE)</f>
        <v>2_FKIP</v>
      </c>
      <c r="H987" t="s">
        <v>1571</v>
      </c>
      <c r="I987" t="s">
        <v>1153</v>
      </c>
      <c r="J987" t="s">
        <v>30</v>
      </c>
      <c r="K987" t="s">
        <v>1336</v>
      </c>
      <c r="L987" t="s">
        <v>1919</v>
      </c>
      <c r="M987" t="s">
        <v>26</v>
      </c>
      <c r="N987" t="s">
        <v>1533</v>
      </c>
      <c r="O987" t="s">
        <v>91</v>
      </c>
      <c r="P987" t="s">
        <v>2532</v>
      </c>
      <c r="Q987" t="str">
        <f t="shared" si="48"/>
        <v>SMAS</v>
      </c>
      <c r="R987" t="str">
        <f t="shared" si="49"/>
        <v>Swasta</v>
      </c>
      <c r="S987" t="str">
        <f t="shared" si="50"/>
        <v>SMA</v>
      </c>
      <c r="AA987" t="str">
        <f>VLOOKUP(A987,registrasi!$B$2:$C$3000,2,FALSE)</f>
        <v>registrasi</v>
      </c>
      <c r="AB987">
        <f>VLOOKUP(D987,[2]Sheet1!$B$2:$E$45,4,FALSE)</f>
        <v>66</v>
      </c>
      <c r="AC987" t="e">
        <f>VLOOKUP(A987,nim!$A$2:$B$3000,2,FALSE)</f>
        <v>#N/A</v>
      </c>
    </row>
    <row r="988" spans="1:29" x14ac:dyDescent="0.3">
      <c r="A988">
        <v>2310122212</v>
      </c>
      <c r="B988">
        <v>2</v>
      </c>
      <c r="D988">
        <v>4445</v>
      </c>
      <c r="E988" t="s">
        <v>151</v>
      </c>
      <c r="F988" t="str">
        <f>VLOOKUP(D988,[1]PRODI_2019!$E$2:$L$79,8,FALSE)</f>
        <v>Pertanian</v>
      </c>
      <c r="G988" t="str">
        <f>VLOOKUP(F988,Sheet1!$H$4:$I$11,2,FALSE)</f>
        <v>4_Pertanian</v>
      </c>
      <c r="H988" t="s">
        <v>1571</v>
      </c>
      <c r="I988" t="s">
        <v>309</v>
      </c>
      <c r="J988" t="s">
        <v>25</v>
      </c>
      <c r="K988" t="s">
        <v>1359</v>
      </c>
      <c r="L988" t="s">
        <v>2123</v>
      </c>
      <c r="M988" t="s">
        <v>26</v>
      </c>
      <c r="N988" t="s">
        <v>89</v>
      </c>
      <c r="O988" t="s">
        <v>78</v>
      </c>
      <c r="P988" t="s">
        <v>2234</v>
      </c>
      <c r="Q988" t="str">
        <f t="shared" si="48"/>
        <v>SMAN</v>
      </c>
      <c r="R988" t="str">
        <f t="shared" si="49"/>
        <v>Negeri</v>
      </c>
      <c r="S988" t="str">
        <f t="shared" si="50"/>
        <v>SMA</v>
      </c>
      <c r="AA988" t="str">
        <f>VLOOKUP(A988,registrasi!$B$2:$C$3000,2,FALSE)</f>
        <v>registrasi</v>
      </c>
      <c r="AB988">
        <f>VLOOKUP(D988,[2]Sheet1!$B$2:$E$45,4,FALSE)</f>
        <v>61</v>
      </c>
      <c r="AC988" t="e">
        <f>VLOOKUP(A988,nim!$A$2:$B$3000,2,FALSE)</f>
        <v>#N/A</v>
      </c>
    </row>
    <row r="989" spans="1:29" x14ac:dyDescent="0.3">
      <c r="A989">
        <v>2310122213</v>
      </c>
      <c r="B989">
        <v>2</v>
      </c>
      <c r="D989">
        <v>6670</v>
      </c>
      <c r="E989" t="s">
        <v>123</v>
      </c>
      <c r="F989" t="str">
        <f>VLOOKUP(D989,[1]PRODI_2019!$E$2:$L$79,8,FALSE)</f>
        <v>FISIP</v>
      </c>
      <c r="G989" t="str">
        <f>VLOOKUP(F989,Sheet1!$H$4:$I$11,2,FALSE)</f>
        <v>6_FISIP</v>
      </c>
      <c r="H989" t="s">
        <v>1571</v>
      </c>
      <c r="I989" t="s">
        <v>932</v>
      </c>
      <c r="J989" t="s">
        <v>25</v>
      </c>
      <c r="K989" t="s">
        <v>83</v>
      </c>
      <c r="L989" t="s">
        <v>2124</v>
      </c>
      <c r="M989" t="s">
        <v>26</v>
      </c>
      <c r="N989" t="s">
        <v>83</v>
      </c>
      <c r="O989" t="s">
        <v>78</v>
      </c>
      <c r="P989" t="s">
        <v>2500</v>
      </c>
      <c r="Q989" t="str">
        <f t="shared" si="48"/>
        <v>SMAN</v>
      </c>
      <c r="R989" t="str">
        <f t="shared" si="49"/>
        <v>Negeri</v>
      </c>
      <c r="S989" t="str">
        <f t="shared" si="50"/>
        <v>SMA</v>
      </c>
      <c r="AA989" t="e">
        <f>VLOOKUP(A989,registrasi!$B$2:$C$3000,2,FALSE)</f>
        <v>#N/A</v>
      </c>
      <c r="AB989">
        <f>VLOOKUP(D989,[2]Sheet1!$B$2:$E$45,4,FALSE)</f>
        <v>208</v>
      </c>
      <c r="AC989" t="e">
        <f>VLOOKUP(A989,nim!$A$2:$B$3000,2,FALSE)</f>
        <v>#N/A</v>
      </c>
    </row>
    <row r="990" spans="1:29" x14ac:dyDescent="0.3">
      <c r="A990">
        <v>2310122214</v>
      </c>
      <c r="B990">
        <v>2</v>
      </c>
      <c r="D990">
        <v>4441</v>
      </c>
      <c r="E990" t="s">
        <v>124</v>
      </c>
      <c r="F990" t="str">
        <f>VLOOKUP(D990,[1]PRODI_2019!$E$2:$L$79,8,FALSE)</f>
        <v>Pertanian</v>
      </c>
      <c r="G990" t="str">
        <f>VLOOKUP(F990,Sheet1!$H$4:$I$11,2,FALSE)</f>
        <v>4_Pertanian</v>
      </c>
      <c r="H990" t="s">
        <v>1571</v>
      </c>
      <c r="I990" t="s">
        <v>1197</v>
      </c>
      <c r="J990" t="s">
        <v>30</v>
      </c>
      <c r="K990" t="s">
        <v>1331</v>
      </c>
      <c r="L990" t="s">
        <v>1700</v>
      </c>
      <c r="M990" t="s">
        <v>26</v>
      </c>
      <c r="N990" t="s">
        <v>83</v>
      </c>
      <c r="O990" t="s">
        <v>78</v>
      </c>
      <c r="P990" t="s">
        <v>2715</v>
      </c>
      <c r="Q990" t="str">
        <f t="shared" si="48"/>
        <v>MAN</v>
      </c>
      <c r="R990" t="str">
        <f t="shared" si="49"/>
        <v>Negeri</v>
      </c>
      <c r="S990" t="str">
        <f t="shared" si="50"/>
        <v>MA</v>
      </c>
      <c r="AA990" t="str">
        <f>VLOOKUP(A990,registrasi!$B$2:$C$3000,2,FALSE)</f>
        <v>registrasi</v>
      </c>
      <c r="AB990">
        <f>VLOOKUP(D990,[2]Sheet1!$B$2:$E$45,4,FALSE)</f>
        <v>198</v>
      </c>
      <c r="AC990" t="e">
        <f>VLOOKUP(A990,nim!$A$2:$B$3000,2,FALSE)</f>
        <v>#N/A</v>
      </c>
    </row>
    <row r="991" spans="1:29" x14ac:dyDescent="0.3">
      <c r="A991">
        <v>2310122216</v>
      </c>
      <c r="B991">
        <v>1</v>
      </c>
      <c r="D991">
        <v>2222</v>
      </c>
      <c r="E991" t="s">
        <v>155</v>
      </c>
      <c r="F991" t="str">
        <f>VLOOKUP(D991,[1]PRODI_2019!$E$2:$L$79,8,FALSE)</f>
        <v>FKIP</v>
      </c>
      <c r="G991" t="str">
        <f>VLOOKUP(F991,Sheet1!$H$4:$I$11,2,FALSE)</f>
        <v>2_FKIP</v>
      </c>
      <c r="H991" t="s">
        <v>1571</v>
      </c>
      <c r="I991" t="s">
        <v>1167</v>
      </c>
      <c r="J991" t="s">
        <v>30</v>
      </c>
      <c r="K991" t="s">
        <v>1323</v>
      </c>
      <c r="L991" t="s">
        <v>1934</v>
      </c>
      <c r="M991" t="s">
        <v>26</v>
      </c>
      <c r="N991" t="s">
        <v>1526</v>
      </c>
      <c r="O991" t="s">
        <v>91</v>
      </c>
      <c r="P991" t="s">
        <v>2597</v>
      </c>
      <c r="Q991" t="str">
        <f t="shared" si="48"/>
        <v>SMKN</v>
      </c>
      <c r="R991" t="str">
        <f t="shared" si="49"/>
        <v>Negeri</v>
      </c>
      <c r="S991" t="str">
        <f t="shared" si="50"/>
        <v>SMK</v>
      </c>
      <c r="AA991" t="str">
        <f>VLOOKUP(A991,registrasi!$B$2:$C$3000,2,FALSE)</f>
        <v>registrasi</v>
      </c>
      <c r="AB991">
        <f>VLOOKUP(D991,[2]Sheet1!$B$2:$E$45,4,FALSE)</f>
        <v>66</v>
      </c>
      <c r="AC991" t="e">
        <f>VLOOKUP(A991,nim!$A$2:$B$3000,2,FALSE)</f>
        <v>#N/A</v>
      </c>
    </row>
    <row r="992" spans="1:29" x14ac:dyDescent="0.3">
      <c r="A992">
        <v>2310122217</v>
      </c>
      <c r="B992">
        <v>1</v>
      </c>
      <c r="D992">
        <v>3335</v>
      </c>
      <c r="E992" t="s">
        <v>135</v>
      </c>
      <c r="F992" t="str">
        <f>VLOOKUP(D992,[1]PRODI_2019!$E$2:$L$79,8,FALSE)</f>
        <v>Teknik</v>
      </c>
      <c r="G992" t="str">
        <f>VLOOKUP(F992,Sheet1!$H$4:$I$11,2,FALSE)</f>
        <v>3_Teknik</v>
      </c>
      <c r="H992" t="s">
        <v>1571</v>
      </c>
      <c r="I992" t="s">
        <v>1115</v>
      </c>
      <c r="J992" t="s">
        <v>25</v>
      </c>
      <c r="K992" t="s">
        <v>87</v>
      </c>
      <c r="L992" t="s">
        <v>2097</v>
      </c>
      <c r="M992" t="s">
        <v>26</v>
      </c>
      <c r="N992" t="s">
        <v>84</v>
      </c>
      <c r="O992" t="s">
        <v>78</v>
      </c>
      <c r="P992" t="s">
        <v>2210</v>
      </c>
      <c r="Q992" t="str">
        <f t="shared" si="48"/>
        <v>SMAN</v>
      </c>
      <c r="R992" t="str">
        <f t="shared" si="49"/>
        <v>Negeri</v>
      </c>
      <c r="S992" t="str">
        <f t="shared" si="50"/>
        <v>SMA</v>
      </c>
      <c r="AA992" t="str">
        <f>VLOOKUP(A992,registrasi!$B$2:$C$3000,2,FALSE)</f>
        <v>registrasi</v>
      </c>
      <c r="AB992">
        <f>VLOOKUP(D992,[2]Sheet1!$B$2:$E$45,4,FALSE)</f>
        <v>99</v>
      </c>
      <c r="AC992" t="e">
        <f>VLOOKUP(A992,nim!$A$2:$B$3000,2,FALSE)</f>
        <v>#N/A</v>
      </c>
    </row>
    <row r="993" spans="1:29" x14ac:dyDescent="0.3">
      <c r="A993">
        <v>2310122219</v>
      </c>
      <c r="B993">
        <v>1</v>
      </c>
      <c r="D993">
        <v>3333</v>
      </c>
      <c r="E993" t="s">
        <v>144</v>
      </c>
      <c r="F993" t="str">
        <f>VLOOKUP(D993,[1]PRODI_2019!$E$2:$L$79,8,FALSE)</f>
        <v>Teknik</v>
      </c>
      <c r="G993" t="str">
        <f>VLOOKUP(F993,Sheet1!$H$4:$I$11,2,FALSE)</f>
        <v>3_Teknik</v>
      </c>
      <c r="H993" t="s">
        <v>1571</v>
      </c>
      <c r="I993" t="s">
        <v>971</v>
      </c>
      <c r="J993" t="s">
        <v>25</v>
      </c>
      <c r="K993" t="s">
        <v>1336</v>
      </c>
      <c r="L993" t="s">
        <v>2125</v>
      </c>
      <c r="M993" t="s">
        <v>26</v>
      </c>
      <c r="N993" t="s">
        <v>1527</v>
      </c>
      <c r="O993" t="s">
        <v>91</v>
      </c>
      <c r="P993" t="s">
        <v>2223</v>
      </c>
      <c r="Q993" t="str">
        <f t="shared" si="48"/>
        <v>SMA</v>
      </c>
      <c r="R993" t="str">
        <f t="shared" si="49"/>
        <v>Swasta</v>
      </c>
      <c r="S993" t="str">
        <f t="shared" si="50"/>
        <v>SMA</v>
      </c>
      <c r="AA993" t="e">
        <f>VLOOKUP(A993,registrasi!$B$2:$C$3000,2,FALSE)</f>
        <v>#N/A</v>
      </c>
      <c r="AB993">
        <f>VLOOKUP(D993,[2]Sheet1!$B$2:$E$45,4,FALSE)</f>
        <v>246</v>
      </c>
      <c r="AC993" t="e">
        <f>VLOOKUP(A993,nim!$A$2:$B$3000,2,FALSE)</f>
        <v>#N/A</v>
      </c>
    </row>
    <row r="994" spans="1:29" x14ac:dyDescent="0.3">
      <c r="A994">
        <v>2310122220</v>
      </c>
      <c r="B994">
        <v>2</v>
      </c>
      <c r="D994">
        <v>3335</v>
      </c>
      <c r="E994" t="s">
        <v>135</v>
      </c>
      <c r="F994" t="str">
        <f>VLOOKUP(D994,[1]PRODI_2019!$E$2:$L$79,8,FALSE)</f>
        <v>Teknik</v>
      </c>
      <c r="G994" t="str">
        <f>VLOOKUP(F994,Sheet1!$H$4:$I$11,2,FALSE)</f>
        <v>3_Teknik</v>
      </c>
      <c r="H994" t="s">
        <v>1571</v>
      </c>
      <c r="I994" t="s">
        <v>1114</v>
      </c>
      <c r="J994" t="s">
        <v>25</v>
      </c>
      <c r="K994" t="s">
        <v>1323</v>
      </c>
      <c r="L994" t="s">
        <v>2126</v>
      </c>
      <c r="M994" t="s">
        <v>26</v>
      </c>
      <c r="N994" t="s">
        <v>1527</v>
      </c>
      <c r="O994" t="s">
        <v>91</v>
      </c>
      <c r="P994" t="s">
        <v>2700</v>
      </c>
      <c r="Q994" t="str">
        <f t="shared" si="48"/>
        <v>SMAN</v>
      </c>
      <c r="R994" t="str">
        <f t="shared" si="49"/>
        <v>Negeri</v>
      </c>
      <c r="S994" t="str">
        <f t="shared" si="50"/>
        <v>SMA</v>
      </c>
      <c r="AA994" t="e">
        <f>VLOOKUP(A994,registrasi!$B$2:$C$3000,2,FALSE)</f>
        <v>#N/A</v>
      </c>
      <c r="AB994">
        <f>VLOOKUP(D994,[2]Sheet1!$B$2:$E$45,4,FALSE)</f>
        <v>99</v>
      </c>
      <c r="AC994" t="e">
        <f>VLOOKUP(A994,nim!$A$2:$B$3000,2,FALSE)</f>
        <v>#N/A</v>
      </c>
    </row>
    <row r="995" spans="1:29" x14ac:dyDescent="0.3">
      <c r="A995">
        <v>2310122224</v>
      </c>
      <c r="B995">
        <v>1</v>
      </c>
      <c r="D995">
        <v>6662</v>
      </c>
      <c r="E995" t="s">
        <v>134</v>
      </c>
      <c r="F995" t="str">
        <f>VLOOKUP(D995,[1]PRODI_2019!$E$2:$L$79,8,FALSE)</f>
        <v>FISIP</v>
      </c>
      <c r="G995" t="str">
        <f>VLOOKUP(F995,Sheet1!$H$4:$I$11,2,FALSE)</f>
        <v>6_FISIP</v>
      </c>
      <c r="H995" t="s">
        <v>1571</v>
      </c>
      <c r="I995" t="s">
        <v>1258</v>
      </c>
      <c r="J995" t="s">
        <v>30</v>
      </c>
      <c r="K995" t="s">
        <v>1336</v>
      </c>
      <c r="L995" t="s">
        <v>2127</v>
      </c>
      <c r="M995" t="s">
        <v>26</v>
      </c>
      <c r="N995" t="s">
        <v>1502</v>
      </c>
      <c r="O995" t="s">
        <v>91</v>
      </c>
      <c r="P995" t="s">
        <v>2716</v>
      </c>
      <c r="Q995" t="str">
        <f t="shared" si="48"/>
        <v>MAN</v>
      </c>
      <c r="R995" t="str">
        <f t="shared" si="49"/>
        <v>Negeri</v>
      </c>
      <c r="S995" t="str">
        <f t="shared" si="50"/>
        <v>MA</v>
      </c>
      <c r="AA995" t="e">
        <f>VLOOKUP(A995,registrasi!$B$2:$C$3000,2,FALSE)</f>
        <v>#N/A</v>
      </c>
      <c r="AB995">
        <f>VLOOKUP(D995,[2]Sheet1!$B$2:$E$45,4,FALSE)</f>
        <v>353</v>
      </c>
      <c r="AC995" t="e">
        <f>VLOOKUP(A995,nim!$A$2:$B$3000,2,FALSE)</f>
        <v>#N/A</v>
      </c>
    </row>
    <row r="996" spans="1:29" x14ac:dyDescent="0.3">
      <c r="A996">
        <v>2310122226</v>
      </c>
      <c r="B996">
        <v>1</v>
      </c>
      <c r="D996">
        <v>2222</v>
      </c>
      <c r="E996" t="s">
        <v>155</v>
      </c>
      <c r="F996" t="str">
        <f>VLOOKUP(D996,[1]PRODI_2019!$E$2:$L$79,8,FALSE)</f>
        <v>FKIP</v>
      </c>
      <c r="G996" t="str">
        <f>VLOOKUP(F996,Sheet1!$H$4:$I$11,2,FALSE)</f>
        <v>2_FKIP</v>
      </c>
      <c r="H996" t="s">
        <v>1571</v>
      </c>
      <c r="I996" t="s">
        <v>1185</v>
      </c>
      <c r="J996" t="s">
        <v>30</v>
      </c>
      <c r="K996" t="s">
        <v>1323</v>
      </c>
      <c r="L996" t="s">
        <v>1659</v>
      </c>
      <c r="M996" t="s">
        <v>26</v>
      </c>
      <c r="N996" t="s">
        <v>1534</v>
      </c>
      <c r="O996" t="s">
        <v>91</v>
      </c>
      <c r="P996" t="s">
        <v>2717</v>
      </c>
      <c r="Q996" t="str">
        <f t="shared" si="48"/>
        <v>SMKN</v>
      </c>
      <c r="R996" t="str">
        <f t="shared" si="49"/>
        <v>Negeri</v>
      </c>
      <c r="S996" t="str">
        <f t="shared" si="50"/>
        <v>SMK</v>
      </c>
      <c r="AA996" t="e">
        <f>VLOOKUP(A996,registrasi!$B$2:$C$3000,2,FALSE)</f>
        <v>#N/A</v>
      </c>
      <c r="AB996">
        <f>VLOOKUP(D996,[2]Sheet1!$B$2:$E$45,4,FALSE)</f>
        <v>66</v>
      </c>
      <c r="AC996" t="e">
        <f>VLOOKUP(A996,nim!$A$2:$B$3000,2,FALSE)</f>
        <v>#N/A</v>
      </c>
    </row>
    <row r="997" spans="1:29" x14ac:dyDescent="0.3">
      <c r="A997">
        <v>2310122227</v>
      </c>
      <c r="B997">
        <v>1</v>
      </c>
      <c r="D997">
        <v>3338</v>
      </c>
      <c r="E997" t="s">
        <v>126</v>
      </c>
      <c r="F997" t="str">
        <f>VLOOKUP(D997,[1]PRODI_2019!$E$2:$L$79,8,FALSE)</f>
        <v>Teknik</v>
      </c>
      <c r="G997" t="str">
        <f>VLOOKUP(F997,Sheet1!$H$4:$I$11,2,FALSE)</f>
        <v>3_Teknik</v>
      </c>
      <c r="H997" t="s">
        <v>1571</v>
      </c>
      <c r="I997" t="s">
        <v>1259</v>
      </c>
      <c r="J997" t="s">
        <v>25</v>
      </c>
      <c r="K997" t="s">
        <v>1323</v>
      </c>
      <c r="L997" t="s">
        <v>1781</v>
      </c>
      <c r="M997" t="s">
        <v>26</v>
      </c>
      <c r="N997" t="s">
        <v>1534</v>
      </c>
      <c r="O997" t="s">
        <v>91</v>
      </c>
      <c r="P997" t="s">
        <v>2431</v>
      </c>
      <c r="Q997" t="str">
        <f t="shared" si="48"/>
        <v>SMAN</v>
      </c>
      <c r="R997" t="str">
        <f t="shared" si="49"/>
        <v>Negeri</v>
      </c>
      <c r="S997" t="str">
        <f t="shared" si="50"/>
        <v>SMA</v>
      </c>
      <c r="AA997" t="e">
        <f>VLOOKUP(A997,registrasi!$B$2:$C$3000,2,FALSE)</f>
        <v>#N/A</v>
      </c>
      <c r="AB997">
        <f>VLOOKUP(D997,[2]Sheet1!$B$2:$E$45,4,FALSE)</f>
        <v>58</v>
      </c>
      <c r="AC997" t="e">
        <f>VLOOKUP(A997,nim!$A$2:$B$3000,2,FALSE)</f>
        <v>#N/A</v>
      </c>
    </row>
    <row r="998" spans="1:29" x14ac:dyDescent="0.3">
      <c r="A998">
        <v>2310122228</v>
      </c>
      <c r="B998">
        <v>2</v>
      </c>
      <c r="D998">
        <v>2280</v>
      </c>
      <c r="E998" t="s">
        <v>156</v>
      </c>
      <c r="F998" t="str">
        <f>VLOOKUP(D998,[1]PRODI_2019!$E$2:$L$79,8,FALSE)</f>
        <v>FKIP</v>
      </c>
      <c r="G998" t="str">
        <f>VLOOKUP(F998,Sheet1!$H$4:$I$11,2,FALSE)</f>
        <v>2_FKIP</v>
      </c>
      <c r="H998" t="s">
        <v>1571</v>
      </c>
      <c r="I998" t="s">
        <v>979</v>
      </c>
      <c r="J998" t="s">
        <v>30</v>
      </c>
      <c r="K998" t="s">
        <v>1466</v>
      </c>
      <c r="L998" t="s">
        <v>1924</v>
      </c>
      <c r="M998" t="s">
        <v>26</v>
      </c>
      <c r="N998" t="s">
        <v>83</v>
      </c>
      <c r="O998" t="s">
        <v>78</v>
      </c>
      <c r="P998" t="s">
        <v>2398</v>
      </c>
      <c r="Q998" t="str">
        <f t="shared" si="48"/>
        <v>SMKS</v>
      </c>
      <c r="R998" t="str">
        <f t="shared" si="49"/>
        <v>Swasta</v>
      </c>
      <c r="S998" t="str">
        <f t="shared" si="50"/>
        <v>SMK</v>
      </c>
      <c r="AA998" t="e">
        <f>VLOOKUP(A998,registrasi!$B$2:$C$3000,2,FALSE)</f>
        <v>#N/A</v>
      </c>
      <c r="AB998">
        <f>VLOOKUP(D998,[2]Sheet1!$B$2:$E$45,4,FALSE)</f>
        <v>9</v>
      </c>
      <c r="AC998" t="e">
        <f>VLOOKUP(A998,nim!$A$2:$B$3000,2,FALSE)</f>
        <v>#N/A</v>
      </c>
    </row>
    <row r="999" spans="1:29" x14ac:dyDescent="0.3">
      <c r="A999">
        <v>2310122234</v>
      </c>
      <c r="B999">
        <v>2</v>
      </c>
      <c r="D999">
        <v>2285</v>
      </c>
      <c r="E999" t="s">
        <v>148</v>
      </c>
      <c r="F999" t="str">
        <f>VLOOKUP(D999,[1]PRODI_2019!$E$2:$L$79,8,FALSE)</f>
        <v>FKIP</v>
      </c>
      <c r="G999" t="str">
        <f>VLOOKUP(F999,Sheet1!$H$4:$I$11,2,FALSE)</f>
        <v>2_FKIP</v>
      </c>
      <c r="H999" t="s">
        <v>1571</v>
      </c>
      <c r="I999" t="s">
        <v>1254</v>
      </c>
      <c r="J999" t="s">
        <v>30</v>
      </c>
      <c r="K999" t="s">
        <v>1379</v>
      </c>
      <c r="L999" t="s">
        <v>1680</v>
      </c>
      <c r="M999" t="s">
        <v>26</v>
      </c>
      <c r="N999" t="s">
        <v>1335</v>
      </c>
      <c r="O999" t="s">
        <v>79</v>
      </c>
      <c r="P999" t="s">
        <v>2718</v>
      </c>
      <c r="Q999" t="str">
        <f t="shared" si="48"/>
        <v>SMAN</v>
      </c>
      <c r="R999" t="str">
        <f t="shared" si="49"/>
        <v>Negeri</v>
      </c>
      <c r="S999" t="str">
        <f t="shared" si="50"/>
        <v>SMA</v>
      </c>
      <c r="AA999" t="str">
        <f>VLOOKUP(A999,registrasi!$B$2:$C$3000,2,FALSE)</f>
        <v>registrasi</v>
      </c>
      <c r="AB999">
        <f>VLOOKUP(D999,[2]Sheet1!$B$2:$E$45,4,FALSE)</f>
        <v>63</v>
      </c>
      <c r="AC999" t="e">
        <f>VLOOKUP(A999,nim!$A$2:$B$3000,2,FALSE)</f>
        <v>#N/A</v>
      </c>
    </row>
    <row r="1000" spans="1:29" x14ac:dyDescent="0.3">
      <c r="A1000">
        <v>2310122235</v>
      </c>
      <c r="B1000">
        <v>2</v>
      </c>
      <c r="D1000">
        <v>2225</v>
      </c>
      <c r="E1000" t="s">
        <v>145</v>
      </c>
      <c r="F1000" t="str">
        <f>VLOOKUP(D1000,[1]PRODI_2019!$E$2:$L$79,8,FALSE)</f>
        <v>FKIP</v>
      </c>
      <c r="G1000" t="str">
        <f>VLOOKUP(F1000,Sheet1!$H$4:$I$11,2,FALSE)</f>
        <v>2_FKIP</v>
      </c>
      <c r="H1000" t="s">
        <v>1571</v>
      </c>
      <c r="I1000" t="s">
        <v>487</v>
      </c>
      <c r="J1000" t="s">
        <v>30</v>
      </c>
      <c r="K1000" t="s">
        <v>1379</v>
      </c>
      <c r="L1000" t="s">
        <v>1610</v>
      </c>
      <c r="M1000" t="s">
        <v>26</v>
      </c>
      <c r="N1000" t="s">
        <v>1335</v>
      </c>
      <c r="O1000" t="s">
        <v>79</v>
      </c>
      <c r="P1000" t="s">
        <v>2371</v>
      </c>
      <c r="Q1000" t="str">
        <f t="shared" si="48"/>
        <v>SMAN</v>
      </c>
      <c r="R1000" t="str">
        <f t="shared" si="49"/>
        <v>Negeri</v>
      </c>
      <c r="S1000" t="str">
        <f t="shared" si="50"/>
        <v>SMA</v>
      </c>
      <c r="AA1000" t="e">
        <f>VLOOKUP(A1000,registrasi!$B$2:$C$3000,2,FALSE)</f>
        <v>#N/A</v>
      </c>
      <c r="AB1000">
        <f>VLOOKUP(D1000,[2]Sheet1!$B$2:$E$45,4,FALSE)</f>
        <v>32</v>
      </c>
      <c r="AC1000" t="e">
        <f>VLOOKUP(A1000,nim!$A$2:$B$3000,2,FALSE)</f>
        <v>#N/A</v>
      </c>
    </row>
    <row r="1001" spans="1:29" x14ac:dyDescent="0.3">
      <c r="A1001">
        <v>2310122236</v>
      </c>
      <c r="B1001">
        <v>1</v>
      </c>
      <c r="D1001">
        <v>1111</v>
      </c>
      <c r="E1001" t="s">
        <v>122</v>
      </c>
      <c r="F1001" t="str">
        <f>VLOOKUP(D1001,[1]PRODI_2019!$E$2:$L$79,8,FALSE)</f>
        <v>Hukum</v>
      </c>
      <c r="G1001" t="str">
        <f>VLOOKUP(F1001,Sheet1!$H$4:$I$11,2,FALSE)</f>
        <v>1_Hukum</v>
      </c>
      <c r="H1001" t="s">
        <v>1571</v>
      </c>
      <c r="I1001" t="s">
        <v>1255</v>
      </c>
      <c r="J1001" t="s">
        <v>25</v>
      </c>
      <c r="K1001" t="s">
        <v>1457</v>
      </c>
      <c r="L1001" t="s">
        <v>2048</v>
      </c>
      <c r="M1001" t="s">
        <v>1515</v>
      </c>
      <c r="N1001" t="s">
        <v>1328</v>
      </c>
      <c r="O1001" t="s">
        <v>79</v>
      </c>
      <c r="P1001" t="s">
        <v>2667</v>
      </c>
      <c r="Q1001" t="str">
        <f t="shared" si="48"/>
        <v>SMAS</v>
      </c>
      <c r="R1001" t="str">
        <f t="shared" si="49"/>
        <v>Swasta</v>
      </c>
      <c r="S1001" t="str">
        <f t="shared" si="50"/>
        <v>SMA</v>
      </c>
      <c r="AA1001" t="e">
        <f>VLOOKUP(A1001,registrasi!$B$2:$C$3000,2,FALSE)</f>
        <v>#N/A</v>
      </c>
      <c r="AB1001">
        <f>VLOOKUP(D1001,[2]Sheet1!$B$2:$E$45,4,FALSE)</f>
        <v>461</v>
      </c>
      <c r="AC1001" t="e">
        <f>VLOOKUP(A1001,nim!$A$2:$B$3000,2,FALSE)</f>
        <v>#N/A</v>
      </c>
    </row>
    <row r="1002" spans="1:29" x14ac:dyDescent="0.3">
      <c r="A1002">
        <v>2310122238</v>
      </c>
      <c r="B1002">
        <v>2</v>
      </c>
      <c r="D1002">
        <v>1111</v>
      </c>
      <c r="E1002" t="s">
        <v>122</v>
      </c>
      <c r="F1002" t="str">
        <f>VLOOKUP(D1002,[1]PRODI_2019!$E$2:$L$79,8,FALSE)</f>
        <v>Hukum</v>
      </c>
      <c r="G1002" t="str">
        <f>VLOOKUP(F1002,Sheet1!$H$4:$I$11,2,FALSE)</f>
        <v>1_Hukum</v>
      </c>
      <c r="H1002" t="s">
        <v>1571</v>
      </c>
      <c r="I1002" t="s">
        <v>393</v>
      </c>
      <c r="J1002" t="s">
        <v>30</v>
      </c>
      <c r="K1002" t="s">
        <v>1323</v>
      </c>
      <c r="L1002" t="s">
        <v>2128</v>
      </c>
      <c r="M1002" t="s">
        <v>26</v>
      </c>
      <c r="N1002" t="s">
        <v>1502</v>
      </c>
      <c r="O1002" t="s">
        <v>91</v>
      </c>
      <c r="P1002" t="s">
        <v>2719</v>
      </c>
      <c r="Q1002" t="str">
        <f t="shared" si="48"/>
        <v>SMAN</v>
      </c>
      <c r="R1002" t="str">
        <f t="shared" si="49"/>
        <v>Negeri</v>
      </c>
      <c r="S1002" t="str">
        <f t="shared" si="50"/>
        <v>SMA</v>
      </c>
      <c r="AA1002" t="e">
        <f>VLOOKUP(A1002,registrasi!$B$2:$C$3000,2,FALSE)</f>
        <v>#N/A</v>
      </c>
      <c r="AB1002">
        <f>VLOOKUP(D1002,[2]Sheet1!$B$2:$E$45,4,FALSE)</f>
        <v>461</v>
      </c>
      <c r="AC1002" t="e">
        <f>VLOOKUP(A1002,nim!$A$2:$B$3000,2,FALSE)</f>
        <v>#N/A</v>
      </c>
    </row>
    <row r="1003" spans="1:29" x14ac:dyDescent="0.3">
      <c r="A1003">
        <v>2310122240</v>
      </c>
      <c r="B1003">
        <v>2</v>
      </c>
      <c r="D1003">
        <v>3334</v>
      </c>
      <c r="E1003" t="s">
        <v>136</v>
      </c>
      <c r="F1003" t="str">
        <f>VLOOKUP(D1003,[1]PRODI_2019!$E$2:$L$79,8,FALSE)</f>
        <v>Teknik</v>
      </c>
      <c r="G1003" t="str">
        <f>VLOOKUP(F1003,Sheet1!$H$4:$I$11,2,FALSE)</f>
        <v>3_Teknik</v>
      </c>
      <c r="H1003" t="s">
        <v>1571</v>
      </c>
      <c r="I1003" t="s">
        <v>1241</v>
      </c>
      <c r="J1003" t="s">
        <v>25</v>
      </c>
      <c r="K1003" t="s">
        <v>1336</v>
      </c>
      <c r="L1003" t="s">
        <v>2097</v>
      </c>
      <c r="M1003" t="s">
        <v>26</v>
      </c>
      <c r="N1003" t="s">
        <v>1502</v>
      </c>
      <c r="O1003" t="s">
        <v>91</v>
      </c>
      <c r="P1003" t="s">
        <v>2630</v>
      </c>
      <c r="Q1003" t="str">
        <f t="shared" si="48"/>
        <v>SMAN</v>
      </c>
      <c r="R1003" t="str">
        <f t="shared" si="49"/>
        <v>Negeri</v>
      </c>
      <c r="S1003" t="str">
        <f t="shared" si="50"/>
        <v>SMA</v>
      </c>
      <c r="AA1003" t="e">
        <f>VLOOKUP(A1003,registrasi!$B$2:$C$3000,2,FALSE)</f>
        <v>#N/A</v>
      </c>
      <c r="AB1003">
        <f>VLOOKUP(D1003,[2]Sheet1!$B$2:$E$45,4,FALSE)</f>
        <v>134</v>
      </c>
      <c r="AC1003" t="e">
        <f>VLOOKUP(A1003,nim!$A$2:$B$3000,2,FALSE)</f>
        <v>#N/A</v>
      </c>
    </row>
    <row r="1004" spans="1:29" x14ac:dyDescent="0.3">
      <c r="A1004">
        <v>2310122241</v>
      </c>
      <c r="B1004">
        <v>1</v>
      </c>
      <c r="D1004">
        <v>5552</v>
      </c>
      <c r="E1004" t="s">
        <v>121</v>
      </c>
      <c r="F1004" t="str">
        <f>VLOOKUP(D1004,[1]PRODI_2019!$E$2:$L$79,8,FALSE)</f>
        <v>FEB</v>
      </c>
      <c r="G1004" t="str">
        <f>VLOOKUP(F1004,Sheet1!$H$4:$I$11,2,FALSE)</f>
        <v>5_FEB</v>
      </c>
      <c r="H1004" t="s">
        <v>1571</v>
      </c>
      <c r="I1004" t="s">
        <v>1267</v>
      </c>
      <c r="J1004" t="s">
        <v>30</v>
      </c>
      <c r="K1004" t="s">
        <v>1507</v>
      </c>
      <c r="L1004" t="s">
        <v>2016</v>
      </c>
      <c r="M1004" t="s">
        <v>26</v>
      </c>
      <c r="N1004" t="s">
        <v>1567</v>
      </c>
      <c r="O1004" t="s">
        <v>76</v>
      </c>
      <c r="P1004" t="s">
        <v>2439</v>
      </c>
      <c r="Q1004" t="str">
        <f t="shared" si="48"/>
        <v>SMA</v>
      </c>
      <c r="R1004" t="str">
        <f t="shared" si="49"/>
        <v>Swasta</v>
      </c>
      <c r="S1004" t="str">
        <f t="shared" si="50"/>
        <v>SMA</v>
      </c>
      <c r="AA1004" t="e">
        <f>VLOOKUP(A1004,registrasi!$B$2:$C$3000,2,FALSE)</f>
        <v>#N/A</v>
      </c>
      <c r="AB1004">
        <f>VLOOKUP(D1004,[2]Sheet1!$B$2:$E$45,4,FALSE)</f>
        <v>218</v>
      </c>
      <c r="AC1004" t="e">
        <f>VLOOKUP(A1004,nim!$A$2:$B$3000,2,FALSE)</f>
        <v>#N/A</v>
      </c>
    </row>
    <row r="1005" spans="1:29" x14ac:dyDescent="0.3">
      <c r="A1005">
        <v>2310122243</v>
      </c>
      <c r="B1005">
        <v>2</v>
      </c>
      <c r="D1005">
        <v>4442</v>
      </c>
      <c r="E1005" t="s">
        <v>119</v>
      </c>
      <c r="F1005" t="str">
        <f>VLOOKUP(D1005,[1]PRODI_2019!$E$2:$L$79,8,FALSE)</f>
        <v>Pertanian</v>
      </c>
      <c r="G1005" t="str">
        <f>VLOOKUP(F1005,Sheet1!$H$4:$I$11,2,FALSE)</f>
        <v>4_Pertanian</v>
      </c>
      <c r="H1005" t="s">
        <v>1571</v>
      </c>
      <c r="I1005" t="s">
        <v>1159</v>
      </c>
      <c r="J1005" t="s">
        <v>30</v>
      </c>
      <c r="K1005" t="s">
        <v>83</v>
      </c>
      <c r="L1005" t="s">
        <v>1818</v>
      </c>
      <c r="M1005" t="s">
        <v>26</v>
      </c>
      <c r="N1005" t="s">
        <v>83</v>
      </c>
      <c r="O1005" t="s">
        <v>78</v>
      </c>
      <c r="P1005" t="s">
        <v>2625</v>
      </c>
      <c r="Q1005" t="str">
        <f t="shared" si="48"/>
        <v>SMAN</v>
      </c>
      <c r="R1005" t="str">
        <f t="shared" si="49"/>
        <v>Negeri</v>
      </c>
      <c r="S1005" t="str">
        <f t="shared" si="50"/>
        <v>SMA</v>
      </c>
      <c r="AA1005" t="str">
        <f>VLOOKUP(A1005,registrasi!$B$2:$C$3000,2,FALSE)</f>
        <v>registrasi</v>
      </c>
      <c r="AB1005">
        <f>VLOOKUP(D1005,[2]Sheet1!$B$2:$E$45,4,FALSE)</f>
        <v>108</v>
      </c>
      <c r="AC1005" t="str">
        <f>VLOOKUP(A1005,nim!$A$2:$B$3000,2,FALSE)</f>
        <v>diterima</v>
      </c>
    </row>
    <row r="1006" spans="1:29" x14ac:dyDescent="0.3">
      <c r="A1006">
        <v>2310122244</v>
      </c>
      <c r="B1006">
        <v>1</v>
      </c>
      <c r="D1006">
        <v>6670</v>
      </c>
      <c r="E1006" t="s">
        <v>123</v>
      </c>
      <c r="F1006" t="str">
        <f>VLOOKUP(D1006,[1]PRODI_2019!$E$2:$L$79,8,FALSE)</f>
        <v>FISIP</v>
      </c>
      <c r="G1006" t="str">
        <f>VLOOKUP(F1006,Sheet1!$H$4:$I$11,2,FALSE)</f>
        <v>6_FISIP</v>
      </c>
      <c r="H1006" t="s">
        <v>1571</v>
      </c>
      <c r="I1006" t="s">
        <v>967</v>
      </c>
      <c r="J1006" t="s">
        <v>30</v>
      </c>
      <c r="K1006" t="s">
        <v>81</v>
      </c>
      <c r="L1006" t="s">
        <v>2017</v>
      </c>
      <c r="M1006" t="s">
        <v>26</v>
      </c>
      <c r="N1006" t="s">
        <v>84</v>
      </c>
      <c r="O1006" t="s">
        <v>78</v>
      </c>
      <c r="P1006" t="s">
        <v>2190</v>
      </c>
      <c r="Q1006" t="str">
        <f t="shared" si="48"/>
        <v>SMAN</v>
      </c>
      <c r="R1006" t="str">
        <f t="shared" si="49"/>
        <v>Negeri</v>
      </c>
      <c r="S1006" t="str">
        <f t="shared" si="50"/>
        <v>SMA</v>
      </c>
      <c r="AA1006" t="str">
        <f>VLOOKUP(A1006,registrasi!$B$2:$C$3000,2,FALSE)</f>
        <v>registrasi</v>
      </c>
      <c r="AB1006">
        <f>VLOOKUP(D1006,[2]Sheet1!$B$2:$E$45,4,FALSE)</f>
        <v>208</v>
      </c>
      <c r="AC1006" t="e">
        <f>VLOOKUP(A1006,nim!$A$2:$B$3000,2,FALSE)</f>
        <v>#N/A</v>
      </c>
    </row>
    <row r="1007" spans="1:29" x14ac:dyDescent="0.3">
      <c r="A1007">
        <v>2310122245</v>
      </c>
      <c r="B1007">
        <v>1</v>
      </c>
      <c r="D1007">
        <v>3333</v>
      </c>
      <c r="E1007" t="s">
        <v>144</v>
      </c>
      <c r="F1007" t="str">
        <f>VLOOKUP(D1007,[1]PRODI_2019!$E$2:$L$79,8,FALSE)</f>
        <v>Teknik</v>
      </c>
      <c r="G1007" t="str">
        <f>VLOOKUP(F1007,Sheet1!$H$4:$I$11,2,FALSE)</f>
        <v>3_Teknik</v>
      </c>
      <c r="H1007" t="s">
        <v>1571</v>
      </c>
      <c r="I1007" t="s">
        <v>1263</v>
      </c>
      <c r="J1007" t="s">
        <v>25</v>
      </c>
      <c r="K1007" t="s">
        <v>1328</v>
      </c>
      <c r="L1007" t="s">
        <v>1747</v>
      </c>
      <c r="M1007" t="s">
        <v>1515</v>
      </c>
      <c r="N1007" t="s">
        <v>1328</v>
      </c>
      <c r="O1007" t="s">
        <v>79</v>
      </c>
      <c r="P1007" t="s">
        <v>2299</v>
      </c>
      <c r="Q1007" t="str">
        <f t="shared" si="48"/>
        <v>SMAN</v>
      </c>
      <c r="R1007" t="str">
        <f t="shared" si="49"/>
        <v>Negeri</v>
      </c>
      <c r="S1007" t="str">
        <f t="shared" si="50"/>
        <v>SMA</v>
      </c>
      <c r="AA1007" t="e">
        <f>VLOOKUP(A1007,registrasi!$B$2:$C$3000,2,FALSE)</f>
        <v>#N/A</v>
      </c>
      <c r="AB1007">
        <f>VLOOKUP(D1007,[2]Sheet1!$B$2:$E$45,4,FALSE)</f>
        <v>246</v>
      </c>
      <c r="AC1007" t="e">
        <f>VLOOKUP(A1007,nim!$A$2:$B$3000,2,FALSE)</f>
        <v>#N/A</v>
      </c>
    </row>
    <row r="1008" spans="1:29" x14ac:dyDescent="0.3">
      <c r="A1008">
        <v>2310122246</v>
      </c>
      <c r="B1008">
        <v>2</v>
      </c>
      <c r="D1008">
        <v>5552</v>
      </c>
      <c r="E1008" t="s">
        <v>121</v>
      </c>
      <c r="F1008" t="str">
        <f>VLOOKUP(D1008,[1]PRODI_2019!$E$2:$L$79,8,FALSE)</f>
        <v>FEB</v>
      </c>
      <c r="G1008" t="str">
        <f>VLOOKUP(F1008,Sheet1!$H$4:$I$11,2,FALSE)</f>
        <v>5_FEB</v>
      </c>
      <c r="H1008" t="s">
        <v>1571</v>
      </c>
      <c r="I1008" t="s">
        <v>302</v>
      </c>
      <c r="J1008" t="s">
        <v>25</v>
      </c>
      <c r="K1008" t="s">
        <v>1360</v>
      </c>
      <c r="L1008" t="s">
        <v>1723</v>
      </c>
      <c r="M1008" t="s">
        <v>26</v>
      </c>
      <c r="N1008" t="s">
        <v>1535</v>
      </c>
      <c r="O1008" t="s">
        <v>92</v>
      </c>
      <c r="P1008" t="s">
        <v>2329</v>
      </c>
      <c r="Q1008" t="str">
        <f t="shared" si="48"/>
        <v>SMAN</v>
      </c>
      <c r="R1008" t="str">
        <f t="shared" si="49"/>
        <v>Negeri</v>
      </c>
      <c r="S1008" t="str">
        <f t="shared" si="50"/>
        <v>SMA</v>
      </c>
      <c r="AA1008" t="e">
        <f>VLOOKUP(A1008,registrasi!$B$2:$C$3000,2,FALSE)</f>
        <v>#N/A</v>
      </c>
      <c r="AB1008">
        <f>VLOOKUP(D1008,[2]Sheet1!$B$2:$E$45,4,FALSE)</f>
        <v>218</v>
      </c>
      <c r="AC1008" t="e">
        <f>VLOOKUP(A1008,nim!$A$2:$B$3000,2,FALSE)</f>
        <v>#N/A</v>
      </c>
    </row>
    <row r="1009" spans="1:29" x14ac:dyDescent="0.3">
      <c r="A1009">
        <v>2310122248</v>
      </c>
      <c r="B1009">
        <v>1</v>
      </c>
      <c r="D1009">
        <v>3338</v>
      </c>
      <c r="E1009" t="s">
        <v>126</v>
      </c>
      <c r="F1009" t="str">
        <f>VLOOKUP(D1009,[1]PRODI_2019!$E$2:$L$79,8,FALSE)</f>
        <v>Teknik</v>
      </c>
      <c r="G1009" t="str">
        <f>VLOOKUP(F1009,Sheet1!$H$4:$I$11,2,FALSE)</f>
        <v>3_Teknik</v>
      </c>
      <c r="H1009" t="s">
        <v>1571</v>
      </c>
      <c r="I1009" t="s">
        <v>1013</v>
      </c>
      <c r="J1009" t="s">
        <v>30</v>
      </c>
      <c r="K1009" t="s">
        <v>1411</v>
      </c>
      <c r="L1009" t="s">
        <v>1780</v>
      </c>
      <c r="M1009" t="s">
        <v>26</v>
      </c>
      <c r="N1009" t="s">
        <v>83</v>
      </c>
      <c r="O1009" t="s">
        <v>78</v>
      </c>
      <c r="P1009" t="s">
        <v>2204</v>
      </c>
      <c r="Q1009" t="str">
        <f t="shared" si="48"/>
        <v>SMAN</v>
      </c>
      <c r="R1009" t="str">
        <f t="shared" si="49"/>
        <v>Negeri</v>
      </c>
      <c r="S1009" t="str">
        <f t="shared" si="50"/>
        <v>SMA</v>
      </c>
      <c r="AA1009" t="str">
        <f>VLOOKUP(A1009,registrasi!$B$2:$C$3000,2,FALSE)</f>
        <v>registrasi</v>
      </c>
      <c r="AB1009">
        <f>VLOOKUP(D1009,[2]Sheet1!$B$2:$E$45,4,FALSE)</f>
        <v>58</v>
      </c>
      <c r="AC1009" t="e">
        <f>VLOOKUP(A1009,nim!$A$2:$B$3000,2,FALSE)</f>
        <v>#N/A</v>
      </c>
    </row>
    <row r="1010" spans="1:29" x14ac:dyDescent="0.3">
      <c r="A1010">
        <v>2310122249</v>
      </c>
      <c r="B1010">
        <v>2</v>
      </c>
      <c r="D1010">
        <v>2221</v>
      </c>
      <c r="E1010" t="s">
        <v>131</v>
      </c>
      <c r="F1010" t="str">
        <f>VLOOKUP(D1010,[1]PRODI_2019!$E$2:$L$79,8,FALSE)</f>
        <v>FKIP</v>
      </c>
      <c r="G1010" t="str">
        <f>VLOOKUP(F1010,Sheet1!$H$4:$I$11,2,FALSE)</f>
        <v>2_FKIP</v>
      </c>
      <c r="H1010" t="s">
        <v>1571</v>
      </c>
      <c r="I1010" t="s">
        <v>1014</v>
      </c>
      <c r="J1010" t="s">
        <v>30</v>
      </c>
      <c r="K1010" t="s">
        <v>83</v>
      </c>
      <c r="L1010" t="s">
        <v>2129</v>
      </c>
      <c r="M1010" t="s">
        <v>26</v>
      </c>
      <c r="N1010" t="s">
        <v>83</v>
      </c>
      <c r="O1010" t="s">
        <v>78</v>
      </c>
      <c r="P1010" t="s">
        <v>2340</v>
      </c>
      <c r="Q1010" t="str">
        <f t="shared" si="48"/>
        <v>SMKN</v>
      </c>
      <c r="R1010" t="str">
        <f t="shared" si="49"/>
        <v>Negeri</v>
      </c>
      <c r="S1010" t="str">
        <f t="shared" si="50"/>
        <v>SMK</v>
      </c>
      <c r="AA1010" t="e">
        <f>VLOOKUP(A1010,registrasi!$B$2:$C$3000,2,FALSE)</f>
        <v>#N/A</v>
      </c>
      <c r="AB1010">
        <f>VLOOKUP(D1010,[2]Sheet1!$B$2:$E$45,4,FALSE)</f>
        <v>33</v>
      </c>
      <c r="AC1010" t="e">
        <f>VLOOKUP(A1010,nim!$A$2:$B$3000,2,FALSE)</f>
        <v>#N/A</v>
      </c>
    </row>
    <row r="1011" spans="1:29" x14ac:dyDescent="0.3">
      <c r="A1011">
        <v>2310122253</v>
      </c>
      <c r="B1011">
        <v>1</v>
      </c>
      <c r="D1011">
        <v>2224</v>
      </c>
      <c r="E1011" t="s">
        <v>139</v>
      </c>
      <c r="F1011" t="str">
        <f>VLOOKUP(D1011,[1]PRODI_2019!$E$2:$L$79,8,FALSE)</f>
        <v>FKIP</v>
      </c>
      <c r="G1011" t="str">
        <f>VLOOKUP(F1011,Sheet1!$H$4:$I$11,2,FALSE)</f>
        <v>2_FKIP</v>
      </c>
      <c r="H1011" t="s">
        <v>1571</v>
      </c>
      <c r="I1011" t="s">
        <v>1100</v>
      </c>
      <c r="J1011" t="s">
        <v>30</v>
      </c>
      <c r="K1011" t="s">
        <v>87</v>
      </c>
      <c r="L1011" t="s">
        <v>2000</v>
      </c>
      <c r="M1011" t="s">
        <v>26</v>
      </c>
      <c r="N1011" t="s">
        <v>84</v>
      </c>
      <c r="O1011" t="s">
        <v>78</v>
      </c>
      <c r="P1011" t="s">
        <v>2720</v>
      </c>
      <c r="Q1011" t="str">
        <f t="shared" si="48"/>
        <v>SMKS</v>
      </c>
      <c r="R1011" t="str">
        <f t="shared" si="49"/>
        <v>Swasta</v>
      </c>
      <c r="S1011" t="str">
        <f t="shared" si="50"/>
        <v>SMK</v>
      </c>
      <c r="AA1011" t="str">
        <f>VLOOKUP(A1011,registrasi!$B$2:$C$3000,2,FALSE)</f>
        <v>registrasi</v>
      </c>
      <c r="AB1011">
        <f>VLOOKUP(D1011,[2]Sheet1!$B$2:$E$45,4,FALSE)</f>
        <v>33</v>
      </c>
      <c r="AC1011" t="e">
        <f>VLOOKUP(A1011,nim!$A$2:$B$3000,2,FALSE)</f>
        <v>#N/A</v>
      </c>
    </row>
    <row r="1012" spans="1:29" x14ac:dyDescent="0.3">
      <c r="A1012">
        <v>2310122256</v>
      </c>
      <c r="B1012">
        <v>1</v>
      </c>
      <c r="D1012">
        <v>6661</v>
      </c>
      <c r="E1012" t="s">
        <v>116</v>
      </c>
      <c r="F1012" t="str">
        <f>VLOOKUP(D1012,[1]PRODI_2019!$E$2:$L$79,8,FALSE)</f>
        <v>FISIP</v>
      </c>
      <c r="G1012" t="str">
        <f>VLOOKUP(F1012,Sheet1!$H$4:$I$11,2,FALSE)</f>
        <v>6_FISIP</v>
      </c>
      <c r="H1012" t="s">
        <v>1571</v>
      </c>
      <c r="I1012" t="s">
        <v>1268</v>
      </c>
      <c r="J1012" t="s">
        <v>25</v>
      </c>
      <c r="K1012" t="s">
        <v>1323</v>
      </c>
      <c r="L1012" t="s">
        <v>1934</v>
      </c>
      <c r="M1012" t="s">
        <v>26</v>
      </c>
      <c r="N1012" t="s">
        <v>83</v>
      </c>
      <c r="O1012" t="s">
        <v>78</v>
      </c>
      <c r="P1012" t="s">
        <v>2586</v>
      </c>
      <c r="Q1012" t="str">
        <f t="shared" si="48"/>
        <v>MAN</v>
      </c>
      <c r="R1012" t="str">
        <f t="shared" si="49"/>
        <v>Negeri</v>
      </c>
      <c r="S1012" t="str">
        <f t="shared" si="50"/>
        <v>MA</v>
      </c>
      <c r="AA1012" t="str">
        <f>VLOOKUP(A1012,registrasi!$B$2:$C$3000,2,FALSE)</f>
        <v>registrasi</v>
      </c>
      <c r="AB1012">
        <f>VLOOKUP(D1012,[2]Sheet1!$B$2:$E$45,4,FALSE)</f>
        <v>273</v>
      </c>
      <c r="AC1012" t="e">
        <f>VLOOKUP(A1012,nim!$A$2:$B$3000,2,FALSE)</f>
        <v>#N/A</v>
      </c>
    </row>
    <row r="1013" spans="1:29" x14ac:dyDescent="0.3">
      <c r="A1013">
        <v>2310122257</v>
      </c>
      <c r="B1013">
        <v>2</v>
      </c>
      <c r="D1013">
        <v>4441</v>
      </c>
      <c r="E1013" t="s">
        <v>124</v>
      </c>
      <c r="F1013" t="str">
        <f>VLOOKUP(D1013,[1]PRODI_2019!$E$2:$L$79,8,FALSE)</f>
        <v>Pertanian</v>
      </c>
      <c r="G1013" t="str">
        <f>VLOOKUP(F1013,Sheet1!$H$4:$I$11,2,FALSE)</f>
        <v>4_Pertanian</v>
      </c>
      <c r="H1013" t="s">
        <v>1571</v>
      </c>
      <c r="I1013" t="s">
        <v>1017</v>
      </c>
      <c r="J1013" t="s">
        <v>30</v>
      </c>
      <c r="K1013" t="s">
        <v>1334</v>
      </c>
      <c r="L1013" t="s">
        <v>2130</v>
      </c>
      <c r="M1013" t="s">
        <v>26</v>
      </c>
      <c r="N1013" t="s">
        <v>1330</v>
      </c>
      <c r="O1013" t="s">
        <v>79</v>
      </c>
      <c r="P1013" t="s">
        <v>2779</v>
      </c>
      <c r="Q1013" t="str">
        <f t="shared" si="48"/>
        <v>MAS</v>
      </c>
      <c r="R1013" t="str">
        <f t="shared" si="49"/>
        <v>Swasta</v>
      </c>
      <c r="S1013" t="str">
        <f t="shared" si="50"/>
        <v>MA</v>
      </c>
      <c r="AA1013" t="str">
        <f>VLOOKUP(A1013,registrasi!$B$2:$C$3000,2,FALSE)</f>
        <v>registrasi</v>
      </c>
      <c r="AB1013">
        <f>VLOOKUP(D1013,[2]Sheet1!$B$2:$E$45,4,FALSE)</f>
        <v>198</v>
      </c>
      <c r="AC1013" t="str">
        <f>VLOOKUP(A1013,nim!$A$2:$B$3000,2,FALSE)</f>
        <v>diterima</v>
      </c>
    </row>
    <row r="1014" spans="1:29" x14ac:dyDescent="0.3">
      <c r="A1014">
        <v>2310122258</v>
      </c>
      <c r="B1014">
        <v>2</v>
      </c>
      <c r="D1014">
        <v>4442</v>
      </c>
      <c r="E1014" t="s">
        <v>119</v>
      </c>
      <c r="F1014" t="str">
        <f>VLOOKUP(D1014,[1]PRODI_2019!$E$2:$L$79,8,FALSE)</f>
        <v>Pertanian</v>
      </c>
      <c r="G1014" t="str">
        <f>VLOOKUP(F1014,Sheet1!$H$4:$I$11,2,FALSE)</f>
        <v>4_Pertanian</v>
      </c>
      <c r="H1014" t="s">
        <v>1571</v>
      </c>
      <c r="I1014" t="s">
        <v>1265</v>
      </c>
      <c r="J1014" t="s">
        <v>30</v>
      </c>
      <c r="K1014" t="s">
        <v>1322</v>
      </c>
      <c r="L1014" t="s">
        <v>1667</v>
      </c>
      <c r="M1014" t="s">
        <v>26</v>
      </c>
      <c r="N1014" t="s">
        <v>1328</v>
      </c>
      <c r="O1014" t="s">
        <v>79</v>
      </c>
      <c r="P1014" t="s">
        <v>2556</v>
      </c>
      <c r="Q1014" t="str">
        <f t="shared" si="48"/>
        <v>SMAN</v>
      </c>
      <c r="R1014" t="str">
        <f t="shared" si="49"/>
        <v>Negeri</v>
      </c>
      <c r="S1014" t="str">
        <f t="shared" si="50"/>
        <v>SMA</v>
      </c>
      <c r="AA1014" t="str">
        <f>VLOOKUP(A1014,registrasi!$B$2:$C$3000,2,FALSE)</f>
        <v>registrasi</v>
      </c>
      <c r="AB1014">
        <f>VLOOKUP(D1014,[2]Sheet1!$B$2:$E$45,4,FALSE)</f>
        <v>108</v>
      </c>
      <c r="AC1014" t="e">
        <f>VLOOKUP(A1014,nim!$A$2:$B$3000,2,FALSE)</f>
        <v>#N/A</v>
      </c>
    </row>
    <row r="1015" spans="1:29" x14ac:dyDescent="0.3">
      <c r="A1015">
        <v>2310122259</v>
      </c>
      <c r="B1015">
        <v>1</v>
      </c>
      <c r="D1015">
        <v>6670</v>
      </c>
      <c r="E1015" t="s">
        <v>123</v>
      </c>
      <c r="F1015" t="str">
        <f>VLOOKUP(D1015,[1]PRODI_2019!$E$2:$L$79,8,FALSE)</f>
        <v>FISIP</v>
      </c>
      <c r="G1015" t="str">
        <f>VLOOKUP(F1015,Sheet1!$H$4:$I$11,2,FALSE)</f>
        <v>6_FISIP</v>
      </c>
      <c r="H1015" t="s">
        <v>1571</v>
      </c>
      <c r="I1015" t="s">
        <v>1203</v>
      </c>
      <c r="J1015" t="s">
        <v>30</v>
      </c>
      <c r="K1015" t="s">
        <v>1330</v>
      </c>
      <c r="L1015" t="s">
        <v>1643</v>
      </c>
      <c r="M1015" t="s">
        <v>26</v>
      </c>
      <c r="N1015" t="s">
        <v>1330</v>
      </c>
      <c r="O1015" t="s">
        <v>79</v>
      </c>
      <c r="P1015" t="s">
        <v>2339</v>
      </c>
      <c r="Q1015" t="str">
        <f t="shared" si="48"/>
        <v>SMAN</v>
      </c>
      <c r="R1015" t="str">
        <f t="shared" si="49"/>
        <v>Negeri</v>
      </c>
      <c r="S1015" t="str">
        <f t="shared" si="50"/>
        <v>SMA</v>
      </c>
      <c r="AA1015" t="e">
        <f>VLOOKUP(A1015,registrasi!$B$2:$C$3000,2,FALSE)</f>
        <v>#N/A</v>
      </c>
      <c r="AB1015">
        <f>VLOOKUP(D1015,[2]Sheet1!$B$2:$E$45,4,FALSE)</f>
        <v>208</v>
      </c>
      <c r="AC1015" t="e">
        <f>VLOOKUP(A1015,nim!$A$2:$B$3000,2,FALSE)</f>
        <v>#N/A</v>
      </c>
    </row>
    <row r="1016" spans="1:29" x14ac:dyDescent="0.3">
      <c r="A1016">
        <v>2310122260</v>
      </c>
      <c r="B1016">
        <v>1</v>
      </c>
      <c r="D1016">
        <v>2287</v>
      </c>
      <c r="E1016" t="s">
        <v>154</v>
      </c>
      <c r="F1016" t="str">
        <f>VLOOKUP(D1016,[1]PRODI_2019!$E$2:$L$79,8,FALSE)</f>
        <v>FKIP</v>
      </c>
      <c r="G1016" t="str">
        <f>VLOOKUP(F1016,Sheet1!$H$4:$I$11,2,FALSE)</f>
        <v>2_FKIP</v>
      </c>
      <c r="H1016" t="s">
        <v>1571</v>
      </c>
      <c r="I1016" t="s">
        <v>677</v>
      </c>
      <c r="J1016" t="s">
        <v>30</v>
      </c>
      <c r="K1016" t="s">
        <v>87</v>
      </c>
      <c r="L1016" t="s">
        <v>2019</v>
      </c>
      <c r="M1016" t="s">
        <v>26</v>
      </c>
      <c r="N1016" t="s">
        <v>84</v>
      </c>
      <c r="O1016" t="s">
        <v>78</v>
      </c>
      <c r="P1016" t="s">
        <v>2721</v>
      </c>
      <c r="Q1016" t="str">
        <f t="shared" si="48"/>
        <v>SMAN</v>
      </c>
      <c r="R1016" t="str">
        <f t="shared" si="49"/>
        <v>Negeri</v>
      </c>
      <c r="S1016" t="str">
        <f t="shared" si="50"/>
        <v>SMA</v>
      </c>
      <c r="AA1016" t="str">
        <f>VLOOKUP(A1016,registrasi!$B$2:$C$3000,2,FALSE)</f>
        <v>registrasi</v>
      </c>
      <c r="AB1016">
        <f>VLOOKUP(D1016,[2]Sheet1!$B$2:$E$45,4,FALSE)</f>
        <v>11</v>
      </c>
      <c r="AC1016" t="str">
        <f>VLOOKUP(A1016,nim!$A$2:$B$3000,2,FALSE)</f>
        <v>diterima</v>
      </c>
    </row>
    <row r="1017" spans="1:29" x14ac:dyDescent="0.3">
      <c r="A1017">
        <v>2310122262</v>
      </c>
      <c r="B1017">
        <v>1</v>
      </c>
      <c r="D1017">
        <v>3336</v>
      </c>
      <c r="E1017" t="s">
        <v>137</v>
      </c>
      <c r="F1017" t="str">
        <f>VLOOKUP(D1017,[1]PRODI_2019!$E$2:$L$79,8,FALSE)</f>
        <v>Teknik</v>
      </c>
      <c r="G1017" t="str">
        <f>VLOOKUP(F1017,Sheet1!$H$4:$I$11,2,FALSE)</f>
        <v>3_Teknik</v>
      </c>
      <c r="H1017" t="s">
        <v>1571</v>
      </c>
      <c r="I1017" t="s">
        <v>198</v>
      </c>
      <c r="J1017" t="s">
        <v>30</v>
      </c>
      <c r="K1017" t="s">
        <v>1323</v>
      </c>
      <c r="L1017" t="s">
        <v>2131</v>
      </c>
      <c r="M1017" t="s">
        <v>26</v>
      </c>
      <c r="N1017" t="s">
        <v>1526</v>
      </c>
      <c r="O1017" t="s">
        <v>91</v>
      </c>
      <c r="P1017" t="s">
        <v>2328</v>
      </c>
      <c r="Q1017" t="str">
        <f t="shared" si="48"/>
        <v>SMAN</v>
      </c>
      <c r="R1017" t="str">
        <f t="shared" si="49"/>
        <v>Negeri</v>
      </c>
      <c r="S1017" t="str">
        <f t="shared" si="50"/>
        <v>SMA</v>
      </c>
      <c r="AA1017" t="str">
        <f>VLOOKUP(A1017,registrasi!$B$2:$C$3000,2,FALSE)</f>
        <v>registrasi</v>
      </c>
      <c r="AB1017">
        <f>VLOOKUP(D1017,[2]Sheet1!$B$2:$E$45,4,FALSE)</f>
        <v>141</v>
      </c>
      <c r="AC1017" t="e">
        <f>VLOOKUP(A1017,nim!$A$2:$B$3000,2,FALSE)</f>
        <v>#N/A</v>
      </c>
    </row>
    <row r="1018" spans="1:29" x14ac:dyDescent="0.3">
      <c r="A1018">
        <v>2310122263</v>
      </c>
      <c r="B1018">
        <v>2</v>
      </c>
      <c r="D1018">
        <v>4445</v>
      </c>
      <c r="E1018" t="s">
        <v>151</v>
      </c>
      <c r="F1018" t="str">
        <f>VLOOKUP(D1018,[1]PRODI_2019!$E$2:$L$79,8,FALSE)</f>
        <v>Pertanian</v>
      </c>
      <c r="G1018" t="str">
        <f>VLOOKUP(F1018,Sheet1!$H$4:$I$11,2,FALSE)</f>
        <v>4_Pertanian</v>
      </c>
      <c r="H1018" t="s">
        <v>1571</v>
      </c>
      <c r="I1018" t="s">
        <v>1103</v>
      </c>
      <c r="J1018" t="s">
        <v>30</v>
      </c>
      <c r="K1018" t="s">
        <v>1323</v>
      </c>
      <c r="L1018" t="s">
        <v>1665</v>
      </c>
      <c r="M1018" t="s">
        <v>26</v>
      </c>
      <c r="N1018" t="s">
        <v>1502</v>
      </c>
      <c r="O1018" t="s">
        <v>91</v>
      </c>
      <c r="P1018" t="s">
        <v>2251</v>
      </c>
      <c r="Q1018" t="str">
        <f t="shared" si="48"/>
        <v>SMAN</v>
      </c>
      <c r="R1018" t="str">
        <f t="shared" si="49"/>
        <v>Negeri</v>
      </c>
      <c r="S1018" t="str">
        <f t="shared" si="50"/>
        <v>SMA</v>
      </c>
      <c r="AA1018" t="str">
        <f>VLOOKUP(A1018,registrasi!$B$2:$C$3000,2,FALSE)</f>
        <v>registrasi</v>
      </c>
      <c r="AB1018">
        <f>VLOOKUP(D1018,[2]Sheet1!$B$2:$E$45,4,FALSE)</f>
        <v>61</v>
      </c>
      <c r="AC1018" t="e">
        <f>VLOOKUP(A1018,nim!$A$2:$B$3000,2,FALSE)</f>
        <v>#N/A</v>
      </c>
    </row>
    <row r="1019" spans="1:29" x14ac:dyDescent="0.3">
      <c r="A1019">
        <v>2310122265</v>
      </c>
      <c r="B1019">
        <v>1</v>
      </c>
      <c r="D1019">
        <v>2224</v>
      </c>
      <c r="E1019" t="s">
        <v>139</v>
      </c>
      <c r="F1019" t="str">
        <f>VLOOKUP(D1019,[1]PRODI_2019!$E$2:$L$79,8,FALSE)</f>
        <v>FKIP</v>
      </c>
      <c r="G1019" t="str">
        <f>VLOOKUP(F1019,Sheet1!$H$4:$I$11,2,FALSE)</f>
        <v>2_FKIP</v>
      </c>
      <c r="H1019" t="s">
        <v>1571</v>
      </c>
      <c r="I1019" t="s">
        <v>1252</v>
      </c>
      <c r="J1019" t="s">
        <v>25</v>
      </c>
      <c r="K1019" t="s">
        <v>81</v>
      </c>
      <c r="L1019" t="s">
        <v>1684</v>
      </c>
      <c r="M1019" t="s">
        <v>26</v>
      </c>
      <c r="N1019" t="s">
        <v>81</v>
      </c>
      <c r="O1019" t="s">
        <v>78</v>
      </c>
      <c r="P1019" t="s">
        <v>2190</v>
      </c>
      <c r="Q1019" t="str">
        <f t="shared" si="48"/>
        <v>SMAN</v>
      </c>
      <c r="R1019" t="str">
        <f t="shared" si="49"/>
        <v>Negeri</v>
      </c>
      <c r="S1019" t="str">
        <f t="shared" si="50"/>
        <v>SMA</v>
      </c>
      <c r="AA1019" t="str">
        <f>VLOOKUP(A1019,registrasi!$B$2:$C$3000,2,FALSE)</f>
        <v>registrasi</v>
      </c>
      <c r="AB1019">
        <f>VLOOKUP(D1019,[2]Sheet1!$B$2:$E$45,4,FALSE)</f>
        <v>33</v>
      </c>
      <c r="AC1019" t="e">
        <f>VLOOKUP(A1019,nim!$A$2:$B$3000,2,FALSE)</f>
        <v>#N/A</v>
      </c>
    </row>
    <row r="1020" spans="1:29" x14ac:dyDescent="0.3">
      <c r="A1020">
        <v>2310122269</v>
      </c>
      <c r="B1020">
        <v>2</v>
      </c>
      <c r="D1020">
        <v>5554</v>
      </c>
      <c r="E1020" t="s">
        <v>127</v>
      </c>
      <c r="F1020" t="str">
        <f>VLOOKUP(D1020,[1]PRODI_2019!$E$2:$L$79,8,FALSE)</f>
        <v>FEB</v>
      </c>
      <c r="G1020" t="str">
        <f>VLOOKUP(F1020,Sheet1!$H$4:$I$11,2,FALSE)</f>
        <v>5_FEB</v>
      </c>
      <c r="H1020" t="s">
        <v>1571</v>
      </c>
      <c r="I1020" t="s">
        <v>1249</v>
      </c>
      <c r="J1020" t="s">
        <v>25</v>
      </c>
      <c r="K1020" t="s">
        <v>1330</v>
      </c>
      <c r="L1020" t="s">
        <v>1626</v>
      </c>
      <c r="M1020" t="s">
        <v>26</v>
      </c>
      <c r="N1020" t="s">
        <v>82</v>
      </c>
      <c r="O1020" t="s">
        <v>79</v>
      </c>
      <c r="P1020" t="s">
        <v>2722</v>
      </c>
      <c r="Q1020" t="str">
        <f t="shared" si="48"/>
        <v>SMAS</v>
      </c>
      <c r="R1020" t="str">
        <f t="shared" si="49"/>
        <v>Swasta</v>
      </c>
      <c r="S1020" t="str">
        <f t="shared" si="50"/>
        <v>SMA</v>
      </c>
      <c r="AA1020" t="e">
        <f>VLOOKUP(A1020,registrasi!$B$2:$C$3000,2,FALSE)</f>
        <v>#N/A</v>
      </c>
      <c r="AB1020">
        <f>VLOOKUP(D1020,[2]Sheet1!$B$2:$E$45,4,FALSE)</f>
        <v>80</v>
      </c>
      <c r="AC1020" t="e">
        <f>VLOOKUP(A1020,nim!$A$2:$B$3000,2,FALSE)</f>
        <v>#N/A</v>
      </c>
    </row>
    <row r="1021" spans="1:29" x14ac:dyDescent="0.3">
      <c r="A1021">
        <v>2310122270</v>
      </c>
      <c r="B1021">
        <v>2</v>
      </c>
      <c r="D1021">
        <v>6662</v>
      </c>
      <c r="E1021" t="s">
        <v>134</v>
      </c>
      <c r="F1021" t="str">
        <f>VLOOKUP(D1021,[1]PRODI_2019!$E$2:$L$79,8,FALSE)</f>
        <v>FISIP</v>
      </c>
      <c r="G1021" t="str">
        <f>VLOOKUP(F1021,Sheet1!$H$4:$I$11,2,FALSE)</f>
        <v>6_FISIP</v>
      </c>
      <c r="H1021" t="s">
        <v>1571</v>
      </c>
      <c r="I1021" t="s">
        <v>1111</v>
      </c>
      <c r="J1021" t="s">
        <v>30</v>
      </c>
      <c r="K1021" t="s">
        <v>1336</v>
      </c>
      <c r="L1021" t="s">
        <v>2086</v>
      </c>
      <c r="M1021" t="s">
        <v>26</v>
      </c>
      <c r="N1021" t="s">
        <v>1528</v>
      </c>
      <c r="O1021" t="s">
        <v>78</v>
      </c>
      <c r="P1021" t="s">
        <v>2481</v>
      </c>
      <c r="Q1021" t="str">
        <f t="shared" si="48"/>
        <v>SMAN</v>
      </c>
      <c r="R1021" t="str">
        <f t="shared" si="49"/>
        <v>Negeri</v>
      </c>
      <c r="S1021" t="str">
        <f t="shared" si="50"/>
        <v>SMA</v>
      </c>
      <c r="AA1021" t="str">
        <f>VLOOKUP(A1021,registrasi!$B$2:$C$3000,2,FALSE)</f>
        <v>registrasi</v>
      </c>
      <c r="AB1021">
        <f>VLOOKUP(D1021,[2]Sheet1!$B$2:$E$45,4,FALSE)</f>
        <v>353</v>
      </c>
      <c r="AC1021" t="e">
        <f>VLOOKUP(A1021,nim!$A$2:$B$3000,2,FALSE)</f>
        <v>#N/A</v>
      </c>
    </row>
    <row r="1022" spans="1:29" x14ac:dyDescent="0.3">
      <c r="A1022">
        <v>2310122272</v>
      </c>
      <c r="B1022">
        <v>2</v>
      </c>
      <c r="D1022">
        <v>2282</v>
      </c>
      <c r="E1022" t="s">
        <v>157</v>
      </c>
      <c r="F1022" t="str">
        <f>VLOOKUP(D1022,[1]PRODI_2019!$E$2:$L$79,8,FALSE)</f>
        <v>FKIP</v>
      </c>
      <c r="G1022" t="str">
        <f>VLOOKUP(F1022,Sheet1!$H$4:$I$11,2,FALSE)</f>
        <v>2_FKIP</v>
      </c>
      <c r="H1022" t="s">
        <v>1571</v>
      </c>
      <c r="I1022" t="s">
        <v>1048</v>
      </c>
      <c r="J1022" t="s">
        <v>30</v>
      </c>
      <c r="K1022" t="s">
        <v>1331</v>
      </c>
      <c r="L1022" t="s">
        <v>1785</v>
      </c>
      <c r="M1022" t="s">
        <v>26</v>
      </c>
      <c r="N1022" t="s">
        <v>83</v>
      </c>
      <c r="O1022" t="s">
        <v>78</v>
      </c>
      <c r="P1022" t="s">
        <v>2203</v>
      </c>
      <c r="Q1022" t="str">
        <f t="shared" si="48"/>
        <v>SMAN</v>
      </c>
      <c r="R1022" t="str">
        <f t="shared" si="49"/>
        <v>Negeri</v>
      </c>
      <c r="S1022" t="str">
        <f t="shared" si="50"/>
        <v>SMA</v>
      </c>
      <c r="AA1022" t="str">
        <f>VLOOKUP(A1022,registrasi!$B$2:$C$3000,2,FALSE)</f>
        <v>registrasi</v>
      </c>
      <c r="AB1022">
        <f>VLOOKUP(D1022,[2]Sheet1!$B$2:$E$45,4,FALSE)</f>
        <v>22</v>
      </c>
      <c r="AC1022" t="e">
        <f>VLOOKUP(A1022,nim!$A$2:$B$3000,2,FALSE)</f>
        <v>#N/A</v>
      </c>
    </row>
    <row r="1023" spans="1:29" x14ac:dyDescent="0.3">
      <c r="A1023">
        <v>2310122273</v>
      </c>
      <c r="B1023">
        <v>1</v>
      </c>
      <c r="D1023">
        <v>1111</v>
      </c>
      <c r="E1023" t="s">
        <v>122</v>
      </c>
      <c r="F1023" t="str">
        <f>VLOOKUP(D1023,[1]PRODI_2019!$E$2:$L$79,8,FALSE)</f>
        <v>Hukum</v>
      </c>
      <c r="G1023" t="str">
        <f>VLOOKUP(F1023,Sheet1!$H$4:$I$11,2,FALSE)</f>
        <v>1_Hukum</v>
      </c>
      <c r="H1023" t="s">
        <v>1571</v>
      </c>
      <c r="I1023" t="s">
        <v>1260</v>
      </c>
      <c r="J1023" t="s">
        <v>30</v>
      </c>
      <c r="K1023" t="s">
        <v>1322</v>
      </c>
      <c r="L1023" t="s">
        <v>2074</v>
      </c>
      <c r="M1023" t="s">
        <v>26</v>
      </c>
      <c r="N1023" t="s">
        <v>1328</v>
      </c>
      <c r="O1023" t="s">
        <v>79</v>
      </c>
      <c r="P1023" t="s">
        <v>2376</v>
      </c>
      <c r="Q1023" t="str">
        <f t="shared" si="48"/>
        <v>SMAN</v>
      </c>
      <c r="R1023" t="str">
        <f t="shared" si="49"/>
        <v>Negeri</v>
      </c>
      <c r="S1023" t="str">
        <f t="shared" si="50"/>
        <v>SMA</v>
      </c>
      <c r="AA1023" t="str">
        <f>VLOOKUP(A1023,registrasi!$B$2:$C$3000,2,FALSE)</f>
        <v>registrasi</v>
      </c>
      <c r="AB1023">
        <f>VLOOKUP(D1023,[2]Sheet1!$B$2:$E$45,4,FALSE)</f>
        <v>461</v>
      </c>
      <c r="AC1023" t="e">
        <f>VLOOKUP(A1023,nim!$A$2:$B$3000,2,FALSE)</f>
        <v>#N/A</v>
      </c>
    </row>
    <row r="1024" spans="1:29" x14ac:dyDescent="0.3">
      <c r="A1024">
        <v>2310122278</v>
      </c>
      <c r="B1024">
        <v>1</v>
      </c>
      <c r="D1024">
        <v>2227</v>
      </c>
      <c r="E1024" t="s">
        <v>129</v>
      </c>
      <c r="F1024" t="str">
        <f>VLOOKUP(D1024,[1]PRODI_2019!$E$2:$L$79,8,FALSE)</f>
        <v>FKIP</v>
      </c>
      <c r="G1024" t="str">
        <f>VLOOKUP(F1024,Sheet1!$H$4:$I$11,2,FALSE)</f>
        <v>2_FKIP</v>
      </c>
      <c r="H1024" t="s">
        <v>1571</v>
      </c>
      <c r="I1024" t="s">
        <v>1175</v>
      </c>
      <c r="J1024" t="s">
        <v>30</v>
      </c>
      <c r="K1024" t="s">
        <v>1331</v>
      </c>
      <c r="L1024" t="s">
        <v>1704</v>
      </c>
      <c r="M1024" t="s">
        <v>26</v>
      </c>
      <c r="N1024" t="s">
        <v>83</v>
      </c>
      <c r="O1024" t="s">
        <v>78</v>
      </c>
      <c r="P1024" t="s">
        <v>2389</v>
      </c>
      <c r="Q1024" t="str">
        <f t="shared" si="48"/>
        <v>SMAS</v>
      </c>
      <c r="R1024" t="str">
        <f t="shared" si="49"/>
        <v>Swasta</v>
      </c>
      <c r="S1024" t="str">
        <f t="shared" si="50"/>
        <v>SMA</v>
      </c>
      <c r="AA1024" t="str">
        <f>VLOOKUP(A1024,registrasi!$B$2:$C$3000,2,FALSE)</f>
        <v>registrasi</v>
      </c>
      <c r="AB1024">
        <f>VLOOKUP(D1024,[2]Sheet1!$B$2:$E$45,4,FALSE)</f>
        <v>71</v>
      </c>
      <c r="AC1024" t="e">
        <f>VLOOKUP(A1024,nim!$A$2:$B$3000,2,FALSE)</f>
        <v>#N/A</v>
      </c>
    </row>
    <row r="1025" spans="1:29" x14ac:dyDescent="0.3">
      <c r="A1025">
        <v>2310122279</v>
      </c>
      <c r="B1025">
        <v>1</v>
      </c>
      <c r="D1025">
        <v>1111</v>
      </c>
      <c r="E1025" t="s">
        <v>122</v>
      </c>
      <c r="F1025" t="str">
        <f>VLOOKUP(D1025,[1]PRODI_2019!$E$2:$L$79,8,FALSE)</f>
        <v>Hukum</v>
      </c>
      <c r="G1025" t="str">
        <f>VLOOKUP(F1025,Sheet1!$H$4:$I$11,2,FALSE)</f>
        <v>1_Hukum</v>
      </c>
      <c r="H1025" t="s">
        <v>1571</v>
      </c>
      <c r="I1025" t="s">
        <v>1120</v>
      </c>
      <c r="J1025" t="s">
        <v>30</v>
      </c>
      <c r="K1025" t="s">
        <v>1322</v>
      </c>
      <c r="L1025" t="s">
        <v>2132</v>
      </c>
      <c r="M1025" t="s">
        <v>26</v>
      </c>
      <c r="N1025" t="s">
        <v>1328</v>
      </c>
      <c r="O1025" t="s">
        <v>79</v>
      </c>
      <c r="P1025" t="s">
        <v>2723</v>
      </c>
      <c r="Q1025" t="str">
        <f t="shared" si="48"/>
        <v>SMAN</v>
      </c>
      <c r="R1025" t="str">
        <f t="shared" si="49"/>
        <v>Negeri</v>
      </c>
      <c r="S1025" t="str">
        <f t="shared" si="50"/>
        <v>SMA</v>
      </c>
      <c r="AA1025" t="str">
        <f>VLOOKUP(A1025,registrasi!$B$2:$C$3000,2,FALSE)</f>
        <v>registrasi</v>
      </c>
      <c r="AB1025">
        <f>VLOOKUP(D1025,[2]Sheet1!$B$2:$E$45,4,FALSE)</f>
        <v>461</v>
      </c>
      <c r="AC1025" t="e">
        <f>VLOOKUP(A1025,nim!$A$2:$B$3000,2,FALSE)</f>
        <v>#N/A</v>
      </c>
    </row>
    <row r="1026" spans="1:29" x14ac:dyDescent="0.3">
      <c r="A1026">
        <v>2310122280</v>
      </c>
      <c r="B1026">
        <v>2</v>
      </c>
      <c r="D1026">
        <v>4444</v>
      </c>
      <c r="E1026" t="s">
        <v>130</v>
      </c>
      <c r="F1026" t="str">
        <f>VLOOKUP(D1026,[1]PRODI_2019!$E$2:$L$79,8,FALSE)</f>
        <v>Pertanian</v>
      </c>
      <c r="G1026" t="str">
        <f>VLOOKUP(F1026,Sheet1!$H$4:$I$11,2,FALSE)</f>
        <v>4_Pertanian</v>
      </c>
      <c r="H1026" t="s">
        <v>1571</v>
      </c>
      <c r="I1026" t="s">
        <v>1256</v>
      </c>
      <c r="J1026" t="s">
        <v>30</v>
      </c>
      <c r="K1026" t="s">
        <v>1323</v>
      </c>
      <c r="L1026" t="s">
        <v>1631</v>
      </c>
      <c r="M1026" t="s">
        <v>26</v>
      </c>
      <c r="N1026" t="s">
        <v>1527</v>
      </c>
      <c r="O1026" t="s">
        <v>91</v>
      </c>
      <c r="P1026" t="s">
        <v>2724</v>
      </c>
      <c r="Q1026" t="str">
        <f t="shared" si="48"/>
        <v>SMAN</v>
      </c>
      <c r="R1026" t="str">
        <f t="shared" si="49"/>
        <v>Negeri</v>
      </c>
      <c r="S1026" t="str">
        <f t="shared" si="50"/>
        <v>SMA</v>
      </c>
      <c r="AA1026" t="e">
        <f>VLOOKUP(A1026,registrasi!$B$2:$C$3000,2,FALSE)</f>
        <v>#N/A</v>
      </c>
      <c r="AB1026">
        <f>VLOOKUP(D1026,[2]Sheet1!$B$2:$E$45,4,FALSE)</f>
        <v>132</v>
      </c>
      <c r="AC1026" t="e">
        <f>VLOOKUP(A1026,nim!$A$2:$B$3000,2,FALSE)</f>
        <v>#N/A</v>
      </c>
    </row>
    <row r="1027" spans="1:29" x14ac:dyDescent="0.3">
      <c r="A1027">
        <v>2310122281</v>
      </c>
      <c r="B1027">
        <v>2</v>
      </c>
      <c r="D1027">
        <v>3336</v>
      </c>
      <c r="E1027" t="s">
        <v>137</v>
      </c>
      <c r="F1027" t="str">
        <f>VLOOKUP(D1027,[1]PRODI_2019!$E$2:$L$79,8,FALSE)</f>
        <v>Teknik</v>
      </c>
      <c r="G1027" t="str">
        <f>VLOOKUP(F1027,Sheet1!$H$4:$I$11,2,FALSE)</f>
        <v>3_Teknik</v>
      </c>
      <c r="H1027" t="s">
        <v>1571</v>
      </c>
      <c r="I1027" t="s">
        <v>972</v>
      </c>
      <c r="J1027" t="s">
        <v>30</v>
      </c>
      <c r="K1027" t="s">
        <v>1464</v>
      </c>
      <c r="L1027" t="s">
        <v>1731</v>
      </c>
      <c r="M1027" t="s">
        <v>26</v>
      </c>
      <c r="N1027" t="s">
        <v>1545</v>
      </c>
      <c r="O1027" t="s">
        <v>77</v>
      </c>
      <c r="P1027" t="s">
        <v>2725</v>
      </c>
      <c r="Q1027" t="str">
        <f t="shared" ref="Q1027:Q1090" si="51">TRIM(LEFT(P1027,FIND(" ",P1027,1)))</f>
        <v>SMAN</v>
      </c>
      <c r="R1027" t="str">
        <f t="shared" si="49"/>
        <v>Negeri</v>
      </c>
      <c r="S1027" t="str">
        <f t="shared" si="50"/>
        <v>SMA</v>
      </c>
      <c r="AA1027" t="str">
        <f>VLOOKUP(A1027,registrasi!$B$2:$C$3000,2,FALSE)</f>
        <v>registrasi</v>
      </c>
      <c r="AB1027">
        <f>VLOOKUP(D1027,[2]Sheet1!$B$2:$E$45,4,FALSE)</f>
        <v>141</v>
      </c>
      <c r="AC1027" t="e">
        <f>VLOOKUP(A1027,nim!$A$2:$B$3000,2,FALSE)</f>
        <v>#N/A</v>
      </c>
    </row>
    <row r="1028" spans="1:29" x14ac:dyDescent="0.3">
      <c r="A1028">
        <v>2310122282</v>
      </c>
      <c r="B1028">
        <v>1</v>
      </c>
      <c r="D1028">
        <v>3336</v>
      </c>
      <c r="E1028" t="s">
        <v>137</v>
      </c>
      <c r="F1028" t="str">
        <f>VLOOKUP(D1028,[1]PRODI_2019!$E$2:$L$79,8,FALSE)</f>
        <v>Teknik</v>
      </c>
      <c r="G1028" t="str">
        <f>VLOOKUP(F1028,Sheet1!$H$4:$I$11,2,FALSE)</f>
        <v>3_Teknik</v>
      </c>
      <c r="H1028" t="s">
        <v>1571</v>
      </c>
      <c r="I1028" t="s">
        <v>1264</v>
      </c>
      <c r="J1028" t="s">
        <v>30</v>
      </c>
      <c r="K1028" t="s">
        <v>1336</v>
      </c>
      <c r="L1028" t="s">
        <v>2133</v>
      </c>
      <c r="M1028" t="s">
        <v>26</v>
      </c>
      <c r="N1028" t="s">
        <v>1328</v>
      </c>
      <c r="O1028" t="s">
        <v>79</v>
      </c>
      <c r="P1028" t="s">
        <v>2726</v>
      </c>
      <c r="Q1028" t="str">
        <f t="shared" si="51"/>
        <v>SMAS</v>
      </c>
      <c r="R1028" t="str">
        <f t="shared" si="49"/>
        <v>Swasta</v>
      </c>
      <c r="S1028" t="str">
        <f t="shared" si="50"/>
        <v>SMA</v>
      </c>
      <c r="AA1028" t="str">
        <f>VLOOKUP(A1028,registrasi!$B$2:$C$3000,2,FALSE)</f>
        <v>registrasi</v>
      </c>
      <c r="AB1028">
        <f>VLOOKUP(D1028,[2]Sheet1!$B$2:$E$45,4,FALSE)</f>
        <v>141</v>
      </c>
      <c r="AC1028" t="e">
        <f>VLOOKUP(A1028,nim!$A$2:$B$3000,2,FALSE)</f>
        <v>#N/A</v>
      </c>
    </row>
    <row r="1029" spans="1:29" x14ac:dyDescent="0.3">
      <c r="A1029">
        <v>2310122283</v>
      </c>
      <c r="B1029">
        <v>1</v>
      </c>
      <c r="D1029">
        <v>6662</v>
      </c>
      <c r="E1029" t="s">
        <v>134</v>
      </c>
      <c r="F1029" t="str">
        <f>VLOOKUP(D1029,[1]PRODI_2019!$E$2:$L$79,8,FALSE)</f>
        <v>FISIP</v>
      </c>
      <c r="G1029" t="str">
        <f>VLOOKUP(F1029,Sheet1!$H$4:$I$11,2,FALSE)</f>
        <v>6_FISIP</v>
      </c>
      <c r="H1029" t="s">
        <v>1571</v>
      </c>
      <c r="I1029" t="s">
        <v>1271</v>
      </c>
      <c r="J1029" t="s">
        <v>30</v>
      </c>
      <c r="K1029" t="s">
        <v>1361</v>
      </c>
      <c r="L1029" t="s">
        <v>1683</v>
      </c>
      <c r="M1029" t="s">
        <v>26</v>
      </c>
      <c r="N1029" t="s">
        <v>84</v>
      </c>
      <c r="O1029" t="s">
        <v>78</v>
      </c>
      <c r="P1029" t="s">
        <v>95</v>
      </c>
      <c r="Q1029" t="str">
        <f t="shared" si="51"/>
        <v>SMAN</v>
      </c>
      <c r="R1029" t="str">
        <f t="shared" si="49"/>
        <v>Negeri</v>
      </c>
      <c r="S1029" t="str">
        <f t="shared" si="50"/>
        <v>SMA</v>
      </c>
      <c r="AA1029" t="str">
        <f>VLOOKUP(A1029,registrasi!$B$2:$C$3000,2,FALSE)</f>
        <v>registrasi</v>
      </c>
      <c r="AB1029">
        <f>VLOOKUP(D1029,[2]Sheet1!$B$2:$E$45,4,FALSE)</f>
        <v>353</v>
      </c>
      <c r="AC1029" t="e">
        <f>VLOOKUP(A1029,nim!$A$2:$B$3000,2,FALSE)</f>
        <v>#N/A</v>
      </c>
    </row>
    <row r="1030" spans="1:29" x14ac:dyDescent="0.3">
      <c r="A1030">
        <v>2310122285</v>
      </c>
      <c r="B1030">
        <v>2</v>
      </c>
      <c r="D1030">
        <v>4444</v>
      </c>
      <c r="E1030" t="s">
        <v>130</v>
      </c>
      <c r="F1030" t="str">
        <f>VLOOKUP(D1030,[1]PRODI_2019!$E$2:$L$79,8,FALSE)</f>
        <v>Pertanian</v>
      </c>
      <c r="G1030" t="str">
        <f>VLOOKUP(F1030,Sheet1!$H$4:$I$11,2,FALSE)</f>
        <v>4_Pertanian</v>
      </c>
      <c r="H1030" t="s">
        <v>1571</v>
      </c>
      <c r="I1030" t="s">
        <v>1061</v>
      </c>
      <c r="J1030" t="s">
        <v>30</v>
      </c>
      <c r="K1030" t="s">
        <v>1336</v>
      </c>
      <c r="L1030" t="s">
        <v>2134</v>
      </c>
      <c r="M1030" t="s">
        <v>26</v>
      </c>
      <c r="N1030" t="s">
        <v>1412</v>
      </c>
      <c r="O1030" t="s">
        <v>79</v>
      </c>
      <c r="P1030" t="s">
        <v>2727</v>
      </c>
      <c r="Q1030" t="str">
        <f t="shared" si="51"/>
        <v>SMAN</v>
      </c>
      <c r="R1030" t="str">
        <f t="shared" si="49"/>
        <v>Negeri</v>
      </c>
      <c r="S1030" t="str">
        <f t="shared" si="50"/>
        <v>SMA</v>
      </c>
      <c r="AA1030" t="e">
        <f>VLOOKUP(A1030,registrasi!$B$2:$C$3000,2,FALSE)</f>
        <v>#N/A</v>
      </c>
      <c r="AB1030">
        <f>VLOOKUP(D1030,[2]Sheet1!$B$2:$E$45,4,FALSE)</f>
        <v>132</v>
      </c>
      <c r="AC1030" t="e">
        <f>VLOOKUP(A1030,nim!$A$2:$B$3000,2,FALSE)</f>
        <v>#N/A</v>
      </c>
    </row>
    <row r="1031" spans="1:29" x14ac:dyDescent="0.3">
      <c r="A1031">
        <v>2310122286</v>
      </c>
      <c r="B1031">
        <v>2</v>
      </c>
      <c r="D1031">
        <v>6670</v>
      </c>
      <c r="E1031" t="s">
        <v>123</v>
      </c>
      <c r="F1031" t="str">
        <f>VLOOKUP(D1031,[1]PRODI_2019!$E$2:$L$79,8,FALSE)</f>
        <v>FISIP</v>
      </c>
      <c r="G1031" t="str">
        <f>VLOOKUP(F1031,Sheet1!$H$4:$I$11,2,FALSE)</f>
        <v>6_FISIP</v>
      </c>
      <c r="H1031" t="s">
        <v>1571</v>
      </c>
      <c r="I1031" t="s">
        <v>1188</v>
      </c>
      <c r="J1031" t="s">
        <v>30</v>
      </c>
      <c r="K1031" t="s">
        <v>82</v>
      </c>
      <c r="L1031" t="s">
        <v>1860</v>
      </c>
      <c r="M1031" t="s">
        <v>26</v>
      </c>
      <c r="N1031" t="s">
        <v>82</v>
      </c>
      <c r="O1031" t="s">
        <v>79</v>
      </c>
      <c r="P1031" t="s">
        <v>2351</v>
      </c>
      <c r="Q1031" t="str">
        <f t="shared" si="51"/>
        <v>SMAN</v>
      </c>
      <c r="R1031" t="str">
        <f t="shared" ref="R1031:R1094" si="52">IF(RIGHT(Q1031,1)="N","Negeri","Swasta")</f>
        <v>Negeri</v>
      </c>
      <c r="S1031" t="str">
        <f t="shared" ref="S1031:S1094" si="53">IF(R1031="Negeri",LEFT(Q1031,LEN(Q1031)-1),IF(RIGHT(Q1031,1)="S",LEFT(Q1031,LEN(Q1031)-1),Q1031))</f>
        <v>SMA</v>
      </c>
      <c r="AA1031" t="str">
        <f>VLOOKUP(A1031,registrasi!$B$2:$C$3000,2,FALSE)</f>
        <v>registrasi</v>
      </c>
      <c r="AB1031">
        <f>VLOOKUP(D1031,[2]Sheet1!$B$2:$E$45,4,FALSE)</f>
        <v>208</v>
      </c>
      <c r="AC1031" t="e">
        <f>VLOOKUP(A1031,nim!$A$2:$B$3000,2,FALSE)</f>
        <v>#N/A</v>
      </c>
    </row>
    <row r="1032" spans="1:29" x14ac:dyDescent="0.3">
      <c r="A1032">
        <v>2310122289</v>
      </c>
      <c r="B1032">
        <v>1</v>
      </c>
      <c r="D1032">
        <v>1111</v>
      </c>
      <c r="E1032" t="s">
        <v>122</v>
      </c>
      <c r="F1032" t="str">
        <f>VLOOKUP(D1032,[1]PRODI_2019!$E$2:$L$79,8,FALSE)</f>
        <v>Hukum</v>
      </c>
      <c r="G1032" t="str">
        <f>VLOOKUP(F1032,Sheet1!$H$4:$I$11,2,FALSE)</f>
        <v>1_Hukum</v>
      </c>
      <c r="H1032" t="s">
        <v>1571</v>
      </c>
      <c r="I1032" t="s">
        <v>1251</v>
      </c>
      <c r="J1032" t="s">
        <v>30</v>
      </c>
      <c r="K1032" t="s">
        <v>1323</v>
      </c>
      <c r="L1032" t="s">
        <v>2026</v>
      </c>
      <c r="M1032" t="s">
        <v>26</v>
      </c>
      <c r="N1032" t="s">
        <v>1502</v>
      </c>
      <c r="O1032" t="s">
        <v>91</v>
      </c>
      <c r="P1032" t="s">
        <v>2728</v>
      </c>
      <c r="Q1032" t="str">
        <f t="shared" si="51"/>
        <v>SMAS</v>
      </c>
      <c r="R1032" t="str">
        <f t="shared" si="52"/>
        <v>Swasta</v>
      </c>
      <c r="S1032" t="str">
        <f t="shared" si="53"/>
        <v>SMA</v>
      </c>
      <c r="AA1032" t="e">
        <f>VLOOKUP(A1032,registrasi!$B$2:$C$3000,2,FALSE)</f>
        <v>#N/A</v>
      </c>
      <c r="AB1032">
        <f>VLOOKUP(D1032,[2]Sheet1!$B$2:$E$45,4,FALSE)</f>
        <v>461</v>
      </c>
      <c r="AC1032" t="e">
        <f>VLOOKUP(A1032,nim!$A$2:$B$3000,2,FALSE)</f>
        <v>#N/A</v>
      </c>
    </row>
    <row r="1033" spans="1:29" x14ac:dyDescent="0.3">
      <c r="A1033">
        <v>2310122295</v>
      </c>
      <c r="B1033">
        <v>2</v>
      </c>
      <c r="D1033">
        <v>6661</v>
      </c>
      <c r="E1033" t="s">
        <v>116</v>
      </c>
      <c r="F1033" t="str">
        <f>VLOOKUP(D1033,[1]PRODI_2019!$E$2:$L$79,8,FALSE)</f>
        <v>FISIP</v>
      </c>
      <c r="G1033" t="str">
        <f>VLOOKUP(F1033,Sheet1!$H$4:$I$11,2,FALSE)</f>
        <v>6_FISIP</v>
      </c>
      <c r="H1033" t="s">
        <v>1571</v>
      </c>
      <c r="I1033" t="s">
        <v>989</v>
      </c>
      <c r="J1033" t="s">
        <v>30</v>
      </c>
      <c r="K1033" t="s">
        <v>1376</v>
      </c>
      <c r="L1033" t="s">
        <v>1953</v>
      </c>
      <c r="M1033" t="s">
        <v>26</v>
      </c>
      <c r="N1033" t="s">
        <v>84</v>
      </c>
      <c r="O1033" t="s">
        <v>78</v>
      </c>
      <c r="P1033" t="s">
        <v>2286</v>
      </c>
      <c r="Q1033" t="str">
        <f t="shared" si="51"/>
        <v>SMAN</v>
      </c>
      <c r="R1033" t="str">
        <f t="shared" si="52"/>
        <v>Negeri</v>
      </c>
      <c r="S1033" t="str">
        <f t="shared" si="53"/>
        <v>SMA</v>
      </c>
      <c r="AA1033" t="str">
        <f>VLOOKUP(A1033,registrasi!$B$2:$C$3000,2,FALSE)</f>
        <v>registrasi</v>
      </c>
      <c r="AB1033">
        <f>VLOOKUP(D1033,[2]Sheet1!$B$2:$E$45,4,FALSE)</f>
        <v>273</v>
      </c>
      <c r="AC1033" t="e">
        <f>VLOOKUP(A1033,nim!$A$2:$B$3000,2,FALSE)</f>
        <v>#N/A</v>
      </c>
    </row>
    <row r="1034" spans="1:29" x14ac:dyDescent="0.3">
      <c r="A1034">
        <v>2310122296</v>
      </c>
      <c r="B1034">
        <v>2</v>
      </c>
      <c r="D1034">
        <v>2282</v>
      </c>
      <c r="E1034" t="s">
        <v>157</v>
      </c>
      <c r="F1034" t="str">
        <f>VLOOKUP(D1034,[1]PRODI_2019!$E$2:$L$79,8,FALSE)</f>
        <v>FKIP</v>
      </c>
      <c r="G1034" t="str">
        <f>VLOOKUP(F1034,Sheet1!$H$4:$I$11,2,FALSE)</f>
        <v>2_FKIP</v>
      </c>
      <c r="H1034" t="s">
        <v>1571</v>
      </c>
      <c r="I1034" t="s">
        <v>1086</v>
      </c>
      <c r="J1034" t="s">
        <v>30</v>
      </c>
      <c r="K1034" t="s">
        <v>1336</v>
      </c>
      <c r="L1034" t="s">
        <v>2135</v>
      </c>
      <c r="M1034" t="s">
        <v>26</v>
      </c>
      <c r="N1034" t="s">
        <v>1533</v>
      </c>
      <c r="O1034" t="s">
        <v>91</v>
      </c>
      <c r="P1034" t="s">
        <v>2729</v>
      </c>
      <c r="Q1034" t="str">
        <f t="shared" si="51"/>
        <v>MAS</v>
      </c>
      <c r="R1034" t="str">
        <f t="shared" si="52"/>
        <v>Swasta</v>
      </c>
      <c r="S1034" t="str">
        <f t="shared" si="53"/>
        <v>MA</v>
      </c>
      <c r="AA1034" t="str">
        <f>VLOOKUP(A1034,registrasi!$B$2:$C$3000,2,FALSE)</f>
        <v>registrasi</v>
      </c>
      <c r="AB1034">
        <f>VLOOKUP(D1034,[2]Sheet1!$B$2:$E$45,4,FALSE)</f>
        <v>22</v>
      </c>
      <c r="AC1034" t="e">
        <f>VLOOKUP(A1034,nim!$A$2:$B$3000,2,FALSE)</f>
        <v>#N/A</v>
      </c>
    </row>
    <row r="1035" spans="1:29" x14ac:dyDescent="0.3">
      <c r="A1035">
        <v>2310122297</v>
      </c>
      <c r="B1035">
        <v>2</v>
      </c>
      <c r="D1035">
        <v>1111</v>
      </c>
      <c r="E1035" t="s">
        <v>122</v>
      </c>
      <c r="F1035" t="str">
        <f>VLOOKUP(D1035,[1]PRODI_2019!$E$2:$L$79,8,FALSE)</f>
        <v>Hukum</v>
      </c>
      <c r="G1035" t="str">
        <f>VLOOKUP(F1035,Sheet1!$H$4:$I$11,2,FALSE)</f>
        <v>1_Hukum</v>
      </c>
      <c r="H1035" t="s">
        <v>1571</v>
      </c>
      <c r="I1035" t="s">
        <v>297</v>
      </c>
      <c r="J1035" t="s">
        <v>30</v>
      </c>
      <c r="K1035" t="s">
        <v>81</v>
      </c>
      <c r="L1035" t="s">
        <v>1935</v>
      </c>
      <c r="M1035" t="s">
        <v>26</v>
      </c>
      <c r="N1035" t="s">
        <v>81</v>
      </c>
      <c r="O1035" t="s">
        <v>78</v>
      </c>
      <c r="P1035" t="s">
        <v>2184</v>
      </c>
      <c r="Q1035" t="str">
        <f t="shared" si="51"/>
        <v>SMAN</v>
      </c>
      <c r="R1035" t="str">
        <f t="shared" si="52"/>
        <v>Negeri</v>
      </c>
      <c r="S1035" t="str">
        <f t="shared" si="53"/>
        <v>SMA</v>
      </c>
      <c r="AA1035" t="e">
        <f>VLOOKUP(A1035,registrasi!$B$2:$C$3000,2,FALSE)</f>
        <v>#N/A</v>
      </c>
      <c r="AB1035">
        <f>VLOOKUP(D1035,[2]Sheet1!$B$2:$E$45,4,FALSE)</f>
        <v>461</v>
      </c>
      <c r="AC1035" t="e">
        <f>VLOOKUP(A1035,nim!$A$2:$B$3000,2,FALSE)</f>
        <v>#N/A</v>
      </c>
    </row>
    <row r="1036" spans="1:29" x14ac:dyDescent="0.3">
      <c r="A1036">
        <v>2310122298</v>
      </c>
      <c r="B1036">
        <v>1</v>
      </c>
      <c r="D1036">
        <v>4442</v>
      </c>
      <c r="E1036" t="s">
        <v>119</v>
      </c>
      <c r="F1036" t="str">
        <f>VLOOKUP(D1036,[1]PRODI_2019!$E$2:$L$79,8,FALSE)</f>
        <v>Pertanian</v>
      </c>
      <c r="G1036" t="str">
        <f>VLOOKUP(F1036,Sheet1!$H$4:$I$11,2,FALSE)</f>
        <v>4_Pertanian</v>
      </c>
      <c r="H1036" t="s">
        <v>1571</v>
      </c>
      <c r="I1036" t="s">
        <v>1279</v>
      </c>
      <c r="J1036" t="s">
        <v>25</v>
      </c>
      <c r="K1036" t="s">
        <v>1340</v>
      </c>
      <c r="L1036" t="s">
        <v>1712</v>
      </c>
      <c r="M1036" t="s">
        <v>26</v>
      </c>
      <c r="N1036" t="s">
        <v>1340</v>
      </c>
      <c r="O1036" t="s">
        <v>79</v>
      </c>
      <c r="P1036" t="s">
        <v>2730</v>
      </c>
      <c r="Q1036" t="str">
        <f t="shared" si="51"/>
        <v>SMAN</v>
      </c>
      <c r="R1036" t="str">
        <f t="shared" si="52"/>
        <v>Negeri</v>
      </c>
      <c r="S1036" t="str">
        <f t="shared" si="53"/>
        <v>SMA</v>
      </c>
      <c r="AA1036" t="str">
        <f>VLOOKUP(A1036,registrasi!$B$2:$C$3000,2,FALSE)</f>
        <v>registrasi</v>
      </c>
      <c r="AB1036">
        <f>VLOOKUP(D1036,[2]Sheet1!$B$2:$E$45,4,FALSE)</f>
        <v>108</v>
      </c>
      <c r="AC1036" t="e">
        <f>VLOOKUP(A1036,nim!$A$2:$B$3000,2,FALSE)</f>
        <v>#N/A</v>
      </c>
    </row>
    <row r="1037" spans="1:29" x14ac:dyDescent="0.3">
      <c r="A1037">
        <v>2310122299</v>
      </c>
      <c r="B1037">
        <v>1</v>
      </c>
      <c r="D1037">
        <v>4441</v>
      </c>
      <c r="E1037" t="s">
        <v>124</v>
      </c>
      <c r="F1037" t="str">
        <f>VLOOKUP(D1037,[1]PRODI_2019!$E$2:$L$79,8,FALSE)</f>
        <v>Pertanian</v>
      </c>
      <c r="G1037" t="str">
        <f>VLOOKUP(F1037,Sheet1!$H$4:$I$11,2,FALSE)</f>
        <v>4_Pertanian</v>
      </c>
      <c r="H1037" t="s">
        <v>1571</v>
      </c>
      <c r="I1037" t="s">
        <v>901</v>
      </c>
      <c r="J1037" t="s">
        <v>30</v>
      </c>
      <c r="K1037" t="s">
        <v>1377</v>
      </c>
      <c r="L1037" t="s">
        <v>1654</v>
      </c>
      <c r="M1037" t="s">
        <v>26</v>
      </c>
      <c r="N1037" t="s">
        <v>1502</v>
      </c>
      <c r="O1037" t="s">
        <v>91</v>
      </c>
      <c r="P1037" t="s">
        <v>2719</v>
      </c>
      <c r="Q1037" t="str">
        <f t="shared" si="51"/>
        <v>SMAN</v>
      </c>
      <c r="R1037" t="str">
        <f t="shared" si="52"/>
        <v>Negeri</v>
      </c>
      <c r="S1037" t="str">
        <f t="shared" si="53"/>
        <v>SMA</v>
      </c>
      <c r="AA1037" t="str">
        <f>VLOOKUP(A1037,registrasi!$B$2:$C$3000,2,FALSE)</f>
        <v>registrasi</v>
      </c>
      <c r="AB1037">
        <f>VLOOKUP(D1037,[2]Sheet1!$B$2:$E$45,4,FALSE)</f>
        <v>198</v>
      </c>
      <c r="AC1037" t="e">
        <f>VLOOKUP(A1037,nim!$A$2:$B$3000,2,FALSE)</f>
        <v>#N/A</v>
      </c>
    </row>
    <row r="1038" spans="1:29" x14ac:dyDescent="0.3">
      <c r="A1038">
        <v>2310122301</v>
      </c>
      <c r="B1038">
        <v>2</v>
      </c>
      <c r="D1038">
        <v>2222</v>
      </c>
      <c r="E1038" t="s">
        <v>155</v>
      </c>
      <c r="F1038" t="str">
        <f>VLOOKUP(D1038,[1]PRODI_2019!$E$2:$L$79,8,FALSE)</f>
        <v>FKIP</v>
      </c>
      <c r="G1038" t="str">
        <f>VLOOKUP(F1038,Sheet1!$H$4:$I$11,2,FALSE)</f>
        <v>2_FKIP</v>
      </c>
      <c r="H1038" t="s">
        <v>1571</v>
      </c>
      <c r="I1038" t="s">
        <v>1121</v>
      </c>
      <c r="J1038" t="s">
        <v>30</v>
      </c>
      <c r="K1038" t="s">
        <v>1334</v>
      </c>
      <c r="L1038" t="s">
        <v>1724</v>
      </c>
      <c r="M1038" t="s">
        <v>26</v>
      </c>
      <c r="N1038" t="s">
        <v>1330</v>
      </c>
      <c r="O1038" t="s">
        <v>79</v>
      </c>
      <c r="P1038" t="s">
        <v>2396</v>
      </c>
      <c r="Q1038" t="str">
        <f t="shared" si="51"/>
        <v>SMAN</v>
      </c>
      <c r="R1038" t="str">
        <f t="shared" si="52"/>
        <v>Negeri</v>
      </c>
      <c r="S1038" t="str">
        <f t="shared" si="53"/>
        <v>SMA</v>
      </c>
      <c r="AA1038" t="str">
        <f>VLOOKUP(A1038,registrasi!$B$2:$C$3000,2,FALSE)</f>
        <v>registrasi</v>
      </c>
      <c r="AB1038">
        <f>VLOOKUP(D1038,[2]Sheet1!$B$2:$E$45,4,FALSE)</f>
        <v>66</v>
      </c>
      <c r="AC1038" t="e">
        <f>VLOOKUP(A1038,nim!$A$2:$B$3000,2,FALSE)</f>
        <v>#N/A</v>
      </c>
    </row>
    <row r="1039" spans="1:29" x14ac:dyDescent="0.3">
      <c r="A1039">
        <v>2310122302</v>
      </c>
      <c r="B1039">
        <v>2</v>
      </c>
      <c r="D1039">
        <v>6670</v>
      </c>
      <c r="E1039" t="s">
        <v>123</v>
      </c>
      <c r="F1039" t="str">
        <f>VLOOKUP(D1039,[1]PRODI_2019!$E$2:$L$79,8,FALSE)</f>
        <v>FISIP</v>
      </c>
      <c r="G1039" t="str">
        <f>VLOOKUP(F1039,Sheet1!$H$4:$I$11,2,FALSE)</f>
        <v>6_FISIP</v>
      </c>
      <c r="H1039" t="s">
        <v>1571</v>
      </c>
      <c r="I1039" t="s">
        <v>1076</v>
      </c>
      <c r="J1039" t="s">
        <v>25</v>
      </c>
      <c r="K1039" t="s">
        <v>1330</v>
      </c>
      <c r="L1039" t="s">
        <v>1745</v>
      </c>
      <c r="M1039" t="s">
        <v>26</v>
      </c>
      <c r="N1039" t="s">
        <v>1330</v>
      </c>
      <c r="O1039" t="s">
        <v>79</v>
      </c>
      <c r="P1039" t="s">
        <v>2731</v>
      </c>
      <c r="Q1039" t="str">
        <f t="shared" si="51"/>
        <v>SMAN</v>
      </c>
      <c r="R1039" t="str">
        <f t="shared" si="52"/>
        <v>Negeri</v>
      </c>
      <c r="S1039" t="str">
        <f t="shared" si="53"/>
        <v>SMA</v>
      </c>
      <c r="AA1039" t="e">
        <f>VLOOKUP(A1039,registrasi!$B$2:$C$3000,2,FALSE)</f>
        <v>#N/A</v>
      </c>
      <c r="AB1039">
        <f>VLOOKUP(D1039,[2]Sheet1!$B$2:$E$45,4,FALSE)</f>
        <v>208</v>
      </c>
      <c r="AC1039" t="e">
        <f>VLOOKUP(A1039,nim!$A$2:$B$3000,2,FALSE)</f>
        <v>#N/A</v>
      </c>
    </row>
    <row r="1040" spans="1:29" x14ac:dyDescent="0.3">
      <c r="A1040">
        <v>2310122303</v>
      </c>
      <c r="B1040">
        <v>2</v>
      </c>
      <c r="D1040">
        <v>2224</v>
      </c>
      <c r="E1040" t="s">
        <v>139</v>
      </c>
      <c r="F1040" t="str">
        <f>VLOOKUP(D1040,[1]PRODI_2019!$E$2:$L$79,8,FALSE)</f>
        <v>FKIP</v>
      </c>
      <c r="G1040" t="str">
        <f>VLOOKUP(F1040,Sheet1!$H$4:$I$11,2,FALSE)</f>
        <v>2_FKIP</v>
      </c>
      <c r="H1040" t="s">
        <v>1571</v>
      </c>
      <c r="I1040" t="s">
        <v>1277</v>
      </c>
      <c r="J1040" t="s">
        <v>25</v>
      </c>
      <c r="K1040" t="s">
        <v>1331</v>
      </c>
      <c r="L1040" t="s">
        <v>1871</v>
      </c>
      <c r="M1040" t="s">
        <v>26</v>
      </c>
      <c r="N1040" t="s">
        <v>83</v>
      </c>
      <c r="O1040" t="s">
        <v>78</v>
      </c>
      <c r="P1040" t="s">
        <v>2206</v>
      </c>
      <c r="Q1040" t="str">
        <f t="shared" si="51"/>
        <v>SMAN</v>
      </c>
      <c r="R1040" t="str">
        <f t="shared" si="52"/>
        <v>Negeri</v>
      </c>
      <c r="S1040" t="str">
        <f t="shared" si="53"/>
        <v>SMA</v>
      </c>
      <c r="AA1040" t="str">
        <f>VLOOKUP(A1040,registrasi!$B$2:$C$3000,2,FALSE)</f>
        <v>registrasi</v>
      </c>
      <c r="AB1040">
        <f>VLOOKUP(D1040,[2]Sheet1!$B$2:$E$45,4,FALSE)</f>
        <v>33</v>
      </c>
      <c r="AC1040" t="e">
        <f>VLOOKUP(A1040,nim!$A$2:$B$3000,2,FALSE)</f>
        <v>#N/A</v>
      </c>
    </row>
    <row r="1041" spans="1:29" x14ac:dyDescent="0.3">
      <c r="A1041">
        <v>2310122304</v>
      </c>
      <c r="B1041">
        <v>1</v>
      </c>
      <c r="D1041">
        <v>3332</v>
      </c>
      <c r="E1041" t="s">
        <v>120</v>
      </c>
      <c r="F1041" t="str">
        <f>VLOOKUP(D1041,[1]PRODI_2019!$E$2:$L$79,8,FALSE)</f>
        <v>Teknik</v>
      </c>
      <c r="G1041" t="str">
        <f>VLOOKUP(F1041,Sheet1!$H$4:$I$11,2,FALSE)</f>
        <v>3_Teknik</v>
      </c>
      <c r="H1041" t="s">
        <v>1571</v>
      </c>
      <c r="I1041" t="s">
        <v>1272</v>
      </c>
      <c r="J1041" t="s">
        <v>30</v>
      </c>
      <c r="K1041" t="s">
        <v>1454</v>
      </c>
      <c r="L1041" t="s">
        <v>2122</v>
      </c>
      <c r="M1041" t="s">
        <v>26</v>
      </c>
      <c r="N1041" t="s">
        <v>1454</v>
      </c>
      <c r="O1041" t="s">
        <v>1520</v>
      </c>
      <c r="P1041" t="s">
        <v>2732</v>
      </c>
      <c r="Q1041" t="str">
        <f t="shared" si="51"/>
        <v>SMAS</v>
      </c>
      <c r="R1041" t="str">
        <f t="shared" si="52"/>
        <v>Swasta</v>
      </c>
      <c r="S1041" t="str">
        <f t="shared" si="53"/>
        <v>SMA</v>
      </c>
      <c r="AA1041" t="e">
        <f>VLOOKUP(A1041,registrasi!$B$2:$C$3000,2,FALSE)</f>
        <v>#N/A</v>
      </c>
      <c r="AB1041">
        <f>VLOOKUP(D1041,[2]Sheet1!$B$2:$E$45,4,FALSE)</f>
        <v>107</v>
      </c>
      <c r="AC1041" t="e">
        <f>VLOOKUP(A1041,nim!$A$2:$B$3000,2,FALSE)</f>
        <v>#N/A</v>
      </c>
    </row>
    <row r="1042" spans="1:29" x14ac:dyDescent="0.3">
      <c r="A1042">
        <v>2310122305</v>
      </c>
      <c r="B1042">
        <v>1</v>
      </c>
      <c r="D1042">
        <v>6670</v>
      </c>
      <c r="E1042" t="s">
        <v>123</v>
      </c>
      <c r="F1042" t="str">
        <f>VLOOKUP(D1042,[1]PRODI_2019!$E$2:$L$79,8,FALSE)</f>
        <v>FISIP</v>
      </c>
      <c r="G1042" t="str">
        <f>VLOOKUP(F1042,Sheet1!$H$4:$I$11,2,FALSE)</f>
        <v>6_FISIP</v>
      </c>
      <c r="H1042" t="s">
        <v>1571</v>
      </c>
      <c r="I1042" t="s">
        <v>242</v>
      </c>
      <c r="J1042" t="s">
        <v>30</v>
      </c>
      <c r="K1042" t="s">
        <v>1323</v>
      </c>
      <c r="L1042" t="s">
        <v>1992</v>
      </c>
      <c r="M1042" t="s">
        <v>26</v>
      </c>
      <c r="N1042" t="s">
        <v>1502</v>
      </c>
      <c r="O1042" t="s">
        <v>91</v>
      </c>
      <c r="P1042" t="s">
        <v>2366</v>
      </c>
      <c r="Q1042" t="str">
        <f t="shared" si="51"/>
        <v>SMAN</v>
      </c>
      <c r="R1042" t="str">
        <f t="shared" si="52"/>
        <v>Negeri</v>
      </c>
      <c r="S1042" t="str">
        <f t="shared" si="53"/>
        <v>SMA</v>
      </c>
      <c r="AA1042" t="str">
        <f>VLOOKUP(A1042,registrasi!$B$2:$C$3000,2,FALSE)</f>
        <v>registrasi</v>
      </c>
      <c r="AB1042">
        <f>VLOOKUP(D1042,[2]Sheet1!$B$2:$E$45,4,FALSE)</f>
        <v>208</v>
      </c>
      <c r="AC1042" t="e">
        <f>VLOOKUP(A1042,nim!$A$2:$B$3000,2,FALSE)</f>
        <v>#N/A</v>
      </c>
    </row>
    <row r="1043" spans="1:29" x14ac:dyDescent="0.3">
      <c r="A1043">
        <v>2310122306</v>
      </c>
      <c r="B1043">
        <v>1</v>
      </c>
      <c r="D1043">
        <v>2290</v>
      </c>
      <c r="E1043" t="s">
        <v>153</v>
      </c>
      <c r="F1043" t="str">
        <f>VLOOKUP(D1043,[1]PRODI_2019!$E$2:$L$79,8,FALSE)</f>
        <v>FKIP</v>
      </c>
      <c r="G1043" t="str">
        <f>VLOOKUP(F1043,Sheet1!$H$4:$I$11,2,FALSE)</f>
        <v>2_FKIP</v>
      </c>
      <c r="H1043" t="s">
        <v>1571</v>
      </c>
      <c r="I1043" t="s">
        <v>1198</v>
      </c>
      <c r="J1043" t="s">
        <v>30</v>
      </c>
      <c r="K1043" t="s">
        <v>1323</v>
      </c>
      <c r="L1043" t="s">
        <v>1616</v>
      </c>
      <c r="M1043" t="s">
        <v>26</v>
      </c>
      <c r="N1043" t="s">
        <v>1502</v>
      </c>
      <c r="O1043" t="s">
        <v>91</v>
      </c>
      <c r="P1043" t="s">
        <v>2733</v>
      </c>
      <c r="Q1043" t="str">
        <f t="shared" si="51"/>
        <v>SMAN</v>
      </c>
      <c r="R1043" t="str">
        <f t="shared" si="52"/>
        <v>Negeri</v>
      </c>
      <c r="S1043" t="str">
        <f t="shared" si="53"/>
        <v>SMA</v>
      </c>
      <c r="AA1043" t="str">
        <f>VLOOKUP(A1043,registrasi!$B$2:$C$3000,2,FALSE)</f>
        <v>registrasi</v>
      </c>
      <c r="AB1043">
        <f>VLOOKUP(D1043,[2]Sheet1!$B$2:$E$45,4,FALSE)</f>
        <v>30</v>
      </c>
      <c r="AC1043" t="e">
        <f>VLOOKUP(A1043,nim!$A$2:$B$3000,2,FALSE)</f>
        <v>#N/A</v>
      </c>
    </row>
    <row r="1044" spans="1:29" x14ac:dyDescent="0.3">
      <c r="A1044">
        <v>2310122307</v>
      </c>
      <c r="B1044">
        <v>1</v>
      </c>
      <c r="D1044">
        <v>2283</v>
      </c>
      <c r="E1044" t="s">
        <v>118</v>
      </c>
      <c r="F1044" t="str">
        <f>VLOOKUP(D1044,[1]PRODI_2019!$E$2:$L$79,8,FALSE)</f>
        <v>FKIP</v>
      </c>
      <c r="G1044" t="str">
        <f>VLOOKUP(F1044,Sheet1!$H$4:$I$11,2,FALSE)</f>
        <v>2_FKIP</v>
      </c>
      <c r="H1044" t="s">
        <v>1571</v>
      </c>
      <c r="I1044" t="s">
        <v>162</v>
      </c>
      <c r="J1044" t="s">
        <v>30</v>
      </c>
      <c r="K1044" t="s">
        <v>85</v>
      </c>
      <c r="L1044" t="s">
        <v>2136</v>
      </c>
      <c r="M1044" t="s">
        <v>26</v>
      </c>
      <c r="N1044" t="s">
        <v>88</v>
      </c>
      <c r="O1044" t="s">
        <v>78</v>
      </c>
      <c r="P1044" t="s">
        <v>2202</v>
      </c>
      <c r="Q1044" t="str">
        <f t="shared" si="51"/>
        <v>SMAN</v>
      </c>
      <c r="R1044" t="str">
        <f t="shared" si="52"/>
        <v>Negeri</v>
      </c>
      <c r="S1044" t="str">
        <f t="shared" si="53"/>
        <v>SMA</v>
      </c>
      <c r="AA1044" t="str">
        <f>VLOOKUP(A1044,registrasi!$B$2:$C$3000,2,FALSE)</f>
        <v>registrasi</v>
      </c>
      <c r="AB1044">
        <f>VLOOKUP(D1044,[2]Sheet1!$B$2:$E$45,4,FALSE)</f>
        <v>16</v>
      </c>
      <c r="AC1044" t="str">
        <f>VLOOKUP(A1044,nim!$A$2:$B$3000,2,FALSE)</f>
        <v>diterima</v>
      </c>
    </row>
    <row r="1045" spans="1:29" x14ac:dyDescent="0.3">
      <c r="A1045">
        <v>2310122310</v>
      </c>
      <c r="B1045">
        <v>1</v>
      </c>
      <c r="D1045">
        <v>3334</v>
      </c>
      <c r="E1045" t="s">
        <v>136</v>
      </c>
      <c r="F1045" t="str">
        <f>VLOOKUP(D1045,[1]PRODI_2019!$E$2:$L$79,8,FALSE)</f>
        <v>Teknik</v>
      </c>
      <c r="G1045" t="str">
        <f>VLOOKUP(F1045,Sheet1!$H$4:$I$11,2,FALSE)</f>
        <v>3_Teknik</v>
      </c>
      <c r="H1045" t="s">
        <v>1571</v>
      </c>
      <c r="I1045" t="s">
        <v>1283</v>
      </c>
      <c r="J1045" t="s">
        <v>25</v>
      </c>
      <c r="K1045" t="s">
        <v>1336</v>
      </c>
      <c r="L1045" t="s">
        <v>2137</v>
      </c>
      <c r="M1045" t="s">
        <v>26</v>
      </c>
      <c r="N1045" t="s">
        <v>1528</v>
      </c>
      <c r="O1045" t="s">
        <v>78</v>
      </c>
      <c r="P1045" t="s">
        <v>2550</v>
      </c>
      <c r="Q1045" t="str">
        <f t="shared" si="51"/>
        <v>SMAN</v>
      </c>
      <c r="R1045" t="str">
        <f t="shared" si="52"/>
        <v>Negeri</v>
      </c>
      <c r="S1045" t="str">
        <f t="shared" si="53"/>
        <v>SMA</v>
      </c>
      <c r="AA1045" t="e">
        <f>VLOOKUP(A1045,registrasi!$B$2:$C$3000,2,FALSE)</f>
        <v>#N/A</v>
      </c>
      <c r="AB1045">
        <f>VLOOKUP(D1045,[2]Sheet1!$B$2:$E$45,4,FALSE)</f>
        <v>134</v>
      </c>
      <c r="AC1045" t="e">
        <f>VLOOKUP(A1045,nim!$A$2:$B$3000,2,FALSE)</f>
        <v>#N/A</v>
      </c>
    </row>
    <row r="1046" spans="1:29" x14ac:dyDescent="0.3">
      <c r="A1046">
        <v>2310122312</v>
      </c>
      <c r="B1046">
        <v>1</v>
      </c>
      <c r="D1046">
        <v>2289</v>
      </c>
      <c r="E1046" t="s">
        <v>132</v>
      </c>
      <c r="F1046" t="str">
        <f>VLOOKUP(D1046,[1]PRODI_2019!$E$2:$L$79,8,FALSE)</f>
        <v>FKIP</v>
      </c>
      <c r="G1046" t="str">
        <f>VLOOKUP(F1046,Sheet1!$H$4:$I$11,2,FALSE)</f>
        <v>2_FKIP</v>
      </c>
      <c r="H1046" t="s">
        <v>1571</v>
      </c>
      <c r="I1046" t="s">
        <v>1266</v>
      </c>
      <c r="J1046" t="s">
        <v>25</v>
      </c>
      <c r="K1046" t="s">
        <v>1323</v>
      </c>
      <c r="L1046" t="s">
        <v>2138</v>
      </c>
      <c r="M1046" t="s">
        <v>26</v>
      </c>
      <c r="N1046" t="s">
        <v>1533</v>
      </c>
      <c r="O1046" t="s">
        <v>91</v>
      </c>
      <c r="P1046" t="s">
        <v>2301</v>
      </c>
      <c r="Q1046" t="str">
        <f t="shared" si="51"/>
        <v>SMAN</v>
      </c>
      <c r="R1046" t="str">
        <f t="shared" si="52"/>
        <v>Negeri</v>
      </c>
      <c r="S1046" t="str">
        <f t="shared" si="53"/>
        <v>SMA</v>
      </c>
      <c r="AA1046" t="str">
        <f>VLOOKUP(A1046,registrasi!$B$2:$C$3000,2,FALSE)</f>
        <v>registrasi</v>
      </c>
      <c r="AB1046">
        <f>VLOOKUP(D1046,[2]Sheet1!$B$2:$E$45,4,FALSE)</f>
        <v>10</v>
      </c>
      <c r="AC1046" t="e">
        <f>VLOOKUP(A1046,nim!$A$2:$B$3000,2,FALSE)</f>
        <v>#N/A</v>
      </c>
    </row>
    <row r="1047" spans="1:29" x14ac:dyDescent="0.3">
      <c r="A1047">
        <v>2310122318</v>
      </c>
      <c r="B1047">
        <v>1</v>
      </c>
      <c r="D1047">
        <v>1111</v>
      </c>
      <c r="E1047" t="s">
        <v>122</v>
      </c>
      <c r="F1047" t="str">
        <f>VLOOKUP(D1047,[1]PRODI_2019!$E$2:$L$79,8,FALSE)</f>
        <v>Hukum</v>
      </c>
      <c r="G1047" t="str">
        <f>VLOOKUP(F1047,Sheet1!$H$4:$I$11,2,FALSE)</f>
        <v>1_Hukum</v>
      </c>
      <c r="H1047" t="s">
        <v>1571</v>
      </c>
      <c r="I1047" t="s">
        <v>169</v>
      </c>
      <c r="J1047" t="s">
        <v>30</v>
      </c>
      <c r="K1047" t="s">
        <v>1323</v>
      </c>
      <c r="L1047" t="s">
        <v>1830</v>
      </c>
      <c r="M1047" t="s">
        <v>26</v>
      </c>
      <c r="N1047" t="s">
        <v>1527</v>
      </c>
      <c r="O1047" t="s">
        <v>91</v>
      </c>
      <c r="P1047" t="s">
        <v>2734</v>
      </c>
      <c r="Q1047" t="str">
        <f t="shared" si="51"/>
        <v>SMAN</v>
      </c>
      <c r="R1047" t="str">
        <f t="shared" si="52"/>
        <v>Negeri</v>
      </c>
      <c r="S1047" t="str">
        <f t="shared" si="53"/>
        <v>SMA</v>
      </c>
      <c r="AA1047" t="str">
        <f>VLOOKUP(A1047,registrasi!$B$2:$C$3000,2,FALSE)</f>
        <v>registrasi</v>
      </c>
      <c r="AB1047">
        <f>VLOOKUP(D1047,[2]Sheet1!$B$2:$E$45,4,FALSE)</f>
        <v>461</v>
      </c>
      <c r="AC1047" t="e">
        <f>VLOOKUP(A1047,nim!$A$2:$B$3000,2,FALSE)</f>
        <v>#N/A</v>
      </c>
    </row>
    <row r="1048" spans="1:29" x14ac:dyDescent="0.3">
      <c r="A1048">
        <v>2310122320</v>
      </c>
      <c r="B1048">
        <v>1</v>
      </c>
      <c r="D1048">
        <v>4441</v>
      </c>
      <c r="E1048" t="s">
        <v>124</v>
      </c>
      <c r="F1048" t="str">
        <f>VLOOKUP(D1048,[1]PRODI_2019!$E$2:$L$79,8,FALSE)</f>
        <v>Pertanian</v>
      </c>
      <c r="G1048" t="str">
        <f>VLOOKUP(F1048,Sheet1!$H$4:$I$11,2,FALSE)</f>
        <v>4_Pertanian</v>
      </c>
      <c r="H1048" t="s">
        <v>1571</v>
      </c>
      <c r="I1048" t="s">
        <v>1228</v>
      </c>
      <c r="J1048" t="s">
        <v>30</v>
      </c>
      <c r="K1048" t="s">
        <v>85</v>
      </c>
      <c r="L1048" t="s">
        <v>2139</v>
      </c>
      <c r="M1048" t="s">
        <v>26</v>
      </c>
      <c r="N1048" t="s">
        <v>83</v>
      </c>
      <c r="O1048" t="s">
        <v>78</v>
      </c>
      <c r="P1048" t="s">
        <v>2625</v>
      </c>
      <c r="Q1048" t="str">
        <f t="shared" si="51"/>
        <v>SMAN</v>
      </c>
      <c r="R1048" t="str">
        <f t="shared" si="52"/>
        <v>Negeri</v>
      </c>
      <c r="S1048" t="str">
        <f t="shared" si="53"/>
        <v>SMA</v>
      </c>
      <c r="AA1048" t="e">
        <f>VLOOKUP(A1048,registrasi!$B$2:$C$3000,2,FALSE)</f>
        <v>#N/A</v>
      </c>
      <c r="AB1048">
        <f>VLOOKUP(D1048,[2]Sheet1!$B$2:$E$45,4,FALSE)</f>
        <v>198</v>
      </c>
      <c r="AC1048" t="e">
        <f>VLOOKUP(A1048,nim!$A$2:$B$3000,2,FALSE)</f>
        <v>#N/A</v>
      </c>
    </row>
    <row r="1049" spans="1:29" x14ac:dyDescent="0.3">
      <c r="A1049">
        <v>2310122324</v>
      </c>
      <c r="B1049">
        <v>1</v>
      </c>
      <c r="D1049">
        <v>3333</v>
      </c>
      <c r="E1049" t="s">
        <v>144</v>
      </c>
      <c r="F1049" t="str">
        <f>VLOOKUP(D1049,[1]PRODI_2019!$E$2:$L$79,8,FALSE)</f>
        <v>Teknik</v>
      </c>
      <c r="G1049" t="str">
        <f>VLOOKUP(F1049,Sheet1!$H$4:$I$11,2,FALSE)</f>
        <v>3_Teknik</v>
      </c>
      <c r="H1049" t="s">
        <v>1571</v>
      </c>
      <c r="I1049" t="s">
        <v>227</v>
      </c>
      <c r="J1049" t="s">
        <v>25</v>
      </c>
      <c r="K1049" t="s">
        <v>1331</v>
      </c>
      <c r="L1049" t="s">
        <v>2140</v>
      </c>
      <c r="M1049" t="s">
        <v>26</v>
      </c>
      <c r="N1049" t="s">
        <v>83</v>
      </c>
      <c r="O1049" t="s">
        <v>78</v>
      </c>
      <c r="P1049" t="s">
        <v>2735</v>
      </c>
      <c r="Q1049" t="str">
        <f t="shared" si="51"/>
        <v>SMAS</v>
      </c>
      <c r="R1049" t="str">
        <f t="shared" si="52"/>
        <v>Swasta</v>
      </c>
      <c r="S1049" t="str">
        <f t="shared" si="53"/>
        <v>SMA</v>
      </c>
      <c r="AA1049" t="str">
        <f>VLOOKUP(A1049,registrasi!$B$2:$C$3000,2,FALSE)</f>
        <v>registrasi</v>
      </c>
      <c r="AB1049">
        <f>VLOOKUP(D1049,[2]Sheet1!$B$2:$E$45,4,FALSE)</f>
        <v>246</v>
      </c>
      <c r="AC1049" t="e">
        <f>VLOOKUP(A1049,nim!$A$2:$B$3000,2,FALSE)</f>
        <v>#N/A</v>
      </c>
    </row>
    <row r="1050" spans="1:29" x14ac:dyDescent="0.3">
      <c r="A1050">
        <v>2310122325</v>
      </c>
      <c r="B1050">
        <v>1</v>
      </c>
      <c r="D1050">
        <v>4445</v>
      </c>
      <c r="E1050" t="s">
        <v>151</v>
      </c>
      <c r="F1050" t="str">
        <f>VLOOKUP(D1050,[1]PRODI_2019!$E$2:$L$79,8,FALSE)</f>
        <v>Pertanian</v>
      </c>
      <c r="G1050" t="str">
        <f>VLOOKUP(F1050,Sheet1!$H$4:$I$11,2,FALSE)</f>
        <v>4_Pertanian</v>
      </c>
      <c r="H1050" t="s">
        <v>1571</v>
      </c>
      <c r="I1050" t="s">
        <v>1223</v>
      </c>
      <c r="J1050" t="s">
        <v>25</v>
      </c>
      <c r="K1050" t="s">
        <v>1330</v>
      </c>
      <c r="L1050" t="s">
        <v>1737</v>
      </c>
      <c r="M1050" t="s">
        <v>26</v>
      </c>
      <c r="N1050" t="s">
        <v>1330</v>
      </c>
      <c r="O1050" t="s">
        <v>79</v>
      </c>
      <c r="P1050" t="s">
        <v>2279</v>
      </c>
      <c r="Q1050" t="str">
        <f t="shared" si="51"/>
        <v>SMAN</v>
      </c>
      <c r="R1050" t="str">
        <f t="shared" si="52"/>
        <v>Negeri</v>
      </c>
      <c r="S1050" t="str">
        <f t="shared" si="53"/>
        <v>SMA</v>
      </c>
      <c r="AA1050" t="str">
        <f>VLOOKUP(A1050,registrasi!$B$2:$C$3000,2,FALSE)</f>
        <v>registrasi</v>
      </c>
      <c r="AB1050">
        <f>VLOOKUP(D1050,[2]Sheet1!$B$2:$E$45,4,FALSE)</f>
        <v>61</v>
      </c>
      <c r="AC1050" t="e">
        <f>VLOOKUP(A1050,nim!$A$2:$B$3000,2,FALSE)</f>
        <v>#N/A</v>
      </c>
    </row>
    <row r="1051" spans="1:29" x14ac:dyDescent="0.3">
      <c r="A1051">
        <v>2310122328</v>
      </c>
      <c r="B1051">
        <v>2</v>
      </c>
      <c r="D1051">
        <v>2282</v>
      </c>
      <c r="E1051" t="s">
        <v>157</v>
      </c>
      <c r="F1051" t="str">
        <f>VLOOKUP(D1051,[1]PRODI_2019!$E$2:$L$79,8,FALSE)</f>
        <v>FKIP</v>
      </c>
      <c r="G1051" t="str">
        <f>VLOOKUP(F1051,Sheet1!$H$4:$I$11,2,FALSE)</f>
        <v>2_FKIP</v>
      </c>
      <c r="H1051" t="s">
        <v>1571</v>
      </c>
      <c r="I1051" t="s">
        <v>1193</v>
      </c>
      <c r="J1051" t="s">
        <v>30</v>
      </c>
      <c r="K1051" t="s">
        <v>1323</v>
      </c>
      <c r="L1051" t="s">
        <v>1573</v>
      </c>
      <c r="M1051" t="s">
        <v>26</v>
      </c>
      <c r="N1051" t="s">
        <v>83</v>
      </c>
      <c r="O1051" t="s">
        <v>78</v>
      </c>
      <c r="P1051" t="s">
        <v>2736</v>
      </c>
      <c r="Q1051" t="str">
        <f t="shared" si="51"/>
        <v>MAS</v>
      </c>
      <c r="R1051" t="str">
        <f t="shared" si="52"/>
        <v>Swasta</v>
      </c>
      <c r="S1051" t="str">
        <f t="shared" si="53"/>
        <v>MA</v>
      </c>
      <c r="AA1051" t="e">
        <f>VLOOKUP(A1051,registrasi!$B$2:$C$3000,2,FALSE)</f>
        <v>#N/A</v>
      </c>
      <c r="AB1051">
        <f>VLOOKUP(D1051,[2]Sheet1!$B$2:$E$45,4,FALSE)</f>
        <v>22</v>
      </c>
      <c r="AC1051" t="e">
        <f>VLOOKUP(A1051,nim!$A$2:$B$3000,2,FALSE)</f>
        <v>#N/A</v>
      </c>
    </row>
    <row r="1052" spans="1:29" x14ac:dyDescent="0.3">
      <c r="A1052">
        <v>2310122330</v>
      </c>
      <c r="B1052">
        <v>1</v>
      </c>
      <c r="D1052">
        <v>2228</v>
      </c>
      <c r="E1052" t="s">
        <v>141</v>
      </c>
      <c r="F1052" t="str">
        <f>VLOOKUP(D1052,[1]PRODI_2019!$E$2:$L$79,8,FALSE)</f>
        <v>FKIP</v>
      </c>
      <c r="G1052" t="str">
        <f>VLOOKUP(F1052,Sheet1!$H$4:$I$11,2,FALSE)</f>
        <v>2_FKIP</v>
      </c>
      <c r="H1052" t="s">
        <v>1571</v>
      </c>
      <c r="I1052" t="s">
        <v>1182</v>
      </c>
      <c r="J1052" t="s">
        <v>30</v>
      </c>
      <c r="K1052" t="s">
        <v>87</v>
      </c>
      <c r="L1052" t="s">
        <v>1686</v>
      </c>
      <c r="M1052" t="s">
        <v>26</v>
      </c>
      <c r="N1052" t="s">
        <v>84</v>
      </c>
      <c r="O1052" t="s">
        <v>78</v>
      </c>
      <c r="P1052" t="s">
        <v>96</v>
      </c>
      <c r="Q1052" t="str">
        <f t="shared" si="51"/>
        <v>SMAN</v>
      </c>
      <c r="R1052" t="str">
        <f t="shared" si="52"/>
        <v>Negeri</v>
      </c>
      <c r="S1052" t="str">
        <f t="shared" si="53"/>
        <v>SMA</v>
      </c>
      <c r="AA1052" t="str">
        <f>VLOOKUP(A1052,registrasi!$B$2:$C$3000,2,FALSE)</f>
        <v>registrasi</v>
      </c>
      <c r="AB1052">
        <f>VLOOKUP(D1052,[2]Sheet1!$B$2:$E$45,4,FALSE)</f>
        <v>28</v>
      </c>
      <c r="AC1052" t="str">
        <f>VLOOKUP(A1052,nim!$A$2:$B$3000,2,FALSE)</f>
        <v>diterima</v>
      </c>
    </row>
    <row r="1053" spans="1:29" x14ac:dyDescent="0.3">
      <c r="A1053">
        <v>2310122333</v>
      </c>
      <c r="B1053">
        <v>2</v>
      </c>
      <c r="D1053">
        <v>4442</v>
      </c>
      <c r="E1053" t="s">
        <v>119</v>
      </c>
      <c r="F1053" t="str">
        <f>VLOOKUP(D1053,[1]PRODI_2019!$E$2:$L$79,8,FALSE)</f>
        <v>Pertanian</v>
      </c>
      <c r="G1053" t="str">
        <f>VLOOKUP(F1053,Sheet1!$H$4:$I$11,2,FALSE)</f>
        <v>4_Pertanian</v>
      </c>
      <c r="H1053" t="s">
        <v>1571</v>
      </c>
      <c r="I1053" t="s">
        <v>266</v>
      </c>
      <c r="J1053" t="s">
        <v>30</v>
      </c>
      <c r="K1053" t="s">
        <v>85</v>
      </c>
      <c r="L1053" t="s">
        <v>2137</v>
      </c>
      <c r="M1053" t="s">
        <v>26</v>
      </c>
      <c r="N1053" t="s">
        <v>88</v>
      </c>
      <c r="O1053" t="s">
        <v>78</v>
      </c>
      <c r="P1053" t="s">
        <v>2201</v>
      </c>
      <c r="Q1053" t="str">
        <f t="shared" si="51"/>
        <v>SMAN</v>
      </c>
      <c r="R1053" t="str">
        <f t="shared" si="52"/>
        <v>Negeri</v>
      </c>
      <c r="S1053" t="str">
        <f t="shared" si="53"/>
        <v>SMA</v>
      </c>
      <c r="AA1053" t="str">
        <f>VLOOKUP(A1053,registrasi!$B$2:$C$3000,2,FALSE)</f>
        <v>registrasi</v>
      </c>
      <c r="AB1053">
        <f>VLOOKUP(D1053,[2]Sheet1!$B$2:$E$45,4,FALSE)</f>
        <v>108</v>
      </c>
      <c r="AC1053" t="e">
        <f>VLOOKUP(A1053,nim!$A$2:$B$3000,2,FALSE)</f>
        <v>#N/A</v>
      </c>
    </row>
    <row r="1054" spans="1:29" x14ac:dyDescent="0.3">
      <c r="A1054">
        <v>2310122337</v>
      </c>
      <c r="B1054">
        <v>1</v>
      </c>
      <c r="D1054">
        <v>2228</v>
      </c>
      <c r="E1054" t="s">
        <v>141</v>
      </c>
      <c r="F1054" t="str">
        <f>VLOOKUP(D1054,[1]PRODI_2019!$E$2:$L$79,8,FALSE)</f>
        <v>FKIP</v>
      </c>
      <c r="G1054" t="str">
        <f>VLOOKUP(F1054,Sheet1!$H$4:$I$11,2,FALSE)</f>
        <v>2_FKIP</v>
      </c>
      <c r="H1054" t="s">
        <v>1571</v>
      </c>
      <c r="I1054" t="s">
        <v>1274</v>
      </c>
      <c r="J1054" t="s">
        <v>30</v>
      </c>
      <c r="K1054" t="s">
        <v>1334</v>
      </c>
      <c r="L1054" t="s">
        <v>1802</v>
      </c>
      <c r="M1054" t="s">
        <v>26</v>
      </c>
      <c r="N1054" t="s">
        <v>88</v>
      </c>
      <c r="O1054" t="s">
        <v>78</v>
      </c>
      <c r="P1054" t="s">
        <v>2390</v>
      </c>
      <c r="Q1054" t="str">
        <f t="shared" si="51"/>
        <v>SMAN</v>
      </c>
      <c r="R1054" t="str">
        <f t="shared" si="52"/>
        <v>Negeri</v>
      </c>
      <c r="S1054" t="str">
        <f t="shared" si="53"/>
        <v>SMA</v>
      </c>
      <c r="AA1054" t="str">
        <f>VLOOKUP(A1054,registrasi!$B$2:$C$3000,2,FALSE)</f>
        <v>registrasi</v>
      </c>
      <c r="AB1054">
        <f>VLOOKUP(D1054,[2]Sheet1!$B$2:$E$45,4,FALSE)</f>
        <v>28</v>
      </c>
      <c r="AC1054" t="e">
        <f>VLOOKUP(A1054,nim!$A$2:$B$3000,2,FALSE)</f>
        <v>#N/A</v>
      </c>
    </row>
    <row r="1055" spans="1:29" x14ac:dyDescent="0.3">
      <c r="A1055">
        <v>2310122338</v>
      </c>
      <c r="B1055">
        <v>2</v>
      </c>
      <c r="D1055">
        <v>6662</v>
      </c>
      <c r="E1055" t="s">
        <v>134</v>
      </c>
      <c r="F1055" t="str">
        <f>VLOOKUP(D1055,[1]PRODI_2019!$E$2:$L$79,8,FALSE)</f>
        <v>FISIP</v>
      </c>
      <c r="G1055" t="str">
        <f>VLOOKUP(F1055,Sheet1!$H$4:$I$11,2,FALSE)</f>
        <v>6_FISIP</v>
      </c>
      <c r="H1055" t="s">
        <v>1571</v>
      </c>
      <c r="I1055" t="s">
        <v>1236</v>
      </c>
      <c r="J1055" t="s">
        <v>25</v>
      </c>
      <c r="K1055" t="s">
        <v>1487</v>
      </c>
      <c r="L1055" t="s">
        <v>2141</v>
      </c>
      <c r="M1055" t="s">
        <v>26</v>
      </c>
      <c r="N1055" t="s">
        <v>1566</v>
      </c>
      <c r="O1055" t="s">
        <v>74</v>
      </c>
      <c r="P1055" t="s">
        <v>2737</v>
      </c>
      <c r="Q1055" t="str">
        <f t="shared" si="51"/>
        <v>SMAN</v>
      </c>
      <c r="R1055" t="str">
        <f t="shared" si="52"/>
        <v>Negeri</v>
      </c>
      <c r="S1055" t="str">
        <f t="shared" si="53"/>
        <v>SMA</v>
      </c>
      <c r="AA1055" t="e">
        <f>VLOOKUP(A1055,registrasi!$B$2:$C$3000,2,FALSE)</f>
        <v>#N/A</v>
      </c>
      <c r="AB1055">
        <f>VLOOKUP(D1055,[2]Sheet1!$B$2:$E$45,4,FALSE)</f>
        <v>353</v>
      </c>
      <c r="AC1055" t="e">
        <f>VLOOKUP(A1055,nim!$A$2:$B$3000,2,FALSE)</f>
        <v>#N/A</v>
      </c>
    </row>
    <row r="1056" spans="1:29" x14ac:dyDescent="0.3">
      <c r="A1056">
        <v>2310122340</v>
      </c>
      <c r="B1056">
        <v>2</v>
      </c>
      <c r="D1056">
        <v>4442</v>
      </c>
      <c r="E1056" t="s">
        <v>119</v>
      </c>
      <c r="F1056" t="str">
        <f>VLOOKUP(D1056,[1]PRODI_2019!$E$2:$L$79,8,FALSE)</f>
        <v>Pertanian</v>
      </c>
      <c r="G1056" t="str">
        <f>VLOOKUP(F1056,Sheet1!$H$4:$I$11,2,FALSE)</f>
        <v>4_Pertanian</v>
      </c>
      <c r="H1056" t="s">
        <v>1571</v>
      </c>
      <c r="I1056" t="s">
        <v>1284</v>
      </c>
      <c r="J1056" t="s">
        <v>30</v>
      </c>
      <c r="K1056" t="s">
        <v>1323</v>
      </c>
      <c r="L1056" t="s">
        <v>2130</v>
      </c>
      <c r="M1056" t="s">
        <v>26</v>
      </c>
      <c r="N1056" t="s">
        <v>1328</v>
      </c>
      <c r="O1056" t="s">
        <v>79</v>
      </c>
      <c r="P1056" t="s">
        <v>2738</v>
      </c>
      <c r="Q1056" t="str">
        <f t="shared" si="51"/>
        <v>SMA</v>
      </c>
      <c r="R1056" t="str">
        <f t="shared" si="52"/>
        <v>Swasta</v>
      </c>
      <c r="S1056" t="str">
        <f t="shared" si="53"/>
        <v>SMA</v>
      </c>
      <c r="AA1056" t="e">
        <f>VLOOKUP(A1056,registrasi!$B$2:$C$3000,2,FALSE)</f>
        <v>#N/A</v>
      </c>
      <c r="AB1056">
        <f>VLOOKUP(D1056,[2]Sheet1!$B$2:$E$45,4,FALSE)</f>
        <v>108</v>
      </c>
      <c r="AC1056" t="e">
        <f>VLOOKUP(A1056,nim!$A$2:$B$3000,2,FALSE)</f>
        <v>#N/A</v>
      </c>
    </row>
    <row r="1057" spans="1:29" x14ac:dyDescent="0.3">
      <c r="A1057">
        <v>2310122341</v>
      </c>
      <c r="B1057">
        <v>1</v>
      </c>
      <c r="D1057">
        <v>1111</v>
      </c>
      <c r="E1057" t="s">
        <v>122</v>
      </c>
      <c r="F1057" t="str">
        <f>VLOOKUP(D1057,[1]PRODI_2019!$E$2:$L$79,8,FALSE)</f>
        <v>Hukum</v>
      </c>
      <c r="G1057" t="str">
        <f>VLOOKUP(F1057,Sheet1!$H$4:$I$11,2,FALSE)</f>
        <v>1_Hukum</v>
      </c>
      <c r="H1057" t="s">
        <v>1571</v>
      </c>
      <c r="I1057" t="s">
        <v>1289</v>
      </c>
      <c r="J1057" t="s">
        <v>25</v>
      </c>
      <c r="K1057" t="s">
        <v>1336</v>
      </c>
      <c r="L1057" t="s">
        <v>2083</v>
      </c>
      <c r="M1057" t="s">
        <v>1515</v>
      </c>
      <c r="N1057" t="s">
        <v>1502</v>
      </c>
      <c r="O1057" t="s">
        <v>91</v>
      </c>
      <c r="P1057" t="s">
        <v>2507</v>
      </c>
      <c r="Q1057" t="str">
        <f t="shared" si="51"/>
        <v>SMA</v>
      </c>
      <c r="R1057" t="str">
        <f t="shared" si="52"/>
        <v>Swasta</v>
      </c>
      <c r="S1057" t="str">
        <f t="shared" si="53"/>
        <v>SMA</v>
      </c>
      <c r="AA1057" t="e">
        <f>VLOOKUP(A1057,registrasi!$B$2:$C$3000,2,FALSE)</f>
        <v>#N/A</v>
      </c>
      <c r="AB1057">
        <f>VLOOKUP(D1057,[2]Sheet1!$B$2:$E$45,4,FALSE)</f>
        <v>461</v>
      </c>
      <c r="AC1057" t="e">
        <f>VLOOKUP(A1057,nim!$A$2:$B$3000,2,FALSE)</f>
        <v>#N/A</v>
      </c>
    </row>
    <row r="1058" spans="1:29" x14ac:dyDescent="0.3">
      <c r="A1058">
        <v>2310122342</v>
      </c>
      <c r="B1058">
        <v>1</v>
      </c>
      <c r="D1058">
        <v>1111</v>
      </c>
      <c r="E1058" t="s">
        <v>122</v>
      </c>
      <c r="F1058" t="str">
        <f>VLOOKUP(D1058,[1]PRODI_2019!$E$2:$L$79,8,FALSE)</f>
        <v>Hukum</v>
      </c>
      <c r="G1058" t="str">
        <f>VLOOKUP(F1058,Sheet1!$H$4:$I$11,2,FALSE)</f>
        <v>1_Hukum</v>
      </c>
      <c r="H1058" t="s">
        <v>1571</v>
      </c>
      <c r="I1058" t="s">
        <v>1004</v>
      </c>
      <c r="J1058" t="s">
        <v>30</v>
      </c>
      <c r="K1058" t="s">
        <v>1336</v>
      </c>
      <c r="L1058" t="s">
        <v>2142</v>
      </c>
      <c r="M1058" t="s">
        <v>73</v>
      </c>
      <c r="N1058" t="s">
        <v>1527</v>
      </c>
      <c r="O1058" t="s">
        <v>91</v>
      </c>
      <c r="P1058" t="s">
        <v>2427</v>
      </c>
      <c r="Q1058" t="str">
        <f t="shared" si="51"/>
        <v>SMAN</v>
      </c>
      <c r="R1058" t="str">
        <f t="shared" si="52"/>
        <v>Negeri</v>
      </c>
      <c r="S1058" t="str">
        <f t="shared" si="53"/>
        <v>SMA</v>
      </c>
      <c r="AA1058" t="str">
        <f>VLOOKUP(A1058,registrasi!$B$2:$C$3000,2,FALSE)</f>
        <v>registrasi</v>
      </c>
      <c r="AB1058">
        <f>VLOOKUP(D1058,[2]Sheet1!$B$2:$E$45,4,FALSE)</f>
        <v>461</v>
      </c>
      <c r="AC1058" t="e">
        <f>VLOOKUP(A1058,nim!$A$2:$B$3000,2,FALSE)</f>
        <v>#N/A</v>
      </c>
    </row>
    <row r="1059" spans="1:29" x14ac:dyDescent="0.3">
      <c r="A1059">
        <v>2310122343</v>
      </c>
      <c r="B1059">
        <v>2</v>
      </c>
      <c r="D1059">
        <v>4443</v>
      </c>
      <c r="E1059" t="s">
        <v>128</v>
      </c>
      <c r="F1059" t="str">
        <f>VLOOKUP(D1059,[1]PRODI_2019!$E$2:$L$79,8,FALSE)</f>
        <v>Pertanian</v>
      </c>
      <c r="G1059" t="str">
        <f>VLOOKUP(F1059,Sheet1!$H$4:$I$11,2,FALSE)</f>
        <v>4_Pertanian</v>
      </c>
      <c r="H1059" t="s">
        <v>1571</v>
      </c>
      <c r="I1059" t="s">
        <v>1122</v>
      </c>
      <c r="J1059" t="s">
        <v>30</v>
      </c>
      <c r="K1059" t="s">
        <v>85</v>
      </c>
      <c r="L1059" t="s">
        <v>1846</v>
      </c>
      <c r="M1059" t="s">
        <v>26</v>
      </c>
      <c r="N1059" t="s">
        <v>84</v>
      </c>
      <c r="O1059" t="s">
        <v>78</v>
      </c>
      <c r="P1059" t="s">
        <v>95</v>
      </c>
      <c r="Q1059" t="str">
        <f t="shared" si="51"/>
        <v>SMAN</v>
      </c>
      <c r="R1059" t="str">
        <f t="shared" si="52"/>
        <v>Negeri</v>
      </c>
      <c r="S1059" t="str">
        <f t="shared" si="53"/>
        <v>SMA</v>
      </c>
      <c r="AA1059" t="str">
        <f>VLOOKUP(A1059,registrasi!$B$2:$C$3000,2,FALSE)</f>
        <v>registrasi</v>
      </c>
      <c r="AB1059">
        <f>VLOOKUP(D1059,[2]Sheet1!$B$2:$E$45,4,FALSE)</f>
        <v>72</v>
      </c>
      <c r="AC1059" t="e">
        <f>VLOOKUP(A1059,nim!$A$2:$B$3000,2,FALSE)</f>
        <v>#N/A</v>
      </c>
    </row>
    <row r="1060" spans="1:29" x14ac:dyDescent="0.3">
      <c r="A1060">
        <v>2310122344</v>
      </c>
      <c r="B1060">
        <v>2</v>
      </c>
      <c r="D1060">
        <v>2285</v>
      </c>
      <c r="E1060" t="s">
        <v>148</v>
      </c>
      <c r="F1060" t="str">
        <f>VLOOKUP(D1060,[1]PRODI_2019!$E$2:$L$79,8,FALSE)</f>
        <v>FKIP</v>
      </c>
      <c r="G1060" t="str">
        <f>VLOOKUP(F1060,Sheet1!$H$4:$I$11,2,FALSE)</f>
        <v>2_FKIP</v>
      </c>
      <c r="H1060" t="s">
        <v>1571</v>
      </c>
      <c r="I1060" t="s">
        <v>1273</v>
      </c>
      <c r="J1060" t="s">
        <v>30</v>
      </c>
      <c r="K1060" t="s">
        <v>1508</v>
      </c>
      <c r="L1060" t="s">
        <v>2129</v>
      </c>
      <c r="M1060" t="s">
        <v>26</v>
      </c>
      <c r="N1060" t="s">
        <v>1568</v>
      </c>
      <c r="O1060" t="s">
        <v>74</v>
      </c>
      <c r="P1060" t="s">
        <v>2739</v>
      </c>
      <c r="Q1060" t="str">
        <f t="shared" si="51"/>
        <v>PPs.</v>
      </c>
      <c r="R1060" t="str">
        <f t="shared" si="52"/>
        <v>Swasta</v>
      </c>
      <c r="S1060" t="str">
        <f t="shared" si="53"/>
        <v>PPs.</v>
      </c>
      <c r="AA1060" t="e">
        <f>VLOOKUP(A1060,registrasi!$B$2:$C$3000,2,FALSE)</f>
        <v>#N/A</v>
      </c>
      <c r="AB1060">
        <f>VLOOKUP(D1060,[2]Sheet1!$B$2:$E$45,4,FALSE)</f>
        <v>63</v>
      </c>
      <c r="AC1060" t="e">
        <f>VLOOKUP(A1060,nim!$A$2:$B$3000,2,FALSE)</f>
        <v>#N/A</v>
      </c>
    </row>
    <row r="1061" spans="1:29" x14ac:dyDescent="0.3">
      <c r="A1061">
        <v>2310122345</v>
      </c>
      <c r="B1061">
        <v>2</v>
      </c>
      <c r="D1061">
        <v>1111</v>
      </c>
      <c r="E1061" t="s">
        <v>122</v>
      </c>
      <c r="F1061" t="str">
        <f>VLOOKUP(D1061,[1]PRODI_2019!$E$2:$L$79,8,FALSE)</f>
        <v>Hukum</v>
      </c>
      <c r="G1061" t="str">
        <f>VLOOKUP(F1061,Sheet1!$H$4:$I$11,2,FALSE)</f>
        <v>1_Hukum</v>
      </c>
      <c r="H1061" t="s">
        <v>1571</v>
      </c>
      <c r="I1061" t="s">
        <v>1286</v>
      </c>
      <c r="J1061" t="s">
        <v>30</v>
      </c>
      <c r="K1061" t="s">
        <v>1512</v>
      </c>
      <c r="L1061" t="s">
        <v>1985</v>
      </c>
      <c r="M1061" t="s">
        <v>26</v>
      </c>
      <c r="N1061" t="s">
        <v>1500</v>
      </c>
      <c r="O1061" t="s">
        <v>93</v>
      </c>
      <c r="P1061" t="s">
        <v>2740</v>
      </c>
      <c r="Q1061" t="str">
        <f t="shared" si="51"/>
        <v>SMAN</v>
      </c>
      <c r="R1061" t="str">
        <f t="shared" si="52"/>
        <v>Negeri</v>
      </c>
      <c r="S1061" t="str">
        <f t="shared" si="53"/>
        <v>SMA</v>
      </c>
      <c r="AA1061" t="e">
        <f>VLOOKUP(A1061,registrasi!$B$2:$C$3000,2,FALSE)</f>
        <v>#N/A</v>
      </c>
      <c r="AB1061">
        <f>VLOOKUP(D1061,[2]Sheet1!$B$2:$E$45,4,FALSE)</f>
        <v>461</v>
      </c>
      <c r="AC1061" t="e">
        <f>VLOOKUP(A1061,nim!$A$2:$B$3000,2,FALSE)</f>
        <v>#N/A</v>
      </c>
    </row>
    <row r="1062" spans="1:29" x14ac:dyDescent="0.3">
      <c r="A1062">
        <v>2310122348</v>
      </c>
      <c r="B1062">
        <v>2</v>
      </c>
      <c r="D1062">
        <v>3338</v>
      </c>
      <c r="E1062" t="s">
        <v>126</v>
      </c>
      <c r="F1062" t="str">
        <f>VLOOKUP(D1062,[1]PRODI_2019!$E$2:$L$79,8,FALSE)</f>
        <v>Teknik</v>
      </c>
      <c r="G1062" t="str">
        <f>VLOOKUP(F1062,Sheet1!$H$4:$I$11,2,FALSE)</f>
        <v>3_Teknik</v>
      </c>
      <c r="H1062" t="s">
        <v>1571</v>
      </c>
      <c r="I1062" t="s">
        <v>1161</v>
      </c>
      <c r="J1062" t="s">
        <v>30</v>
      </c>
      <c r="K1062" t="s">
        <v>1435</v>
      </c>
      <c r="L1062" t="s">
        <v>2143</v>
      </c>
      <c r="M1062" t="s">
        <v>26</v>
      </c>
      <c r="N1062" t="s">
        <v>1526</v>
      </c>
      <c r="O1062" t="s">
        <v>91</v>
      </c>
      <c r="P1062" t="s">
        <v>2294</v>
      </c>
      <c r="Q1062" t="str">
        <f t="shared" si="51"/>
        <v>SMAN</v>
      </c>
      <c r="R1062" t="str">
        <f t="shared" si="52"/>
        <v>Negeri</v>
      </c>
      <c r="S1062" t="str">
        <f t="shared" si="53"/>
        <v>SMA</v>
      </c>
      <c r="AA1062" t="str">
        <f>VLOOKUP(A1062,registrasi!$B$2:$C$3000,2,FALSE)</f>
        <v>registrasi</v>
      </c>
      <c r="AB1062">
        <f>VLOOKUP(D1062,[2]Sheet1!$B$2:$E$45,4,FALSE)</f>
        <v>58</v>
      </c>
      <c r="AC1062" t="e">
        <f>VLOOKUP(A1062,nim!$A$2:$B$3000,2,FALSE)</f>
        <v>#N/A</v>
      </c>
    </row>
    <row r="1063" spans="1:29" x14ac:dyDescent="0.3">
      <c r="A1063">
        <v>2310122349</v>
      </c>
      <c r="B1063">
        <v>2</v>
      </c>
      <c r="D1063">
        <v>4441</v>
      </c>
      <c r="E1063" t="s">
        <v>124</v>
      </c>
      <c r="F1063" t="str">
        <f>VLOOKUP(D1063,[1]PRODI_2019!$E$2:$L$79,8,FALSE)</f>
        <v>Pertanian</v>
      </c>
      <c r="G1063" t="str">
        <f>VLOOKUP(F1063,Sheet1!$H$4:$I$11,2,FALSE)</f>
        <v>4_Pertanian</v>
      </c>
      <c r="H1063" t="s">
        <v>1571</v>
      </c>
      <c r="I1063" t="s">
        <v>476</v>
      </c>
      <c r="J1063" t="s">
        <v>30</v>
      </c>
      <c r="K1063" t="s">
        <v>1390</v>
      </c>
      <c r="L1063" t="s">
        <v>1793</v>
      </c>
      <c r="M1063" t="s">
        <v>1515</v>
      </c>
      <c r="N1063" t="s">
        <v>1544</v>
      </c>
      <c r="O1063" t="s">
        <v>71</v>
      </c>
      <c r="P1063" t="s">
        <v>2298</v>
      </c>
      <c r="Q1063" t="str">
        <f t="shared" si="51"/>
        <v>SMAS</v>
      </c>
      <c r="R1063" t="str">
        <f t="shared" si="52"/>
        <v>Swasta</v>
      </c>
      <c r="S1063" t="str">
        <f t="shared" si="53"/>
        <v>SMA</v>
      </c>
      <c r="AA1063" t="e">
        <f>VLOOKUP(A1063,registrasi!$B$2:$C$3000,2,FALSE)</f>
        <v>#N/A</v>
      </c>
      <c r="AB1063">
        <f>VLOOKUP(D1063,[2]Sheet1!$B$2:$E$45,4,FALSE)</f>
        <v>198</v>
      </c>
      <c r="AC1063" t="e">
        <f>VLOOKUP(A1063,nim!$A$2:$B$3000,2,FALSE)</f>
        <v>#N/A</v>
      </c>
    </row>
    <row r="1064" spans="1:29" x14ac:dyDescent="0.3">
      <c r="A1064">
        <v>2310122352</v>
      </c>
      <c r="B1064">
        <v>1</v>
      </c>
      <c r="D1064">
        <v>2283</v>
      </c>
      <c r="E1064" t="s">
        <v>118</v>
      </c>
      <c r="F1064" t="str">
        <f>VLOOKUP(D1064,[1]PRODI_2019!$E$2:$L$79,8,FALSE)</f>
        <v>FKIP</v>
      </c>
      <c r="G1064" t="str">
        <f>VLOOKUP(F1064,Sheet1!$H$4:$I$11,2,FALSE)</f>
        <v>2_FKIP</v>
      </c>
      <c r="H1064" t="s">
        <v>1571</v>
      </c>
      <c r="I1064" t="s">
        <v>1192</v>
      </c>
      <c r="J1064" t="s">
        <v>25</v>
      </c>
      <c r="K1064" t="s">
        <v>1499</v>
      </c>
      <c r="L1064" t="s">
        <v>2144</v>
      </c>
      <c r="M1064" t="s">
        <v>26</v>
      </c>
      <c r="N1064" t="s">
        <v>88</v>
      </c>
      <c r="O1064" t="s">
        <v>78</v>
      </c>
      <c r="P1064" t="s">
        <v>2201</v>
      </c>
      <c r="Q1064" t="str">
        <f t="shared" si="51"/>
        <v>SMAN</v>
      </c>
      <c r="R1064" t="str">
        <f t="shared" si="52"/>
        <v>Negeri</v>
      </c>
      <c r="S1064" t="str">
        <f t="shared" si="53"/>
        <v>SMA</v>
      </c>
      <c r="AA1064" t="e">
        <f>VLOOKUP(A1064,registrasi!$B$2:$C$3000,2,FALSE)</f>
        <v>#N/A</v>
      </c>
      <c r="AB1064">
        <f>VLOOKUP(D1064,[2]Sheet1!$B$2:$E$45,4,FALSE)</f>
        <v>16</v>
      </c>
      <c r="AC1064" t="e">
        <f>VLOOKUP(A1064,nim!$A$2:$B$3000,2,FALSE)</f>
        <v>#N/A</v>
      </c>
    </row>
    <row r="1065" spans="1:29" x14ac:dyDescent="0.3">
      <c r="A1065">
        <v>2310122354</v>
      </c>
      <c r="B1065">
        <v>2</v>
      </c>
      <c r="D1065">
        <v>2224</v>
      </c>
      <c r="E1065" t="s">
        <v>139</v>
      </c>
      <c r="F1065" t="str">
        <f>VLOOKUP(D1065,[1]PRODI_2019!$E$2:$L$79,8,FALSE)</f>
        <v>FKIP</v>
      </c>
      <c r="G1065" t="str">
        <f>VLOOKUP(F1065,Sheet1!$H$4:$I$11,2,FALSE)</f>
        <v>2_FKIP</v>
      </c>
      <c r="H1065" t="s">
        <v>1571</v>
      </c>
      <c r="I1065" t="s">
        <v>1269</v>
      </c>
      <c r="J1065" t="s">
        <v>25</v>
      </c>
      <c r="K1065" t="s">
        <v>87</v>
      </c>
      <c r="L1065" t="s">
        <v>1726</v>
      </c>
      <c r="M1065" t="s">
        <v>26</v>
      </c>
      <c r="N1065" t="s">
        <v>84</v>
      </c>
      <c r="O1065" t="s">
        <v>78</v>
      </c>
      <c r="P1065" t="s">
        <v>2241</v>
      </c>
      <c r="Q1065" t="str">
        <f t="shared" si="51"/>
        <v>SMAN</v>
      </c>
      <c r="R1065" t="str">
        <f t="shared" si="52"/>
        <v>Negeri</v>
      </c>
      <c r="S1065" t="str">
        <f t="shared" si="53"/>
        <v>SMA</v>
      </c>
      <c r="AA1065" t="str">
        <f>VLOOKUP(A1065,registrasi!$B$2:$C$3000,2,FALSE)</f>
        <v>registrasi</v>
      </c>
      <c r="AB1065">
        <f>VLOOKUP(D1065,[2]Sheet1!$B$2:$E$45,4,FALSE)</f>
        <v>33</v>
      </c>
      <c r="AC1065" t="e">
        <f>VLOOKUP(A1065,nim!$A$2:$B$3000,2,FALSE)</f>
        <v>#N/A</v>
      </c>
    </row>
    <row r="1066" spans="1:29" x14ac:dyDescent="0.3">
      <c r="A1066">
        <v>2310122358</v>
      </c>
      <c r="B1066">
        <v>1</v>
      </c>
      <c r="D1066">
        <v>4446</v>
      </c>
      <c r="E1066" t="s">
        <v>158</v>
      </c>
      <c r="F1066" t="str">
        <f>VLOOKUP(D1066,[1]PRODI_2019!$E$2:$L$79,8,FALSE)</f>
        <v>Pertanian</v>
      </c>
      <c r="G1066" t="str">
        <f>VLOOKUP(F1066,Sheet1!$H$4:$I$11,2,FALSE)</f>
        <v>4_Pertanian</v>
      </c>
      <c r="H1066" t="s">
        <v>1572</v>
      </c>
      <c r="I1066" t="s">
        <v>1287</v>
      </c>
      <c r="J1066" t="s">
        <v>25</v>
      </c>
      <c r="K1066" t="s">
        <v>82</v>
      </c>
      <c r="L1066" t="s">
        <v>1819</v>
      </c>
      <c r="M1066" t="s">
        <v>26</v>
      </c>
      <c r="N1066" t="s">
        <v>1328</v>
      </c>
      <c r="O1066" t="s">
        <v>79</v>
      </c>
      <c r="P1066" t="s">
        <v>2631</v>
      </c>
      <c r="Q1066" t="str">
        <f t="shared" si="51"/>
        <v>SMAN</v>
      </c>
      <c r="R1066" t="str">
        <f t="shared" si="52"/>
        <v>Negeri</v>
      </c>
      <c r="S1066" t="str">
        <f t="shared" si="53"/>
        <v>SMA</v>
      </c>
      <c r="AA1066" t="e">
        <f>VLOOKUP(A1066,registrasi!$B$2:$C$3000,2,FALSE)</f>
        <v>#N/A</v>
      </c>
      <c r="AB1066">
        <f>VLOOKUP(D1066,[2]Sheet1!$B$2:$E$45,4,FALSE)</f>
        <v>28</v>
      </c>
      <c r="AC1066" t="e">
        <f>VLOOKUP(A1066,nim!$A$2:$B$3000,2,FALSE)</f>
        <v>#N/A</v>
      </c>
    </row>
    <row r="1067" spans="1:29" x14ac:dyDescent="0.3">
      <c r="A1067">
        <v>2310122360</v>
      </c>
      <c r="B1067">
        <v>1</v>
      </c>
      <c r="D1067">
        <v>3333</v>
      </c>
      <c r="E1067" t="s">
        <v>144</v>
      </c>
      <c r="F1067" t="str">
        <f>VLOOKUP(D1067,[1]PRODI_2019!$E$2:$L$79,8,FALSE)</f>
        <v>Teknik</v>
      </c>
      <c r="G1067" t="str">
        <f>VLOOKUP(F1067,Sheet1!$H$4:$I$11,2,FALSE)</f>
        <v>3_Teknik</v>
      </c>
      <c r="H1067" t="s">
        <v>1571</v>
      </c>
      <c r="I1067" t="s">
        <v>420</v>
      </c>
      <c r="J1067" t="s">
        <v>30</v>
      </c>
      <c r="K1067" t="s">
        <v>84</v>
      </c>
      <c r="L1067" t="s">
        <v>1996</v>
      </c>
      <c r="M1067" t="s">
        <v>1515</v>
      </c>
      <c r="N1067" t="s">
        <v>84</v>
      </c>
      <c r="O1067" t="s">
        <v>78</v>
      </c>
      <c r="P1067" t="s">
        <v>97</v>
      </c>
      <c r="Q1067" t="str">
        <f t="shared" si="51"/>
        <v>SMAN</v>
      </c>
      <c r="R1067" t="str">
        <f t="shared" si="52"/>
        <v>Negeri</v>
      </c>
      <c r="S1067" t="str">
        <f t="shared" si="53"/>
        <v>SMA</v>
      </c>
      <c r="AA1067" t="str">
        <f>VLOOKUP(A1067,registrasi!$B$2:$C$3000,2,FALSE)</f>
        <v>registrasi</v>
      </c>
      <c r="AB1067">
        <f>VLOOKUP(D1067,[2]Sheet1!$B$2:$E$45,4,FALSE)</f>
        <v>246</v>
      </c>
      <c r="AC1067" t="e">
        <f>VLOOKUP(A1067,nim!$A$2:$B$3000,2,FALSE)</f>
        <v>#N/A</v>
      </c>
    </row>
    <row r="1068" spans="1:29" x14ac:dyDescent="0.3">
      <c r="A1068">
        <v>2310122362</v>
      </c>
      <c r="B1068">
        <v>1</v>
      </c>
      <c r="D1068">
        <v>6670</v>
      </c>
      <c r="E1068" t="s">
        <v>123</v>
      </c>
      <c r="F1068" t="str">
        <f>VLOOKUP(D1068,[1]PRODI_2019!$E$2:$L$79,8,FALSE)</f>
        <v>FISIP</v>
      </c>
      <c r="G1068" t="str">
        <f>VLOOKUP(F1068,Sheet1!$H$4:$I$11,2,FALSE)</f>
        <v>6_FISIP</v>
      </c>
      <c r="H1068" t="s">
        <v>1571</v>
      </c>
      <c r="I1068" t="s">
        <v>711</v>
      </c>
      <c r="J1068" t="s">
        <v>30</v>
      </c>
      <c r="K1068" t="s">
        <v>1330</v>
      </c>
      <c r="L1068" t="s">
        <v>2119</v>
      </c>
      <c r="M1068" t="s">
        <v>26</v>
      </c>
      <c r="N1068" t="s">
        <v>1328</v>
      </c>
      <c r="O1068" t="s">
        <v>79</v>
      </c>
      <c r="P1068" t="s">
        <v>2312</v>
      </c>
      <c r="Q1068" t="str">
        <f t="shared" si="51"/>
        <v>SMAS</v>
      </c>
      <c r="R1068" t="str">
        <f t="shared" si="52"/>
        <v>Swasta</v>
      </c>
      <c r="S1068" t="str">
        <f t="shared" si="53"/>
        <v>SMA</v>
      </c>
      <c r="AA1068" t="e">
        <f>VLOOKUP(A1068,registrasi!$B$2:$C$3000,2,FALSE)</f>
        <v>#N/A</v>
      </c>
      <c r="AB1068">
        <f>VLOOKUP(D1068,[2]Sheet1!$B$2:$E$45,4,FALSE)</f>
        <v>208</v>
      </c>
      <c r="AC1068" t="e">
        <f>VLOOKUP(A1068,nim!$A$2:$B$3000,2,FALSE)</f>
        <v>#N/A</v>
      </c>
    </row>
    <row r="1069" spans="1:29" x14ac:dyDescent="0.3">
      <c r="A1069">
        <v>2310122364</v>
      </c>
      <c r="B1069">
        <v>1</v>
      </c>
      <c r="D1069">
        <v>2221</v>
      </c>
      <c r="E1069" t="s">
        <v>131</v>
      </c>
      <c r="F1069" t="str">
        <f>VLOOKUP(D1069,[1]PRODI_2019!$E$2:$L$79,8,FALSE)</f>
        <v>FKIP</v>
      </c>
      <c r="G1069" t="str">
        <f>VLOOKUP(F1069,Sheet1!$H$4:$I$11,2,FALSE)</f>
        <v>2_FKIP</v>
      </c>
      <c r="H1069" t="s">
        <v>1571</v>
      </c>
      <c r="I1069" t="s">
        <v>1059</v>
      </c>
      <c r="J1069" t="s">
        <v>30</v>
      </c>
      <c r="K1069" t="s">
        <v>87</v>
      </c>
      <c r="L1069" t="s">
        <v>2145</v>
      </c>
      <c r="M1069" t="s">
        <v>26</v>
      </c>
      <c r="N1069" t="s">
        <v>84</v>
      </c>
      <c r="O1069" t="s">
        <v>78</v>
      </c>
      <c r="P1069" t="s">
        <v>97</v>
      </c>
      <c r="Q1069" t="str">
        <f t="shared" si="51"/>
        <v>SMAN</v>
      </c>
      <c r="R1069" t="str">
        <f t="shared" si="52"/>
        <v>Negeri</v>
      </c>
      <c r="S1069" t="str">
        <f t="shared" si="53"/>
        <v>SMA</v>
      </c>
      <c r="AA1069" t="str">
        <f>VLOOKUP(A1069,registrasi!$B$2:$C$3000,2,FALSE)</f>
        <v>registrasi</v>
      </c>
      <c r="AB1069">
        <f>VLOOKUP(D1069,[2]Sheet1!$B$2:$E$45,4,FALSE)</f>
        <v>33</v>
      </c>
      <c r="AC1069" t="e">
        <f>VLOOKUP(A1069,nim!$A$2:$B$3000,2,FALSE)</f>
        <v>#N/A</v>
      </c>
    </row>
    <row r="1070" spans="1:29" x14ac:dyDescent="0.3">
      <c r="A1070">
        <v>2310122366</v>
      </c>
      <c r="B1070">
        <v>2</v>
      </c>
      <c r="D1070">
        <v>2225</v>
      </c>
      <c r="E1070" t="s">
        <v>145</v>
      </c>
      <c r="F1070" t="str">
        <f>VLOOKUP(D1070,[1]PRODI_2019!$E$2:$L$79,8,FALSE)</f>
        <v>FKIP</v>
      </c>
      <c r="G1070" t="str">
        <f>VLOOKUP(F1070,Sheet1!$H$4:$I$11,2,FALSE)</f>
        <v>2_FKIP</v>
      </c>
      <c r="H1070" t="s">
        <v>1571</v>
      </c>
      <c r="I1070" t="s">
        <v>1124</v>
      </c>
      <c r="J1070" t="s">
        <v>30</v>
      </c>
      <c r="K1070" t="s">
        <v>1331</v>
      </c>
      <c r="L1070" t="s">
        <v>2146</v>
      </c>
      <c r="M1070" t="s">
        <v>26</v>
      </c>
      <c r="N1070" t="s">
        <v>83</v>
      </c>
      <c r="O1070" t="s">
        <v>78</v>
      </c>
      <c r="P1070" t="s">
        <v>2178</v>
      </c>
      <c r="Q1070" t="str">
        <f t="shared" si="51"/>
        <v>SMAN</v>
      </c>
      <c r="R1070" t="str">
        <f t="shared" si="52"/>
        <v>Negeri</v>
      </c>
      <c r="S1070" t="str">
        <f t="shared" si="53"/>
        <v>SMA</v>
      </c>
      <c r="AA1070" t="str">
        <f>VLOOKUP(A1070,registrasi!$B$2:$C$3000,2,FALSE)</f>
        <v>registrasi</v>
      </c>
      <c r="AB1070">
        <f>VLOOKUP(D1070,[2]Sheet1!$B$2:$E$45,4,FALSE)</f>
        <v>32</v>
      </c>
      <c r="AC1070" t="e">
        <f>VLOOKUP(A1070,nim!$A$2:$B$3000,2,FALSE)</f>
        <v>#N/A</v>
      </c>
    </row>
    <row r="1071" spans="1:29" x14ac:dyDescent="0.3">
      <c r="A1071">
        <v>2310122368</v>
      </c>
      <c r="B1071">
        <v>1</v>
      </c>
      <c r="D1071">
        <v>2223</v>
      </c>
      <c r="E1071" t="s">
        <v>146</v>
      </c>
      <c r="F1071" t="str">
        <f>VLOOKUP(D1071,[1]PRODI_2019!$E$2:$L$79,8,FALSE)</f>
        <v>FKIP</v>
      </c>
      <c r="G1071" t="str">
        <f>VLOOKUP(F1071,Sheet1!$H$4:$I$11,2,FALSE)</f>
        <v>2_FKIP</v>
      </c>
      <c r="H1071" t="s">
        <v>1571</v>
      </c>
      <c r="I1071" t="s">
        <v>1084</v>
      </c>
      <c r="J1071" t="s">
        <v>30</v>
      </c>
      <c r="K1071" t="s">
        <v>84</v>
      </c>
      <c r="L1071" t="s">
        <v>1756</v>
      </c>
      <c r="M1071" t="s">
        <v>26</v>
      </c>
      <c r="N1071" t="s">
        <v>84</v>
      </c>
      <c r="O1071" t="s">
        <v>78</v>
      </c>
      <c r="P1071" t="s">
        <v>97</v>
      </c>
      <c r="Q1071" t="str">
        <f t="shared" si="51"/>
        <v>SMAN</v>
      </c>
      <c r="R1071" t="str">
        <f t="shared" si="52"/>
        <v>Negeri</v>
      </c>
      <c r="S1071" t="str">
        <f t="shared" si="53"/>
        <v>SMA</v>
      </c>
      <c r="AA1071" t="str">
        <f>VLOOKUP(A1071,registrasi!$B$2:$C$3000,2,FALSE)</f>
        <v>registrasi</v>
      </c>
      <c r="AB1071">
        <f>VLOOKUP(D1071,[2]Sheet1!$B$2:$E$45,4,FALSE)</f>
        <v>87</v>
      </c>
      <c r="AC1071" t="e">
        <f>VLOOKUP(A1071,nim!$A$2:$B$3000,2,FALSE)</f>
        <v>#N/A</v>
      </c>
    </row>
    <row r="1072" spans="1:29" x14ac:dyDescent="0.3">
      <c r="A1072">
        <v>2310122371</v>
      </c>
      <c r="B1072">
        <v>2</v>
      </c>
      <c r="D1072">
        <v>4443</v>
      </c>
      <c r="E1072" t="s">
        <v>128</v>
      </c>
      <c r="F1072" t="str">
        <f>VLOOKUP(D1072,[1]PRODI_2019!$E$2:$L$79,8,FALSE)</f>
        <v>Pertanian</v>
      </c>
      <c r="G1072" t="str">
        <f>VLOOKUP(F1072,Sheet1!$H$4:$I$11,2,FALSE)</f>
        <v>4_Pertanian</v>
      </c>
      <c r="H1072" t="s">
        <v>1571</v>
      </c>
      <c r="I1072" t="s">
        <v>1250</v>
      </c>
      <c r="J1072" t="s">
        <v>25</v>
      </c>
      <c r="K1072" t="s">
        <v>1322</v>
      </c>
      <c r="L1072" t="s">
        <v>2147</v>
      </c>
      <c r="M1072" t="s">
        <v>26</v>
      </c>
      <c r="N1072" t="s">
        <v>1328</v>
      </c>
      <c r="O1072" t="s">
        <v>79</v>
      </c>
      <c r="P1072" t="s">
        <v>2274</v>
      </c>
      <c r="Q1072" t="str">
        <f t="shared" si="51"/>
        <v>SMA</v>
      </c>
      <c r="R1072" t="str">
        <f t="shared" si="52"/>
        <v>Swasta</v>
      </c>
      <c r="S1072" t="str">
        <f t="shared" si="53"/>
        <v>SMA</v>
      </c>
      <c r="AA1072" t="str">
        <f>VLOOKUP(A1072,registrasi!$B$2:$C$3000,2,FALSE)</f>
        <v>registrasi</v>
      </c>
      <c r="AB1072">
        <f>VLOOKUP(D1072,[2]Sheet1!$B$2:$E$45,4,FALSE)</f>
        <v>72</v>
      </c>
      <c r="AC1072" t="str">
        <f>VLOOKUP(A1072,nim!$A$2:$B$3000,2,FALSE)</f>
        <v>diterima</v>
      </c>
    </row>
    <row r="1073" spans="1:29" x14ac:dyDescent="0.3">
      <c r="A1073">
        <v>2310122372</v>
      </c>
      <c r="B1073">
        <v>1</v>
      </c>
      <c r="D1073">
        <v>6662</v>
      </c>
      <c r="E1073" t="s">
        <v>134</v>
      </c>
      <c r="F1073" t="str">
        <f>VLOOKUP(D1073,[1]PRODI_2019!$E$2:$L$79,8,FALSE)</f>
        <v>FISIP</v>
      </c>
      <c r="G1073" t="str">
        <f>VLOOKUP(F1073,Sheet1!$H$4:$I$11,2,FALSE)</f>
        <v>6_FISIP</v>
      </c>
      <c r="H1073" t="s">
        <v>1571</v>
      </c>
      <c r="I1073" t="s">
        <v>679</v>
      </c>
      <c r="J1073" t="s">
        <v>30</v>
      </c>
      <c r="K1073" t="s">
        <v>84</v>
      </c>
      <c r="L1073" t="s">
        <v>2148</v>
      </c>
      <c r="M1073" t="s">
        <v>26</v>
      </c>
      <c r="N1073" t="s">
        <v>84</v>
      </c>
      <c r="O1073" t="s">
        <v>78</v>
      </c>
      <c r="P1073" t="s">
        <v>95</v>
      </c>
      <c r="Q1073" t="str">
        <f t="shared" si="51"/>
        <v>SMAN</v>
      </c>
      <c r="R1073" t="str">
        <f t="shared" si="52"/>
        <v>Negeri</v>
      </c>
      <c r="S1073" t="str">
        <f t="shared" si="53"/>
        <v>SMA</v>
      </c>
      <c r="AA1073" t="str">
        <f>VLOOKUP(A1073,registrasi!$B$2:$C$3000,2,FALSE)</f>
        <v>registrasi</v>
      </c>
      <c r="AB1073">
        <f>VLOOKUP(D1073,[2]Sheet1!$B$2:$E$45,4,FALSE)</f>
        <v>353</v>
      </c>
      <c r="AC1073" t="e">
        <f>VLOOKUP(A1073,nim!$A$2:$B$3000,2,FALSE)</f>
        <v>#N/A</v>
      </c>
    </row>
    <row r="1074" spans="1:29" x14ac:dyDescent="0.3">
      <c r="A1074">
        <v>2310122373</v>
      </c>
      <c r="B1074">
        <v>2</v>
      </c>
      <c r="D1074">
        <v>2225</v>
      </c>
      <c r="E1074" t="s">
        <v>145</v>
      </c>
      <c r="F1074" t="str">
        <f>VLOOKUP(D1074,[1]PRODI_2019!$E$2:$L$79,8,FALSE)</f>
        <v>FKIP</v>
      </c>
      <c r="G1074" t="str">
        <f>VLOOKUP(F1074,Sheet1!$H$4:$I$11,2,FALSE)</f>
        <v>2_FKIP</v>
      </c>
      <c r="H1074" t="s">
        <v>1571</v>
      </c>
      <c r="I1074" t="s">
        <v>1285</v>
      </c>
      <c r="J1074" t="s">
        <v>30</v>
      </c>
      <c r="K1074" t="s">
        <v>84</v>
      </c>
      <c r="L1074" t="s">
        <v>1701</v>
      </c>
      <c r="M1074" t="s">
        <v>26</v>
      </c>
      <c r="N1074" t="s">
        <v>84</v>
      </c>
      <c r="O1074" t="s">
        <v>78</v>
      </c>
      <c r="P1074" t="s">
        <v>2309</v>
      </c>
      <c r="Q1074" t="str">
        <f t="shared" si="51"/>
        <v>SMAN</v>
      </c>
      <c r="R1074" t="str">
        <f t="shared" si="52"/>
        <v>Negeri</v>
      </c>
      <c r="S1074" t="str">
        <f t="shared" si="53"/>
        <v>SMA</v>
      </c>
      <c r="AA1074" t="str">
        <f>VLOOKUP(A1074,registrasi!$B$2:$C$3000,2,FALSE)</f>
        <v>registrasi</v>
      </c>
      <c r="AB1074">
        <f>VLOOKUP(D1074,[2]Sheet1!$B$2:$E$45,4,FALSE)</f>
        <v>32</v>
      </c>
      <c r="AC1074" t="e">
        <f>VLOOKUP(A1074,nim!$A$2:$B$3000,2,FALSE)</f>
        <v>#N/A</v>
      </c>
    </row>
    <row r="1075" spans="1:29" x14ac:dyDescent="0.3">
      <c r="A1075">
        <v>2310122374</v>
      </c>
      <c r="B1075">
        <v>2</v>
      </c>
      <c r="D1075">
        <v>2221</v>
      </c>
      <c r="E1075" t="s">
        <v>131</v>
      </c>
      <c r="F1075" t="str">
        <f>VLOOKUP(D1075,[1]PRODI_2019!$E$2:$L$79,8,FALSE)</f>
        <v>FKIP</v>
      </c>
      <c r="G1075" t="str">
        <f>VLOOKUP(F1075,Sheet1!$H$4:$I$11,2,FALSE)</f>
        <v>2_FKIP</v>
      </c>
      <c r="H1075" t="s">
        <v>1571</v>
      </c>
      <c r="I1075" t="s">
        <v>262</v>
      </c>
      <c r="J1075" t="s">
        <v>30</v>
      </c>
      <c r="K1075" t="s">
        <v>83</v>
      </c>
      <c r="L1075" t="s">
        <v>1973</v>
      </c>
      <c r="M1075" t="s">
        <v>26</v>
      </c>
      <c r="N1075" t="s">
        <v>83</v>
      </c>
      <c r="O1075" t="s">
        <v>78</v>
      </c>
      <c r="P1075" t="s">
        <v>2741</v>
      </c>
      <c r="Q1075" t="str">
        <f t="shared" si="51"/>
        <v>MAS</v>
      </c>
      <c r="R1075" t="str">
        <f t="shared" si="52"/>
        <v>Swasta</v>
      </c>
      <c r="S1075" t="str">
        <f t="shared" si="53"/>
        <v>MA</v>
      </c>
      <c r="AA1075" t="str">
        <f>VLOOKUP(A1075,registrasi!$B$2:$C$3000,2,FALSE)</f>
        <v>registrasi</v>
      </c>
      <c r="AB1075">
        <f>VLOOKUP(D1075,[2]Sheet1!$B$2:$E$45,4,FALSE)</f>
        <v>33</v>
      </c>
      <c r="AC1075" t="e">
        <f>VLOOKUP(A1075,nim!$A$2:$B$3000,2,FALSE)</f>
        <v>#N/A</v>
      </c>
    </row>
    <row r="1076" spans="1:29" x14ac:dyDescent="0.3">
      <c r="A1076">
        <v>2310122375</v>
      </c>
      <c r="B1076">
        <v>2</v>
      </c>
      <c r="D1076">
        <v>2223</v>
      </c>
      <c r="E1076" t="s">
        <v>146</v>
      </c>
      <c r="F1076" t="str">
        <f>VLOOKUP(D1076,[1]PRODI_2019!$E$2:$L$79,8,FALSE)</f>
        <v>FKIP</v>
      </c>
      <c r="G1076" t="str">
        <f>VLOOKUP(F1076,Sheet1!$H$4:$I$11,2,FALSE)</f>
        <v>2_FKIP</v>
      </c>
      <c r="H1076" t="s">
        <v>1571</v>
      </c>
      <c r="I1076" t="s">
        <v>1166</v>
      </c>
      <c r="J1076" t="s">
        <v>30</v>
      </c>
      <c r="K1076" t="s">
        <v>1496</v>
      </c>
      <c r="L1076" t="s">
        <v>2149</v>
      </c>
      <c r="M1076" t="s">
        <v>26</v>
      </c>
      <c r="N1076" t="s">
        <v>1407</v>
      </c>
      <c r="O1076" t="s">
        <v>1519</v>
      </c>
      <c r="P1076" t="s">
        <v>2568</v>
      </c>
      <c r="Q1076" t="str">
        <f t="shared" si="51"/>
        <v>MAN</v>
      </c>
      <c r="R1076" t="str">
        <f t="shared" si="52"/>
        <v>Negeri</v>
      </c>
      <c r="S1076" t="str">
        <f t="shared" si="53"/>
        <v>MA</v>
      </c>
      <c r="AA1076" t="str">
        <f>VLOOKUP(A1076,registrasi!$B$2:$C$3000,2,FALSE)</f>
        <v>registrasi</v>
      </c>
      <c r="AB1076">
        <f>VLOOKUP(D1076,[2]Sheet1!$B$2:$E$45,4,FALSE)</f>
        <v>87</v>
      </c>
      <c r="AC1076" t="e">
        <f>VLOOKUP(A1076,nim!$A$2:$B$3000,2,FALSE)</f>
        <v>#N/A</v>
      </c>
    </row>
    <row r="1077" spans="1:29" x14ac:dyDescent="0.3">
      <c r="A1077">
        <v>2310122377</v>
      </c>
      <c r="B1077">
        <v>2</v>
      </c>
      <c r="D1077">
        <v>2286</v>
      </c>
      <c r="E1077" t="s">
        <v>149</v>
      </c>
      <c r="F1077" t="str">
        <f>VLOOKUP(D1077,[1]PRODI_2019!$E$2:$L$79,8,FALSE)</f>
        <v>FKIP</v>
      </c>
      <c r="G1077" t="str">
        <f>VLOOKUP(F1077,Sheet1!$H$4:$I$11,2,FALSE)</f>
        <v>2_FKIP</v>
      </c>
      <c r="H1077" t="s">
        <v>1571</v>
      </c>
      <c r="I1077" t="s">
        <v>1290</v>
      </c>
      <c r="J1077" t="s">
        <v>30</v>
      </c>
      <c r="K1077" t="s">
        <v>84</v>
      </c>
      <c r="L1077" t="s">
        <v>1579</v>
      </c>
      <c r="M1077" t="s">
        <v>26</v>
      </c>
      <c r="N1077" t="s">
        <v>81</v>
      </c>
      <c r="O1077" t="s">
        <v>78</v>
      </c>
      <c r="P1077" t="s">
        <v>98</v>
      </c>
      <c r="Q1077" t="str">
        <f t="shared" si="51"/>
        <v>SMAN</v>
      </c>
      <c r="R1077" t="str">
        <f t="shared" si="52"/>
        <v>Negeri</v>
      </c>
      <c r="S1077" t="str">
        <f t="shared" si="53"/>
        <v>SMA</v>
      </c>
      <c r="AA1077" t="str">
        <f>VLOOKUP(A1077,registrasi!$B$2:$C$3000,2,FALSE)</f>
        <v>registrasi</v>
      </c>
      <c r="AB1077">
        <f>VLOOKUP(D1077,[2]Sheet1!$B$2:$E$45,4,FALSE)</f>
        <v>32</v>
      </c>
      <c r="AC1077" t="e">
        <f>VLOOKUP(A1077,nim!$A$2:$B$3000,2,FALSE)</f>
        <v>#N/A</v>
      </c>
    </row>
    <row r="1078" spans="1:29" x14ac:dyDescent="0.3">
      <c r="A1078">
        <v>2310122378</v>
      </c>
      <c r="B1078">
        <v>1</v>
      </c>
      <c r="D1078">
        <v>5553</v>
      </c>
      <c r="E1078" t="s">
        <v>150</v>
      </c>
      <c r="F1078" t="str">
        <f>VLOOKUP(D1078,[1]PRODI_2019!$E$2:$L$79,8,FALSE)</f>
        <v>FEB</v>
      </c>
      <c r="G1078" t="str">
        <f>VLOOKUP(F1078,Sheet1!$H$4:$I$11,2,FALSE)</f>
        <v>5_FEB</v>
      </c>
      <c r="H1078" t="s">
        <v>1571</v>
      </c>
      <c r="I1078" t="s">
        <v>1054</v>
      </c>
      <c r="J1078" t="s">
        <v>25</v>
      </c>
      <c r="K1078" t="s">
        <v>1322</v>
      </c>
      <c r="L1078" t="s">
        <v>1829</v>
      </c>
      <c r="M1078" t="s">
        <v>26</v>
      </c>
      <c r="N1078" t="s">
        <v>1328</v>
      </c>
      <c r="O1078" t="s">
        <v>79</v>
      </c>
      <c r="P1078" t="s">
        <v>2742</v>
      </c>
      <c r="Q1078" t="str">
        <f t="shared" si="51"/>
        <v>SMAS</v>
      </c>
      <c r="R1078" t="str">
        <f t="shared" si="52"/>
        <v>Swasta</v>
      </c>
      <c r="S1078" t="str">
        <f t="shared" si="53"/>
        <v>SMA</v>
      </c>
      <c r="AA1078" t="e">
        <f>VLOOKUP(A1078,registrasi!$B$2:$C$3000,2,FALSE)</f>
        <v>#N/A</v>
      </c>
      <c r="AB1078">
        <f>VLOOKUP(D1078,[2]Sheet1!$B$2:$E$45,4,FALSE)</f>
        <v>99</v>
      </c>
      <c r="AC1078" t="e">
        <f>VLOOKUP(A1078,nim!$A$2:$B$3000,2,FALSE)</f>
        <v>#N/A</v>
      </c>
    </row>
    <row r="1079" spans="1:29" x14ac:dyDescent="0.3">
      <c r="A1079">
        <v>2310122379</v>
      </c>
      <c r="B1079">
        <v>2</v>
      </c>
      <c r="D1079">
        <v>4443</v>
      </c>
      <c r="E1079" t="s">
        <v>128</v>
      </c>
      <c r="F1079" t="str">
        <f>VLOOKUP(D1079,[1]PRODI_2019!$E$2:$L$79,8,FALSE)</f>
        <v>Pertanian</v>
      </c>
      <c r="G1079" t="str">
        <f>VLOOKUP(F1079,Sheet1!$H$4:$I$11,2,FALSE)</f>
        <v>4_Pertanian</v>
      </c>
      <c r="H1079" t="s">
        <v>1571</v>
      </c>
      <c r="I1079" t="s">
        <v>1138</v>
      </c>
      <c r="J1079" t="s">
        <v>25</v>
      </c>
      <c r="K1079" t="s">
        <v>88</v>
      </c>
      <c r="L1079" t="s">
        <v>1888</v>
      </c>
      <c r="M1079" t="s">
        <v>26</v>
      </c>
      <c r="N1079" t="s">
        <v>88</v>
      </c>
      <c r="O1079" t="s">
        <v>78</v>
      </c>
      <c r="P1079" t="s">
        <v>2390</v>
      </c>
      <c r="Q1079" t="str">
        <f t="shared" si="51"/>
        <v>SMAN</v>
      </c>
      <c r="R1079" t="str">
        <f t="shared" si="52"/>
        <v>Negeri</v>
      </c>
      <c r="S1079" t="str">
        <f t="shared" si="53"/>
        <v>SMA</v>
      </c>
      <c r="AA1079" t="str">
        <f>VLOOKUP(A1079,registrasi!$B$2:$C$3000,2,FALSE)</f>
        <v>registrasi</v>
      </c>
      <c r="AB1079">
        <f>VLOOKUP(D1079,[2]Sheet1!$B$2:$E$45,4,FALSE)</f>
        <v>72</v>
      </c>
      <c r="AC1079" t="e">
        <f>VLOOKUP(A1079,nim!$A$2:$B$3000,2,FALSE)</f>
        <v>#N/A</v>
      </c>
    </row>
    <row r="1080" spans="1:29" x14ac:dyDescent="0.3">
      <c r="A1080">
        <v>2310122383</v>
      </c>
      <c r="B1080">
        <v>2</v>
      </c>
      <c r="D1080">
        <v>3335</v>
      </c>
      <c r="E1080" t="s">
        <v>135</v>
      </c>
      <c r="F1080" t="str">
        <f>VLOOKUP(D1080,[1]PRODI_2019!$E$2:$L$79,8,FALSE)</f>
        <v>Teknik</v>
      </c>
      <c r="G1080" t="str">
        <f>VLOOKUP(F1080,Sheet1!$H$4:$I$11,2,FALSE)</f>
        <v>3_Teknik</v>
      </c>
      <c r="H1080" t="s">
        <v>1571</v>
      </c>
      <c r="I1080" t="s">
        <v>1291</v>
      </c>
      <c r="J1080" t="s">
        <v>30</v>
      </c>
      <c r="K1080" t="s">
        <v>83</v>
      </c>
      <c r="L1080" t="s">
        <v>2096</v>
      </c>
      <c r="M1080" t="s">
        <v>73</v>
      </c>
      <c r="N1080" t="s">
        <v>83</v>
      </c>
      <c r="O1080" t="s">
        <v>78</v>
      </c>
      <c r="P1080" t="s">
        <v>2327</v>
      </c>
      <c r="Q1080" t="str">
        <f t="shared" si="51"/>
        <v>SMAK</v>
      </c>
      <c r="R1080" t="str">
        <f t="shared" si="52"/>
        <v>Swasta</v>
      </c>
      <c r="S1080" t="s">
        <v>2781</v>
      </c>
      <c r="AA1080" t="e">
        <f>VLOOKUP(A1080,registrasi!$B$2:$C$3000,2,FALSE)</f>
        <v>#N/A</v>
      </c>
      <c r="AB1080">
        <f>VLOOKUP(D1080,[2]Sheet1!$B$2:$E$45,4,FALSE)</f>
        <v>99</v>
      </c>
      <c r="AC1080" t="e">
        <f>VLOOKUP(A1080,nim!$A$2:$B$3000,2,FALSE)</f>
        <v>#N/A</v>
      </c>
    </row>
    <row r="1081" spans="1:29" x14ac:dyDescent="0.3">
      <c r="A1081">
        <v>2310122386</v>
      </c>
      <c r="B1081">
        <v>2</v>
      </c>
      <c r="D1081">
        <v>2227</v>
      </c>
      <c r="E1081" t="s">
        <v>129</v>
      </c>
      <c r="F1081" t="str">
        <f>VLOOKUP(D1081,[1]PRODI_2019!$E$2:$L$79,8,FALSE)</f>
        <v>FKIP</v>
      </c>
      <c r="G1081" t="str">
        <f>VLOOKUP(F1081,Sheet1!$H$4:$I$11,2,FALSE)</f>
        <v>2_FKIP</v>
      </c>
      <c r="H1081" t="s">
        <v>1571</v>
      </c>
      <c r="I1081" t="s">
        <v>1262</v>
      </c>
      <c r="J1081" t="s">
        <v>30</v>
      </c>
      <c r="K1081" t="s">
        <v>84</v>
      </c>
      <c r="L1081" t="s">
        <v>2150</v>
      </c>
      <c r="M1081" t="s">
        <v>26</v>
      </c>
      <c r="N1081" t="s">
        <v>84</v>
      </c>
      <c r="O1081" t="s">
        <v>78</v>
      </c>
      <c r="P1081" t="s">
        <v>95</v>
      </c>
      <c r="Q1081" t="str">
        <f t="shared" si="51"/>
        <v>SMAN</v>
      </c>
      <c r="R1081" t="str">
        <f t="shared" si="52"/>
        <v>Negeri</v>
      </c>
      <c r="S1081" t="str">
        <f t="shared" si="53"/>
        <v>SMA</v>
      </c>
      <c r="AA1081" t="e">
        <f>VLOOKUP(A1081,registrasi!$B$2:$C$3000,2,FALSE)</f>
        <v>#N/A</v>
      </c>
      <c r="AB1081">
        <f>VLOOKUP(D1081,[2]Sheet1!$B$2:$E$45,4,FALSE)</f>
        <v>71</v>
      </c>
      <c r="AC1081" t="e">
        <f>VLOOKUP(A1081,nim!$A$2:$B$3000,2,FALSE)</f>
        <v>#N/A</v>
      </c>
    </row>
    <row r="1082" spans="1:29" x14ac:dyDescent="0.3">
      <c r="A1082">
        <v>2310122389</v>
      </c>
      <c r="B1082">
        <v>2</v>
      </c>
      <c r="D1082">
        <v>2227</v>
      </c>
      <c r="E1082" t="s">
        <v>129</v>
      </c>
      <c r="F1082" t="str">
        <f>VLOOKUP(D1082,[1]PRODI_2019!$E$2:$L$79,8,FALSE)</f>
        <v>FKIP</v>
      </c>
      <c r="G1082" t="str">
        <f>VLOOKUP(F1082,Sheet1!$H$4:$I$11,2,FALSE)</f>
        <v>2_FKIP</v>
      </c>
      <c r="H1082" t="s">
        <v>1571</v>
      </c>
      <c r="I1082" t="s">
        <v>1108</v>
      </c>
      <c r="J1082" t="s">
        <v>30</v>
      </c>
      <c r="K1082" t="s">
        <v>1403</v>
      </c>
      <c r="L1082" t="s">
        <v>1913</v>
      </c>
      <c r="M1082" t="s">
        <v>26</v>
      </c>
      <c r="N1082" t="s">
        <v>83</v>
      </c>
      <c r="O1082" t="s">
        <v>78</v>
      </c>
      <c r="P1082" t="s">
        <v>2178</v>
      </c>
      <c r="Q1082" t="str">
        <f t="shared" si="51"/>
        <v>SMAN</v>
      </c>
      <c r="R1082" t="str">
        <f t="shared" si="52"/>
        <v>Negeri</v>
      </c>
      <c r="S1082" t="str">
        <f t="shared" si="53"/>
        <v>SMA</v>
      </c>
      <c r="AA1082" t="str">
        <f>VLOOKUP(A1082,registrasi!$B$2:$C$3000,2,FALSE)</f>
        <v>registrasi</v>
      </c>
      <c r="AB1082">
        <f>VLOOKUP(D1082,[2]Sheet1!$B$2:$E$45,4,FALSE)</f>
        <v>71</v>
      </c>
      <c r="AC1082" t="e">
        <f>VLOOKUP(A1082,nim!$A$2:$B$3000,2,FALSE)</f>
        <v>#N/A</v>
      </c>
    </row>
    <row r="1083" spans="1:29" x14ac:dyDescent="0.3">
      <c r="A1083">
        <v>2310122390</v>
      </c>
      <c r="B1083">
        <v>2</v>
      </c>
      <c r="D1083">
        <v>2287</v>
      </c>
      <c r="E1083" t="s">
        <v>154</v>
      </c>
      <c r="F1083" t="str">
        <f>VLOOKUP(D1083,[1]PRODI_2019!$E$2:$L$79,8,FALSE)</f>
        <v>FKIP</v>
      </c>
      <c r="G1083" t="str">
        <f>VLOOKUP(F1083,Sheet1!$H$4:$I$11,2,FALSE)</f>
        <v>2_FKIP</v>
      </c>
      <c r="H1083" t="s">
        <v>1571</v>
      </c>
      <c r="I1083" t="s">
        <v>1276</v>
      </c>
      <c r="J1083" t="s">
        <v>30</v>
      </c>
      <c r="K1083" t="s">
        <v>88</v>
      </c>
      <c r="L1083" t="s">
        <v>2151</v>
      </c>
      <c r="M1083" t="s">
        <v>26</v>
      </c>
      <c r="N1083" t="s">
        <v>88</v>
      </c>
      <c r="O1083" t="s">
        <v>78</v>
      </c>
      <c r="P1083" t="s">
        <v>2390</v>
      </c>
      <c r="Q1083" t="str">
        <f t="shared" si="51"/>
        <v>SMAN</v>
      </c>
      <c r="R1083" t="str">
        <f t="shared" si="52"/>
        <v>Negeri</v>
      </c>
      <c r="S1083" t="str">
        <f t="shared" si="53"/>
        <v>SMA</v>
      </c>
      <c r="AA1083" t="str">
        <f>VLOOKUP(A1083,registrasi!$B$2:$C$3000,2,FALSE)</f>
        <v>registrasi</v>
      </c>
      <c r="AB1083">
        <f>VLOOKUP(D1083,[2]Sheet1!$B$2:$E$45,4,FALSE)</f>
        <v>11</v>
      </c>
      <c r="AC1083" t="e">
        <f>VLOOKUP(A1083,nim!$A$2:$B$3000,2,FALSE)</f>
        <v>#N/A</v>
      </c>
    </row>
    <row r="1084" spans="1:29" x14ac:dyDescent="0.3">
      <c r="A1084">
        <v>2310122392</v>
      </c>
      <c r="B1084">
        <v>2</v>
      </c>
      <c r="D1084">
        <v>4445</v>
      </c>
      <c r="E1084" t="s">
        <v>151</v>
      </c>
      <c r="F1084" t="str">
        <f>VLOOKUP(D1084,[1]PRODI_2019!$E$2:$L$79,8,FALSE)</f>
        <v>Pertanian</v>
      </c>
      <c r="G1084" t="str">
        <f>VLOOKUP(F1084,Sheet1!$H$4:$I$11,2,FALSE)</f>
        <v>4_Pertanian</v>
      </c>
      <c r="H1084" t="s">
        <v>1571</v>
      </c>
      <c r="I1084" t="s">
        <v>433</v>
      </c>
      <c r="J1084" t="s">
        <v>30</v>
      </c>
      <c r="K1084" t="s">
        <v>1361</v>
      </c>
      <c r="L1084" t="s">
        <v>2152</v>
      </c>
      <c r="M1084" t="s">
        <v>26</v>
      </c>
      <c r="N1084" t="s">
        <v>1412</v>
      </c>
      <c r="O1084" t="s">
        <v>79</v>
      </c>
      <c r="P1084" t="s">
        <v>2743</v>
      </c>
      <c r="Q1084" t="str">
        <f t="shared" si="51"/>
        <v>SMA</v>
      </c>
      <c r="R1084" t="str">
        <f t="shared" si="52"/>
        <v>Swasta</v>
      </c>
      <c r="S1084" t="str">
        <f t="shared" si="53"/>
        <v>SMA</v>
      </c>
      <c r="AA1084" t="str">
        <f>VLOOKUP(A1084,registrasi!$B$2:$C$3000,2,FALSE)</f>
        <v>registrasi</v>
      </c>
      <c r="AB1084">
        <f>VLOOKUP(D1084,[2]Sheet1!$B$2:$E$45,4,FALSE)</f>
        <v>61</v>
      </c>
      <c r="AC1084" t="e">
        <f>VLOOKUP(A1084,nim!$A$2:$B$3000,2,FALSE)</f>
        <v>#N/A</v>
      </c>
    </row>
    <row r="1085" spans="1:29" x14ac:dyDescent="0.3">
      <c r="A1085">
        <v>2310122393</v>
      </c>
      <c r="B1085">
        <v>2</v>
      </c>
      <c r="D1085">
        <v>4444</v>
      </c>
      <c r="E1085" t="s">
        <v>130</v>
      </c>
      <c r="F1085" t="str">
        <f>VLOOKUP(D1085,[1]PRODI_2019!$E$2:$L$79,8,FALSE)</f>
        <v>Pertanian</v>
      </c>
      <c r="G1085" t="str">
        <f>VLOOKUP(F1085,Sheet1!$H$4:$I$11,2,FALSE)</f>
        <v>4_Pertanian</v>
      </c>
      <c r="H1085" t="s">
        <v>1571</v>
      </c>
      <c r="I1085" t="s">
        <v>999</v>
      </c>
      <c r="J1085" t="s">
        <v>25</v>
      </c>
      <c r="K1085" t="s">
        <v>1351</v>
      </c>
      <c r="L1085" t="s">
        <v>2153</v>
      </c>
      <c r="M1085" t="s">
        <v>26</v>
      </c>
      <c r="N1085" t="s">
        <v>89</v>
      </c>
      <c r="O1085" t="s">
        <v>78</v>
      </c>
      <c r="P1085" t="s">
        <v>2736</v>
      </c>
      <c r="Q1085" t="str">
        <f t="shared" si="51"/>
        <v>MAS</v>
      </c>
      <c r="R1085" t="str">
        <f t="shared" si="52"/>
        <v>Swasta</v>
      </c>
      <c r="S1085" t="str">
        <f t="shared" si="53"/>
        <v>MA</v>
      </c>
      <c r="AA1085" t="e">
        <f>VLOOKUP(A1085,registrasi!$B$2:$C$3000,2,FALSE)</f>
        <v>#N/A</v>
      </c>
      <c r="AB1085">
        <f>VLOOKUP(D1085,[2]Sheet1!$B$2:$E$45,4,FALSE)</f>
        <v>132</v>
      </c>
      <c r="AC1085" t="e">
        <f>VLOOKUP(A1085,nim!$A$2:$B$3000,2,FALSE)</f>
        <v>#N/A</v>
      </c>
    </row>
    <row r="1086" spans="1:29" x14ac:dyDescent="0.3">
      <c r="A1086">
        <v>2310122395</v>
      </c>
      <c r="B1086">
        <v>1</v>
      </c>
      <c r="D1086">
        <v>3334</v>
      </c>
      <c r="E1086" t="s">
        <v>136</v>
      </c>
      <c r="F1086" t="str">
        <f>VLOOKUP(D1086,[1]PRODI_2019!$E$2:$L$79,8,FALSE)</f>
        <v>Teknik</v>
      </c>
      <c r="G1086" t="str">
        <f>VLOOKUP(F1086,Sheet1!$H$4:$I$11,2,FALSE)</f>
        <v>3_Teknik</v>
      </c>
      <c r="H1086" t="s">
        <v>1571</v>
      </c>
      <c r="I1086" t="s">
        <v>1224</v>
      </c>
      <c r="J1086" t="s">
        <v>30</v>
      </c>
      <c r="K1086" t="s">
        <v>1506</v>
      </c>
      <c r="L1086" t="s">
        <v>2154</v>
      </c>
      <c r="M1086" t="s">
        <v>26</v>
      </c>
      <c r="N1086" t="s">
        <v>1553</v>
      </c>
      <c r="O1086" t="s">
        <v>77</v>
      </c>
      <c r="P1086" t="s">
        <v>2744</v>
      </c>
      <c r="Q1086" t="str">
        <f t="shared" si="51"/>
        <v>SMAN</v>
      </c>
      <c r="R1086" t="str">
        <f t="shared" si="52"/>
        <v>Negeri</v>
      </c>
      <c r="S1086" t="str">
        <f t="shared" si="53"/>
        <v>SMA</v>
      </c>
      <c r="AA1086" t="e">
        <f>VLOOKUP(A1086,registrasi!$B$2:$C$3000,2,FALSE)</f>
        <v>#N/A</v>
      </c>
      <c r="AB1086">
        <f>VLOOKUP(D1086,[2]Sheet1!$B$2:$E$45,4,FALSE)</f>
        <v>134</v>
      </c>
      <c r="AC1086" t="e">
        <f>VLOOKUP(A1086,nim!$A$2:$B$3000,2,FALSE)</f>
        <v>#N/A</v>
      </c>
    </row>
    <row r="1087" spans="1:29" x14ac:dyDescent="0.3">
      <c r="A1087">
        <v>2310122396</v>
      </c>
      <c r="B1087">
        <v>2</v>
      </c>
      <c r="D1087">
        <v>4443</v>
      </c>
      <c r="E1087" t="s">
        <v>128</v>
      </c>
      <c r="F1087" t="str">
        <f>VLOOKUP(D1087,[1]PRODI_2019!$E$2:$L$79,8,FALSE)</f>
        <v>Pertanian</v>
      </c>
      <c r="G1087" t="str">
        <f>VLOOKUP(F1087,Sheet1!$H$4:$I$11,2,FALSE)</f>
        <v>4_Pertanian</v>
      </c>
      <c r="H1087" t="s">
        <v>1571</v>
      </c>
      <c r="I1087" t="s">
        <v>1280</v>
      </c>
      <c r="J1087" t="s">
        <v>30</v>
      </c>
      <c r="K1087" t="s">
        <v>1328</v>
      </c>
      <c r="L1087" t="s">
        <v>2155</v>
      </c>
      <c r="M1087" t="s">
        <v>26</v>
      </c>
      <c r="N1087" t="s">
        <v>1328</v>
      </c>
      <c r="O1087" t="s">
        <v>79</v>
      </c>
      <c r="P1087" t="s">
        <v>2745</v>
      </c>
      <c r="Q1087" t="str">
        <f t="shared" si="51"/>
        <v>SMAS</v>
      </c>
      <c r="R1087" t="str">
        <f t="shared" si="52"/>
        <v>Swasta</v>
      </c>
      <c r="S1087" t="str">
        <f t="shared" si="53"/>
        <v>SMA</v>
      </c>
      <c r="AA1087" t="e">
        <f>VLOOKUP(A1087,registrasi!$B$2:$C$3000,2,FALSE)</f>
        <v>#N/A</v>
      </c>
      <c r="AB1087">
        <f>VLOOKUP(D1087,[2]Sheet1!$B$2:$E$45,4,FALSE)</f>
        <v>72</v>
      </c>
      <c r="AC1087" t="e">
        <f>VLOOKUP(A1087,nim!$A$2:$B$3000,2,FALSE)</f>
        <v>#N/A</v>
      </c>
    </row>
    <row r="1088" spans="1:29" x14ac:dyDescent="0.3">
      <c r="A1088">
        <v>2310122400</v>
      </c>
      <c r="B1088">
        <v>1</v>
      </c>
      <c r="D1088">
        <v>3332</v>
      </c>
      <c r="E1088" t="s">
        <v>120</v>
      </c>
      <c r="F1088" t="str">
        <f>VLOOKUP(D1088,[1]PRODI_2019!$E$2:$L$79,8,FALSE)</f>
        <v>Teknik</v>
      </c>
      <c r="G1088" t="str">
        <f>VLOOKUP(F1088,Sheet1!$H$4:$I$11,2,FALSE)</f>
        <v>3_Teknik</v>
      </c>
      <c r="H1088" t="s">
        <v>1571</v>
      </c>
      <c r="I1088" t="s">
        <v>1233</v>
      </c>
      <c r="J1088" t="s">
        <v>25</v>
      </c>
      <c r="K1088" t="s">
        <v>1328</v>
      </c>
      <c r="L1088" t="s">
        <v>2093</v>
      </c>
      <c r="M1088" t="s">
        <v>26</v>
      </c>
      <c r="N1088" t="s">
        <v>1328</v>
      </c>
      <c r="O1088" t="s">
        <v>79</v>
      </c>
      <c r="P1088" t="s">
        <v>2280</v>
      </c>
      <c r="Q1088" t="str">
        <f t="shared" si="51"/>
        <v>SMAN</v>
      </c>
      <c r="R1088" t="str">
        <f t="shared" si="52"/>
        <v>Negeri</v>
      </c>
      <c r="S1088" t="str">
        <f t="shared" si="53"/>
        <v>SMA</v>
      </c>
      <c r="AA1088" t="str">
        <f>VLOOKUP(A1088,registrasi!$B$2:$C$3000,2,FALSE)</f>
        <v>registrasi</v>
      </c>
      <c r="AB1088">
        <f>VLOOKUP(D1088,[2]Sheet1!$B$2:$E$45,4,FALSE)</f>
        <v>107</v>
      </c>
      <c r="AC1088" t="e">
        <f>VLOOKUP(A1088,nim!$A$2:$B$3000,2,FALSE)</f>
        <v>#N/A</v>
      </c>
    </row>
    <row r="1089" spans="1:29" x14ac:dyDescent="0.3">
      <c r="A1089">
        <v>2310122402</v>
      </c>
      <c r="B1089">
        <v>2</v>
      </c>
      <c r="D1089">
        <v>6661</v>
      </c>
      <c r="E1089" t="s">
        <v>116</v>
      </c>
      <c r="F1089" t="str">
        <f>VLOOKUP(D1089,[1]PRODI_2019!$E$2:$L$79,8,FALSE)</f>
        <v>FISIP</v>
      </c>
      <c r="G1089" t="str">
        <f>VLOOKUP(F1089,Sheet1!$H$4:$I$11,2,FALSE)</f>
        <v>6_FISIP</v>
      </c>
      <c r="H1089" t="s">
        <v>1571</v>
      </c>
      <c r="I1089" t="s">
        <v>1296</v>
      </c>
      <c r="J1089" t="s">
        <v>25</v>
      </c>
      <c r="K1089" t="s">
        <v>87</v>
      </c>
      <c r="L1089" t="s">
        <v>2156</v>
      </c>
      <c r="M1089" t="s">
        <v>26</v>
      </c>
      <c r="N1089" t="s">
        <v>84</v>
      </c>
      <c r="O1089" t="s">
        <v>78</v>
      </c>
      <c r="P1089" t="s">
        <v>97</v>
      </c>
      <c r="Q1089" t="str">
        <f t="shared" si="51"/>
        <v>SMAN</v>
      </c>
      <c r="R1089" t="str">
        <f t="shared" si="52"/>
        <v>Negeri</v>
      </c>
      <c r="S1089" t="str">
        <f t="shared" si="53"/>
        <v>SMA</v>
      </c>
      <c r="AA1089" t="e">
        <f>VLOOKUP(A1089,registrasi!$B$2:$C$3000,2,FALSE)</f>
        <v>#N/A</v>
      </c>
      <c r="AB1089">
        <f>VLOOKUP(D1089,[2]Sheet1!$B$2:$E$45,4,FALSE)</f>
        <v>273</v>
      </c>
      <c r="AC1089" t="e">
        <f>VLOOKUP(A1089,nim!$A$2:$B$3000,2,FALSE)</f>
        <v>#N/A</v>
      </c>
    </row>
    <row r="1090" spans="1:29" x14ac:dyDescent="0.3">
      <c r="A1090">
        <v>2310122408</v>
      </c>
      <c r="B1090">
        <v>2</v>
      </c>
      <c r="D1090">
        <v>2228</v>
      </c>
      <c r="E1090" t="s">
        <v>141</v>
      </c>
      <c r="F1090" t="str">
        <f>VLOOKUP(D1090,[1]PRODI_2019!$E$2:$L$79,8,FALSE)</f>
        <v>FKIP</v>
      </c>
      <c r="G1090" t="str">
        <f>VLOOKUP(F1090,Sheet1!$H$4:$I$11,2,FALSE)</f>
        <v>2_FKIP</v>
      </c>
      <c r="H1090" t="s">
        <v>1571</v>
      </c>
      <c r="I1090" t="s">
        <v>399</v>
      </c>
      <c r="J1090" t="s">
        <v>30</v>
      </c>
      <c r="K1090" t="s">
        <v>1336</v>
      </c>
      <c r="L1090" t="s">
        <v>2157</v>
      </c>
      <c r="M1090" t="s">
        <v>26</v>
      </c>
      <c r="N1090" t="s">
        <v>1328</v>
      </c>
      <c r="O1090" t="s">
        <v>79</v>
      </c>
      <c r="P1090" t="s">
        <v>2588</v>
      </c>
      <c r="Q1090" t="str">
        <f t="shared" si="51"/>
        <v>SMAS</v>
      </c>
      <c r="R1090" t="str">
        <f t="shared" si="52"/>
        <v>Swasta</v>
      </c>
      <c r="S1090" t="str">
        <f t="shared" si="53"/>
        <v>SMA</v>
      </c>
      <c r="AA1090" t="e">
        <f>VLOOKUP(A1090,registrasi!$B$2:$C$3000,2,FALSE)</f>
        <v>#N/A</v>
      </c>
      <c r="AB1090">
        <f>VLOOKUP(D1090,[2]Sheet1!$B$2:$E$45,4,FALSE)</f>
        <v>28</v>
      </c>
      <c r="AC1090" t="e">
        <f>VLOOKUP(A1090,nim!$A$2:$B$3000,2,FALSE)</f>
        <v>#N/A</v>
      </c>
    </row>
    <row r="1091" spans="1:29" x14ac:dyDescent="0.3">
      <c r="A1091">
        <v>2310122409</v>
      </c>
      <c r="B1091">
        <v>1</v>
      </c>
      <c r="D1091">
        <v>1111</v>
      </c>
      <c r="E1091" t="s">
        <v>122</v>
      </c>
      <c r="F1091" t="str">
        <f>VLOOKUP(D1091,[1]PRODI_2019!$E$2:$L$79,8,FALSE)</f>
        <v>Hukum</v>
      </c>
      <c r="G1091" t="str">
        <f>VLOOKUP(F1091,Sheet1!$H$4:$I$11,2,FALSE)</f>
        <v>1_Hukum</v>
      </c>
      <c r="H1091" t="s">
        <v>1571</v>
      </c>
      <c r="I1091" t="s">
        <v>237</v>
      </c>
      <c r="J1091" t="s">
        <v>30</v>
      </c>
      <c r="K1091" t="s">
        <v>1349</v>
      </c>
      <c r="L1091" t="s">
        <v>1854</v>
      </c>
      <c r="M1091" t="s">
        <v>26</v>
      </c>
      <c r="N1091" t="s">
        <v>1349</v>
      </c>
      <c r="O1091" t="s">
        <v>92</v>
      </c>
      <c r="P1091" t="s">
        <v>2746</v>
      </c>
      <c r="Q1091" t="str">
        <f t="shared" ref="Q1091:Q1154" si="54">TRIM(LEFT(P1091,FIND(" ",P1091,1)))</f>
        <v>SMA</v>
      </c>
      <c r="R1091" t="str">
        <f t="shared" si="52"/>
        <v>Swasta</v>
      </c>
      <c r="S1091" t="str">
        <f t="shared" si="53"/>
        <v>SMA</v>
      </c>
      <c r="AA1091" t="str">
        <f>VLOOKUP(A1091,registrasi!$B$2:$C$3000,2,FALSE)</f>
        <v>registrasi</v>
      </c>
      <c r="AB1091">
        <f>VLOOKUP(D1091,[2]Sheet1!$B$2:$E$45,4,FALSE)</f>
        <v>461</v>
      </c>
      <c r="AC1091" t="e">
        <f>VLOOKUP(A1091,nim!$A$2:$B$3000,2,FALSE)</f>
        <v>#N/A</v>
      </c>
    </row>
    <row r="1092" spans="1:29" x14ac:dyDescent="0.3">
      <c r="A1092">
        <v>2310122411</v>
      </c>
      <c r="B1092">
        <v>1</v>
      </c>
      <c r="D1092">
        <v>3331</v>
      </c>
      <c r="E1092" t="s">
        <v>125</v>
      </c>
      <c r="F1092" t="str">
        <f>VLOOKUP(D1092,[1]PRODI_2019!$E$2:$L$79,8,FALSE)</f>
        <v>Teknik</v>
      </c>
      <c r="G1092" t="str">
        <f>VLOOKUP(F1092,Sheet1!$H$4:$I$11,2,FALSE)</f>
        <v>3_Teknik</v>
      </c>
      <c r="H1092" t="s">
        <v>1571</v>
      </c>
      <c r="I1092" t="s">
        <v>959</v>
      </c>
      <c r="J1092" t="s">
        <v>25</v>
      </c>
      <c r="K1092" t="s">
        <v>1403</v>
      </c>
      <c r="L1092" t="s">
        <v>1766</v>
      </c>
      <c r="M1092" t="s">
        <v>26</v>
      </c>
      <c r="N1092" t="s">
        <v>1484</v>
      </c>
      <c r="O1092" t="s">
        <v>93</v>
      </c>
      <c r="P1092" t="s">
        <v>2747</v>
      </c>
      <c r="Q1092" t="str">
        <f t="shared" si="54"/>
        <v>SMKS</v>
      </c>
      <c r="R1092" t="str">
        <f t="shared" si="52"/>
        <v>Swasta</v>
      </c>
      <c r="S1092" t="str">
        <f t="shared" si="53"/>
        <v>SMK</v>
      </c>
      <c r="AA1092" t="str">
        <f>VLOOKUP(A1092,registrasi!$B$2:$C$3000,2,FALSE)</f>
        <v>registrasi</v>
      </c>
      <c r="AB1092">
        <f>VLOOKUP(D1092,[2]Sheet1!$B$2:$E$45,4,FALSE)</f>
        <v>109</v>
      </c>
      <c r="AC1092" t="e">
        <f>VLOOKUP(A1092,nim!$A$2:$B$3000,2,FALSE)</f>
        <v>#N/A</v>
      </c>
    </row>
    <row r="1093" spans="1:29" x14ac:dyDescent="0.3">
      <c r="A1093">
        <v>2310122412</v>
      </c>
      <c r="B1093">
        <v>1</v>
      </c>
      <c r="D1093">
        <v>3335</v>
      </c>
      <c r="E1093" t="s">
        <v>135</v>
      </c>
      <c r="F1093" t="str">
        <f>VLOOKUP(D1093,[1]PRODI_2019!$E$2:$L$79,8,FALSE)</f>
        <v>Teknik</v>
      </c>
      <c r="G1093" t="str">
        <f>VLOOKUP(F1093,Sheet1!$H$4:$I$11,2,FALSE)</f>
        <v>3_Teknik</v>
      </c>
      <c r="H1093" t="s">
        <v>1571</v>
      </c>
      <c r="I1093" t="s">
        <v>1297</v>
      </c>
      <c r="J1093" t="s">
        <v>30</v>
      </c>
      <c r="K1093" t="s">
        <v>1323</v>
      </c>
      <c r="L1093" t="s">
        <v>2158</v>
      </c>
      <c r="M1093" t="s">
        <v>26</v>
      </c>
      <c r="N1093" t="s">
        <v>82</v>
      </c>
      <c r="O1093" t="s">
        <v>79</v>
      </c>
      <c r="P1093" t="s">
        <v>2748</v>
      </c>
      <c r="Q1093" t="str">
        <f t="shared" si="54"/>
        <v>SMAN</v>
      </c>
      <c r="R1093" t="str">
        <f t="shared" si="52"/>
        <v>Negeri</v>
      </c>
      <c r="S1093" t="str">
        <f t="shared" si="53"/>
        <v>SMA</v>
      </c>
      <c r="AA1093" t="e">
        <f>VLOOKUP(A1093,registrasi!$B$2:$C$3000,2,FALSE)</f>
        <v>#N/A</v>
      </c>
      <c r="AB1093">
        <f>VLOOKUP(D1093,[2]Sheet1!$B$2:$E$45,4,FALSE)</f>
        <v>99</v>
      </c>
      <c r="AC1093" t="e">
        <f>VLOOKUP(A1093,nim!$A$2:$B$3000,2,FALSE)</f>
        <v>#N/A</v>
      </c>
    </row>
    <row r="1094" spans="1:29" x14ac:dyDescent="0.3">
      <c r="A1094">
        <v>2310122416</v>
      </c>
      <c r="B1094">
        <v>1</v>
      </c>
      <c r="D1094">
        <v>1111</v>
      </c>
      <c r="E1094" t="s">
        <v>122</v>
      </c>
      <c r="F1094" t="str">
        <f>VLOOKUP(D1094,[1]PRODI_2019!$E$2:$L$79,8,FALSE)</f>
        <v>Hukum</v>
      </c>
      <c r="G1094" t="str">
        <f>VLOOKUP(F1094,Sheet1!$H$4:$I$11,2,FALSE)</f>
        <v>1_Hukum</v>
      </c>
      <c r="H1094" t="s">
        <v>1571</v>
      </c>
      <c r="I1094" t="s">
        <v>1281</v>
      </c>
      <c r="J1094" t="s">
        <v>30</v>
      </c>
      <c r="K1094" t="s">
        <v>1511</v>
      </c>
      <c r="L1094" t="s">
        <v>2075</v>
      </c>
      <c r="M1094" t="s">
        <v>26</v>
      </c>
      <c r="N1094" t="s">
        <v>1335</v>
      </c>
      <c r="O1094" t="s">
        <v>79</v>
      </c>
      <c r="P1094" t="s">
        <v>2295</v>
      </c>
      <c r="Q1094" t="str">
        <f t="shared" si="54"/>
        <v>SMAN</v>
      </c>
      <c r="R1094" t="str">
        <f t="shared" si="52"/>
        <v>Negeri</v>
      </c>
      <c r="S1094" t="str">
        <f t="shared" si="53"/>
        <v>SMA</v>
      </c>
      <c r="AA1094" t="e">
        <f>VLOOKUP(A1094,registrasi!$B$2:$C$3000,2,FALSE)</f>
        <v>#N/A</v>
      </c>
      <c r="AB1094">
        <f>VLOOKUP(D1094,[2]Sheet1!$B$2:$E$45,4,FALSE)</f>
        <v>461</v>
      </c>
      <c r="AC1094" t="e">
        <f>VLOOKUP(A1094,nim!$A$2:$B$3000,2,FALSE)</f>
        <v>#N/A</v>
      </c>
    </row>
    <row r="1095" spans="1:29" x14ac:dyDescent="0.3">
      <c r="A1095">
        <v>2310122418</v>
      </c>
      <c r="B1095">
        <v>1</v>
      </c>
      <c r="D1095">
        <v>3334</v>
      </c>
      <c r="E1095" t="s">
        <v>136</v>
      </c>
      <c r="F1095" t="str">
        <f>VLOOKUP(D1095,[1]PRODI_2019!$E$2:$L$79,8,FALSE)</f>
        <v>Teknik</v>
      </c>
      <c r="G1095" t="str">
        <f>VLOOKUP(F1095,Sheet1!$H$4:$I$11,2,FALSE)</f>
        <v>3_Teknik</v>
      </c>
      <c r="H1095" t="s">
        <v>1571</v>
      </c>
      <c r="I1095" t="s">
        <v>1229</v>
      </c>
      <c r="J1095" t="s">
        <v>25</v>
      </c>
      <c r="K1095" t="s">
        <v>1334</v>
      </c>
      <c r="L1095" t="s">
        <v>2159</v>
      </c>
      <c r="M1095" t="s">
        <v>26</v>
      </c>
      <c r="N1095" t="s">
        <v>1330</v>
      </c>
      <c r="O1095" t="s">
        <v>79</v>
      </c>
      <c r="P1095" t="s">
        <v>2503</v>
      </c>
      <c r="Q1095" t="str">
        <f t="shared" si="54"/>
        <v>SMAN</v>
      </c>
      <c r="R1095" t="str">
        <f t="shared" ref="R1095:R1158" si="55">IF(RIGHT(Q1095,1)="N","Negeri","Swasta")</f>
        <v>Negeri</v>
      </c>
      <c r="S1095" t="str">
        <f t="shared" ref="S1095:S1158" si="56">IF(R1095="Negeri",LEFT(Q1095,LEN(Q1095)-1),IF(RIGHT(Q1095,1)="S",LEFT(Q1095,LEN(Q1095)-1),Q1095))</f>
        <v>SMA</v>
      </c>
      <c r="AA1095" t="str">
        <f>VLOOKUP(A1095,registrasi!$B$2:$C$3000,2,FALSE)</f>
        <v>registrasi</v>
      </c>
      <c r="AB1095">
        <f>VLOOKUP(D1095,[2]Sheet1!$B$2:$E$45,4,FALSE)</f>
        <v>134</v>
      </c>
      <c r="AC1095" t="e">
        <f>VLOOKUP(A1095,nim!$A$2:$B$3000,2,FALSE)</f>
        <v>#N/A</v>
      </c>
    </row>
    <row r="1096" spans="1:29" x14ac:dyDescent="0.3">
      <c r="A1096">
        <v>2310122420</v>
      </c>
      <c r="B1096">
        <v>1</v>
      </c>
      <c r="D1096">
        <v>6662</v>
      </c>
      <c r="E1096" t="s">
        <v>134</v>
      </c>
      <c r="F1096" t="str">
        <f>VLOOKUP(D1096,[1]PRODI_2019!$E$2:$L$79,8,FALSE)</f>
        <v>FISIP</v>
      </c>
      <c r="G1096" t="str">
        <f>VLOOKUP(F1096,Sheet1!$H$4:$I$11,2,FALSE)</f>
        <v>6_FISIP</v>
      </c>
      <c r="H1096" t="s">
        <v>1571</v>
      </c>
      <c r="I1096" t="s">
        <v>195</v>
      </c>
      <c r="J1096" t="s">
        <v>25</v>
      </c>
      <c r="K1096" t="s">
        <v>1323</v>
      </c>
      <c r="L1096" t="s">
        <v>2160</v>
      </c>
      <c r="M1096" t="s">
        <v>26</v>
      </c>
      <c r="N1096" t="s">
        <v>1502</v>
      </c>
      <c r="O1096" t="s">
        <v>91</v>
      </c>
      <c r="P1096" t="s">
        <v>2251</v>
      </c>
      <c r="Q1096" t="str">
        <f t="shared" si="54"/>
        <v>SMAN</v>
      </c>
      <c r="R1096" t="str">
        <f t="shared" si="55"/>
        <v>Negeri</v>
      </c>
      <c r="S1096" t="str">
        <f t="shared" si="56"/>
        <v>SMA</v>
      </c>
      <c r="AA1096" t="str">
        <f>VLOOKUP(A1096,registrasi!$B$2:$C$3000,2,FALSE)</f>
        <v>registrasi</v>
      </c>
      <c r="AB1096">
        <f>VLOOKUP(D1096,[2]Sheet1!$B$2:$E$45,4,FALSE)</f>
        <v>353</v>
      </c>
      <c r="AC1096" t="e">
        <f>VLOOKUP(A1096,nim!$A$2:$B$3000,2,FALSE)</f>
        <v>#N/A</v>
      </c>
    </row>
    <row r="1097" spans="1:29" x14ac:dyDescent="0.3">
      <c r="A1097">
        <v>2310122421</v>
      </c>
      <c r="B1097">
        <v>1</v>
      </c>
      <c r="D1097">
        <v>6661</v>
      </c>
      <c r="E1097" t="s">
        <v>116</v>
      </c>
      <c r="F1097" t="str">
        <f>VLOOKUP(D1097,[1]PRODI_2019!$E$2:$L$79,8,FALSE)</f>
        <v>FISIP</v>
      </c>
      <c r="G1097" t="str">
        <f>VLOOKUP(F1097,Sheet1!$H$4:$I$11,2,FALSE)</f>
        <v>6_FISIP</v>
      </c>
      <c r="H1097" t="s">
        <v>1571</v>
      </c>
      <c r="I1097" t="s">
        <v>1292</v>
      </c>
      <c r="J1097" t="s">
        <v>25</v>
      </c>
      <c r="K1097" t="s">
        <v>1338</v>
      </c>
      <c r="L1097" t="s">
        <v>2161</v>
      </c>
      <c r="M1097" t="s">
        <v>26</v>
      </c>
      <c r="N1097" t="s">
        <v>1527</v>
      </c>
      <c r="O1097" t="s">
        <v>91</v>
      </c>
      <c r="P1097" t="s">
        <v>2749</v>
      </c>
      <c r="Q1097" t="str">
        <f t="shared" si="54"/>
        <v>SMAN</v>
      </c>
      <c r="R1097" t="str">
        <f t="shared" si="55"/>
        <v>Negeri</v>
      </c>
      <c r="S1097" t="str">
        <f t="shared" si="56"/>
        <v>SMA</v>
      </c>
      <c r="AA1097" t="str">
        <f>VLOOKUP(A1097,registrasi!$B$2:$C$3000,2,FALSE)</f>
        <v>registrasi</v>
      </c>
      <c r="AB1097">
        <f>VLOOKUP(D1097,[2]Sheet1!$B$2:$E$45,4,FALSE)</f>
        <v>273</v>
      </c>
      <c r="AC1097" t="e">
        <f>VLOOKUP(A1097,nim!$A$2:$B$3000,2,FALSE)</f>
        <v>#N/A</v>
      </c>
    </row>
    <row r="1098" spans="1:29" x14ac:dyDescent="0.3">
      <c r="A1098">
        <v>2310122422</v>
      </c>
      <c r="B1098">
        <v>2</v>
      </c>
      <c r="D1098">
        <v>4444</v>
      </c>
      <c r="E1098" t="s">
        <v>130</v>
      </c>
      <c r="F1098" t="str">
        <f>VLOOKUP(D1098,[1]PRODI_2019!$E$2:$L$79,8,FALSE)</f>
        <v>Pertanian</v>
      </c>
      <c r="G1098" t="str">
        <f>VLOOKUP(F1098,Sheet1!$H$4:$I$11,2,FALSE)</f>
        <v>4_Pertanian</v>
      </c>
      <c r="H1098" t="s">
        <v>1571</v>
      </c>
      <c r="I1098" t="s">
        <v>491</v>
      </c>
      <c r="J1098" t="s">
        <v>30</v>
      </c>
      <c r="K1098" t="s">
        <v>83</v>
      </c>
      <c r="L1098" t="s">
        <v>1989</v>
      </c>
      <c r="M1098" t="s">
        <v>26</v>
      </c>
      <c r="N1098" t="s">
        <v>83</v>
      </c>
      <c r="O1098" t="s">
        <v>78</v>
      </c>
      <c r="P1098" t="s">
        <v>2215</v>
      </c>
      <c r="Q1098" t="str">
        <f t="shared" si="54"/>
        <v>SMAN</v>
      </c>
      <c r="R1098" t="str">
        <f t="shared" si="55"/>
        <v>Negeri</v>
      </c>
      <c r="S1098" t="str">
        <f t="shared" si="56"/>
        <v>SMA</v>
      </c>
      <c r="AA1098" t="e">
        <f>VLOOKUP(A1098,registrasi!$B$2:$C$3000,2,FALSE)</f>
        <v>#N/A</v>
      </c>
      <c r="AB1098">
        <f>VLOOKUP(D1098,[2]Sheet1!$B$2:$E$45,4,FALSE)</f>
        <v>132</v>
      </c>
      <c r="AC1098" t="e">
        <f>VLOOKUP(A1098,nim!$A$2:$B$3000,2,FALSE)</f>
        <v>#N/A</v>
      </c>
    </row>
    <row r="1099" spans="1:29" x14ac:dyDescent="0.3">
      <c r="A1099">
        <v>2310122426</v>
      </c>
      <c r="B1099">
        <v>2</v>
      </c>
      <c r="D1099">
        <v>1111</v>
      </c>
      <c r="E1099" t="s">
        <v>122</v>
      </c>
      <c r="F1099" t="str">
        <f>VLOOKUP(D1099,[1]PRODI_2019!$E$2:$L$79,8,FALSE)</f>
        <v>Hukum</v>
      </c>
      <c r="G1099" t="str">
        <f>VLOOKUP(F1099,Sheet1!$H$4:$I$11,2,FALSE)</f>
        <v>1_Hukum</v>
      </c>
      <c r="H1099" t="s">
        <v>1571</v>
      </c>
      <c r="I1099" t="s">
        <v>1126</v>
      </c>
      <c r="J1099" t="s">
        <v>30</v>
      </c>
      <c r="K1099" t="s">
        <v>1367</v>
      </c>
      <c r="L1099" t="s">
        <v>1883</v>
      </c>
      <c r="M1099" t="s">
        <v>1515</v>
      </c>
      <c r="N1099" t="s">
        <v>1367</v>
      </c>
      <c r="O1099" t="s">
        <v>79</v>
      </c>
      <c r="P1099" t="s">
        <v>2686</v>
      </c>
      <c r="Q1099" t="str">
        <f t="shared" si="54"/>
        <v>SMAN</v>
      </c>
      <c r="R1099" t="str">
        <f t="shared" si="55"/>
        <v>Negeri</v>
      </c>
      <c r="S1099" t="str">
        <f t="shared" si="56"/>
        <v>SMA</v>
      </c>
      <c r="AA1099" t="e">
        <f>VLOOKUP(A1099,registrasi!$B$2:$C$3000,2,FALSE)</f>
        <v>#N/A</v>
      </c>
      <c r="AB1099">
        <f>VLOOKUP(D1099,[2]Sheet1!$B$2:$E$45,4,FALSE)</f>
        <v>461</v>
      </c>
      <c r="AC1099" t="e">
        <f>VLOOKUP(A1099,nim!$A$2:$B$3000,2,FALSE)</f>
        <v>#N/A</v>
      </c>
    </row>
    <row r="1100" spans="1:29" x14ac:dyDescent="0.3">
      <c r="A1100">
        <v>2310122427</v>
      </c>
      <c r="B1100">
        <v>1</v>
      </c>
      <c r="D1100">
        <v>2284</v>
      </c>
      <c r="E1100" t="s">
        <v>147</v>
      </c>
      <c r="F1100" t="str">
        <f>VLOOKUP(D1100,[1]PRODI_2019!$E$2:$L$79,8,FALSE)</f>
        <v>FKIP</v>
      </c>
      <c r="G1100" t="str">
        <f>VLOOKUP(F1100,Sheet1!$H$4:$I$11,2,FALSE)</f>
        <v>2_FKIP</v>
      </c>
      <c r="H1100" t="s">
        <v>1571</v>
      </c>
      <c r="I1100" t="s">
        <v>1295</v>
      </c>
      <c r="J1100" t="s">
        <v>25</v>
      </c>
      <c r="K1100" t="s">
        <v>87</v>
      </c>
      <c r="L1100" t="s">
        <v>2017</v>
      </c>
      <c r="M1100" t="s">
        <v>26</v>
      </c>
      <c r="N1100" t="s">
        <v>84</v>
      </c>
      <c r="O1100" t="s">
        <v>78</v>
      </c>
      <c r="P1100" t="s">
        <v>2195</v>
      </c>
      <c r="Q1100" t="str">
        <f t="shared" si="54"/>
        <v>MAN</v>
      </c>
      <c r="R1100" t="str">
        <f t="shared" si="55"/>
        <v>Negeri</v>
      </c>
      <c r="S1100" t="str">
        <f t="shared" si="56"/>
        <v>MA</v>
      </c>
      <c r="AA1100" t="str">
        <f>VLOOKUP(A1100,registrasi!$B$2:$C$3000,2,FALSE)</f>
        <v>registrasi</v>
      </c>
      <c r="AB1100">
        <f>VLOOKUP(D1100,[2]Sheet1!$B$2:$E$45,4,FALSE)</f>
        <v>12</v>
      </c>
      <c r="AC1100" t="e">
        <f>VLOOKUP(A1100,nim!$A$2:$B$3000,2,FALSE)</f>
        <v>#N/A</v>
      </c>
    </row>
    <row r="1101" spans="1:29" x14ac:dyDescent="0.3">
      <c r="A1101">
        <v>2310122428</v>
      </c>
      <c r="B1101">
        <v>1</v>
      </c>
      <c r="D1101">
        <v>4444</v>
      </c>
      <c r="E1101" t="s">
        <v>130</v>
      </c>
      <c r="F1101" t="str">
        <f>VLOOKUP(D1101,[1]PRODI_2019!$E$2:$L$79,8,FALSE)</f>
        <v>Pertanian</v>
      </c>
      <c r="G1101" t="str">
        <f>VLOOKUP(F1101,Sheet1!$H$4:$I$11,2,FALSE)</f>
        <v>4_Pertanian</v>
      </c>
      <c r="H1101" t="s">
        <v>1571</v>
      </c>
      <c r="I1101" t="s">
        <v>1300</v>
      </c>
      <c r="J1101" t="s">
        <v>30</v>
      </c>
      <c r="K1101" t="s">
        <v>1323</v>
      </c>
      <c r="L1101" t="s">
        <v>1758</v>
      </c>
      <c r="M1101" t="s">
        <v>1515</v>
      </c>
      <c r="N1101" t="s">
        <v>1527</v>
      </c>
      <c r="O1101" t="s">
        <v>91</v>
      </c>
      <c r="P1101" t="s">
        <v>2750</v>
      </c>
      <c r="Q1101" t="str">
        <f t="shared" si="54"/>
        <v>SMAK</v>
      </c>
      <c r="R1101" t="str">
        <f t="shared" si="55"/>
        <v>Swasta</v>
      </c>
      <c r="S1101" t="s">
        <v>2781</v>
      </c>
      <c r="AA1101" t="str">
        <f>VLOOKUP(A1101,registrasi!$B$2:$C$3000,2,FALSE)</f>
        <v>registrasi</v>
      </c>
      <c r="AB1101">
        <f>VLOOKUP(D1101,[2]Sheet1!$B$2:$E$45,4,FALSE)</f>
        <v>132</v>
      </c>
      <c r="AC1101" t="e">
        <f>VLOOKUP(A1101,nim!$A$2:$B$3000,2,FALSE)</f>
        <v>#N/A</v>
      </c>
    </row>
    <row r="1102" spans="1:29" x14ac:dyDescent="0.3">
      <c r="A1102">
        <v>2310122432</v>
      </c>
      <c r="B1102">
        <v>1</v>
      </c>
      <c r="D1102">
        <v>6661</v>
      </c>
      <c r="E1102" t="s">
        <v>116</v>
      </c>
      <c r="F1102" t="str">
        <f>VLOOKUP(D1102,[1]PRODI_2019!$E$2:$L$79,8,FALSE)</f>
        <v>FISIP</v>
      </c>
      <c r="G1102" t="str">
        <f>VLOOKUP(F1102,Sheet1!$H$4:$I$11,2,FALSE)</f>
        <v>6_FISIP</v>
      </c>
      <c r="H1102" t="s">
        <v>1571</v>
      </c>
      <c r="I1102" t="s">
        <v>1294</v>
      </c>
      <c r="J1102" t="s">
        <v>30</v>
      </c>
      <c r="K1102" t="s">
        <v>1331</v>
      </c>
      <c r="L1102" t="s">
        <v>1632</v>
      </c>
      <c r="M1102" t="s">
        <v>26</v>
      </c>
      <c r="N1102" t="s">
        <v>1528</v>
      </c>
      <c r="O1102" t="s">
        <v>78</v>
      </c>
      <c r="P1102" t="s">
        <v>2751</v>
      </c>
      <c r="Q1102" t="str">
        <f t="shared" si="54"/>
        <v>SMAN</v>
      </c>
      <c r="R1102" t="str">
        <f t="shared" si="55"/>
        <v>Negeri</v>
      </c>
      <c r="S1102" t="str">
        <f t="shared" si="56"/>
        <v>SMA</v>
      </c>
      <c r="AA1102" t="str">
        <f>VLOOKUP(A1102,registrasi!$B$2:$C$3000,2,FALSE)</f>
        <v>registrasi</v>
      </c>
      <c r="AB1102">
        <f>VLOOKUP(D1102,[2]Sheet1!$B$2:$E$45,4,FALSE)</f>
        <v>273</v>
      </c>
      <c r="AC1102" t="e">
        <f>VLOOKUP(A1102,nim!$A$2:$B$3000,2,FALSE)</f>
        <v>#N/A</v>
      </c>
    </row>
    <row r="1103" spans="1:29" x14ac:dyDescent="0.3">
      <c r="A1103">
        <v>2310122435</v>
      </c>
      <c r="B1103">
        <v>1</v>
      </c>
      <c r="D1103">
        <v>6661</v>
      </c>
      <c r="E1103" t="s">
        <v>116</v>
      </c>
      <c r="F1103" t="str">
        <f>VLOOKUP(D1103,[1]PRODI_2019!$E$2:$L$79,8,FALSE)</f>
        <v>FISIP</v>
      </c>
      <c r="G1103" t="str">
        <f>VLOOKUP(F1103,Sheet1!$H$4:$I$11,2,FALSE)</f>
        <v>6_FISIP</v>
      </c>
      <c r="H1103" t="s">
        <v>1571</v>
      </c>
      <c r="I1103" t="s">
        <v>1299</v>
      </c>
      <c r="J1103" t="s">
        <v>30</v>
      </c>
      <c r="K1103" t="s">
        <v>87</v>
      </c>
      <c r="L1103" t="s">
        <v>2012</v>
      </c>
      <c r="M1103" t="s">
        <v>26</v>
      </c>
      <c r="N1103" t="s">
        <v>84</v>
      </c>
      <c r="O1103" t="s">
        <v>78</v>
      </c>
      <c r="P1103" t="s">
        <v>2218</v>
      </c>
      <c r="Q1103" t="str">
        <f t="shared" si="54"/>
        <v>SMKN</v>
      </c>
      <c r="R1103" t="str">
        <f t="shared" si="55"/>
        <v>Negeri</v>
      </c>
      <c r="S1103" t="str">
        <f t="shared" si="56"/>
        <v>SMK</v>
      </c>
      <c r="AA1103" t="str">
        <f>VLOOKUP(A1103,registrasi!$B$2:$C$3000,2,FALSE)</f>
        <v>registrasi</v>
      </c>
      <c r="AB1103">
        <f>VLOOKUP(D1103,[2]Sheet1!$B$2:$E$45,4,FALSE)</f>
        <v>273</v>
      </c>
      <c r="AC1103" t="e">
        <f>VLOOKUP(A1103,nim!$A$2:$B$3000,2,FALSE)</f>
        <v>#N/A</v>
      </c>
    </row>
    <row r="1104" spans="1:29" x14ac:dyDescent="0.3">
      <c r="A1104">
        <v>2310122437</v>
      </c>
      <c r="B1104">
        <v>2</v>
      </c>
      <c r="D1104">
        <v>2283</v>
      </c>
      <c r="E1104" t="s">
        <v>118</v>
      </c>
      <c r="F1104" t="str">
        <f>VLOOKUP(D1104,[1]PRODI_2019!$E$2:$L$79,8,FALSE)</f>
        <v>FKIP</v>
      </c>
      <c r="G1104" t="str">
        <f>VLOOKUP(F1104,Sheet1!$H$4:$I$11,2,FALSE)</f>
        <v>2_FKIP</v>
      </c>
      <c r="H1104" t="s">
        <v>1571</v>
      </c>
      <c r="I1104" t="s">
        <v>249</v>
      </c>
      <c r="J1104" t="s">
        <v>25</v>
      </c>
      <c r="K1104" t="s">
        <v>1322</v>
      </c>
      <c r="L1104" t="s">
        <v>1757</v>
      </c>
      <c r="M1104" t="s">
        <v>26</v>
      </c>
      <c r="N1104" t="s">
        <v>1527</v>
      </c>
      <c r="O1104" t="s">
        <v>91</v>
      </c>
      <c r="P1104" t="s">
        <v>2752</v>
      </c>
      <c r="Q1104" t="str">
        <f t="shared" si="54"/>
        <v>SMKN</v>
      </c>
      <c r="R1104" t="str">
        <f t="shared" si="55"/>
        <v>Negeri</v>
      </c>
      <c r="S1104" t="str">
        <f t="shared" si="56"/>
        <v>SMK</v>
      </c>
      <c r="AA1104" t="str">
        <f>VLOOKUP(A1104,registrasi!$B$2:$C$3000,2,FALSE)</f>
        <v>registrasi</v>
      </c>
      <c r="AB1104">
        <f>VLOOKUP(D1104,[2]Sheet1!$B$2:$E$45,4,FALSE)</f>
        <v>16</v>
      </c>
      <c r="AC1104" t="e">
        <f>VLOOKUP(A1104,nim!$A$2:$B$3000,2,FALSE)</f>
        <v>#N/A</v>
      </c>
    </row>
    <row r="1105" spans="1:29" x14ac:dyDescent="0.3">
      <c r="A1105">
        <v>2310122438</v>
      </c>
      <c r="B1105">
        <v>1</v>
      </c>
      <c r="D1105">
        <v>3331</v>
      </c>
      <c r="E1105" t="s">
        <v>125</v>
      </c>
      <c r="F1105" t="str">
        <f>VLOOKUP(D1105,[1]PRODI_2019!$E$2:$L$79,8,FALSE)</f>
        <v>Teknik</v>
      </c>
      <c r="G1105" t="str">
        <f>VLOOKUP(F1105,Sheet1!$H$4:$I$11,2,FALSE)</f>
        <v>3_Teknik</v>
      </c>
      <c r="H1105" t="s">
        <v>1571</v>
      </c>
      <c r="I1105" t="s">
        <v>228</v>
      </c>
      <c r="J1105" t="s">
        <v>25</v>
      </c>
      <c r="K1105" t="s">
        <v>1347</v>
      </c>
      <c r="L1105" t="s">
        <v>1780</v>
      </c>
      <c r="M1105" t="s">
        <v>26</v>
      </c>
      <c r="N1105" t="s">
        <v>1502</v>
      </c>
      <c r="O1105" t="s">
        <v>91</v>
      </c>
      <c r="P1105" t="s">
        <v>2716</v>
      </c>
      <c r="Q1105" t="str">
        <f t="shared" si="54"/>
        <v>MAN</v>
      </c>
      <c r="R1105" t="str">
        <f t="shared" si="55"/>
        <v>Negeri</v>
      </c>
      <c r="S1105" t="str">
        <f t="shared" si="56"/>
        <v>MA</v>
      </c>
      <c r="AA1105" t="str">
        <f>VLOOKUP(A1105,registrasi!$B$2:$C$3000,2,FALSE)</f>
        <v>registrasi</v>
      </c>
      <c r="AB1105">
        <f>VLOOKUP(D1105,[2]Sheet1!$B$2:$E$45,4,FALSE)</f>
        <v>109</v>
      </c>
      <c r="AC1105" t="e">
        <f>VLOOKUP(A1105,nim!$A$2:$B$3000,2,FALSE)</f>
        <v>#N/A</v>
      </c>
    </row>
    <row r="1106" spans="1:29" x14ac:dyDescent="0.3">
      <c r="A1106">
        <v>2310122439</v>
      </c>
      <c r="B1106">
        <v>1</v>
      </c>
      <c r="D1106">
        <v>6661</v>
      </c>
      <c r="E1106" t="s">
        <v>116</v>
      </c>
      <c r="F1106" t="str">
        <f>VLOOKUP(D1106,[1]PRODI_2019!$E$2:$L$79,8,FALSE)</f>
        <v>FISIP</v>
      </c>
      <c r="G1106" t="str">
        <f>VLOOKUP(F1106,Sheet1!$H$4:$I$11,2,FALSE)</f>
        <v>6_FISIP</v>
      </c>
      <c r="H1106" t="s">
        <v>1571</v>
      </c>
      <c r="I1106" t="s">
        <v>1301</v>
      </c>
      <c r="J1106" t="s">
        <v>30</v>
      </c>
      <c r="K1106" t="s">
        <v>1378</v>
      </c>
      <c r="L1106" t="s">
        <v>2162</v>
      </c>
      <c r="M1106" t="s">
        <v>26</v>
      </c>
      <c r="N1106" t="s">
        <v>1380</v>
      </c>
      <c r="O1106" t="s">
        <v>79</v>
      </c>
      <c r="P1106" t="s">
        <v>2448</v>
      </c>
      <c r="Q1106" t="str">
        <f t="shared" si="54"/>
        <v>SMAN</v>
      </c>
      <c r="R1106" t="str">
        <f t="shared" si="55"/>
        <v>Negeri</v>
      </c>
      <c r="S1106" t="str">
        <f t="shared" si="56"/>
        <v>SMA</v>
      </c>
      <c r="AA1106" t="str">
        <f>VLOOKUP(A1106,registrasi!$B$2:$C$3000,2,FALSE)</f>
        <v>registrasi</v>
      </c>
      <c r="AB1106">
        <f>VLOOKUP(D1106,[2]Sheet1!$B$2:$E$45,4,FALSE)</f>
        <v>273</v>
      </c>
      <c r="AC1106" t="e">
        <f>VLOOKUP(A1106,nim!$A$2:$B$3000,2,FALSE)</f>
        <v>#N/A</v>
      </c>
    </row>
    <row r="1107" spans="1:29" x14ac:dyDescent="0.3">
      <c r="A1107">
        <v>2310122441</v>
      </c>
      <c r="B1107">
        <v>2</v>
      </c>
      <c r="D1107">
        <v>3331</v>
      </c>
      <c r="E1107" t="s">
        <v>125</v>
      </c>
      <c r="F1107" t="str">
        <f>VLOOKUP(D1107,[1]PRODI_2019!$E$2:$L$79,8,FALSE)</f>
        <v>Teknik</v>
      </c>
      <c r="G1107" t="str">
        <f>VLOOKUP(F1107,Sheet1!$H$4:$I$11,2,FALSE)</f>
        <v>3_Teknik</v>
      </c>
      <c r="H1107" t="s">
        <v>1571</v>
      </c>
      <c r="I1107" t="s">
        <v>520</v>
      </c>
      <c r="J1107" t="s">
        <v>25</v>
      </c>
      <c r="K1107" t="s">
        <v>1336</v>
      </c>
      <c r="L1107" t="s">
        <v>1940</v>
      </c>
      <c r="M1107" t="s">
        <v>26</v>
      </c>
      <c r="N1107" t="s">
        <v>1534</v>
      </c>
      <c r="O1107" t="s">
        <v>91</v>
      </c>
      <c r="P1107" t="s">
        <v>2753</v>
      </c>
      <c r="Q1107" t="str">
        <f t="shared" si="54"/>
        <v>SMAS</v>
      </c>
      <c r="R1107" t="str">
        <f t="shared" si="55"/>
        <v>Swasta</v>
      </c>
      <c r="S1107" t="str">
        <f t="shared" si="56"/>
        <v>SMA</v>
      </c>
      <c r="AA1107" t="str">
        <f>VLOOKUP(A1107,registrasi!$B$2:$C$3000,2,FALSE)</f>
        <v>registrasi</v>
      </c>
      <c r="AB1107">
        <f>VLOOKUP(D1107,[2]Sheet1!$B$2:$E$45,4,FALSE)</f>
        <v>109</v>
      </c>
      <c r="AC1107" t="e">
        <f>VLOOKUP(A1107,nim!$A$2:$B$3000,2,FALSE)</f>
        <v>#N/A</v>
      </c>
    </row>
    <row r="1108" spans="1:29" x14ac:dyDescent="0.3">
      <c r="A1108">
        <v>2310122442</v>
      </c>
      <c r="B1108">
        <v>2</v>
      </c>
      <c r="D1108">
        <v>2221</v>
      </c>
      <c r="E1108" t="s">
        <v>131</v>
      </c>
      <c r="F1108" t="str">
        <f>VLOOKUP(D1108,[1]PRODI_2019!$E$2:$L$79,8,FALSE)</f>
        <v>FKIP</v>
      </c>
      <c r="G1108" t="str">
        <f>VLOOKUP(F1108,Sheet1!$H$4:$I$11,2,FALSE)</f>
        <v>2_FKIP</v>
      </c>
      <c r="H1108" t="s">
        <v>1571</v>
      </c>
      <c r="I1108" t="s">
        <v>1304</v>
      </c>
      <c r="J1108" t="s">
        <v>30</v>
      </c>
      <c r="K1108" t="s">
        <v>84</v>
      </c>
      <c r="L1108" t="s">
        <v>1659</v>
      </c>
      <c r="M1108" t="s">
        <v>26</v>
      </c>
      <c r="N1108" t="s">
        <v>84</v>
      </c>
      <c r="O1108" t="s">
        <v>78</v>
      </c>
      <c r="P1108" t="s">
        <v>97</v>
      </c>
      <c r="Q1108" t="str">
        <f t="shared" si="54"/>
        <v>SMAN</v>
      </c>
      <c r="R1108" t="str">
        <f t="shared" si="55"/>
        <v>Negeri</v>
      </c>
      <c r="S1108" t="str">
        <f t="shared" si="56"/>
        <v>SMA</v>
      </c>
      <c r="AA1108" t="str">
        <f>VLOOKUP(A1108,registrasi!$B$2:$C$3000,2,FALSE)</f>
        <v>registrasi</v>
      </c>
      <c r="AB1108">
        <f>VLOOKUP(D1108,[2]Sheet1!$B$2:$E$45,4,FALSE)</f>
        <v>33</v>
      </c>
      <c r="AC1108" t="e">
        <f>VLOOKUP(A1108,nim!$A$2:$B$3000,2,FALSE)</f>
        <v>#N/A</v>
      </c>
    </row>
    <row r="1109" spans="1:29" x14ac:dyDescent="0.3">
      <c r="A1109">
        <v>2310122445</v>
      </c>
      <c r="B1109">
        <v>2</v>
      </c>
      <c r="D1109">
        <v>6662</v>
      </c>
      <c r="E1109" t="s">
        <v>134</v>
      </c>
      <c r="F1109" t="str">
        <f>VLOOKUP(D1109,[1]PRODI_2019!$E$2:$L$79,8,FALSE)</f>
        <v>FISIP</v>
      </c>
      <c r="G1109" t="str">
        <f>VLOOKUP(F1109,Sheet1!$H$4:$I$11,2,FALSE)</f>
        <v>6_FISIP</v>
      </c>
      <c r="H1109" t="s">
        <v>1571</v>
      </c>
      <c r="I1109" t="s">
        <v>191</v>
      </c>
      <c r="J1109" t="s">
        <v>30</v>
      </c>
      <c r="K1109" t="s">
        <v>1333</v>
      </c>
      <c r="L1109" t="s">
        <v>2163</v>
      </c>
      <c r="M1109" t="s">
        <v>26</v>
      </c>
      <c r="N1109" t="s">
        <v>1333</v>
      </c>
      <c r="O1109" t="s">
        <v>1517</v>
      </c>
      <c r="P1109" t="s">
        <v>2599</v>
      </c>
      <c r="Q1109" t="str">
        <f t="shared" si="54"/>
        <v>SPM</v>
      </c>
      <c r="R1109" t="str">
        <f t="shared" si="55"/>
        <v>Swasta</v>
      </c>
      <c r="S1109" t="str">
        <f t="shared" si="56"/>
        <v>SPM</v>
      </c>
      <c r="AA1109" t="e">
        <f>VLOOKUP(A1109,registrasi!$B$2:$C$3000,2,FALSE)</f>
        <v>#N/A</v>
      </c>
      <c r="AB1109">
        <f>VLOOKUP(D1109,[2]Sheet1!$B$2:$E$45,4,FALSE)</f>
        <v>353</v>
      </c>
      <c r="AC1109" t="e">
        <f>VLOOKUP(A1109,nim!$A$2:$B$3000,2,FALSE)</f>
        <v>#N/A</v>
      </c>
    </row>
    <row r="1110" spans="1:29" x14ac:dyDescent="0.3">
      <c r="A1110">
        <v>2310122446</v>
      </c>
      <c r="B1110">
        <v>1</v>
      </c>
      <c r="D1110">
        <v>4441</v>
      </c>
      <c r="E1110" t="s">
        <v>124</v>
      </c>
      <c r="F1110" t="str">
        <f>VLOOKUP(D1110,[1]PRODI_2019!$E$2:$L$79,8,FALSE)</f>
        <v>Pertanian</v>
      </c>
      <c r="G1110" t="str">
        <f>VLOOKUP(F1110,Sheet1!$H$4:$I$11,2,FALSE)</f>
        <v>4_Pertanian</v>
      </c>
      <c r="H1110" t="s">
        <v>1571</v>
      </c>
      <c r="I1110" t="s">
        <v>405</v>
      </c>
      <c r="J1110" t="s">
        <v>25</v>
      </c>
      <c r="K1110" t="s">
        <v>1336</v>
      </c>
      <c r="L1110" t="s">
        <v>1673</v>
      </c>
      <c r="M1110" t="s">
        <v>26</v>
      </c>
      <c r="N1110" t="s">
        <v>1534</v>
      </c>
      <c r="O1110" t="s">
        <v>91</v>
      </c>
      <c r="P1110" t="s">
        <v>2754</v>
      </c>
      <c r="Q1110" t="str">
        <f t="shared" si="54"/>
        <v>SMAS</v>
      </c>
      <c r="R1110" t="str">
        <f t="shared" si="55"/>
        <v>Swasta</v>
      </c>
      <c r="S1110" t="str">
        <f t="shared" si="56"/>
        <v>SMA</v>
      </c>
      <c r="AA1110" t="str">
        <f>VLOOKUP(A1110,registrasi!$B$2:$C$3000,2,FALSE)</f>
        <v>registrasi</v>
      </c>
      <c r="AB1110">
        <f>VLOOKUP(D1110,[2]Sheet1!$B$2:$E$45,4,FALSE)</f>
        <v>198</v>
      </c>
      <c r="AC1110" t="e">
        <f>VLOOKUP(A1110,nim!$A$2:$B$3000,2,FALSE)</f>
        <v>#N/A</v>
      </c>
    </row>
    <row r="1111" spans="1:29" x14ac:dyDescent="0.3">
      <c r="A1111">
        <v>2310122450</v>
      </c>
      <c r="B1111">
        <v>1</v>
      </c>
      <c r="D1111">
        <v>2227</v>
      </c>
      <c r="E1111" t="s">
        <v>129</v>
      </c>
      <c r="F1111" t="str">
        <f>VLOOKUP(D1111,[1]PRODI_2019!$E$2:$L$79,8,FALSE)</f>
        <v>FKIP</v>
      </c>
      <c r="G1111" t="str">
        <f>VLOOKUP(F1111,Sheet1!$H$4:$I$11,2,FALSE)</f>
        <v>2_FKIP</v>
      </c>
      <c r="H1111" t="s">
        <v>1571</v>
      </c>
      <c r="I1111" t="s">
        <v>268</v>
      </c>
      <c r="J1111" t="s">
        <v>30</v>
      </c>
      <c r="K1111" t="s">
        <v>88</v>
      </c>
      <c r="L1111" t="s">
        <v>2164</v>
      </c>
      <c r="M1111" t="s">
        <v>26</v>
      </c>
      <c r="N1111" t="s">
        <v>88</v>
      </c>
      <c r="O1111" t="s">
        <v>78</v>
      </c>
      <c r="P1111" t="s">
        <v>2211</v>
      </c>
      <c r="Q1111" t="str">
        <f t="shared" si="54"/>
        <v>MAN</v>
      </c>
      <c r="R1111" t="str">
        <f t="shared" si="55"/>
        <v>Negeri</v>
      </c>
      <c r="S1111" t="str">
        <f t="shared" si="56"/>
        <v>MA</v>
      </c>
      <c r="AA1111" t="str">
        <f>VLOOKUP(A1111,registrasi!$B$2:$C$3000,2,FALSE)</f>
        <v>registrasi</v>
      </c>
      <c r="AB1111">
        <f>VLOOKUP(D1111,[2]Sheet1!$B$2:$E$45,4,FALSE)</f>
        <v>71</v>
      </c>
      <c r="AC1111" t="e">
        <f>VLOOKUP(A1111,nim!$A$2:$B$3000,2,FALSE)</f>
        <v>#N/A</v>
      </c>
    </row>
    <row r="1112" spans="1:29" x14ac:dyDescent="0.3">
      <c r="A1112">
        <v>2310122451</v>
      </c>
      <c r="B1112">
        <v>2</v>
      </c>
      <c r="D1112">
        <v>1111</v>
      </c>
      <c r="E1112" t="s">
        <v>122</v>
      </c>
      <c r="F1112" t="str">
        <f>VLOOKUP(D1112,[1]PRODI_2019!$E$2:$L$79,8,FALSE)</f>
        <v>Hukum</v>
      </c>
      <c r="G1112" t="str">
        <f>VLOOKUP(F1112,Sheet1!$H$4:$I$11,2,FALSE)</f>
        <v>1_Hukum</v>
      </c>
      <c r="H1112" t="s">
        <v>1571</v>
      </c>
      <c r="I1112" t="s">
        <v>981</v>
      </c>
      <c r="J1112" t="s">
        <v>30</v>
      </c>
      <c r="K1112" t="s">
        <v>85</v>
      </c>
      <c r="L1112" t="s">
        <v>1987</v>
      </c>
      <c r="M1112" t="s">
        <v>26</v>
      </c>
      <c r="N1112" t="s">
        <v>84</v>
      </c>
      <c r="O1112" t="s">
        <v>78</v>
      </c>
      <c r="P1112" t="s">
        <v>95</v>
      </c>
      <c r="Q1112" t="str">
        <f t="shared" si="54"/>
        <v>SMAN</v>
      </c>
      <c r="R1112" t="str">
        <f t="shared" si="55"/>
        <v>Negeri</v>
      </c>
      <c r="S1112" t="str">
        <f t="shared" si="56"/>
        <v>SMA</v>
      </c>
      <c r="AA1112" t="str">
        <f>VLOOKUP(A1112,registrasi!$B$2:$C$3000,2,FALSE)</f>
        <v>registrasi</v>
      </c>
      <c r="AB1112">
        <f>VLOOKUP(D1112,[2]Sheet1!$B$2:$E$45,4,FALSE)</f>
        <v>461</v>
      </c>
      <c r="AC1112" t="e">
        <f>VLOOKUP(A1112,nim!$A$2:$B$3000,2,FALSE)</f>
        <v>#N/A</v>
      </c>
    </row>
    <row r="1113" spans="1:29" x14ac:dyDescent="0.3">
      <c r="A1113">
        <v>2310122452</v>
      </c>
      <c r="B1113">
        <v>1</v>
      </c>
      <c r="D1113">
        <v>2286</v>
      </c>
      <c r="E1113" t="s">
        <v>149</v>
      </c>
      <c r="F1113" t="str">
        <f>VLOOKUP(D1113,[1]PRODI_2019!$E$2:$L$79,8,FALSE)</f>
        <v>FKIP</v>
      </c>
      <c r="G1113" t="str">
        <f>VLOOKUP(F1113,Sheet1!$H$4:$I$11,2,FALSE)</f>
        <v>2_FKIP</v>
      </c>
      <c r="H1113" t="s">
        <v>1571</v>
      </c>
      <c r="I1113" t="s">
        <v>1303</v>
      </c>
      <c r="J1113" t="s">
        <v>30</v>
      </c>
      <c r="K1113" t="s">
        <v>83</v>
      </c>
      <c r="L1113" t="s">
        <v>2165</v>
      </c>
      <c r="M1113" t="s">
        <v>26</v>
      </c>
      <c r="N1113" t="s">
        <v>1528</v>
      </c>
      <c r="O1113" t="s">
        <v>78</v>
      </c>
      <c r="P1113" t="s">
        <v>2704</v>
      </c>
      <c r="Q1113" t="str">
        <f t="shared" si="54"/>
        <v>SMAN</v>
      </c>
      <c r="R1113" t="str">
        <f t="shared" si="55"/>
        <v>Negeri</v>
      </c>
      <c r="S1113" t="str">
        <f t="shared" si="56"/>
        <v>SMA</v>
      </c>
      <c r="AA1113" t="str">
        <f>VLOOKUP(A1113,registrasi!$B$2:$C$3000,2,FALSE)</f>
        <v>registrasi</v>
      </c>
      <c r="AB1113">
        <f>VLOOKUP(D1113,[2]Sheet1!$B$2:$E$45,4,FALSE)</f>
        <v>32</v>
      </c>
      <c r="AC1113" t="str">
        <f>VLOOKUP(A1113,nim!$A$2:$B$3000,2,FALSE)</f>
        <v>diterima</v>
      </c>
    </row>
    <row r="1114" spans="1:29" x14ac:dyDescent="0.3">
      <c r="A1114">
        <v>2310122455</v>
      </c>
      <c r="B1114">
        <v>1</v>
      </c>
      <c r="D1114">
        <v>8881</v>
      </c>
      <c r="E1114" t="s">
        <v>142</v>
      </c>
      <c r="F1114" t="str">
        <f>VLOOKUP(D1114,[1]PRODI_2019!$E$2:$L$79,8,FALSE)</f>
        <v>Kedokteran</v>
      </c>
      <c r="G1114" t="str">
        <f>VLOOKUP(F1114,Sheet1!$H$4:$I$11,2,FALSE)</f>
        <v>8_Kedokteran</v>
      </c>
      <c r="H1114" t="s">
        <v>1571</v>
      </c>
      <c r="I1114" t="s">
        <v>437</v>
      </c>
      <c r="J1114" t="s">
        <v>30</v>
      </c>
      <c r="K1114" t="s">
        <v>1323</v>
      </c>
      <c r="L1114" t="s">
        <v>1640</v>
      </c>
      <c r="M1114" t="s">
        <v>26</v>
      </c>
      <c r="N1114" t="s">
        <v>1502</v>
      </c>
      <c r="O1114" t="s">
        <v>91</v>
      </c>
      <c r="P1114" t="s">
        <v>2538</v>
      </c>
      <c r="Q1114" t="str">
        <f t="shared" si="54"/>
        <v>SMAN</v>
      </c>
      <c r="R1114" t="str">
        <f t="shared" si="55"/>
        <v>Negeri</v>
      </c>
      <c r="S1114" t="str">
        <f t="shared" si="56"/>
        <v>SMA</v>
      </c>
      <c r="AA1114" t="e">
        <f>VLOOKUP(A1114,registrasi!$B$2:$C$3000,2,FALSE)</f>
        <v>#N/A</v>
      </c>
      <c r="AB1114">
        <f>VLOOKUP(D1114,[2]Sheet1!$B$2:$E$45,4,FALSE)</f>
        <v>440</v>
      </c>
      <c r="AC1114" t="e">
        <f>VLOOKUP(A1114,nim!$A$2:$B$3000,2,FALSE)</f>
        <v>#N/A</v>
      </c>
    </row>
    <row r="1115" spans="1:29" x14ac:dyDescent="0.3">
      <c r="A1115">
        <v>2310122456</v>
      </c>
      <c r="B1115">
        <v>2</v>
      </c>
      <c r="D1115">
        <v>2224</v>
      </c>
      <c r="E1115" t="s">
        <v>139</v>
      </c>
      <c r="F1115" t="str">
        <f>VLOOKUP(D1115,[1]PRODI_2019!$E$2:$L$79,8,FALSE)</f>
        <v>FKIP</v>
      </c>
      <c r="G1115" t="str">
        <f>VLOOKUP(F1115,Sheet1!$H$4:$I$11,2,FALSE)</f>
        <v>2_FKIP</v>
      </c>
      <c r="H1115" t="s">
        <v>1571</v>
      </c>
      <c r="I1115" t="s">
        <v>202</v>
      </c>
      <c r="J1115" t="s">
        <v>30</v>
      </c>
      <c r="K1115" t="s">
        <v>1338</v>
      </c>
      <c r="L1115" t="s">
        <v>1744</v>
      </c>
      <c r="M1115" t="s">
        <v>26</v>
      </c>
      <c r="N1115" t="s">
        <v>1338</v>
      </c>
      <c r="O1115" t="s">
        <v>79</v>
      </c>
      <c r="P1115" t="s">
        <v>2354</v>
      </c>
      <c r="Q1115" t="str">
        <f t="shared" si="54"/>
        <v>SMA</v>
      </c>
      <c r="R1115" t="str">
        <f t="shared" si="55"/>
        <v>Swasta</v>
      </c>
      <c r="S1115" t="str">
        <f t="shared" si="56"/>
        <v>SMA</v>
      </c>
      <c r="AA1115" t="e">
        <f>VLOOKUP(A1115,registrasi!$B$2:$C$3000,2,FALSE)</f>
        <v>#N/A</v>
      </c>
      <c r="AB1115">
        <f>VLOOKUP(D1115,[2]Sheet1!$B$2:$E$45,4,FALSE)</f>
        <v>33</v>
      </c>
      <c r="AC1115" t="e">
        <f>VLOOKUP(A1115,nim!$A$2:$B$3000,2,FALSE)</f>
        <v>#N/A</v>
      </c>
    </row>
    <row r="1116" spans="1:29" x14ac:dyDescent="0.3">
      <c r="A1116">
        <v>2310122458</v>
      </c>
      <c r="B1116">
        <v>2</v>
      </c>
      <c r="D1116">
        <v>3338</v>
      </c>
      <c r="E1116" t="s">
        <v>126</v>
      </c>
      <c r="F1116" t="str">
        <f>VLOOKUP(D1116,[1]PRODI_2019!$E$2:$L$79,8,FALSE)</f>
        <v>Teknik</v>
      </c>
      <c r="G1116" t="str">
        <f>VLOOKUP(F1116,Sheet1!$H$4:$I$11,2,FALSE)</f>
        <v>3_Teknik</v>
      </c>
      <c r="H1116" t="s">
        <v>1571</v>
      </c>
      <c r="I1116" t="s">
        <v>1119</v>
      </c>
      <c r="J1116" t="s">
        <v>30</v>
      </c>
      <c r="K1116" t="s">
        <v>83</v>
      </c>
      <c r="L1116" t="s">
        <v>2036</v>
      </c>
      <c r="M1116" t="s">
        <v>26</v>
      </c>
      <c r="N1116" t="s">
        <v>83</v>
      </c>
      <c r="O1116" t="s">
        <v>78</v>
      </c>
      <c r="P1116" t="s">
        <v>2316</v>
      </c>
      <c r="Q1116" t="str">
        <f t="shared" si="54"/>
        <v>SMAS</v>
      </c>
      <c r="R1116" t="str">
        <f t="shared" si="55"/>
        <v>Swasta</v>
      </c>
      <c r="S1116" t="str">
        <f t="shared" si="56"/>
        <v>SMA</v>
      </c>
      <c r="AA1116" t="str">
        <f>VLOOKUP(A1116,registrasi!$B$2:$C$3000,2,FALSE)</f>
        <v>registrasi</v>
      </c>
      <c r="AB1116">
        <f>VLOOKUP(D1116,[2]Sheet1!$B$2:$E$45,4,FALSE)</f>
        <v>58</v>
      </c>
      <c r="AC1116" t="e">
        <f>VLOOKUP(A1116,nim!$A$2:$B$3000,2,FALSE)</f>
        <v>#N/A</v>
      </c>
    </row>
    <row r="1117" spans="1:29" x14ac:dyDescent="0.3">
      <c r="A1117">
        <v>2310122459</v>
      </c>
      <c r="B1117">
        <v>1</v>
      </c>
      <c r="D1117">
        <v>2286</v>
      </c>
      <c r="E1117" t="s">
        <v>149</v>
      </c>
      <c r="F1117" t="str">
        <f>VLOOKUP(D1117,[1]PRODI_2019!$E$2:$L$79,8,FALSE)</f>
        <v>FKIP</v>
      </c>
      <c r="G1117" t="str">
        <f>VLOOKUP(F1117,Sheet1!$H$4:$I$11,2,FALSE)</f>
        <v>2_FKIP</v>
      </c>
      <c r="H1117" t="s">
        <v>1571</v>
      </c>
      <c r="I1117" t="s">
        <v>1293</v>
      </c>
      <c r="J1117" t="s">
        <v>30</v>
      </c>
      <c r="K1117" t="s">
        <v>1328</v>
      </c>
      <c r="L1117" t="s">
        <v>1961</v>
      </c>
      <c r="M1117" t="s">
        <v>26</v>
      </c>
      <c r="N1117" t="s">
        <v>1328</v>
      </c>
      <c r="O1117" t="s">
        <v>79</v>
      </c>
      <c r="P1117" t="s">
        <v>2755</v>
      </c>
      <c r="Q1117" t="str">
        <f t="shared" si="54"/>
        <v>MAS</v>
      </c>
      <c r="R1117" t="str">
        <f t="shared" si="55"/>
        <v>Swasta</v>
      </c>
      <c r="S1117" t="str">
        <f t="shared" si="56"/>
        <v>MA</v>
      </c>
      <c r="AA1117" t="str">
        <f>VLOOKUP(A1117,registrasi!$B$2:$C$3000,2,FALSE)</f>
        <v>registrasi</v>
      </c>
      <c r="AB1117">
        <f>VLOOKUP(D1117,[2]Sheet1!$B$2:$E$45,4,FALSE)</f>
        <v>32</v>
      </c>
      <c r="AC1117" t="e">
        <f>VLOOKUP(A1117,nim!$A$2:$B$3000,2,FALSE)</f>
        <v>#N/A</v>
      </c>
    </row>
    <row r="1118" spans="1:29" x14ac:dyDescent="0.3">
      <c r="A1118">
        <v>2310122460</v>
      </c>
      <c r="B1118">
        <v>1</v>
      </c>
      <c r="D1118">
        <v>5552</v>
      </c>
      <c r="E1118" t="s">
        <v>121</v>
      </c>
      <c r="F1118" t="str">
        <f>VLOOKUP(D1118,[1]PRODI_2019!$E$2:$L$79,8,FALSE)</f>
        <v>FEB</v>
      </c>
      <c r="G1118" t="str">
        <f>VLOOKUP(F1118,Sheet1!$H$4:$I$11,2,FALSE)</f>
        <v>5_FEB</v>
      </c>
      <c r="H1118" t="s">
        <v>1571</v>
      </c>
      <c r="I1118" t="s">
        <v>874</v>
      </c>
      <c r="J1118" t="s">
        <v>30</v>
      </c>
      <c r="K1118" t="s">
        <v>83</v>
      </c>
      <c r="L1118" t="s">
        <v>2114</v>
      </c>
      <c r="M1118" t="s">
        <v>26</v>
      </c>
      <c r="N1118" t="s">
        <v>83</v>
      </c>
      <c r="O1118" t="s">
        <v>78</v>
      </c>
      <c r="P1118" t="s">
        <v>2206</v>
      </c>
      <c r="Q1118" t="str">
        <f t="shared" si="54"/>
        <v>SMAN</v>
      </c>
      <c r="R1118" t="str">
        <f t="shared" si="55"/>
        <v>Negeri</v>
      </c>
      <c r="S1118" t="str">
        <f t="shared" si="56"/>
        <v>SMA</v>
      </c>
      <c r="AA1118" t="str">
        <f>VLOOKUP(A1118,registrasi!$B$2:$C$3000,2,FALSE)</f>
        <v>registrasi</v>
      </c>
      <c r="AB1118">
        <f>VLOOKUP(D1118,[2]Sheet1!$B$2:$E$45,4,FALSE)</f>
        <v>218</v>
      </c>
      <c r="AC1118" t="e">
        <f>VLOOKUP(A1118,nim!$A$2:$B$3000,2,FALSE)</f>
        <v>#N/A</v>
      </c>
    </row>
    <row r="1119" spans="1:29" x14ac:dyDescent="0.3">
      <c r="A1119">
        <v>2310122469</v>
      </c>
      <c r="B1119">
        <v>1</v>
      </c>
      <c r="D1119">
        <v>3333</v>
      </c>
      <c r="E1119" t="s">
        <v>144</v>
      </c>
      <c r="F1119" t="str">
        <f>VLOOKUP(D1119,[1]PRODI_2019!$E$2:$L$79,8,FALSE)</f>
        <v>Teknik</v>
      </c>
      <c r="G1119" t="str">
        <f>VLOOKUP(F1119,Sheet1!$H$4:$I$11,2,FALSE)</f>
        <v>3_Teknik</v>
      </c>
      <c r="H1119" t="s">
        <v>1571</v>
      </c>
      <c r="I1119" t="s">
        <v>1305</v>
      </c>
      <c r="J1119" t="s">
        <v>30</v>
      </c>
      <c r="K1119" t="s">
        <v>1373</v>
      </c>
      <c r="L1119" t="s">
        <v>2166</v>
      </c>
      <c r="M1119" t="s">
        <v>26</v>
      </c>
      <c r="N1119" t="s">
        <v>82</v>
      </c>
      <c r="O1119" t="s">
        <v>79</v>
      </c>
      <c r="P1119" t="s">
        <v>2756</v>
      </c>
      <c r="Q1119" t="str">
        <f t="shared" si="54"/>
        <v>SMAN</v>
      </c>
      <c r="R1119" t="str">
        <f t="shared" si="55"/>
        <v>Negeri</v>
      </c>
      <c r="S1119" t="str">
        <f t="shared" si="56"/>
        <v>SMA</v>
      </c>
      <c r="AA1119" t="e">
        <f>VLOOKUP(A1119,registrasi!$B$2:$C$3000,2,FALSE)</f>
        <v>#N/A</v>
      </c>
      <c r="AB1119">
        <f>VLOOKUP(D1119,[2]Sheet1!$B$2:$E$45,4,FALSE)</f>
        <v>246</v>
      </c>
      <c r="AC1119" t="e">
        <f>VLOOKUP(A1119,nim!$A$2:$B$3000,2,FALSE)</f>
        <v>#N/A</v>
      </c>
    </row>
    <row r="1120" spans="1:29" x14ac:dyDescent="0.3">
      <c r="A1120">
        <v>2310122470</v>
      </c>
      <c r="B1120">
        <v>1</v>
      </c>
      <c r="D1120">
        <v>4441</v>
      </c>
      <c r="E1120" t="s">
        <v>124</v>
      </c>
      <c r="F1120" t="str">
        <f>VLOOKUP(D1120,[1]PRODI_2019!$E$2:$L$79,8,FALSE)</f>
        <v>Pertanian</v>
      </c>
      <c r="G1120" t="str">
        <f>VLOOKUP(F1120,Sheet1!$H$4:$I$11,2,FALSE)</f>
        <v>4_Pertanian</v>
      </c>
      <c r="H1120" t="s">
        <v>1571</v>
      </c>
      <c r="I1120" t="s">
        <v>324</v>
      </c>
      <c r="J1120" t="s">
        <v>25</v>
      </c>
      <c r="K1120" t="s">
        <v>83</v>
      </c>
      <c r="L1120" t="s">
        <v>2149</v>
      </c>
      <c r="M1120" t="s">
        <v>26</v>
      </c>
      <c r="N1120" t="s">
        <v>83</v>
      </c>
      <c r="O1120" t="s">
        <v>78</v>
      </c>
      <c r="P1120" t="s">
        <v>2215</v>
      </c>
      <c r="Q1120" t="str">
        <f t="shared" si="54"/>
        <v>SMAN</v>
      </c>
      <c r="R1120" t="str">
        <f t="shared" si="55"/>
        <v>Negeri</v>
      </c>
      <c r="S1120" t="str">
        <f t="shared" si="56"/>
        <v>SMA</v>
      </c>
      <c r="AA1120" t="e">
        <f>VLOOKUP(A1120,registrasi!$B$2:$C$3000,2,FALSE)</f>
        <v>#N/A</v>
      </c>
      <c r="AB1120">
        <f>VLOOKUP(D1120,[2]Sheet1!$B$2:$E$45,4,FALSE)</f>
        <v>198</v>
      </c>
      <c r="AC1120" t="e">
        <f>VLOOKUP(A1120,nim!$A$2:$B$3000,2,FALSE)</f>
        <v>#N/A</v>
      </c>
    </row>
    <row r="1121" spans="1:29" x14ac:dyDescent="0.3">
      <c r="A1121">
        <v>2310122471</v>
      </c>
      <c r="B1121">
        <v>1</v>
      </c>
      <c r="D1121">
        <v>3337</v>
      </c>
      <c r="E1121" t="s">
        <v>133</v>
      </c>
      <c r="F1121" t="str">
        <f>VLOOKUP(D1121,[1]PRODI_2019!$E$2:$L$79,8,FALSE)</f>
        <v>Teknik</v>
      </c>
      <c r="G1121" t="str">
        <f>VLOOKUP(F1121,Sheet1!$H$4:$I$11,2,FALSE)</f>
        <v>3_Teknik</v>
      </c>
      <c r="H1121" t="s">
        <v>1571</v>
      </c>
      <c r="I1121" t="s">
        <v>1307</v>
      </c>
      <c r="J1121" t="s">
        <v>25</v>
      </c>
      <c r="K1121" t="s">
        <v>1328</v>
      </c>
      <c r="L1121" t="s">
        <v>1886</v>
      </c>
      <c r="M1121" t="s">
        <v>26</v>
      </c>
      <c r="N1121" t="s">
        <v>1330</v>
      </c>
      <c r="O1121" t="s">
        <v>79</v>
      </c>
      <c r="P1121" t="s">
        <v>2528</v>
      </c>
      <c r="Q1121" t="str">
        <f t="shared" si="54"/>
        <v>SMAS</v>
      </c>
      <c r="R1121" t="str">
        <f t="shared" si="55"/>
        <v>Swasta</v>
      </c>
      <c r="S1121" t="str">
        <f t="shared" si="56"/>
        <v>SMA</v>
      </c>
      <c r="AA1121" t="e">
        <f>VLOOKUP(A1121,registrasi!$B$2:$C$3000,2,FALSE)</f>
        <v>#N/A</v>
      </c>
      <c r="AB1121">
        <f>VLOOKUP(D1121,[2]Sheet1!$B$2:$E$45,4,FALSE)</f>
        <v>217</v>
      </c>
      <c r="AC1121" t="e">
        <f>VLOOKUP(A1121,nim!$A$2:$B$3000,2,FALSE)</f>
        <v>#N/A</v>
      </c>
    </row>
    <row r="1122" spans="1:29" x14ac:dyDescent="0.3">
      <c r="A1122">
        <v>2310122473</v>
      </c>
      <c r="B1122">
        <v>1</v>
      </c>
      <c r="D1122">
        <v>2285</v>
      </c>
      <c r="E1122" t="s">
        <v>148</v>
      </c>
      <c r="F1122" t="str">
        <f>VLOOKUP(D1122,[1]PRODI_2019!$E$2:$L$79,8,FALSE)</f>
        <v>FKIP</v>
      </c>
      <c r="G1122" t="str">
        <f>VLOOKUP(F1122,Sheet1!$H$4:$I$11,2,FALSE)</f>
        <v>2_FKIP</v>
      </c>
      <c r="H1122" t="s">
        <v>1571</v>
      </c>
      <c r="I1122" t="s">
        <v>1101</v>
      </c>
      <c r="J1122" t="s">
        <v>30</v>
      </c>
      <c r="K1122" t="s">
        <v>1378</v>
      </c>
      <c r="L1122" t="s">
        <v>2002</v>
      </c>
      <c r="M1122" t="s">
        <v>26</v>
      </c>
      <c r="N1122" t="s">
        <v>1380</v>
      </c>
      <c r="O1122" t="s">
        <v>79</v>
      </c>
      <c r="P1122" t="s">
        <v>2757</v>
      </c>
      <c r="Q1122" t="str">
        <f t="shared" si="54"/>
        <v>SMAN</v>
      </c>
      <c r="R1122" t="str">
        <f t="shared" si="55"/>
        <v>Negeri</v>
      </c>
      <c r="S1122" t="str">
        <f t="shared" si="56"/>
        <v>SMA</v>
      </c>
      <c r="AA1122" t="e">
        <f>VLOOKUP(A1122,registrasi!$B$2:$C$3000,2,FALSE)</f>
        <v>#N/A</v>
      </c>
      <c r="AB1122">
        <f>VLOOKUP(D1122,[2]Sheet1!$B$2:$E$45,4,FALSE)</f>
        <v>63</v>
      </c>
      <c r="AC1122" t="e">
        <f>VLOOKUP(A1122,nim!$A$2:$B$3000,2,FALSE)</f>
        <v>#N/A</v>
      </c>
    </row>
    <row r="1123" spans="1:29" x14ac:dyDescent="0.3">
      <c r="A1123">
        <v>2310122474</v>
      </c>
      <c r="B1123">
        <v>1</v>
      </c>
      <c r="D1123">
        <v>6662</v>
      </c>
      <c r="E1123" t="s">
        <v>134</v>
      </c>
      <c r="F1123" t="str">
        <f>VLOOKUP(D1123,[1]PRODI_2019!$E$2:$L$79,8,FALSE)</f>
        <v>FISIP</v>
      </c>
      <c r="G1123" t="str">
        <f>VLOOKUP(F1123,Sheet1!$H$4:$I$11,2,FALSE)</f>
        <v>6_FISIP</v>
      </c>
      <c r="H1123" t="s">
        <v>1571</v>
      </c>
      <c r="I1123" t="s">
        <v>1306</v>
      </c>
      <c r="J1123" t="s">
        <v>25</v>
      </c>
      <c r="K1123" t="s">
        <v>1336</v>
      </c>
      <c r="L1123" t="s">
        <v>2034</v>
      </c>
      <c r="M1123" t="s">
        <v>26</v>
      </c>
      <c r="N1123" t="s">
        <v>1527</v>
      </c>
      <c r="O1123" t="s">
        <v>91</v>
      </c>
      <c r="P1123" t="s">
        <v>2726</v>
      </c>
      <c r="Q1123" t="str">
        <f t="shared" si="54"/>
        <v>SMAS</v>
      </c>
      <c r="R1123" t="str">
        <f t="shared" si="55"/>
        <v>Swasta</v>
      </c>
      <c r="S1123" t="str">
        <f t="shared" si="56"/>
        <v>SMA</v>
      </c>
      <c r="AA1123" t="str">
        <f>VLOOKUP(A1123,registrasi!$B$2:$C$3000,2,FALSE)</f>
        <v>registrasi</v>
      </c>
      <c r="AB1123">
        <f>VLOOKUP(D1123,[2]Sheet1!$B$2:$E$45,4,FALSE)</f>
        <v>353</v>
      </c>
      <c r="AC1123" t="str">
        <f>VLOOKUP(A1123,nim!$A$2:$B$3000,2,FALSE)</f>
        <v>diterima</v>
      </c>
    </row>
    <row r="1124" spans="1:29" x14ac:dyDescent="0.3">
      <c r="A1124">
        <v>2310122478</v>
      </c>
      <c r="B1124">
        <v>2</v>
      </c>
      <c r="D1124">
        <v>8884</v>
      </c>
      <c r="E1124" t="s">
        <v>140</v>
      </c>
      <c r="F1124" t="str">
        <f>VLOOKUP(D1124,[1]PRODI_2019!$E$2:$L$79,8,FALSE)</f>
        <v>Kedokteran</v>
      </c>
      <c r="G1124" t="str">
        <f>VLOOKUP(F1124,Sheet1!$H$4:$I$11,2,FALSE)</f>
        <v>8_Kedokteran</v>
      </c>
      <c r="H1124" t="s">
        <v>1571</v>
      </c>
      <c r="I1124" t="s">
        <v>206</v>
      </c>
      <c r="J1124" t="s">
        <v>25</v>
      </c>
      <c r="K1124" t="s">
        <v>1338</v>
      </c>
      <c r="L1124" t="s">
        <v>2004</v>
      </c>
      <c r="M1124" t="s">
        <v>26</v>
      </c>
      <c r="N1124" t="s">
        <v>1338</v>
      </c>
      <c r="O1124" t="s">
        <v>79</v>
      </c>
      <c r="P1124" t="s">
        <v>2758</v>
      </c>
      <c r="Q1124" t="str">
        <f t="shared" si="54"/>
        <v>PKBM</v>
      </c>
      <c r="R1124" t="str">
        <f t="shared" si="55"/>
        <v>Swasta</v>
      </c>
      <c r="S1124" t="str">
        <f t="shared" si="56"/>
        <v>PKBM</v>
      </c>
      <c r="AA1124" t="e">
        <f>VLOOKUP(A1124,registrasi!$B$2:$C$3000,2,FALSE)</f>
        <v>#N/A</v>
      </c>
      <c r="AB1124">
        <f>VLOOKUP(D1124,[2]Sheet1!$B$2:$E$45,4,FALSE)</f>
        <v>113</v>
      </c>
      <c r="AC1124" t="e">
        <f>VLOOKUP(A1124,nim!$A$2:$B$3000,2,FALSE)</f>
        <v>#N/A</v>
      </c>
    </row>
    <row r="1125" spans="1:29" x14ac:dyDescent="0.3">
      <c r="A1125">
        <v>2310122480</v>
      </c>
      <c r="B1125">
        <v>2</v>
      </c>
      <c r="D1125">
        <v>2221</v>
      </c>
      <c r="E1125" t="s">
        <v>131</v>
      </c>
      <c r="F1125" t="str">
        <f>VLOOKUP(D1125,[1]PRODI_2019!$E$2:$L$79,8,FALSE)</f>
        <v>FKIP</v>
      </c>
      <c r="G1125" t="str">
        <f>VLOOKUP(F1125,Sheet1!$H$4:$I$11,2,FALSE)</f>
        <v>2_FKIP</v>
      </c>
      <c r="H1125" t="s">
        <v>1571</v>
      </c>
      <c r="I1125" t="s">
        <v>925</v>
      </c>
      <c r="J1125" t="s">
        <v>30</v>
      </c>
      <c r="K1125" t="s">
        <v>1455</v>
      </c>
      <c r="L1125" t="s">
        <v>2167</v>
      </c>
      <c r="M1125" t="s">
        <v>26</v>
      </c>
      <c r="N1125" t="s">
        <v>1455</v>
      </c>
      <c r="O1125" t="s">
        <v>92</v>
      </c>
      <c r="P1125" t="s">
        <v>2759</v>
      </c>
      <c r="Q1125" t="str">
        <f t="shared" si="54"/>
        <v>SMAN</v>
      </c>
      <c r="R1125" t="str">
        <f t="shared" si="55"/>
        <v>Negeri</v>
      </c>
      <c r="S1125" t="str">
        <f t="shared" si="56"/>
        <v>SMA</v>
      </c>
      <c r="AA1125" t="e">
        <f>VLOOKUP(A1125,registrasi!$B$2:$C$3000,2,FALSE)</f>
        <v>#N/A</v>
      </c>
      <c r="AB1125">
        <f>VLOOKUP(D1125,[2]Sheet1!$B$2:$E$45,4,FALSE)</f>
        <v>33</v>
      </c>
      <c r="AC1125" t="e">
        <f>VLOOKUP(A1125,nim!$A$2:$B$3000,2,FALSE)</f>
        <v>#N/A</v>
      </c>
    </row>
    <row r="1126" spans="1:29" x14ac:dyDescent="0.3">
      <c r="A1126">
        <v>2310122481</v>
      </c>
      <c r="B1126">
        <v>2</v>
      </c>
      <c r="D1126">
        <v>2227</v>
      </c>
      <c r="E1126" t="s">
        <v>129</v>
      </c>
      <c r="F1126" t="str">
        <f>VLOOKUP(D1126,[1]PRODI_2019!$E$2:$L$79,8,FALSE)</f>
        <v>FKIP</v>
      </c>
      <c r="G1126" t="str">
        <f>VLOOKUP(F1126,Sheet1!$H$4:$I$11,2,FALSE)</f>
        <v>2_FKIP</v>
      </c>
      <c r="H1126" t="s">
        <v>1571</v>
      </c>
      <c r="I1126" t="s">
        <v>258</v>
      </c>
      <c r="J1126" t="s">
        <v>25</v>
      </c>
      <c r="K1126" t="s">
        <v>87</v>
      </c>
      <c r="L1126" t="s">
        <v>1915</v>
      </c>
      <c r="M1126" t="s">
        <v>26</v>
      </c>
      <c r="N1126" t="s">
        <v>84</v>
      </c>
      <c r="O1126" t="s">
        <v>78</v>
      </c>
      <c r="P1126" t="s">
        <v>97</v>
      </c>
      <c r="Q1126" t="str">
        <f t="shared" si="54"/>
        <v>SMAN</v>
      </c>
      <c r="R1126" t="str">
        <f t="shared" si="55"/>
        <v>Negeri</v>
      </c>
      <c r="S1126" t="str">
        <f t="shared" si="56"/>
        <v>SMA</v>
      </c>
      <c r="AA1126" t="str">
        <f>VLOOKUP(A1126,registrasi!$B$2:$C$3000,2,FALSE)</f>
        <v>registrasi</v>
      </c>
      <c r="AB1126">
        <f>VLOOKUP(D1126,[2]Sheet1!$B$2:$E$45,4,FALSE)</f>
        <v>71</v>
      </c>
      <c r="AC1126" t="e">
        <f>VLOOKUP(A1126,nim!$A$2:$B$3000,2,FALSE)</f>
        <v>#N/A</v>
      </c>
    </row>
    <row r="1127" spans="1:29" x14ac:dyDescent="0.3">
      <c r="A1127">
        <v>2310122482</v>
      </c>
      <c r="B1127">
        <v>2</v>
      </c>
      <c r="D1127">
        <v>5554</v>
      </c>
      <c r="E1127" t="s">
        <v>127</v>
      </c>
      <c r="F1127" t="str">
        <f>VLOOKUP(D1127,[1]PRODI_2019!$E$2:$L$79,8,FALSE)</f>
        <v>FEB</v>
      </c>
      <c r="G1127" t="str">
        <f>VLOOKUP(F1127,Sheet1!$H$4:$I$11,2,FALSE)</f>
        <v>5_FEB</v>
      </c>
      <c r="H1127" t="s">
        <v>1571</v>
      </c>
      <c r="I1127" t="s">
        <v>1311</v>
      </c>
      <c r="J1127" t="s">
        <v>30</v>
      </c>
      <c r="K1127" t="s">
        <v>1331</v>
      </c>
      <c r="L1127" t="s">
        <v>2097</v>
      </c>
      <c r="M1127" t="s">
        <v>26</v>
      </c>
      <c r="N1127" t="s">
        <v>83</v>
      </c>
      <c r="O1127" t="s">
        <v>78</v>
      </c>
      <c r="P1127" t="s">
        <v>2434</v>
      </c>
      <c r="Q1127" t="str">
        <f t="shared" si="54"/>
        <v>SMAS</v>
      </c>
      <c r="R1127" t="str">
        <f t="shared" si="55"/>
        <v>Swasta</v>
      </c>
      <c r="S1127" t="str">
        <f t="shared" si="56"/>
        <v>SMA</v>
      </c>
      <c r="AA1127" t="e">
        <f>VLOOKUP(A1127,registrasi!$B$2:$C$3000,2,FALSE)</f>
        <v>#N/A</v>
      </c>
      <c r="AB1127">
        <f>VLOOKUP(D1127,[2]Sheet1!$B$2:$E$45,4,FALSE)</f>
        <v>80</v>
      </c>
      <c r="AC1127" t="e">
        <f>VLOOKUP(A1127,nim!$A$2:$B$3000,2,FALSE)</f>
        <v>#N/A</v>
      </c>
    </row>
    <row r="1128" spans="1:29" x14ac:dyDescent="0.3">
      <c r="A1128">
        <v>2310122483</v>
      </c>
      <c r="B1128">
        <v>2</v>
      </c>
      <c r="D1128">
        <v>4443</v>
      </c>
      <c r="E1128" t="s">
        <v>128</v>
      </c>
      <c r="F1128" t="str">
        <f>VLOOKUP(D1128,[1]PRODI_2019!$E$2:$L$79,8,FALSE)</f>
        <v>Pertanian</v>
      </c>
      <c r="G1128" t="str">
        <f>VLOOKUP(F1128,Sheet1!$H$4:$I$11,2,FALSE)</f>
        <v>4_Pertanian</v>
      </c>
      <c r="H1128" t="s">
        <v>1571</v>
      </c>
      <c r="I1128" t="s">
        <v>307</v>
      </c>
      <c r="J1128" t="s">
        <v>25</v>
      </c>
      <c r="K1128" t="s">
        <v>1331</v>
      </c>
      <c r="L1128" t="s">
        <v>2025</v>
      </c>
      <c r="M1128" t="s">
        <v>26</v>
      </c>
      <c r="N1128" t="s">
        <v>1528</v>
      </c>
      <c r="O1128" t="s">
        <v>78</v>
      </c>
      <c r="P1128" t="s">
        <v>2760</v>
      </c>
      <c r="Q1128" t="str">
        <f t="shared" si="54"/>
        <v>MAN</v>
      </c>
      <c r="R1128" t="str">
        <f t="shared" si="55"/>
        <v>Negeri</v>
      </c>
      <c r="S1128" t="str">
        <f t="shared" si="56"/>
        <v>MA</v>
      </c>
      <c r="AA1128" t="str">
        <f>VLOOKUP(A1128,registrasi!$B$2:$C$3000,2,FALSE)</f>
        <v>registrasi</v>
      </c>
      <c r="AB1128">
        <f>VLOOKUP(D1128,[2]Sheet1!$B$2:$E$45,4,FALSE)</f>
        <v>72</v>
      </c>
      <c r="AC1128" t="e">
        <f>VLOOKUP(A1128,nim!$A$2:$B$3000,2,FALSE)</f>
        <v>#N/A</v>
      </c>
    </row>
    <row r="1129" spans="1:29" x14ac:dyDescent="0.3">
      <c r="A1129">
        <v>2310122488</v>
      </c>
      <c r="B1129">
        <v>2</v>
      </c>
      <c r="D1129">
        <v>1111</v>
      </c>
      <c r="E1129" t="s">
        <v>122</v>
      </c>
      <c r="F1129" t="str">
        <f>VLOOKUP(D1129,[1]PRODI_2019!$E$2:$L$79,8,FALSE)</f>
        <v>Hukum</v>
      </c>
      <c r="G1129" t="str">
        <f>VLOOKUP(F1129,Sheet1!$H$4:$I$11,2,FALSE)</f>
        <v>1_Hukum</v>
      </c>
      <c r="H1129" t="s">
        <v>1571</v>
      </c>
      <c r="I1129" t="s">
        <v>1183</v>
      </c>
      <c r="J1129" t="s">
        <v>30</v>
      </c>
      <c r="K1129" t="s">
        <v>1497</v>
      </c>
      <c r="L1129" t="s">
        <v>2161</v>
      </c>
      <c r="M1129" t="s">
        <v>26</v>
      </c>
      <c r="N1129" t="s">
        <v>83</v>
      </c>
      <c r="O1129" t="s">
        <v>78</v>
      </c>
      <c r="P1129" t="s">
        <v>2186</v>
      </c>
      <c r="Q1129" t="str">
        <f t="shared" si="54"/>
        <v>MAN</v>
      </c>
      <c r="R1129" t="str">
        <f t="shared" si="55"/>
        <v>Negeri</v>
      </c>
      <c r="S1129" t="str">
        <f t="shared" si="56"/>
        <v>MA</v>
      </c>
      <c r="AA1129" t="str">
        <f>VLOOKUP(A1129,registrasi!$B$2:$C$3000,2,FALSE)</f>
        <v>registrasi</v>
      </c>
      <c r="AB1129">
        <f>VLOOKUP(D1129,[2]Sheet1!$B$2:$E$45,4,FALSE)</f>
        <v>461</v>
      </c>
      <c r="AC1129" t="e">
        <f>VLOOKUP(A1129,nim!$A$2:$B$3000,2,FALSE)</f>
        <v>#N/A</v>
      </c>
    </row>
    <row r="1130" spans="1:29" x14ac:dyDescent="0.3">
      <c r="A1130">
        <v>2310122489</v>
      </c>
      <c r="B1130">
        <v>2</v>
      </c>
      <c r="D1130">
        <v>5552</v>
      </c>
      <c r="E1130" t="s">
        <v>121</v>
      </c>
      <c r="F1130" t="str">
        <f>VLOOKUP(D1130,[1]PRODI_2019!$E$2:$L$79,8,FALSE)</f>
        <v>FEB</v>
      </c>
      <c r="G1130" t="str">
        <f>VLOOKUP(F1130,Sheet1!$H$4:$I$11,2,FALSE)</f>
        <v>5_FEB</v>
      </c>
      <c r="H1130" t="s">
        <v>1571</v>
      </c>
      <c r="I1130" t="s">
        <v>428</v>
      </c>
      <c r="J1130" t="s">
        <v>30</v>
      </c>
      <c r="K1130" t="s">
        <v>1373</v>
      </c>
      <c r="L1130" t="s">
        <v>2168</v>
      </c>
      <c r="M1130" t="s">
        <v>26</v>
      </c>
      <c r="N1130" t="s">
        <v>82</v>
      </c>
      <c r="O1130" t="s">
        <v>79</v>
      </c>
      <c r="P1130" t="s">
        <v>2761</v>
      </c>
      <c r="Q1130" t="str">
        <f t="shared" si="54"/>
        <v>MAS</v>
      </c>
      <c r="R1130" t="str">
        <f t="shared" si="55"/>
        <v>Swasta</v>
      </c>
      <c r="S1130" t="str">
        <f t="shared" si="56"/>
        <v>MA</v>
      </c>
      <c r="AA1130" t="str">
        <f>VLOOKUP(A1130,registrasi!$B$2:$C$3000,2,FALSE)</f>
        <v>registrasi</v>
      </c>
      <c r="AB1130">
        <f>VLOOKUP(D1130,[2]Sheet1!$B$2:$E$45,4,FALSE)</f>
        <v>218</v>
      </c>
      <c r="AC1130" t="e">
        <f>VLOOKUP(A1130,nim!$A$2:$B$3000,2,FALSE)</f>
        <v>#N/A</v>
      </c>
    </row>
    <row r="1131" spans="1:29" x14ac:dyDescent="0.3">
      <c r="A1131">
        <v>2310122490</v>
      </c>
      <c r="B1131">
        <v>1</v>
      </c>
      <c r="D1131">
        <v>3333</v>
      </c>
      <c r="E1131" t="s">
        <v>144</v>
      </c>
      <c r="F1131" t="str">
        <f>VLOOKUP(D1131,[1]PRODI_2019!$E$2:$L$79,8,FALSE)</f>
        <v>Teknik</v>
      </c>
      <c r="G1131" t="str">
        <f>VLOOKUP(F1131,Sheet1!$H$4:$I$11,2,FALSE)</f>
        <v>3_Teknik</v>
      </c>
      <c r="H1131" t="s">
        <v>1571</v>
      </c>
      <c r="I1131" t="s">
        <v>1309</v>
      </c>
      <c r="J1131" t="s">
        <v>30</v>
      </c>
      <c r="K1131" t="s">
        <v>1513</v>
      </c>
      <c r="L1131" t="s">
        <v>2169</v>
      </c>
      <c r="M1131" t="s">
        <v>26</v>
      </c>
      <c r="N1131" t="s">
        <v>81</v>
      </c>
      <c r="O1131" t="s">
        <v>78</v>
      </c>
      <c r="P1131" t="s">
        <v>2237</v>
      </c>
      <c r="Q1131" t="str">
        <f t="shared" si="54"/>
        <v>SMAS</v>
      </c>
      <c r="R1131" t="str">
        <f t="shared" si="55"/>
        <v>Swasta</v>
      </c>
      <c r="S1131" t="str">
        <f t="shared" si="56"/>
        <v>SMA</v>
      </c>
      <c r="AA1131" t="str">
        <f>VLOOKUP(A1131,registrasi!$B$2:$C$3000,2,FALSE)</f>
        <v>registrasi</v>
      </c>
      <c r="AB1131">
        <f>VLOOKUP(D1131,[2]Sheet1!$B$2:$E$45,4,FALSE)</f>
        <v>246</v>
      </c>
      <c r="AC1131" t="e">
        <f>VLOOKUP(A1131,nim!$A$2:$B$3000,2,FALSE)</f>
        <v>#N/A</v>
      </c>
    </row>
    <row r="1132" spans="1:29" x14ac:dyDescent="0.3">
      <c r="A1132">
        <v>2310122492</v>
      </c>
      <c r="B1132">
        <v>2</v>
      </c>
      <c r="D1132">
        <v>1111</v>
      </c>
      <c r="E1132" t="s">
        <v>122</v>
      </c>
      <c r="F1132" t="str">
        <f>VLOOKUP(D1132,[1]PRODI_2019!$E$2:$L$79,8,FALSE)</f>
        <v>Hukum</v>
      </c>
      <c r="G1132" t="str">
        <f>VLOOKUP(F1132,Sheet1!$H$4:$I$11,2,FALSE)</f>
        <v>1_Hukum</v>
      </c>
      <c r="H1132" t="s">
        <v>1571</v>
      </c>
      <c r="I1132" t="s">
        <v>1315</v>
      </c>
      <c r="J1132" t="s">
        <v>30</v>
      </c>
      <c r="K1132" t="s">
        <v>1336</v>
      </c>
      <c r="L1132" t="s">
        <v>2055</v>
      </c>
      <c r="M1132" t="s">
        <v>1515</v>
      </c>
      <c r="N1132" t="s">
        <v>1528</v>
      </c>
      <c r="O1132" t="s">
        <v>78</v>
      </c>
      <c r="P1132" t="s">
        <v>2189</v>
      </c>
      <c r="Q1132" t="str">
        <f t="shared" si="54"/>
        <v>SMAN</v>
      </c>
      <c r="R1132" t="str">
        <f t="shared" si="55"/>
        <v>Negeri</v>
      </c>
      <c r="S1132" t="str">
        <f t="shared" si="56"/>
        <v>SMA</v>
      </c>
      <c r="AA1132" t="e">
        <f>VLOOKUP(A1132,registrasi!$B$2:$C$3000,2,FALSE)</f>
        <v>#N/A</v>
      </c>
      <c r="AB1132">
        <f>VLOOKUP(D1132,[2]Sheet1!$B$2:$E$45,4,FALSE)</f>
        <v>461</v>
      </c>
      <c r="AC1132" t="e">
        <f>VLOOKUP(A1132,nim!$A$2:$B$3000,2,FALSE)</f>
        <v>#N/A</v>
      </c>
    </row>
    <row r="1133" spans="1:29" x14ac:dyDescent="0.3">
      <c r="A1133">
        <v>2310122497</v>
      </c>
      <c r="B1133">
        <v>1</v>
      </c>
      <c r="D1133">
        <v>2224</v>
      </c>
      <c r="E1133" t="s">
        <v>139</v>
      </c>
      <c r="F1133" t="str">
        <f>VLOOKUP(D1133,[1]PRODI_2019!$E$2:$L$79,8,FALSE)</f>
        <v>FKIP</v>
      </c>
      <c r="G1133" t="str">
        <f>VLOOKUP(F1133,Sheet1!$H$4:$I$11,2,FALSE)</f>
        <v>2_FKIP</v>
      </c>
      <c r="H1133" t="s">
        <v>1571</v>
      </c>
      <c r="I1133" t="s">
        <v>1316</v>
      </c>
      <c r="J1133" t="s">
        <v>30</v>
      </c>
      <c r="K1133" t="s">
        <v>82</v>
      </c>
      <c r="L1133" t="s">
        <v>1574</v>
      </c>
      <c r="M1133" t="s">
        <v>73</v>
      </c>
      <c r="N1133" t="s">
        <v>81</v>
      </c>
      <c r="O1133" t="s">
        <v>78</v>
      </c>
      <c r="P1133" t="s">
        <v>98</v>
      </c>
      <c r="Q1133" t="str">
        <f t="shared" si="54"/>
        <v>SMAN</v>
      </c>
      <c r="R1133" t="str">
        <f t="shared" si="55"/>
        <v>Negeri</v>
      </c>
      <c r="S1133" t="str">
        <f t="shared" si="56"/>
        <v>SMA</v>
      </c>
      <c r="AA1133" t="str">
        <f>VLOOKUP(A1133,registrasi!$B$2:$C$3000,2,FALSE)</f>
        <v>registrasi</v>
      </c>
      <c r="AB1133">
        <f>VLOOKUP(D1133,[2]Sheet1!$B$2:$E$45,4,FALSE)</f>
        <v>33</v>
      </c>
      <c r="AC1133" t="e">
        <f>VLOOKUP(A1133,nim!$A$2:$B$3000,2,FALSE)</f>
        <v>#N/A</v>
      </c>
    </row>
    <row r="1134" spans="1:29" x14ac:dyDescent="0.3">
      <c r="A1134">
        <v>2310122504</v>
      </c>
      <c r="B1134">
        <v>1</v>
      </c>
      <c r="D1134">
        <v>3334</v>
      </c>
      <c r="E1134" t="s">
        <v>136</v>
      </c>
      <c r="F1134" t="str">
        <f>VLOOKUP(D1134,[1]PRODI_2019!$E$2:$L$79,8,FALSE)</f>
        <v>Teknik</v>
      </c>
      <c r="G1134" t="str">
        <f>VLOOKUP(F1134,Sheet1!$H$4:$I$11,2,FALSE)</f>
        <v>3_Teknik</v>
      </c>
      <c r="H1134" t="s">
        <v>1571</v>
      </c>
      <c r="I1134" t="s">
        <v>1314</v>
      </c>
      <c r="J1134" t="s">
        <v>30</v>
      </c>
      <c r="K1134" t="s">
        <v>1514</v>
      </c>
      <c r="L1134" t="s">
        <v>1619</v>
      </c>
      <c r="M1134" t="s">
        <v>26</v>
      </c>
      <c r="N1134" t="s">
        <v>1514</v>
      </c>
      <c r="O1134" t="s">
        <v>76</v>
      </c>
      <c r="P1134" t="s">
        <v>2762</v>
      </c>
      <c r="Q1134" t="str">
        <f t="shared" si="54"/>
        <v>MAN</v>
      </c>
      <c r="R1134" t="str">
        <f t="shared" si="55"/>
        <v>Negeri</v>
      </c>
      <c r="S1134" t="str">
        <f t="shared" si="56"/>
        <v>MA</v>
      </c>
      <c r="AA1134" t="str">
        <f>VLOOKUP(A1134,registrasi!$B$2:$C$3000,2,FALSE)</f>
        <v>registrasi</v>
      </c>
      <c r="AB1134">
        <f>VLOOKUP(D1134,[2]Sheet1!$B$2:$E$45,4,FALSE)</f>
        <v>134</v>
      </c>
      <c r="AC1134" t="e">
        <f>VLOOKUP(A1134,nim!$A$2:$B$3000,2,FALSE)</f>
        <v>#N/A</v>
      </c>
    </row>
    <row r="1135" spans="1:29" x14ac:dyDescent="0.3">
      <c r="A1135">
        <v>2310122505</v>
      </c>
      <c r="B1135">
        <v>1</v>
      </c>
      <c r="D1135">
        <v>2221</v>
      </c>
      <c r="E1135" t="s">
        <v>131</v>
      </c>
      <c r="F1135" t="str">
        <f>VLOOKUP(D1135,[1]PRODI_2019!$E$2:$L$79,8,FALSE)</f>
        <v>FKIP</v>
      </c>
      <c r="G1135" t="str">
        <f>VLOOKUP(F1135,Sheet1!$H$4:$I$11,2,FALSE)</f>
        <v>2_FKIP</v>
      </c>
      <c r="H1135" t="s">
        <v>1571</v>
      </c>
      <c r="I1135" t="s">
        <v>416</v>
      </c>
      <c r="J1135" t="s">
        <v>30</v>
      </c>
      <c r="K1135" t="s">
        <v>1384</v>
      </c>
      <c r="L1135" t="s">
        <v>1793</v>
      </c>
      <c r="M1135" t="s">
        <v>26</v>
      </c>
      <c r="N1135" t="s">
        <v>1468</v>
      </c>
      <c r="O1135" t="s">
        <v>92</v>
      </c>
      <c r="P1135" t="s">
        <v>2763</v>
      </c>
      <c r="Q1135" t="str">
        <f t="shared" si="54"/>
        <v>SMAN</v>
      </c>
      <c r="R1135" t="str">
        <f t="shared" si="55"/>
        <v>Negeri</v>
      </c>
      <c r="S1135" t="str">
        <f t="shared" si="56"/>
        <v>SMA</v>
      </c>
      <c r="AA1135" t="str">
        <f>VLOOKUP(A1135,registrasi!$B$2:$C$3000,2,FALSE)</f>
        <v>registrasi</v>
      </c>
      <c r="AB1135">
        <f>VLOOKUP(D1135,[2]Sheet1!$B$2:$E$45,4,FALSE)</f>
        <v>33</v>
      </c>
      <c r="AC1135" t="e">
        <f>VLOOKUP(A1135,nim!$A$2:$B$3000,2,FALSE)</f>
        <v>#N/A</v>
      </c>
    </row>
    <row r="1136" spans="1:29" x14ac:dyDescent="0.3">
      <c r="A1136">
        <v>2310122507</v>
      </c>
      <c r="B1136">
        <v>1</v>
      </c>
      <c r="D1136">
        <v>2285</v>
      </c>
      <c r="E1136" t="s">
        <v>148</v>
      </c>
      <c r="F1136" t="str">
        <f>VLOOKUP(D1136,[1]PRODI_2019!$E$2:$L$79,8,FALSE)</f>
        <v>FKIP</v>
      </c>
      <c r="G1136" t="str">
        <f>VLOOKUP(F1136,Sheet1!$H$4:$I$11,2,FALSE)</f>
        <v>2_FKIP</v>
      </c>
      <c r="H1136" t="s">
        <v>1571</v>
      </c>
      <c r="I1136" t="s">
        <v>1302</v>
      </c>
      <c r="J1136" t="s">
        <v>30</v>
      </c>
      <c r="K1136" t="s">
        <v>1410</v>
      </c>
      <c r="L1136" t="s">
        <v>1720</v>
      </c>
      <c r="M1136" t="s">
        <v>26</v>
      </c>
      <c r="N1136" t="s">
        <v>1328</v>
      </c>
      <c r="O1136" t="s">
        <v>79</v>
      </c>
      <c r="P1136" t="s">
        <v>2764</v>
      </c>
      <c r="Q1136" t="str">
        <f t="shared" si="54"/>
        <v>SMKS</v>
      </c>
      <c r="R1136" t="str">
        <f t="shared" si="55"/>
        <v>Swasta</v>
      </c>
      <c r="S1136" t="str">
        <f t="shared" si="56"/>
        <v>SMK</v>
      </c>
      <c r="AA1136" t="e">
        <f>VLOOKUP(A1136,registrasi!$B$2:$C$3000,2,FALSE)</f>
        <v>#N/A</v>
      </c>
      <c r="AB1136">
        <f>VLOOKUP(D1136,[2]Sheet1!$B$2:$E$45,4,FALSE)</f>
        <v>63</v>
      </c>
      <c r="AC1136" t="e">
        <f>VLOOKUP(A1136,nim!$A$2:$B$3000,2,FALSE)</f>
        <v>#N/A</v>
      </c>
    </row>
    <row r="1137" spans="1:29" x14ac:dyDescent="0.3">
      <c r="A1137">
        <v>2310122511</v>
      </c>
      <c r="B1137">
        <v>1</v>
      </c>
      <c r="D1137">
        <v>2282</v>
      </c>
      <c r="E1137" t="s">
        <v>157</v>
      </c>
      <c r="F1137" t="str">
        <f>VLOOKUP(D1137,[1]PRODI_2019!$E$2:$L$79,8,FALSE)</f>
        <v>FKIP</v>
      </c>
      <c r="G1137" t="str">
        <f>VLOOKUP(F1137,Sheet1!$H$4:$I$11,2,FALSE)</f>
        <v>2_FKIP</v>
      </c>
      <c r="H1137" t="s">
        <v>1571</v>
      </c>
      <c r="I1137" t="s">
        <v>1313</v>
      </c>
      <c r="J1137" t="s">
        <v>25</v>
      </c>
      <c r="K1137" t="s">
        <v>1331</v>
      </c>
      <c r="L1137" t="s">
        <v>2057</v>
      </c>
      <c r="M1137" t="s">
        <v>26</v>
      </c>
      <c r="N1137" t="s">
        <v>83</v>
      </c>
      <c r="O1137" t="s">
        <v>78</v>
      </c>
      <c r="P1137" t="s">
        <v>2263</v>
      </c>
      <c r="Q1137" t="str">
        <f t="shared" si="54"/>
        <v>SMAN</v>
      </c>
      <c r="R1137" t="str">
        <f t="shared" si="55"/>
        <v>Negeri</v>
      </c>
      <c r="S1137" t="str">
        <f t="shared" si="56"/>
        <v>SMA</v>
      </c>
      <c r="AA1137" t="str">
        <f>VLOOKUP(A1137,registrasi!$B$2:$C$3000,2,FALSE)</f>
        <v>registrasi</v>
      </c>
      <c r="AB1137">
        <f>VLOOKUP(D1137,[2]Sheet1!$B$2:$E$45,4,FALSE)</f>
        <v>22</v>
      </c>
      <c r="AC1137" t="e">
        <f>VLOOKUP(A1137,nim!$A$2:$B$3000,2,FALSE)</f>
        <v>#N/A</v>
      </c>
    </row>
    <row r="1138" spans="1:29" x14ac:dyDescent="0.3">
      <c r="A1138">
        <v>2310122512</v>
      </c>
      <c r="B1138">
        <v>2</v>
      </c>
      <c r="D1138">
        <v>2282</v>
      </c>
      <c r="E1138" t="s">
        <v>157</v>
      </c>
      <c r="F1138" t="str">
        <f>VLOOKUP(D1138,[1]PRODI_2019!$E$2:$L$79,8,FALSE)</f>
        <v>FKIP</v>
      </c>
      <c r="G1138" t="str">
        <f>VLOOKUP(F1138,Sheet1!$H$4:$I$11,2,FALSE)</f>
        <v>2_FKIP</v>
      </c>
      <c r="H1138" t="s">
        <v>1571</v>
      </c>
      <c r="I1138" t="s">
        <v>1308</v>
      </c>
      <c r="J1138" t="s">
        <v>30</v>
      </c>
      <c r="K1138" t="s">
        <v>1355</v>
      </c>
      <c r="L1138" t="s">
        <v>1789</v>
      </c>
      <c r="M1138" t="s">
        <v>26</v>
      </c>
      <c r="N1138" t="s">
        <v>81</v>
      </c>
      <c r="O1138" t="s">
        <v>78</v>
      </c>
      <c r="P1138" t="s">
        <v>2237</v>
      </c>
      <c r="Q1138" t="str">
        <f t="shared" si="54"/>
        <v>SMAS</v>
      </c>
      <c r="R1138" t="str">
        <f t="shared" si="55"/>
        <v>Swasta</v>
      </c>
      <c r="S1138" t="str">
        <f t="shared" si="56"/>
        <v>SMA</v>
      </c>
      <c r="AA1138" t="str">
        <f>VLOOKUP(A1138,registrasi!$B$2:$C$3000,2,FALSE)</f>
        <v>registrasi</v>
      </c>
      <c r="AB1138">
        <f>VLOOKUP(D1138,[2]Sheet1!$B$2:$E$45,4,FALSE)</f>
        <v>22</v>
      </c>
      <c r="AC1138" t="e">
        <f>VLOOKUP(A1138,nim!$A$2:$B$3000,2,FALSE)</f>
        <v>#N/A</v>
      </c>
    </row>
    <row r="1139" spans="1:29" x14ac:dyDescent="0.3">
      <c r="A1139">
        <v>2310122516</v>
      </c>
      <c r="B1139">
        <v>2</v>
      </c>
      <c r="D1139">
        <v>5551</v>
      </c>
      <c r="E1139" t="s">
        <v>143</v>
      </c>
      <c r="F1139" t="str">
        <f>VLOOKUP(D1139,[1]PRODI_2019!$E$2:$L$79,8,FALSE)</f>
        <v>FEB</v>
      </c>
      <c r="G1139" t="str">
        <f>VLOOKUP(F1139,Sheet1!$H$4:$I$11,2,FALSE)</f>
        <v>5_FEB</v>
      </c>
      <c r="H1139" t="s">
        <v>1571</v>
      </c>
      <c r="I1139" t="s">
        <v>1275</v>
      </c>
      <c r="J1139" t="s">
        <v>30</v>
      </c>
      <c r="K1139" t="s">
        <v>1509</v>
      </c>
      <c r="L1139" t="s">
        <v>1788</v>
      </c>
      <c r="M1139" t="s">
        <v>26</v>
      </c>
      <c r="N1139" t="s">
        <v>1328</v>
      </c>
      <c r="O1139" t="s">
        <v>79</v>
      </c>
      <c r="P1139" t="s">
        <v>2445</v>
      </c>
      <c r="Q1139" t="str">
        <f t="shared" si="54"/>
        <v>SMA</v>
      </c>
      <c r="R1139" t="str">
        <f t="shared" si="55"/>
        <v>Swasta</v>
      </c>
      <c r="S1139" t="str">
        <f t="shared" si="56"/>
        <v>SMA</v>
      </c>
      <c r="AA1139" t="str">
        <f>VLOOKUP(A1139,registrasi!$B$2:$C$3000,2,FALSE)</f>
        <v>registrasi</v>
      </c>
      <c r="AB1139">
        <f>VLOOKUP(D1139,[2]Sheet1!$B$2:$E$45,4,FALSE)</f>
        <v>305</v>
      </c>
      <c r="AC1139" t="e">
        <f>VLOOKUP(A1139,nim!$A$2:$B$3000,2,FALSE)</f>
        <v>#N/A</v>
      </c>
    </row>
    <row r="1140" spans="1:29" x14ac:dyDescent="0.3">
      <c r="A1140">
        <v>2310122518</v>
      </c>
      <c r="B1140">
        <v>1</v>
      </c>
      <c r="D1140">
        <v>5554</v>
      </c>
      <c r="E1140" t="s">
        <v>127</v>
      </c>
      <c r="F1140" t="str">
        <f>VLOOKUP(D1140,[1]PRODI_2019!$E$2:$L$79,8,FALSE)</f>
        <v>FEB</v>
      </c>
      <c r="G1140" t="str">
        <f>VLOOKUP(F1140,Sheet1!$H$4:$I$11,2,FALSE)</f>
        <v>5_FEB</v>
      </c>
      <c r="H1140" t="s">
        <v>1571</v>
      </c>
      <c r="I1140" t="s">
        <v>1282</v>
      </c>
      <c r="J1140" t="s">
        <v>25</v>
      </c>
      <c r="K1140" t="s">
        <v>1323</v>
      </c>
      <c r="L1140" t="s">
        <v>1686</v>
      </c>
      <c r="M1140" t="s">
        <v>26</v>
      </c>
      <c r="N1140" t="s">
        <v>1526</v>
      </c>
      <c r="O1140" t="s">
        <v>91</v>
      </c>
      <c r="P1140" t="s">
        <v>2454</v>
      </c>
      <c r="Q1140" t="str">
        <f t="shared" si="54"/>
        <v>SMKN</v>
      </c>
      <c r="R1140" t="str">
        <f t="shared" si="55"/>
        <v>Negeri</v>
      </c>
      <c r="S1140" t="str">
        <f t="shared" si="56"/>
        <v>SMK</v>
      </c>
      <c r="AA1140" t="e">
        <f>VLOOKUP(A1140,registrasi!$B$2:$C$3000,2,FALSE)</f>
        <v>#N/A</v>
      </c>
      <c r="AB1140">
        <f>VLOOKUP(D1140,[2]Sheet1!$B$2:$E$45,4,FALSE)</f>
        <v>80</v>
      </c>
      <c r="AC1140" t="e">
        <f>VLOOKUP(A1140,nim!$A$2:$B$3000,2,FALSE)</f>
        <v>#N/A</v>
      </c>
    </row>
    <row r="1141" spans="1:29" x14ac:dyDescent="0.3">
      <c r="A1141">
        <v>2310122520</v>
      </c>
      <c r="B1141">
        <v>2</v>
      </c>
      <c r="D1141">
        <v>3337</v>
      </c>
      <c r="E1141" t="s">
        <v>133</v>
      </c>
      <c r="F1141" t="str">
        <f>VLOOKUP(D1141,[1]PRODI_2019!$E$2:$L$79,8,FALSE)</f>
        <v>Teknik</v>
      </c>
      <c r="G1141" t="str">
        <f>VLOOKUP(F1141,Sheet1!$H$4:$I$11,2,FALSE)</f>
        <v>3_Teknik</v>
      </c>
      <c r="H1141" t="s">
        <v>1571</v>
      </c>
      <c r="I1141" t="s">
        <v>233</v>
      </c>
      <c r="J1141" t="s">
        <v>25</v>
      </c>
      <c r="K1141" t="s">
        <v>1328</v>
      </c>
      <c r="L1141" t="s">
        <v>1789</v>
      </c>
      <c r="M1141" t="s">
        <v>26</v>
      </c>
      <c r="N1141" t="s">
        <v>1328</v>
      </c>
      <c r="O1141" t="s">
        <v>79</v>
      </c>
      <c r="P1141" t="s">
        <v>2613</v>
      </c>
      <c r="Q1141" t="str">
        <f t="shared" si="54"/>
        <v>SMAS</v>
      </c>
      <c r="R1141" t="str">
        <f t="shared" si="55"/>
        <v>Swasta</v>
      </c>
      <c r="S1141" t="str">
        <f t="shared" si="56"/>
        <v>SMA</v>
      </c>
      <c r="AA1141" t="e">
        <f>VLOOKUP(A1141,registrasi!$B$2:$C$3000,2,FALSE)</f>
        <v>#N/A</v>
      </c>
      <c r="AB1141">
        <f>VLOOKUP(D1141,[2]Sheet1!$B$2:$E$45,4,FALSE)</f>
        <v>217</v>
      </c>
      <c r="AC1141" t="e">
        <f>VLOOKUP(A1141,nim!$A$2:$B$3000,2,FALSE)</f>
        <v>#N/A</v>
      </c>
    </row>
    <row r="1142" spans="1:29" x14ac:dyDescent="0.3">
      <c r="A1142">
        <v>2310122522</v>
      </c>
      <c r="B1142">
        <v>1</v>
      </c>
      <c r="D1142">
        <v>4443</v>
      </c>
      <c r="E1142" t="s">
        <v>128</v>
      </c>
      <c r="F1142" t="str">
        <f>VLOOKUP(D1142,[1]PRODI_2019!$E$2:$L$79,8,FALSE)</f>
        <v>Pertanian</v>
      </c>
      <c r="G1142" t="str">
        <f>VLOOKUP(F1142,Sheet1!$H$4:$I$11,2,FALSE)</f>
        <v>4_Pertanian</v>
      </c>
      <c r="H1142" t="s">
        <v>1571</v>
      </c>
      <c r="I1142" t="s">
        <v>1319</v>
      </c>
      <c r="J1142" t="s">
        <v>25</v>
      </c>
      <c r="K1142" t="s">
        <v>84</v>
      </c>
      <c r="L1142" t="s">
        <v>1795</v>
      </c>
      <c r="M1142" t="s">
        <v>26</v>
      </c>
      <c r="N1142" t="s">
        <v>84</v>
      </c>
      <c r="O1142" t="s">
        <v>78</v>
      </c>
      <c r="P1142" t="s">
        <v>97</v>
      </c>
      <c r="Q1142" t="str">
        <f t="shared" si="54"/>
        <v>SMAN</v>
      </c>
      <c r="R1142" t="str">
        <f t="shared" si="55"/>
        <v>Negeri</v>
      </c>
      <c r="S1142" t="str">
        <f t="shared" si="56"/>
        <v>SMA</v>
      </c>
      <c r="AA1142" t="str">
        <f>VLOOKUP(A1142,registrasi!$B$2:$C$3000,2,FALSE)</f>
        <v>registrasi</v>
      </c>
      <c r="AB1142">
        <f>VLOOKUP(D1142,[2]Sheet1!$B$2:$E$45,4,FALSE)</f>
        <v>72</v>
      </c>
      <c r="AC1142" t="e">
        <f>VLOOKUP(A1142,nim!$A$2:$B$3000,2,FALSE)</f>
        <v>#N/A</v>
      </c>
    </row>
    <row r="1143" spans="1:29" x14ac:dyDescent="0.3">
      <c r="A1143">
        <v>2310122523</v>
      </c>
      <c r="B1143">
        <v>1</v>
      </c>
      <c r="D1143">
        <v>2284</v>
      </c>
      <c r="E1143" t="s">
        <v>147</v>
      </c>
      <c r="F1143" t="str">
        <f>VLOOKUP(D1143,[1]PRODI_2019!$E$2:$L$79,8,FALSE)</f>
        <v>FKIP</v>
      </c>
      <c r="G1143" t="str">
        <f>VLOOKUP(F1143,Sheet1!$H$4:$I$11,2,FALSE)</f>
        <v>2_FKIP</v>
      </c>
      <c r="H1143" t="s">
        <v>1571</v>
      </c>
      <c r="I1143" t="s">
        <v>1320</v>
      </c>
      <c r="J1143" t="s">
        <v>25</v>
      </c>
      <c r="K1143" t="s">
        <v>84</v>
      </c>
      <c r="L1143" t="s">
        <v>1660</v>
      </c>
      <c r="M1143" t="s">
        <v>26</v>
      </c>
      <c r="N1143" t="s">
        <v>84</v>
      </c>
      <c r="O1143" t="s">
        <v>78</v>
      </c>
      <c r="P1143" t="s">
        <v>97</v>
      </c>
      <c r="Q1143" t="str">
        <f t="shared" si="54"/>
        <v>SMAN</v>
      </c>
      <c r="R1143" t="str">
        <f t="shared" si="55"/>
        <v>Negeri</v>
      </c>
      <c r="S1143" t="str">
        <f t="shared" si="56"/>
        <v>SMA</v>
      </c>
      <c r="AA1143" t="e">
        <f>VLOOKUP(A1143,registrasi!$B$2:$C$3000,2,FALSE)</f>
        <v>#N/A</v>
      </c>
      <c r="AB1143">
        <f>VLOOKUP(D1143,[2]Sheet1!$B$2:$E$45,4,FALSE)</f>
        <v>12</v>
      </c>
      <c r="AC1143" t="e">
        <f>VLOOKUP(A1143,nim!$A$2:$B$3000,2,FALSE)</f>
        <v>#N/A</v>
      </c>
    </row>
    <row r="1144" spans="1:29" x14ac:dyDescent="0.3">
      <c r="A1144">
        <v>2310122524</v>
      </c>
      <c r="B1144">
        <v>1</v>
      </c>
      <c r="D1144">
        <v>2223</v>
      </c>
      <c r="E1144" t="s">
        <v>146</v>
      </c>
      <c r="F1144" t="str">
        <f>VLOOKUP(D1144,[1]PRODI_2019!$E$2:$L$79,8,FALSE)</f>
        <v>FKIP</v>
      </c>
      <c r="G1144" t="str">
        <f>VLOOKUP(F1144,Sheet1!$H$4:$I$11,2,FALSE)</f>
        <v>2_FKIP</v>
      </c>
      <c r="H1144" t="s">
        <v>1571</v>
      </c>
      <c r="I1144" t="s">
        <v>1318</v>
      </c>
      <c r="J1144" t="s">
        <v>25</v>
      </c>
      <c r="K1144" t="s">
        <v>1351</v>
      </c>
      <c r="L1144" t="s">
        <v>1713</v>
      </c>
      <c r="M1144" t="s">
        <v>26</v>
      </c>
      <c r="N1144" t="s">
        <v>89</v>
      </c>
      <c r="O1144" t="s">
        <v>78</v>
      </c>
      <c r="P1144" t="s">
        <v>2489</v>
      </c>
      <c r="Q1144" t="str">
        <f t="shared" si="54"/>
        <v>SMAN</v>
      </c>
      <c r="R1144" t="str">
        <f t="shared" si="55"/>
        <v>Negeri</v>
      </c>
      <c r="S1144" t="str">
        <f t="shared" si="56"/>
        <v>SMA</v>
      </c>
      <c r="AA1144" t="str">
        <f>VLOOKUP(A1144,registrasi!$B$2:$C$3000,2,FALSE)</f>
        <v>registrasi</v>
      </c>
      <c r="AB1144">
        <f>VLOOKUP(D1144,[2]Sheet1!$B$2:$E$45,4,FALSE)</f>
        <v>87</v>
      </c>
      <c r="AC1144" t="e">
        <f>VLOOKUP(A1144,nim!$A$2:$B$3000,2,FALSE)</f>
        <v>#N/A</v>
      </c>
    </row>
    <row r="1145" spans="1:29" x14ac:dyDescent="0.3">
      <c r="A1145">
        <v>2310122525</v>
      </c>
      <c r="B1145">
        <v>2</v>
      </c>
      <c r="D1145">
        <v>3331</v>
      </c>
      <c r="E1145" t="s">
        <v>125</v>
      </c>
      <c r="F1145" t="str">
        <f>VLOOKUP(D1145,[1]PRODI_2019!$E$2:$L$79,8,FALSE)</f>
        <v>Teknik</v>
      </c>
      <c r="G1145" t="str">
        <f>VLOOKUP(F1145,Sheet1!$H$4:$I$11,2,FALSE)</f>
        <v>3_Teknik</v>
      </c>
      <c r="H1145" t="s">
        <v>1571</v>
      </c>
      <c r="I1145" t="s">
        <v>1261</v>
      </c>
      <c r="J1145" t="s">
        <v>30</v>
      </c>
      <c r="K1145" t="s">
        <v>1331</v>
      </c>
      <c r="L1145" t="s">
        <v>2127</v>
      </c>
      <c r="M1145" t="s">
        <v>26</v>
      </c>
      <c r="N1145" t="s">
        <v>83</v>
      </c>
      <c r="O1145" t="s">
        <v>78</v>
      </c>
      <c r="P1145" t="s">
        <v>2350</v>
      </c>
      <c r="Q1145" t="str">
        <f t="shared" si="54"/>
        <v>SMAN</v>
      </c>
      <c r="R1145" t="str">
        <f t="shared" si="55"/>
        <v>Negeri</v>
      </c>
      <c r="S1145" t="str">
        <f t="shared" si="56"/>
        <v>SMA</v>
      </c>
      <c r="AA1145" t="str">
        <f>VLOOKUP(A1145,registrasi!$B$2:$C$3000,2,FALSE)</f>
        <v>registrasi</v>
      </c>
      <c r="AB1145">
        <f>VLOOKUP(D1145,[2]Sheet1!$B$2:$E$45,4,FALSE)</f>
        <v>109</v>
      </c>
      <c r="AC1145" t="e">
        <f>VLOOKUP(A1145,nim!$A$2:$B$3000,2,FALSE)</f>
        <v>#N/A</v>
      </c>
    </row>
    <row r="1146" spans="1:29" x14ac:dyDescent="0.3">
      <c r="A1146">
        <v>2310122526</v>
      </c>
      <c r="B1146">
        <v>2</v>
      </c>
      <c r="D1146">
        <v>4442</v>
      </c>
      <c r="E1146" t="s">
        <v>119</v>
      </c>
      <c r="F1146" t="str">
        <f>VLOOKUP(D1146,[1]PRODI_2019!$E$2:$L$79,8,FALSE)</f>
        <v>Pertanian</v>
      </c>
      <c r="G1146" t="str">
        <f>VLOOKUP(F1146,Sheet1!$H$4:$I$11,2,FALSE)</f>
        <v>4_Pertanian</v>
      </c>
      <c r="H1146" t="s">
        <v>1571</v>
      </c>
      <c r="I1146" t="s">
        <v>710</v>
      </c>
      <c r="J1146" t="s">
        <v>30</v>
      </c>
      <c r="K1146" t="s">
        <v>1336</v>
      </c>
      <c r="L1146" t="s">
        <v>1728</v>
      </c>
      <c r="M1146" t="s">
        <v>26</v>
      </c>
      <c r="N1146" t="s">
        <v>1502</v>
      </c>
      <c r="O1146" t="s">
        <v>91</v>
      </c>
      <c r="P1146" t="s">
        <v>2632</v>
      </c>
      <c r="Q1146" t="str">
        <f t="shared" si="54"/>
        <v>SMAS</v>
      </c>
      <c r="R1146" t="str">
        <f t="shared" si="55"/>
        <v>Swasta</v>
      </c>
      <c r="S1146" t="str">
        <f t="shared" si="56"/>
        <v>SMA</v>
      </c>
      <c r="AA1146" t="str">
        <f>VLOOKUP(A1146,registrasi!$B$2:$C$3000,2,FALSE)</f>
        <v>registrasi</v>
      </c>
      <c r="AB1146">
        <f>VLOOKUP(D1146,[2]Sheet1!$B$2:$E$45,4,FALSE)</f>
        <v>108</v>
      </c>
      <c r="AC1146" t="e">
        <f>VLOOKUP(A1146,nim!$A$2:$B$3000,2,FALSE)</f>
        <v>#N/A</v>
      </c>
    </row>
    <row r="1147" spans="1:29" x14ac:dyDescent="0.3">
      <c r="A1147">
        <v>2310122527</v>
      </c>
      <c r="B1147">
        <v>2</v>
      </c>
      <c r="D1147">
        <v>4443</v>
      </c>
      <c r="E1147" t="s">
        <v>128</v>
      </c>
      <c r="F1147" t="str">
        <f>VLOOKUP(D1147,[1]PRODI_2019!$E$2:$L$79,8,FALSE)</f>
        <v>Pertanian</v>
      </c>
      <c r="G1147" t="str">
        <f>VLOOKUP(F1147,Sheet1!$H$4:$I$11,2,FALSE)</f>
        <v>4_Pertanian</v>
      </c>
      <c r="H1147" t="s">
        <v>1571</v>
      </c>
      <c r="I1147" t="s">
        <v>1204</v>
      </c>
      <c r="J1147" t="s">
        <v>30</v>
      </c>
      <c r="K1147" t="s">
        <v>1501</v>
      </c>
      <c r="L1147" t="s">
        <v>1756</v>
      </c>
      <c r="M1147" t="s">
        <v>26</v>
      </c>
      <c r="N1147" t="s">
        <v>1533</v>
      </c>
      <c r="O1147" t="s">
        <v>91</v>
      </c>
      <c r="P1147" t="s">
        <v>2765</v>
      </c>
      <c r="Q1147" t="str">
        <f t="shared" si="54"/>
        <v>SMAS</v>
      </c>
      <c r="R1147" t="str">
        <f t="shared" si="55"/>
        <v>Swasta</v>
      </c>
      <c r="S1147" t="str">
        <f t="shared" si="56"/>
        <v>SMA</v>
      </c>
      <c r="AA1147" t="e">
        <f>VLOOKUP(A1147,registrasi!$B$2:$C$3000,2,FALSE)</f>
        <v>#N/A</v>
      </c>
      <c r="AB1147">
        <f>VLOOKUP(D1147,[2]Sheet1!$B$2:$E$45,4,FALSE)</f>
        <v>72</v>
      </c>
      <c r="AC1147" t="e">
        <f>VLOOKUP(A1147,nim!$A$2:$B$3000,2,FALSE)</f>
        <v>#N/A</v>
      </c>
    </row>
    <row r="1148" spans="1:29" x14ac:dyDescent="0.3">
      <c r="A1148">
        <v>2310122530</v>
      </c>
      <c r="B1148">
        <v>2</v>
      </c>
      <c r="D1148">
        <v>2225</v>
      </c>
      <c r="E1148" t="s">
        <v>145</v>
      </c>
      <c r="F1148" t="str">
        <f>VLOOKUP(D1148,[1]PRODI_2019!$E$2:$L$79,8,FALSE)</f>
        <v>FKIP</v>
      </c>
      <c r="G1148" t="str">
        <f>VLOOKUP(F1148,Sheet1!$H$4:$I$11,2,FALSE)</f>
        <v>2_FKIP</v>
      </c>
      <c r="H1148" t="s">
        <v>1571</v>
      </c>
      <c r="I1148" t="s">
        <v>1079</v>
      </c>
      <c r="J1148" t="s">
        <v>30</v>
      </c>
      <c r="K1148" t="s">
        <v>87</v>
      </c>
      <c r="L1148" t="s">
        <v>1649</v>
      </c>
      <c r="M1148" t="s">
        <v>26</v>
      </c>
      <c r="N1148" t="s">
        <v>84</v>
      </c>
      <c r="O1148" t="s">
        <v>78</v>
      </c>
      <c r="P1148" t="s">
        <v>2766</v>
      </c>
      <c r="Q1148" t="str">
        <f t="shared" si="54"/>
        <v>MAN</v>
      </c>
      <c r="R1148" t="str">
        <f t="shared" si="55"/>
        <v>Negeri</v>
      </c>
      <c r="S1148" t="str">
        <f t="shared" si="56"/>
        <v>MA</v>
      </c>
      <c r="AA1148" t="e">
        <f>VLOOKUP(A1148,registrasi!$B$2:$C$3000,2,FALSE)</f>
        <v>#N/A</v>
      </c>
      <c r="AB1148">
        <f>VLOOKUP(D1148,[2]Sheet1!$B$2:$E$45,4,FALSE)</f>
        <v>32</v>
      </c>
      <c r="AC1148" t="e">
        <f>VLOOKUP(A1148,nim!$A$2:$B$3000,2,FALSE)</f>
        <v>#N/A</v>
      </c>
    </row>
    <row r="1149" spans="1:29" x14ac:dyDescent="0.3">
      <c r="A1149">
        <v>2310122532</v>
      </c>
      <c r="B1149">
        <v>2</v>
      </c>
      <c r="D1149">
        <v>4442</v>
      </c>
      <c r="E1149" t="s">
        <v>119</v>
      </c>
      <c r="F1149" t="str">
        <f>VLOOKUP(D1149,[1]PRODI_2019!$E$2:$L$79,8,FALSE)</f>
        <v>Pertanian</v>
      </c>
      <c r="G1149" t="str">
        <f>VLOOKUP(F1149,Sheet1!$H$4:$I$11,2,FALSE)</f>
        <v>4_Pertanian</v>
      </c>
      <c r="H1149" t="s">
        <v>1571</v>
      </c>
      <c r="I1149" t="s">
        <v>355</v>
      </c>
      <c r="J1149" t="s">
        <v>30</v>
      </c>
      <c r="K1149" t="s">
        <v>1323</v>
      </c>
      <c r="L1149" t="s">
        <v>1991</v>
      </c>
      <c r="M1149" t="s">
        <v>26</v>
      </c>
      <c r="N1149" t="s">
        <v>1502</v>
      </c>
      <c r="O1149" t="s">
        <v>91</v>
      </c>
      <c r="P1149" t="s">
        <v>2767</v>
      </c>
      <c r="Q1149" t="str">
        <f t="shared" si="54"/>
        <v>SMA</v>
      </c>
      <c r="R1149" t="str">
        <f t="shared" si="55"/>
        <v>Swasta</v>
      </c>
      <c r="S1149" t="str">
        <f t="shared" si="56"/>
        <v>SMA</v>
      </c>
      <c r="AA1149" t="e">
        <f>VLOOKUP(A1149,registrasi!$B$2:$C$3000,2,FALSE)</f>
        <v>#N/A</v>
      </c>
      <c r="AB1149">
        <f>VLOOKUP(D1149,[2]Sheet1!$B$2:$E$45,4,FALSE)</f>
        <v>108</v>
      </c>
      <c r="AC1149" t="e">
        <f>VLOOKUP(A1149,nim!$A$2:$B$3000,2,FALSE)</f>
        <v>#N/A</v>
      </c>
    </row>
    <row r="1150" spans="1:29" x14ac:dyDescent="0.3">
      <c r="A1150">
        <v>2310122534</v>
      </c>
      <c r="B1150">
        <v>2</v>
      </c>
      <c r="D1150">
        <v>4443</v>
      </c>
      <c r="E1150" t="s">
        <v>128</v>
      </c>
      <c r="F1150" t="str">
        <f>VLOOKUP(D1150,[1]PRODI_2019!$E$2:$L$79,8,FALSE)</f>
        <v>Pertanian</v>
      </c>
      <c r="G1150" t="str">
        <f>VLOOKUP(F1150,Sheet1!$H$4:$I$11,2,FALSE)</f>
        <v>4_Pertanian</v>
      </c>
      <c r="H1150" t="s">
        <v>1571</v>
      </c>
      <c r="I1150" t="s">
        <v>1312</v>
      </c>
      <c r="J1150" t="s">
        <v>30</v>
      </c>
      <c r="K1150" t="s">
        <v>1322</v>
      </c>
      <c r="L1150" t="s">
        <v>1626</v>
      </c>
      <c r="M1150" t="s">
        <v>26</v>
      </c>
      <c r="N1150" t="s">
        <v>1328</v>
      </c>
      <c r="O1150" t="s">
        <v>79</v>
      </c>
      <c r="P1150" t="s">
        <v>2451</v>
      </c>
      <c r="Q1150" t="str">
        <f t="shared" si="54"/>
        <v>SMAN</v>
      </c>
      <c r="R1150" t="str">
        <f t="shared" si="55"/>
        <v>Negeri</v>
      </c>
      <c r="S1150" t="str">
        <f t="shared" si="56"/>
        <v>SMA</v>
      </c>
      <c r="AA1150" t="e">
        <f>VLOOKUP(A1150,registrasi!$B$2:$C$3000,2,FALSE)</f>
        <v>#N/A</v>
      </c>
      <c r="AB1150">
        <f>VLOOKUP(D1150,[2]Sheet1!$B$2:$E$45,4,FALSE)</f>
        <v>72</v>
      </c>
      <c r="AC1150" t="e">
        <f>VLOOKUP(A1150,nim!$A$2:$B$3000,2,FALSE)</f>
        <v>#N/A</v>
      </c>
    </row>
    <row r="1151" spans="1:29" x14ac:dyDescent="0.3">
      <c r="A1151">
        <v>2310122535</v>
      </c>
      <c r="B1151">
        <v>2</v>
      </c>
      <c r="D1151">
        <v>3334</v>
      </c>
      <c r="E1151" t="s">
        <v>136</v>
      </c>
      <c r="F1151" t="str">
        <f>VLOOKUP(D1151,[1]PRODI_2019!$E$2:$L$79,8,FALSE)</f>
        <v>Teknik</v>
      </c>
      <c r="G1151" t="str">
        <f>VLOOKUP(F1151,Sheet1!$H$4:$I$11,2,FALSE)</f>
        <v>3_Teknik</v>
      </c>
      <c r="H1151" t="s">
        <v>1571</v>
      </c>
      <c r="I1151" t="s">
        <v>1270</v>
      </c>
      <c r="J1151" t="s">
        <v>30</v>
      </c>
      <c r="K1151" t="s">
        <v>1382</v>
      </c>
      <c r="L1151" t="s">
        <v>1769</v>
      </c>
      <c r="M1151" t="s">
        <v>26</v>
      </c>
      <c r="N1151" t="s">
        <v>1420</v>
      </c>
      <c r="O1151" t="s">
        <v>77</v>
      </c>
      <c r="P1151" t="s">
        <v>2488</v>
      </c>
      <c r="Q1151" t="str">
        <f t="shared" si="54"/>
        <v>SMA</v>
      </c>
      <c r="R1151" t="str">
        <f t="shared" si="55"/>
        <v>Swasta</v>
      </c>
      <c r="S1151" t="str">
        <f t="shared" si="56"/>
        <v>SMA</v>
      </c>
      <c r="AA1151" t="e">
        <f>VLOOKUP(A1151,registrasi!$B$2:$C$3000,2,FALSE)</f>
        <v>#N/A</v>
      </c>
      <c r="AB1151">
        <f>VLOOKUP(D1151,[2]Sheet1!$B$2:$E$45,4,FALSE)</f>
        <v>134</v>
      </c>
      <c r="AC1151" t="e">
        <f>VLOOKUP(A1151,nim!$A$2:$B$3000,2,FALSE)</f>
        <v>#N/A</v>
      </c>
    </row>
    <row r="1152" spans="1:29" x14ac:dyDescent="0.3">
      <c r="A1152">
        <v>2310122536</v>
      </c>
      <c r="B1152">
        <v>2</v>
      </c>
      <c r="D1152">
        <v>4442</v>
      </c>
      <c r="E1152" t="s">
        <v>119</v>
      </c>
      <c r="F1152" t="str">
        <f>VLOOKUP(D1152,[1]PRODI_2019!$E$2:$L$79,8,FALSE)</f>
        <v>Pertanian</v>
      </c>
      <c r="G1152" t="str">
        <f>VLOOKUP(F1152,Sheet1!$H$4:$I$11,2,FALSE)</f>
        <v>4_Pertanian</v>
      </c>
      <c r="H1152" t="s">
        <v>1571</v>
      </c>
      <c r="I1152" t="s">
        <v>1310</v>
      </c>
      <c r="J1152" t="s">
        <v>30</v>
      </c>
      <c r="K1152" t="s">
        <v>1336</v>
      </c>
      <c r="L1152" t="s">
        <v>1714</v>
      </c>
      <c r="M1152" t="s">
        <v>26</v>
      </c>
      <c r="N1152" t="s">
        <v>1412</v>
      </c>
      <c r="O1152" t="s">
        <v>79</v>
      </c>
      <c r="P1152" t="s">
        <v>2768</v>
      </c>
      <c r="Q1152" t="str">
        <f t="shared" si="54"/>
        <v>SMA</v>
      </c>
      <c r="R1152" t="str">
        <f t="shared" si="55"/>
        <v>Swasta</v>
      </c>
      <c r="S1152" t="str">
        <f t="shared" si="56"/>
        <v>SMA</v>
      </c>
      <c r="AA1152" t="str">
        <f>VLOOKUP(A1152,registrasi!$B$2:$C$3000,2,FALSE)</f>
        <v>registrasi</v>
      </c>
      <c r="AB1152">
        <f>VLOOKUP(D1152,[2]Sheet1!$B$2:$E$45,4,FALSE)</f>
        <v>108</v>
      </c>
      <c r="AC1152" t="e">
        <f>VLOOKUP(A1152,nim!$A$2:$B$3000,2,FALSE)</f>
        <v>#N/A</v>
      </c>
    </row>
    <row r="1153" spans="1:29" x14ac:dyDescent="0.3">
      <c r="A1153">
        <v>2310122537</v>
      </c>
      <c r="B1153">
        <v>1</v>
      </c>
      <c r="D1153">
        <v>6662</v>
      </c>
      <c r="E1153" t="s">
        <v>134</v>
      </c>
      <c r="F1153" t="str">
        <f>VLOOKUP(D1153,[1]PRODI_2019!$E$2:$L$79,8,FALSE)</f>
        <v>FISIP</v>
      </c>
      <c r="G1153" t="str">
        <f>VLOOKUP(F1153,Sheet1!$H$4:$I$11,2,FALSE)</f>
        <v>6_FISIP</v>
      </c>
      <c r="H1153" t="s">
        <v>1571</v>
      </c>
      <c r="I1153" t="s">
        <v>278</v>
      </c>
      <c r="J1153" t="s">
        <v>30</v>
      </c>
      <c r="K1153" t="s">
        <v>1336</v>
      </c>
      <c r="L1153" t="s">
        <v>1582</v>
      </c>
      <c r="M1153" t="s">
        <v>26</v>
      </c>
      <c r="N1153" t="s">
        <v>83</v>
      </c>
      <c r="O1153" t="s">
        <v>78</v>
      </c>
      <c r="P1153" t="s">
        <v>2392</v>
      </c>
      <c r="Q1153" t="str">
        <f t="shared" si="54"/>
        <v>MAN</v>
      </c>
      <c r="R1153" t="str">
        <f t="shared" si="55"/>
        <v>Negeri</v>
      </c>
      <c r="S1153" t="str">
        <f t="shared" si="56"/>
        <v>MA</v>
      </c>
      <c r="AA1153" t="str">
        <f>VLOOKUP(A1153,registrasi!$B$2:$C$3000,2,FALSE)</f>
        <v>registrasi</v>
      </c>
      <c r="AB1153">
        <f>VLOOKUP(D1153,[2]Sheet1!$B$2:$E$45,4,FALSE)</f>
        <v>353</v>
      </c>
      <c r="AC1153" t="str">
        <f>VLOOKUP(A1153,nim!$A$2:$B$3000,2,FALSE)</f>
        <v>diterima</v>
      </c>
    </row>
    <row r="1154" spans="1:29" x14ac:dyDescent="0.3">
      <c r="A1154">
        <v>2310122539</v>
      </c>
      <c r="B1154">
        <v>1</v>
      </c>
      <c r="D1154">
        <v>3335</v>
      </c>
      <c r="E1154" t="s">
        <v>135</v>
      </c>
      <c r="F1154" t="str">
        <f>VLOOKUP(D1154,[1]PRODI_2019!$E$2:$L$79,8,FALSE)</f>
        <v>Teknik</v>
      </c>
      <c r="G1154" t="str">
        <f>VLOOKUP(F1154,Sheet1!$H$4:$I$11,2,FALSE)</f>
        <v>3_Teknik</v>
      </c>
      <c r="H1154" t="s">
        <v>1571</v>
      </c>
      <c r="I1154" t="s">
        <v>938</v>
      </c>
      <c r="J1154" t="s">
        <v>30</v>
      </c>
      <c r="K1154" t="s">
        <v>1323</v>
      </c>
      <c r="L1154" t="s">
        <v>1790</v>
      </c>
      <c r="M1154" t="s">
        <v>26</v>
      </c>
      <c r="N1154" t="s">
        <v>1328</v>
      </c>
      <c r="O1154" t="s">
        <v>79</v>
      </c>
      <c r="P1154" t="s">
        <v>2480</v>
      </c>
      <c r="Q1154" t="str">
        <f t="shared" si="54"/>
        <v>MAN</v>
      </c>
      <c r="R1154" t="str">
        <f t="shared" si="55"/>
        <v>Negeri</v>
      </c>
      <c r="S1154" t="str">
        <f t="shared" si="56"/>
        <v>MA</v>
      </c>
      <c r="AA1154" t="str">
        <f>VLOOKUP(A1154,registrasi!$B$2:$C$3000,2,FALSE)</f>
        <v>registrasi</v>
      </c>
      <c r="AB1154">
        <f>VLOOKUP(D1154,[2]Sheet1!$B$2:$E$45,4,FALSE)</f>
        <v>99</v>
      </c>
      <c r="AC1154" t="e">
        <f>VLOOKUP(A1154,nim!$A$2:$B$3000,2,FALSE)</f>
        <v>#N/A</v>
      </c>
    </row>
    <row r="1155" spans="1:29" x14ac:dyDescent="0.3">
      <c r="A1155">
        <v>2310122540</v>
      </c>
      <c r="B1155">
        <v>1</v>
      </c>
      <c r="D1155">
        <v>1111</v>
      </c>
      <c r="E1155" t="s">
        <v>122</v>
      </c>
      <c r="F1155" t="str">
        <f>VLOOKUP(D1155,[1]PRODI_2019!$E$2:$L$79,8,FALSE)</f>
        <v>Hukum</v>
      </c>
      <c r="G1155" t="str">
        <f>VLOOKUP(F1155,Sheet1!$H$4:$I$11,2,FALSE)</f>
        <v>1_Hukum</v>
      </c>
      <c r="H1155" t="s">
        <v>1571</v>
      </c>
      <c r="I1155" t="s">
        <v>457</v>
      </c>
      <c r="J1155" t="s">
        <v>30</v>
      </c>
      <c r="K1155" t="s">
        <v>83</v>
      </c>
      <c r="L1155" t="s">
        <v>1895</v>
      </c>
      <c r="M1155" t="s">
        <v>26</v>
      </c>
      <c r="N1155" t="s">
        <v>83</v>
      </c>
      <c r="O1155" t="s">
        <v>78</v>
      </c>
      <c r="P1155" t="s">
        <v>2769</v>
      </c>
      <c r="Q1155" t="str">
        <f t="shared" ref="Q1155:Q1174" si="57">TRIM(LEFT(P1155,FIND(" ",P1155,1)))</f>
        <v>SMAN</v>
      </c>
      <c r="R1155" t="str">
        <f t="shared" si="55"/>
        <v>Negeri</v>
      </c>
      <c r="S1155" t="str">
        <f t="shared" si="56"/>
        <v>SMA</v>
      </c>
      <c r="AA1155" t="str">
        <f>VLOOKUP(A1155,registrasi!$B$2:$C$3000,2,FALSE)</f>
        <v>registrasi</v>
      </c>
      <c r="AB1155">
        <f>VLOOKUP(D1155,[2]Sheet1!$B$2:$E$45,4,FALSE)</f>
        <v>461</v>
      </c>
      <c r="AC1155" t="e">
        <f>VLOOKUP(A1155,nim!$A$2:$B$3000,2,FALSE)</f>
        <v>#N/A</v>
      </c>
    </row>
    <row r="1156" spans="1:29" x14ac:dyDescent="0.3">
      <c r="A1156">
        <v>2310122543</v>
      </c>
      <c r="B1156">
        <v>1</v>
      </c>
      <c r="D1156">
        <v>3337</v>
      </c>
      <c r="E1156" t="s">
        <v>133</v>
      </c>
      <c r="F1156" t="str">
        <f>VLOOKUP(D1156,[1]PRODI_2019!$E$2:$L$79,8,FALSE)</f>
        <v>Teknik</v>
      </c>
      <c r="G1156" t="str">
        <f>VLOOKUP(F1156,Sheet1!$H$4:$I$11,2,FALSE)</f>
        <v>3_Teknik</v>
      </c>
      <c r="H1156" t="s">
        <v>1571</v>
      </c>
      <c r="I1156" t="s">
        <v>185</v>
      </c>
      <c r="J1156" t="s">
        <v>25</v>
      </c>
      <c r="K1156" t="s">
        <v>1331</v>
      </c>
      <c r="L1156" t="s">
        <v>1588</v>
      </c>
      <c r="M1156" t="s">
        <v>26</v>
      </c>
      <c r="N1156" t="s">
        <v>83</v>
      </c>
      <c r="O1156" t="s">
        <v>78</v>
      </c>
      <c r="P1156" t="s">
        <v>2263</v>
      </c>
      <c r="Q1156" t="str">
        <f t="shared" si="57"/>
        <v>SMAN</v>
      </c>
      <c r="R1156" t="str">
        <f t="shared" si="55"/>
        <v>Negeri</v>
      </c>
      <c r="S1156" t="str">
        <f t="shared" si="56"/>
        <v>SMA</v>
      </c>
      <c r="AA1156" t="str">
        <f>VLOOKUP(A1156,registrasi!$B$2:$C$3000,2,FALSE)</f>
        <v>registrasi</v>
      </c>
      <c r="AB1156">
        <f>VLOOKUP(D1156,[2]Sheet1!$B$2:$E$45,4,FALSE)</f>
        <v>217</v>
      </c>
      <c r="AC1156" t="e">
        <f>VLOOKUP(A1156,nim!$A$2:$B$3000,2,FALSE)</f>
        <v>#N/A</v>
      </c>
    </row>
    <row r="1157" spans="1:29" x14ac:dyDescent="0.3">
      <c r="A1157">
        <v>2310122544</v>
      </c>
      <c r="B1157">
        <v>2</v>
      </c>
      <c r="D1157">
        <v>2221</v>
      </c>
      <c r="E1157" t="s">
        <v>131</v>
      </c>
      <c r="F1157" t="str">
        <f>VLOOKUP(D1157,[1]PRODI_2019!$E$2:$L$79,8,FALSE)</f>
        <v>FKIP</v>
      </c>
      <c r="G1157" t="str">
        <f>VLOOKUP(F1157,Sheet1!$H$4:$I$11,2,FALSE)</f>
        <v>2_FKIP</v>
      </c>
      <c r="H1157" t="s">
        <v>1571</v>
      </c>
      <c r="I1157" t="s">
        <v>851</v>
      </c>
      <c r="J1157" t="s">
        <v>25</v>
      </c>
      <c r="K1157" t="s">
        <v>1444</v>
      </c>
      <c r="L1157" t="s">
        <v>2170</v>
      </c>
      <c r="M1157" t="s">
        <v>26</v>
      </c>
      <c r="N1157" t="s">
        <v>1553</v>
      </c>
      <c r="O1157" t="s">
        <v>77</v>
      </c>
      <c r="P1157" t="s">
        <v>2744</v>
      </c>
      <c r="Q1157" t="str">
        <f t="shared" si="57"/>
        <v>SMAN</v>
      </c>
      <c r="R1157" t="str">
        <f t="shared" si="55"/>
        <v>Negeri</v>
      </c>
      <c r="S1157" t="str">
        <f t="shared" si="56"/>
        <v>SMA</v>
      </c>
      <c r="AA1157" t="str">
        <f>VLOOKUP(A1157,registrasi!$B$2:$C$3000,2,FALSE)</f>
        <v>registrasi</v>
      </c>
      <c r="AB1157">
        <f>VLOOKUP(D1157,[2]Sheet1!$B$2:$E$45,4,FALSE)</f>
        <v>33</v>
      </c>
      <c r="AC1157" t="e">
        <f>VLOOKUP(A1157,nim!$A$2:$B$3000,2,FALSE)</f>
        <v>#N/A</v>
      </c>
    </row>
    <row r="1158" spans="1:29" x14ac:dyDescent="0.3">
      <c r="A1158">
        <v>2310122545</v>
      </c>
      <c r="B1158">
        <v>2</v>
      </c>
      <c r="D1158">
        <v>8883</v>
      </c>
      <c r="E1158" t="s">
        <v>152</v>
      </c>
      <c r="F1158" t="str">
        <f>VLOOKUP(D1158,[1]PRODI_2019!$E$2:$L$79,8,FALSE)</f>
        <v>Kedokteran</v>
      </c>
      <c r="G1158" t="str">
        <f>VLOOKUP(F1158,Sheet1!$H$4:$I$11,2,FALSE)</f>
        <v>8_Kedokteran</v>
      </c>
      <c r="H1158" t="s">
        <v>1571</v>
      </c>
      <c r="I1158" t="s">
        <v>859</v>
      </c>
      <c r="J1158" t="s">
        <v>25</v>
      </c>
      <c r="K1158" t="s">
        <v>1355</v>
      </c>
      <c r="L1158" t="s">
        <v>2171</v>
      </c>
      <c r="M1158" t="s">
        <v>26</v>
      </c>
      <c r="N1158" t="s">
        <v>81</v>
      </c>
      <c r="O1158" t="s">
        <v>78</v>
      </c>
      <c r="P1158" t="s">
        <v>2736</v>
      </c>
      <c r="Q1158" t="str">
        <f t="shared" si="57"/>
        <v>MAS</v>
      </c>
      <c r="R1158" t="str">
        <f t="shared" si="55"/>
        <v>Swasta</v>
      </c>
      <c r="S1158" t="str">
        <f t="shared" si="56"/>
        <v>MA</v>
      </c>
      <c r="AA1158" t="str">
        <f>VLOOKUP(A1158,registrasi!$B$2:$C$3000,2,FALSE)</f>
        <v>registrasi</v>
      </c>
      <c r="AB1158">
        <f>VLOOKUP(D1158,[2]Sheet1!$B$2:$E$45,4,FALSE)</f>
        <v>9</v>
      </c>
      <c r="AC1158" t="e">
        <f>VLOOKUP(A1158,nim!$A$2:$B$3000,2,FALSE)</f>
        <v>#N/A</v>
      </c>
    </row>
    <row r="1159" spans="1:29" x14ac:dyDescent="0.3">
      <c r="A1159">
        <v>2310122550</v>
      </c>
      <c r="B1159">
        <v>2</v>
      </c>
      <c r="D1159">
        <v>6661</v>
      </c>
      <c r="E1159" t="s">
        <v>116</v>
      </c>
      <c r="F1159" t="str">
        <f>VLOOKUP(D1159,[1]PRODI_2019!$E$2:$L$79,8,FALSE)</f>
        <v>FISIP</v>
      </c>
      <c r="G1159" t="str">
        <f>VLOOKUP(F1159,Sheet1!$H$4:$I$11,2,FALSE)</f>
        <v>6_FISIP</v>
      </c>
      <c r="H1159" t="s">
        <v>1571</v>
      </c>
      <c r="I1159" t="s">
        <v>1092</v>
      </c>
      <c r="J1159" t="s">
        <v>30</v>
      </c>
      <c r="K1159" t="s">
        <v>1484</v>
      </c>
      <c r="L1159" t="s">
        <v>2172</v>
      </c>
      <c r="M1159" t="s">
        <v>26</v>
      </c>
      <c r="N1159" t="s">
        <v>1484</v>
      </c>
      <c r="O1159" t="s">
        <v>93</v>
      </c>
      <c r="P1159" t="s">
        <v>2770</v>
      </c>
      <c r="Q1159" t="str">
        <f t="shared" si="57"/>
        <v>SMAS</v>
      </c>
      <c r="R1159" t="str">
        <f t="shared" ref="R1159:R1174" si="58">IF(RIGHT(Q1159,1)="N","Negeri","Swasta")</f>
        <v>Swasta</v>
      </c>
      <c r="S1159" t="str">
        <f t="shared" ref="S1159:S1174" si="59">IF(R1159="Negeri",LEFT(Q1159,LEN(Q1159)-1),IF(RIGHT(Q1159,1)="S",LEFT(Q1159,LEN(Q1159)-1),Q1159))</f>
        <v>SMA</v>
      </c>
      <c r="AA1159" t="e">
        <f>VLOOKUP(A1159,registrasi!$B$2:$C$3000,2,FALSE)</f>
        <v>#N/A</v>
      </c>
      <c r="AB1159">
        <f>VLOOKUP(D1159,[2]Sheet1!$B$2:$E$45,4,FALSE)</f>
        <v>273</v>
      </c>
      <c r="AC1159" t="e">
        <f>VLOOKUP(A1159,nim!$A$2:$B$3000,2,FALSE)</f>
        <v>#N/A</v>
      </c>
    </row>
    <row r="1160" spans="1:29" x14ac:dyDescent="0.3">
      <c r="A1160">
        <v>2310122555</v>
      </c>
      <c r="B1160">
        <v>2</v>
      </c>
      <c r="D1160">
        <v>2221</v>
      </c>
      <c r="E1160" t="s">
        <v>131</v>
      </c>
      <c r="F1160" t="str">
        <f>VLOOKUP(D1160,[1]PRODI_2019!$E$2:$L$79,8,FALSE)</f>
        <v>FKIP</v>
      </c>
      <c r="G1160" t="str">
        <f>VLOOKUP(F1160,Sheet1!$H$4:$I$11,2,FALSE)</f>
        <v>2_FKIP</v>
      </c>
      <c r="H1160" t="s">
        <v>1571</v>
      </c>
      <c r="I1160" t="s">
        <v>1257</v>
      </c>
      <c r="J1160" t="s">
        <v>25</v>
      </c>
      <c r="K1160" t="s">
        <v>1334</v>
      </c>
      <c r="L1160" t="s">
        <v>2039</v>
      </c>
      <c r="M1160" t="s">
        <v>26</v>
      </c>
      <c r="N1160" t="s">
        <v>1330</v>
      </c>
      <c r="O1160" t="s">
        <v>79</v>
      </c>
      <c r="P1160" t="s">
        <v>2721</v>
      </c>
      <c r="Q1160" t="str">
        <f t="shared" si="57"/>
        <v>SMAN</v>
      </c>
      <c r="R1160" t="str">
        <f t="shared" si="58"/>
        <v>Negeri</v>
      </c>
      <c r="S1160" t="str">
        <f t="shared" si="59"/>
        <v>SMA</v>
      </c>
      <c r="AA1160" t="str">
        <f>VLOOKUP(A1160,registrasi!$B$2:$C$3000,2,FALSE)</f>
        <v>registrasi</v>
      </c>
      <c r="AB1160">
        <f>VLOOKUP(D1160,[2]Sheet1!$B$2:$E$45,4,FALSE)</f>
        <v>33</v>
      </c>
      <c r="AC1160" t="e">
        <f>VLOOKUP(A1160,nim!$A$2:$B$3000,2,FALSE)</f>
        <v>#N/A</v>
      </c>
    </row>
    <row r="1161" spans="1:29" x14ac:dyDescent="0.3">
      <c r="A1161">
        <v>2310122559</v>
      </c>
      <c r="B1161">
        <v>2</v>
      </c>
      <c r="D1161">
        <v>5552</v>
      </c>
      <c r="E1161" t="s">
        <v>121</v>
      </c>
      <c r="F1161" t="str">
        <f>VLOOKUP(D1161,[1]PRODI_2019!$E$2:$L$79,8,FALSE)</f>
        <v>FEB</v>
      </c>
      <c r="G1161" t="str">
        <f>VLOOKUP(F1161,Sheet1!$H$4:$I$11,2,FALSE)</f>
        <v>5_FEB</v>
      </c>
      <c r="H1161" t="s">
        <v>1571</v>
      </c>
      <c r="I1161" t="s">
        <v>260</v>
      </c>
      <c r="J1161" t="s">
        <v>30</v>
      </c>
      <c r="K1161" t="s">
        <v>1322</v>
      </c>
      <c r="L1161" t="s">
        <v>1832</v>
      </c>
      <c r="M1161" t="s">
        <v>26</v>
      </c>
      <c r="N1161" t="s">
        <v>1328</v>
      </c>
      <c r="O1161" t="s">
        <v>79</v>
      </c>
      <c r="P1161" t="s">
        <v>2325</v>
      </c>
      <c r="Q1161" t="str">
        <f t="shared" si="57"/>
        <v>SMAN</v>
      </c>
      <c r="R1161" t="str">
        <f t="shared" si="58"/>
        <v>Negeri</v>
      </c>
      <c r="S1161" t="str">
        <f t="shared" si="59"/>
        <v>SMA</v>
      </c>
      <c r="AA1161" t="e">
        <f>VLOOKUP(A1161,registrasi!$B$2:$C$3000,2,FALSE)</f>
        <v>#N/A</v>
      </c>
      <c r="AB1161">
        <f>VLOOKUP(D1161,[2]Sheet1!$B$2:$E$45,4,FALSE)</f>
        <v>218</v>
      </c>
      <c r="AC1161" t="e">
        <f>VLOOKUP(A1161,nim!$A$2:$B$3000,2,FALSE)</f>
        <v>#N/A</v>
      </c>
    </row>
    <row r="1162" spans="1:29" x14ac:dyDescent="0.3">
      <c r="A1162">
        <v>2310122566</v>
      </c>
      <c r="B1162">
        <v>1</v>
      </c>
      <c r="D1162">
        <v>2289</v>
      </c>
      <c r="E1162" t="s">
        <v>132</v>
      </c>
      <c r="F1162" t="str">
        <f>VLOOKUP(D1162,[1]PRODI_2019!$E$2:$L$79,8,FALSE)</f>
        <v>FKIP</v>
      </c>
      <c r="G1162" t="str">
        <f>VLOOKUP(F1162,Sheet1!$H$4:$I$11,2,FALSE)</f>
        <v>2_FKIP</v>
      </c>
      <c r="H1162" t="s">
        <v>1571</v>
      </c>
      <c r="I1162" t="s">
        <v>507</v>
      </c>
      <c r="J1162" t="s">
        <v>30</v>
      </c>
      <c r="K1162" t="s">
        <v>1336</v>
      </c>
      <c r="L1162" t="s">
        <v>1700</v>
      </c>
      <c r="M1162" t="s">
        <v>26</v>
      </c>
      <c r="N1162" t="s">
        <v>1546</v>
      </c>
      <c r="O1162" t="s">
        <v>91</v>
      </c>
      <c r="P1162" t="s">
        <v>2771</v>
      </c>
      <c r="Q1162" t="str">
        <f t="shared" si="57"/>
        <v>SMAN</v>
      </c>
      <c r="R1162" t="str">
        <f t="shared" si="58"/>
        <v>Negeri</v>
      </c>
      <c r="S1162" t="str">
        <f t="shared" si="59"/>
        <v>SMA</v>
      </c>
      <c r="AA1162" t="str">
        <f>VLOOKUP(A1162,registrasi!$B$2:$C$3000,2,FALSE)</f>
        <v>registrasi</v>
      </c>
      <c r="AB1162">
        <f>VLOOKUP(D1162,[2]Sheet1!$B$2:$E$45,4,FALSE)</f>
        <v>10</v>
      </c>
      <c r="AC1162" t="e">
        <f>VLOOKUP(A1162,nim!$A$2:$B$3000,2,FALSE)</f>
        <v>#N/A</v>
      </c>
    </row>
    <row r="1163" spans="1:29" x14ac:dyDescent="0.3">
      <c r="A1163">
        <v>2310122567</v>
      </c>
      <c r="B1163">
        <v>2</v>
      </c>
      <c r="D1163">
        <v>3336</v>
      </c>
      <c r="E1163" t="s">
        <v>137</v>
      </c>
      <c r="F1163" t="str">
        <f>VLOOKUP(D1163,[1]PRODI_2019!$E$2:$L$79,8,FALSE)</f>
        <v>Teknik</v>
      </c>
      <c r="G1163" t="str">
        <f>VLOOKUP(F1163,Sheet1!$H$4:$I$11,2,FALSE)</f>
        <v>3_Teknik</v>
      </c>
      <c r="H1163" t="s">
        <v>1571</v>
      </c>
      <c r="I1163" t="s">
        <v>352</v>
      </c>
      <c r="J1163" t="s">
        <v>25</v>
      </c>
      <c r="K1163" t="s">
        <v>1336</v>
      </c>
      <c r="L1163" t="s">
        <v>2173</v>
      </c>
      <c r="M1163" t="s">
        <v>26</v>
      </c>
      <c r="N1163" t="s">
        <v>1526</v>
      </c>
      <c r="O1163" t="s">
        <v>91</v>
      </c>
      <c r="P1163" t="s">
        <v>2772</v>
      </c>
      <c r="Q1163" t="str">
        <f t="shared" si="57"/>
        <v>MAS</v>
      </c>
      <c r="R1163" t="str">
        <f t="shared" si="58"/>
        <v>Swasta</v>
      </c>
      <c r="S1163" t="str">
        <f t="shared" si="59"/>
        <v>MA</v>
      </c>
      <c r="AA1163" t="e">
        <f>VLOOKUP(A1163,registrasi!$B$2:$C$3000,2,FALSE)</f>
        <v>#N/A</v>
      </c>
      <c r="AB1163">
        <f>VLOOKUP(D1163,[2]Sheet1!$B$2:$E$45,4,FALSE)</f>
        <v>141</v>
      </c>
      <c r="AC1163" t="e">
        <f>VLOOKUP(A1163,nim!$A$2:$B$3000,2,FALSE)</f>
        <v>#N/A</v>
      </c>
    </row>
    <row r="1164" spans="1:29" x14ac:dyDescent="0.3">
      <c r="A1164">
        <v>2310122571</v>
      </c>
      <c r="B1164">
        <v>2</v>
      </c>
      <c r="D1164">
        <v>3336</v>
      </c>
      <c r="E1164" t="s">
        <v>137</v>
      </c>
      <c r="F1164" t="str">
        <f>VLOOKUP(D1164,[1]PRODI_2019!$E$2:$L$79,8,FALSE)</f>
        <v>Teknik</v>
      </c>
      <c r="G1164" t="str">
        <f>VLOOKUP(F1164,Sheet1!$H$4:$I$11,2,FALSE)</f>
        <v>3_Teknik</v>
      </c>
      <c r="H1164" t="s">
        <v>1571</v>
      </c>
      <c r="I1164" t="s">
        <v>448</v>
      </c>
      <c r="J1164" t="s">
        <v>30</v>
      </c>
      <c r="K1164" t="s">
        <v>1323</v>
      </c>
      <c r="L1164" t="s">
        <v>1668</v>
      </c>
      <c r="M1164" t="s">
        <v>26</v>
      </c>
      <c r="N1164" t="s">
        <v>1328</v>
      </c>
      <c r="O1164" t="s">
        <v>79</v>
      </c>
      <c r="P1164" t="s">
        <v>2630</v>
      </c>
      <c r="Q1164" t="str">
        <f t="shared" si="57"/>
        <v>SMAN</v>
      </c>
      <c r="R1164" t="str">
        <f t="shared" si="58"/>
        <v>Negeri</v>
      </c>
      <c r="S1164" t="str">
        <f t="shared" si="59"/>
        <v>SMA</v>
      </c>
      <c r="AA1164" t="e">
        <f>VLOOKUP(A1164,registrasi!$B$2:$C$3000,2,FALSE)</f>
        <v>#N/A</v>
      </c>
      <c r="AB1164">
        <f>VLOOKUP(D1164,[2]Sheet1!$B$2:$E$45,4,FALSE)</f>
        <v>141</v>
      </c>
      <c r="AC1164" t="e">
        <f>VLOOKUP(A1164,nim!$A$2:$B$3000,2,FALSE)</f>
        <v>#N/A</v>
      </c>
    </row>
    <row r="1165" spans="1:29" x14ac:dyDescent="0.3">
      <c r="A1165">
        <v>2310122572</v>
      </c>
      <c r="B1165">
        <v>2</v>
      </c>
      <c r="D1165">
        <v>3333</v>
      </c>
      <c r="E1165" t="s">
        <v>144</v>
      </c>
      <c r="F1165" t="str">
        <f>VLOOKUP(D1165,[1]PRODI_2019!$E$2:$L$79,8,FALSE)</f>
        <v>Teknik</v>
      </c>
      <c r="G1165" t="str">
        <f>VLOOKUP(F1165,Sheet1!$H$4:$I$11,2,FALSE)</f>
        <v>3_Teknik</v>
      </c>
      <c r="H1165" t="s">
        <v>1571</v>
      </c>
      <c r="I1165" t="s">
        <v>1288</v>
      </c>
      <c r="J1165" t="s">
        <v>30</v>
      </c>
      <c r="K1165" t="s">
        <v>1322</v>
      </c>
      <c r="L1165" t="s">
        <v>2174</v>
      </c>
      <c r="M1165" t="s">
        <v>1515</v>
      </c>
      <c r="N1165" t="s">
        <v>1526</v>
      </c>
      <c r="O1165" t="s">
        <v>91</v>
      </c>
      <c r="P1165" t="s">
        <v>2773</v>
      </c>
      <c r="Q1165" t="str">
        <f t="shared" si="57"/>
        <v>SMAS</v>
      </c>
      <c r="R1165" t="str">
        <f t="shared" si="58"/>
        <v>Swasta</v>
      </c>
      <c r="S1165" t="str">
        <f t="shared" si="59"/>
        <v>SMA</v>
      </c>
      <c r="AA1165" t="e">
        <f>VLOOKUP(A1165,registrasi!$B$2:$C$3000,2,FALSE)</f>
        <v>#N/A</v>
      </c>
      <c r="AB1165">
        <f>VLOOKUP(D1165,[2]Sheet1!$B$2:$E$45,4,FALSE)</f>
        <v>246</v>
      </c>
      <c r="AC1165" t="e">
        <f>VLOOKUP(A1165,nim!$A$2:$B$3000,2,FALSE)</f>
        <v>#N/A</v>
      </c>
    </row>
    <row r="1166" spans="1:29" x14ac:dyDescent="0.3">
      <c r="A1166">
        <v>2310122573</v>
      </c>
      <c r="B1166">
        <v>1</v>
      </c>
      <c r="D1166">
        <v>3333</v>
      </c>
      <c r="E1166" t="s">
        <v>144</v>
      </c>
      <c r="F1166" t="str">
        <f>VLOOKUP(D1166,[1]PRODI_2019!$E$2:$L$79,8,FALSE)</f>
        <v>Teknik</v>
      </c>
      <c r="G1166" t="str">
        <f>VLOOKUP(F1166,Sheet1!$H$4:$I$11,2,FALSE)</f>
        <v>3_Teknik</v>
      </c>
      <c r="H1166" t="s">
        <v>1571</v>
      </c>
      <c r="I1166" t="s">
        <v>678</v>
      </c>
      <c r="J1166" t="s">
        <v>25</v>
      </c>
      <c r="K1166" t="s">
        <v>84</v>
      </c>
      <c r="L1166" t="s">
        <v>1645</v>
      </c>
      <c r="M1166" t="s">
        <v>26</v>
      </c>
      <c r="N1166" t="s">
        <v>84</v>
      </c>
      <c r="O1166" t="s">
        <v>78</v>
      </c>
      <c r="P1166" t="s">
        <v>2195</v>
      </c>
      <c r="Q1166" t="str">
        <f t="shared" si="57"/>
        <v>MAN</v>
      </c>
      <c r="R1166" t="str">
        <f t="shared" si="58"/>
        <v>Negeri</v>
      </c>
      <c r="S1166" t="str">
        <f t="shared" si="59"/>
        <v>MA</v>
      </c>
      <c r="AA1166" t="str">
        <f>VLOOKUP(A1166,registrasi!$B$2:$C$3000,2,FALSE)</f>
        <v>registrasi</v>
      </c>
      <c r="AB1166">
        <f>VLOOKUP(D1166,[2]Sheet1!$B$2:$E$45,4,FALSE)</f>
        <v>246</v>
      </c>
      <c r="AC1166" t="e">
        <f>VLOOKUP(A1166,nim!$A$2:$B$3000,2,FALSE)</f>
        <v>#N/A</v>
      </c>
    </row>
    <row r="1167" spans="1:29" x14ac:dyDescent="0.3">
      <c r="A1167">
        <v>2310122574</v>
      </c>
      <c r="B1167">
        <v>2</v>
      </c>
      <c r="D1167">
        <v>1111</v>
      </c>
      <c r="E1167" t="s">
        <v>122</v>
      </c>
      <c r="F1167" t="str">
        <f>VLOOKUP(D1167,[1]PRODI_2019!$E$2:$L$79,8,FALSE)</f>
        <v>Hukum</v>
      </c>
      <c r="G1167" t="str">
        <f>VLOOKUP(F1167,Sheet1!$H$4:$I$11,2,FALSE)</f>
        <v>1_Hukum</v>
      </c>
      <c r="H1167" t="s">
        <v>1571</v>
      </c>
      <c r="I1167" t="s">
        <v>1278</v>
      </c>
      <c r="J1167" t="s">
        <v>30</v>
      </c>
      <c r="K1167" t="s">
        <v>1510</v>
      </c>
      <c r="L1167" t="s">
        <v>2175</v>
      </c>
      <c r="M1167" t="s">
        <v>73</v>
      </c>
      <c r="N1167" t="s">
        <v>1330</v>
      </c>
      <c r="O1167" t="s">
        <v>79</v>
      </c>
      <c r="P1167" t="s">
        <v>2774</v>
      </c>
      <c r="Q1167" t="str">
        <f t="shared" si="57"/>
        <v>SMA</v>
      </c>
      <c r="R1167" t="str">
        <f t="shared" si="58"/>
        <v>Swasta</v>
      </c>
      <c r="S1167" t="str">
        <f t="shared" si="59"/>
        <v>SMA</v>
      </c>
      <c r="AA1167" t="e">
        <f>VLOOKUP(A1167,registrasi!$B$2:$C$3000,2,FALSE)</f>
        <v>#N/A</v>
      </c>
      <c r="AB1167">
        <f>VLOOKUP(D1167,[2]Sheet1!$B$2:$E$45,4,FALSE)</f>
        <v>461</v>
      </c>
      <c r="AC1167" t="e">
        <f>VLOOKUP(A1167,nim!$A$2:$B$3000,2,FALSE)</f>
        <v>#N/A</v>
      </c>
    </row>
    <row r="1168" spans="1:29" x14ac:dyDescent="0.3">
      <c r="A1168">
        <v>2310122575</v>
      </c>
      <c r="B1168">
        <v>2</v>
      </c>
      <c r="D1168">
        <v>8882</v>
      </c>
      <c r="E1168" t="s">
        <v>138</v>
      </c>
      <c r="F1168" t="str">
        <f>VLOOKUP(D1168,[1]PRODI_2019!$E$2:$L$79,8,FALSE)</f>
        <v>Kedokteran</v>
      </c>
      <c r="G1168" t="str">
        <f>VLOOKUP(F1168,Sheet1!$H$4:$I$11,2,FALSE)</f>
        <v>8_Kedokteran</v>
      </c>
      <c r="H1168" t="s">
        <v>1571</v>
      </c>
      <c r="I1168" t="s">
        <v>1217</v>
      </c>
      <c r="J1168" t="s">
        <v>25</v>
      </c>
      <c r="K1168" t="s">
        <v>1373</v>
      </c>
      <c r="L1168" t="s">
        <v>2141</v>
      </c>
      <c r="M1168" t="s">
        <v>26</v>
      </c>
      <c r="N1168" t="s">
        <v>82</v>
      </c>
      <c r="O1168" t="s">
        <v>79</v>
      </c>
      <c r="P1168" t="s">
        <v>2775</v>
      </c>
      <c r="Q1168" t="str">
        <f t="shared" si="57"/>
        <v>SMAN</v>
      </c>
      <c r="R1168" t="str">
        <f t="shared" si="58"/>
        <v>Negeri</v>
      </c>
      <c r="S1168" t="str">
        <f t="shared" si="59"/>
        <v>SMA</v>
      </c>
      <c r="AA1168" t="e">
        <f>VLOOKUP(A1168,registrasi!$B$2:$C$3000,2,FALSE)</f>
        <v>#N/A</v>
      </c>
      <c r="AB1168">
        <f>VLOOKUP(D1168,[2]Sheet1!$B$2:$E$45,4,FALSE)</f>
        <v>172</v>
      </c>
      <c r="AC1168" t="e">
        <f>VLOOKUP(A1168,nim!$A$2:$B$3000,2,FALSE)</f>
        <v>#N/A</v>
      </c>
    </row>
    <row r="1169" spans="1:29" x14ac:dyDescent="0.3">
      <c r="A1169">
        <v>2310122577</v>
      </c>
      <c r="B1169">
        <v>2</v>
      </c>
      <c r="D1169">
        <v>8882</v>
      </c>
      <c r="E1169" t="s">
        <v>138</v>
      </c>
      <c r="F1169" t="str">
        <f>VLOOKUP(D1169,[1]PRODI_2019!$E$2:$L$79,8,FALSE)</f>
        <v>Kedokteran</v>
      </c>
      <c r="G1169" t="str">
        <f>VLOOKUP(F1169,Sheet1!$H$4:$I$11,2,FALSE)</f>
        <v>8_Kedokteran</v>
      </c>
      <c r="H1169" t="s">
        <v>1571</v>
      </c>
      <c r="I1169" t="s">
        <v>398</v>
      </c>
      <c r="J1169" t="s">
        <v>30</v>
      </c>
      <c r="K1169" t="s">
        <v>1323</v>
      </c>
      <c r="L1169" t="s">
        <v>2024</v>
      </c>
      <c r="M1169" t="s">
        <v>26</v>
      </c>
      <c r="N1169" t="s">
        <v>1526</v>
      </c>
      <c r="O1169" t="s">
        <v>91</v>
      </c>
      <c r="P1169" t="s">
        <v>2652</v>
      </c>
      <c r="Q1169" t="str">
        <f t="shared" si="57"/>
        <v>SMAN</v>
      </c>
      <c r="R1169" t="str">
        <f t="shared" si="58"/>
        <v>Negeri</v>
      </c>
      <c r="S1169" t="str">
        <f t="shared" si="59"/>
        <v>SMA</v>
      </c>
      <c r="AA1169" t="e">
        <f>VLOOKUP(A1169,registrasi!$B$2:$C$3000,2,FALSE)</f>
        <v>#N/A</v>
      </c>
      <c r="AB1169">
        <f>VLOOKUP(D1169,[2]Sheet1!$B$2:$E$45,4,FALSE)</f>
        <v>172</v>
      </c>
      <c r="AC1169" t="e">
        <f>VLOOKUP(A1169,nim!$A$2:$B$3000,2,FALSE)</f>
        <v>#N/A</v>
      </c>
    </row>
    <row r="1170" spans="1:29" x14ac:dyDescent="0.3">
      <c r="A1170">
        <v>2310122578</v>
      </c>
      <c r="B1170">
        <v>1</v>
      </c>
      <c r="D1170">
        <v>4442</v>
      </c>
      <c r="E1170" t="s">
        <v>119</v>
      </c>
      <c r="F1170" t="str">
        <f>VLOOKUP(D1170,[1]PRODI_2019!$E$2:$L$79,8,FALSE)</f>
        <v>Pertanian</v>
      </c>
      <c r="G1170" t="str">
        <f>VLOOKUP(F1170,Sheet1!$H$4:$I$11,2,FALSE)</f>
        <v>4_Pertanian</v>
      </c>
      <c r="H1170" t="s">
        <v>1571</v>
      </c>
      <c r="I1170" t="s">
        <v>1317</v>
      </c>
      <c r="J1170" t="s">
        <v>30</v>
      </c>
      <c r="K1170" t="s">
        <v>81</v>
      </c>
      <c r="L1170" t="s">
        <v>2049</v>
      </c>
      <c r="M1170" t="s">
        <v>26</v>
      </c>
      <c r="N1170" t="s">
        <v>81</v>
      </c>
      <c r="O1170" t="s">
        <v>78</v>
      </c>
      <c r="P1170" t="s">
        <v>98</v>
      </c>
      <c r="Q1170" t="str">
        <f t="shared" si="57"/>
        <v>SMAN</v>
      </c>
      <c r="R1170" t="str">
        <f t="shared" si="58"/>
        <v>Negeri</v>
      </c>
      <c r="S1170" t="str">
        <f t="shared" si="59"/>
        <v>SMA</v>
      </c>
      <c r="AA1170" t="e">
        <f>VLOOKUP(A1170,registrasi!$B$2:$C$3000,2,FALSE)</f>
        <v>#N/A</v>
      </c>
      <c r="AB1170">
        <f>VLOOKUP(D1170,[2]Sheet1!$B$2:$E$45,4,FALSE)</f>
        <v>108</v>
      </c>
      <c r="AC1170" t="e">
        <f>VLOOKUP(A1170,nim!$A$2:$B$3000,2,FALSE)</f>
        <v>#N/A</v>
      </c>
    </row>
    <row r="1171" spans="1:29" x14ac:dyDescent="0.3">
      <c r="A1171">
        <v>2310122579</v>
      </c>
      <c r="B1171">
        <v>2</v>
      </c>
      <c r="D1171">
        <v>3335</v>
      </c>
      <c r="E1171" t="s">
        <v>135</v>
      </c>
      <c r="F1171" t="str">
        <f>VLOOKUP(D1171,[1]PRODI_2019!$E$2:$L$79,8,FALSE)</f>
        <v>Teknik</v>
      </c>
      <c r="G1171" t="str">
        <f>VLOOKUP(F1171,Sheet1!$H$4:$I$11,2,FALSE)</f>
        <v>3_Teknik</v>
      </c>
      <c r="H1171" t="s">
        <v>1571</v>
      </c>
      <c r="I1171" t="s">
        <v>1321</v>
      </c>
      <c r="J1171" t="s">
        <v>30</v>
      </c>
      <c r="K1171" t="s">
        <v>1447</v>
      </c>
      <c r="L1171" t="s">
        <v>1674</v>
      </c>
      <c r="M1171" t="s">
        <v>26</v>
      </c>
      <c r="N1171" t="s">
        <v>1447</v>
      </c>
      <c r="O1171" t="s">
        <v>92</v>
      </c>
      <c r="P1171" t="s">
        <v>2776</v>
      </c>
      <c r="Q1171" t="str">
        <f t="shared" si="57"/>
        <v>SMAS</v>
      </c>
      <c r="R1171" t="str">
        <f t="shared" si="58"/>
        <v>Swasta</v>
      </c>
      <c r="S1171" t="str">
        <f t="shared" si="59"/>
        <v>SMA</v>
      </c>
      <c r="AA1171" t="e">
        <f>VLOOKUP(A1171,registrasi!$B$2:$C$3000,2,FALSE)</f>
        <v>#N/A</v>
      </c>
      <c r="AB1171">
        <f>VLOOKUP(D1171,[2]Sheet1!$B$2:$E$45,4,FALSE)</f>
        <v>99</v>
      </c>
      <c r="AC1171" t="e">
        <f>VLOOKUP(A1171,nim!$A$2:$B$3000,2,FALSE)</f>
        <v>#N/A</v>
      </c>
    </row>
    <row r="1172" spans="1:29" x14ac:dyDescent="0.3">
      <c r="A1172">
        <v>2310122580</v>
      </c>
      <c r="B1172">
        <v>1</v>
      </c>
      <c r="D1172">
        <v>1111</v>
      </c>
      <c r="E1172" t="s">
        <v>122</v>
      </c>
      <c r="F1172" t="str">
        <f>VLOOKUP(D1172,[1]PRODI_2019!$E$2:$L$79,8,FALSE)</f>
        <v>Hukum</v>
      </c>
      <c r="G1172" t="str">
        <f>VLOOKUP(F1172,Sheet1!$H$4:$I$11,2,FALSE)</f>
        <v>1_Hukum</v>
      </c>
      <c r="H1172" t="s">
        <v>1571</v>
      </c>
      <c r="I1172" t="s">
        <v>1178</v>
      </c>
      <c r="J1172" t="s">
        <v>30</v>
      </c>
      <c r="K1172" t="s">
        <v>1361</v>
      </c>
      <c r="L1172" t="s">
        <v>1986</v>
      </c>
      <c r="M1172" t="s">
        <v>26</v>
      </c>
      <c r="N1172" t="s">
        <v>1330</v>
      </c>
      <c r="O1172" t="s">
        <v>79</v>
      </c>
      <c r="P1172" t="s">
        <v>2627</v>
      </c>
      <c r="Q1172" t="str">
        <f t="shared" si="57"/>
        <v>SMAN</v>
      </c>
      <c r="R1172" t="str">
        <f t="shared" si="58"/>
        <v>Negeri</v>
      </c>
      <c r="S1172" t="str">
        <f t="shared" si="59"/>
        <v>SMA</v>
      </c>
      <c r="AA1172" t="str">
        <f>VLOOKUP(A1172,registrasi!$B$2:$C$3000,2,FALSE)</f>
        <v>registrasi</v>
      </c>
      <c r="AB1172">
        <f>VLOOKUP(D1172,[2]Sheet1!$B$2:$E$45,4,FALSE)</f>
        <v>461</v>
      </c>
      <c r="AC1172" t="e">
        <f>VLOOKUP(A1172,nim!$A$2:$B$3000,2,FALSE)</f>
        <v>#N/A</v>
      </c>
    </row>
    <row r="1173" spans="1:29" x14ac:dyDescent="0.3">
      <c r="A1173">
        <v>2310122581</v>
      </c>
      <c r="B1173">
        <v>1</v>
      </c>
      <c r="D1173">
        <v>2289</v>
      </c>
      <c r="E1173" t="s">
        <v>132</v>
      </c>
      <c r="F1173" t="str">
        <f>VLOOKUP(D1173,[1]PRODI_2019!$E$2:$L$79,8,FALSE)</f>
        <v>FKIP</v>
      </c>
      <c r="G1173" t="str">
        <f>VLOOKUP(F1173,Sheet1!$H$4:$I$11,2,FALSE)</f>
        <v>2_FKIP</v>
      </c>
      <c r="H1173" t="s">
        <v>1571</v>
      </c>
      <c r="I1173" t="s">
        <v>184</v>
      </c>
      <c r="J1173" t="s">
        <v>30</v>
      </c>
      <c r="K1173" t="s">
        <v>1328</v>
      </c>
      <c r="L1173" t="s">
        <v>2176</v>
      </c>
      <c r="M1173" t="s">
        <v>26</v>
      </c>
      <c r="N1173" t="s">
        <v>81</v>
      </c>
      <c r="O1173" t="s">
        <v>78</v>
      </c>
      <c r="P1173" t="s">
        <v>2190</v>
      </c>
      <c r="Q1173" t="str">
        <f t="shared" si="57"/>
        <v>SMAN</v>
      </c>
      <c r="R1173" t="str">
        <f t="shared" si="58"/>
        <v>Negeri</v>
      </c>
      <c r="S1173" t="str">
        <f t="shared" si="59"/>
        <v>SMA</v>
      </c>
      <c r="AA1173" t="str">
        <f>VLOOKUP(A1173,registrasi!$B$2:$C$3000,2,FALSE)</f>
        <v>registrasi</v>
      </c>
      <c r="AB1173">
        <f>VLOOKUP(D1173,[2]Sheet1!$B$2:$E$45,4,FALSE)</f>
        <v>10</v>
      </c>
      <c r="AC1173" t="e">
        <f>VLOOKUP(A1173,nim!$A$2:$B$3000,2,FALSE)</f>
        <v>#N/A</v>
      </c>
    </row>
    <row r="1174" spans="1:29" x14ac:dyDescent="0.3">
      <c r="A1174">
        <v>2310122582</v>
      </c>
      <c r="B1174">
        <v>1</v>
      </c>
      <c r="D1174">
        <v>2224</v>
      </c>
      <c r="E1174" t="s">
        <v>139</v>
      </c>
      <c r="F1174" t="str">
        <f>VLOOKUP(D1174,[1]PRODI_2019!$E$2:$L$79,8,FALSE)</f>
        <v>FKIP</v>
      </c>
      <c r="G1174" t="str">
        <f>VLOOKUP(F1174,Sheet1!$H$4:$I$11,2,FALSE)</f>
        <v>2_FKIP</v>
      </c>
      <c r="H1174" t="s">
        <v>1571</v>
      </c>
      <c r="I1174" t="s">
        <v>1298</v>
      </c>
      <c r="J1174" t="s">
        <v>30</v>
      </c>
      <c r="K1174" t="s">
        <v>82</v>
      </c>
      <c r="L1174" t="s">
        <v>2177</v>
      </c>
      <c r="M1174" t="s">
        <v>26</v>
      </c>
      <c r="N1174" t="s">
        <v>1330</v>
      </c>
      <c r="O1174" t="s">
        <v>79</v>
      </c>
      <c r="P1174" t="s">
        <v>2777</v>
      </c>
      <c r="Q1174" t="str">
        <f t="shared" si="57"/>
        <v>SMAN</v>
      </c>
      <c r="R1174" t="str">
        <f t="shared" si="58"/>
        <v>Negeri</v>
      </c>
      <c r="S1174" t="str">
        <f t="shared" si="59"/>
        <v>SMA</v>
      </c>
      <c r="AA1174" t="e">
        <f>VLOOKUP(A1174,registrasi!$B$2:$C$3000,2,FALSE)</f>
        <v>#N/A</v>
      </c>
      <c r="AB1174">
        <f>VLOOKUP(D1174,[2]Sheet1!$B$2:$E$45,4,FALSE)</f>
        <v>33</v>
      </c>
      <c r="AC1174" t="e">
        <f>VLOOKUP(A1174,nim!$A$2:$B$3000,2,FALSE)</f>
        <v>#N/A</v>
      </c>
    </row>
  </sheetData>
  <autoFilter ref="A1:AC1174" xr:uid="{2EF3EC6A-1000-4C07-B2C3-126AEA1F3ACC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88B47-792B-4051-BCF3-A0949AF380CC}">
  <dimension ref="A1:C2465"/>
  <sheetViews>
    <sheetView zoomScale="85" zoomScaleNormal="85" workbookViewId="0">
      <selection activeCell="D9" sqref="D9"/>
    </sheetView>
  </sheetViews>
  <sheetFormatPr defaultColWidth="8.77734375" defaultRowHeight="17.25" customHeight="1" x14ac:dyDescent="0.3"/>
  <cols>
    <col min="1" max="1" width="8.77734375" style="2"/>
    <col min="2" max="2" width="15.21875" style="2" customWidth="1"/>
    <col min="3" max="3" width="8.77734375" style="2"/>
    <col min="4" max="4" width="11.109375" style="2" bestFit="1" customWidth="1"/>
    <col min="5" max="16384" width="8.77734375" style="2"/>
  </cols>
  <sheetData>
    <row r="1" spans="1:3" ht="17.25" customHeight="1" x14ac:dyDescent="0.3">
      <c r="B1" s="2" t="s">
        <v>111</v>
      </c>
      <c r="C1" s="2" t="s">
        <v>112</v>
      </c>
    </row>
    <row r="2" spans="1:3" ht="17.25" customHeight="1" x14ac:dyDescent="0.3">
      <c r="A2" s="2">
        <f t="shared" ref="A2:A65" si="0">+A1+1</f>
        <v>1</v>
      </c>
      <c r="B2" s="2">
        <v>2310120078</v>
      </c>
      <c r="C2" s="2" t="s">
        <v>23</v>
      </c>
    </row>
    <row r="3" spans="1:3" ht="17.25" customHeight="1" x14ac:dyDescent="0.3">
      <c r="A3" s="2">
        <f t="shared" si="0"/>
        <v>2</v>
      </c>
      <c r="B3" s="2">
        <v>2310121617</v>
      </c>
      <c r="C3" s="2" t="s">
        <v>23</v>
      </c>
    </row>
    <row r="4" spans="1:3" ht="17.25" customHeight="1" x14ac:dyDescent="0.3">
      <c r="A4" s="2">
        <f t="shared" si="0"/>
        <v>3</v>
      </c>
      <c r="B4" s="2">
        <v>2310122307</v>
      </c>
      <c r="C4" s="2" t="s">
        <v>23</v>
      </c>
    </row>
    <row r="5" spans="1:3" ht="17.25" customHeight="1" x14ac:dyDescent="0.3">
      <c r="A5" s="2">
        <f t="shared" si="0"/>
        <v>4</v>
      </c>
      <c r="B5" s="2">
        <v>2310121020</v>
      </c>
      <c r="C5" s="2" t="s">
        <v>23</v>
      </c>
    </row>
    <row r="6" spans="1:3" ht="17.25" customHeight="1" x14ac:dyDescent="0.3">
      <c r="A6" s="2">
        <f t="shared" si="0"/>
        <v>5</v>
      </c>
      <c r="B6" s="2">
        <v>2310120873</v>
      </c>
      <c r="C6" s="2" t="s">
        <v>23</v>
      </c>
    </row>
    <row r="7" spans="1:3" ht="17.25" customHeight="1" x14ac:dyDescent="0.3">
      <c r="A7" s="2">
        <f t="shared" si="0"/>
        <v>6</v>
      </c>
      <c r="B7" s="2">
        <v>2310121566</v>
      </c>
      <c r="C7" s="2" t="s">
        <v>23</v>
      </c>
    </row>
    <row r="8" spans="1:3" ht="17.25" customHeight="1" x14ac:dyDescent="0.3">
      <c r="A8" s="2">
        <f t="shared" si="0"/>
        <v>7</v>
      </c>
      <c r="B8" s="2">
        <v>2310121443</v>
      </c>
      <c r="C8" s="2" t="s">
        <v>23</v>
      </c>
    </row>
    <row r="9" spans="1:3" ht="17.25" customHeight="1" x14ac:dyDescent="0.3">
      <c r="A9" s="2">
        <f t="shared" si="0"/>
        <v>8</v>
      </c>
      <c r="B9" s="2">
        <v>2310120857</v>
      </c>
      <c r="C9" s="2" t="s">
        <v>23</v>
      </c>
    </row>
    <row r="10" spans="1:3" ht="17.25" customHeight="1" x14ac:dyDescent="0.3">
      <c r="A10" s="2">
        <f t="shared" si="0"/>
        <v>9</v>
      </c>
      <c r="B10" s="2">
        <v>2310122318</v>
      </c>
      <c r="C10" s="2" t="s">
        <v>23</v>
      </c>
    </row>
    <row r="11" spans="1:3" ht="17.25" customHeight="1" x14ac:dyDescent="0.3">
      <c r="A11" s="2">
        <f t="shared" si="0"/>
        <v>10</v>
      </c>
      <c r="B11" s="2">
        <v>2310121833</v>
      </c>
      <c r="C11" s="2" t="s">
        <v>23</v>
      </c>
    </row>
    <row r="12" spans="1:3" ht="17.25" customHeight="1" x14ac:dyDescent="0.3">
      <c r="A12" s="2">
        <f t="shared" si="0"/>
        <v>11</v>
      </c>
      <c r="B12" s="2">
        <v>2310121088</v>
      </c>
      <c r="C12" s="2" t="s">
        <v>23</v>
      </c>
    </row>
    <row r="13" spans="1:3" ht="17.25" customHeight="1" x14ac:dyDescent="0.3">
      <c r="A13" s="2">
        <f t="shared" si="0"/>
        <v>12</v>
      </c>
      <c r="B13" s="2">
        <v>2310120980</v>
      </c>
      <c r="C13" s="2" t="s">
        <v>23</v>
      </c>
    </row>
    <row r="14" spans="1:3" ht="17.25" customHeight="1" x14ac:dyDescent="0.3">
      <c r="A14" s="2">
        <f t="shared" si="0"/>
        <v>13</v>
      </c>
      <c r="B14" s="2">
        <v>2310121460</v>
      </c>
      <c r="C14" s="2" t="s">
        <v>23</v>
      </c>
    </row>
    <row r="15" spans="1:3" ht="17.25" customHeight="1" x14ac:dyDescent="0.3">
      <c r="A15" s="2">
        <f t="shared" si="0"/>
        <v>14</v>
      </c>
      <c r="B15" s="2">
        <v>2310121412</v>
      </c>
      <c r="C15" s="2" t="s">
        <v>23</v>
      </c>
    </row>
    <row r="16" spans="1:3" ht="17.25" customHeight="1" x14ac:dyDescent="0.3">
      <c r="A16" s="2">
        <f t="shared" si="0"/>
        <v>15</v>
      </c>
      <c r="B16" s="2">
        <v>2310121048</v>
      </c>
      <c r="C16" s="2" t="s">
        <v>23</v>
      </c>
    </row>
    <row r="17" spans="1:3" ht="17.25" customHeight="1" x14ac:dyDescent="0.3">
      <c r="A17" s="2">
        <f t="shared" si="0"/>
        <v>16</v>
      </c>
      <c r="B17" s="2">
        <v>2310120602</v>
      </c>
      <c r="C17" s="2" t="s">
        <v>23</v>
      </c>
    </row>
    <row r="18" spans="1:3" ht="17.25" customHeight="1" x14ac:dyDescent="0.3">
      <c r="A18" s="2">
        <f t="shared" si="0"/>
        <v>17</v>
      </c>
      <c r="B18" s="2">
        <v>2310121133</v>
      </c>
      <c r="C18" s="2" t="s">
        <v>23</v>
      </c>
    </row>
    <row r="19" spans="1:3" ht="17.25" customHeight="1" x14ac:dyDescent="0.3">
      <c r="A19" s="2">
        <f t="shared" si="0"/>
        <v>18</v>
      </c>
      <c r="B19" s="2">
        <v>2310120919</v>
      </c>
      <c r="C19" s="2" t="s">
        <v>23</v>
      </c>
    </row>
    <row r="20" spans="1:3" ht="17.25" customHeight="1" x14ac:dyDescent="0.3">
      <c r="A20" s="2">
        <f t="shared" si="0"/>
        <v>19</v>
      </c>
      <c r="B20" s="2">
        <v>2310120020</v>
      </c>
      <c r="C20" s="2" t="s">
        <v>23</v>
      </c>
    </row>
    <row r="21" spans="1:3" ht="17.25" customHeight="1" x14ac:dyDescent="0.3">
      <c r="A21" s="2">
        <f t="shared" si="0"/>
        <v>20</v>
      </c>
      <c r="B21" s="2">
        <v>2310122581</v>
      </c>
      <c r="C21" s="2" t="s">
        <v>23</v>
      </c>
    </row>
    <row r="22" spans="1:3" ht="17.25" customHeight="1" x14ac:dyDescent="0.3">
      <c r="A22" s="2">
        <f t="shared" si="0"/>
        <v>21</v>
      </c>
      <c r="B22" s="2">
        <v>2310122543</v>
      </c>
      <c r="C22" s="2" t="s">
        <v>23</v>
      </c>
    </row>
    <row r="23" spans="1:3" ht="17.25" customHeight="1" x14ac:dyDescent="0.3">
      <c r="A23" s="2">
        <f t="shared" si="0"/>
        <v>22</v>
      </c>
      <c r="B23" s="2">
        <v>2310121718</v>
      </c>
      <c r="C23" s="2" t="s">
        <v>23</v>
      </c>
    </row>
    <row r="24" spans="1:3" ht="17.25" customHeight="1" x14ac:dyDescent="0.3">
      <c r="A24" s="2">
        <f t="shared" si="0"/>
        <v>23</v>
      </c>
      <c r="B24" s="2">
        <v>2310121967</v>
      </c>
      <c r="C24" s="2" t="s">
        <v>23</v>
      </c>
    </row>
    <row r="25" spans="1:3" ht="17.25" customHeight="1" x14ac:dyDescent="0.3">
      <c r="A25" s="2">
        <f t="shared" si="0"/>
        <v>24</v>
      </c>
      <c r="B25" s="2">
        <v>2310121219</v>
      </c>
      <c r="C25" s="2" t="s">
        <v>23</v>
      </c>
    </row>
    <row r="26" spans="1:3" ht="17.25" customHeight="1" x14ac:dyDescent="0.3">
      <c r="A26" s="2">
        <f t="shared" si="0"/>
        <v>25</v>
      </c>
      <c r="B26" s="2">
        <v>2310121636</v>
      </c>
      <c r="C26" s="2" t="s">
        <v>23</v>
      </c>
    </row>
    <row r="27" spans="1:3" ht="17.25" customHeight="1" x14ac:dyDescent="0.3">
      <c r="A27" s="2">
        <f t="shared" si="0"/>
        <v>26</v>
      </c>
      <c r="B27" s="2">
        <v>2310121701</v>
      </c>
      <c r="C27" s="2" t="s">
        <v>23</v>
      </c>
    </row>
    <row r="28" spans="1:3" ht="17.25" customHeight="1" x14ac:dyDescent="0.3">
      <c r="A28" s="2">
        <f t="shared" si="0"/>
        <v>27</v>
      </c>
      <c r="B28" s="2">
        <v>2310122420</v>
      </c>
      <c r="C28" s="2" t="s">
        <v>23</v>
      </c>
    </row>
    <row r="29" spans="1:3" ht="17.25" customHeight="1" x14ac:dyDescent="0.3">
      <c r="A29" s="2">
        <f t="shared" si="0"/>
        <v>28</v>
      </c>
      <c r="B29" s="2">
        <v>2310121244</v>
      </c>
      <c r="C29" s="2" t="s">
        <v>23</v>
      </c>
    </row>
    <row r="30" spans="1:3" ht="17.25" customHeight="1" x14ac:dyDescent="0.3">
      <c r="A30" s="2">
        <f t="shared" si="0"/>
        <v>29</v>
      </c>
      <c r="B30" s="2">
        <v>2310122262</v>
      </c>
      <c r="C30" s="2" t="s">
        <v>23</v>
      </c>
    </row>
    <row r="31" spans="1:3" ht="17.25" customHeight="1" x14ac:dyDescent="0.3">
      <c r="A31" s="2">
        <f t="shared" si="0"/>
        <v>30</v>
      </c>
      <c r="B31" s="2">
        <v>2310121906</v>
      </c>
      <c r="C31" s="2" t="s">
        <v>23</v>
      </c>
    </row>
    <row r="32" spans="1:3" ht="17.25" customHeight="1" x14ac:dyDescent="0.3">
      <c r="A32" s="2">
        <f t="shared" si="0"/>
        <v>31</v>
      </c>
      <c r="B32" s="2">
        <v>2310120547</v>
      </c>
      <c r="C32" s="2" t="s">
        <v>23</v>
      </c>
    </row>
    <row r="33" spans="1:3" ht="17.25" customHeight="1" x14ac:dyDescent="0.3">
      <c r="A33" s="2">
        <f t="shared" si="0"/>
        <v>32</v>
      </c>
      <c r="B33" s="2">
        <v>2310120723</v>
      </c>
      <c r="C33" s="2" t="s">
        <v>23</v>
      </c>
    </row>
    <row r="34" spans="1:3" ht="17.25" customHeight="1" x14ac:dyDescent="0.3">
      <c r="A34" s="2">
        <f t="shared" si="0"/>
        <v>33</v>
      </c>
      <c r="B34" s="2">
        <v>2310121087</v>
      </c>
      <c r="C34" s="2" t="s">
        <v>23</v>
      </c>
    </row>
    <row r="35" spans="1:3" ht="17.25" customHeight="1" x14ac:dyDescent="0.3">
      <c r="A35" s="2">
        <f t="shared" si="0"/>
        <v>34</v>
      </c>
      <c r="B35" s="2">
        <v>2310121496</v>
      </c>
      <c r="C35" s="2" t="s">
        <v>23</v>
      </c>
    </row>
    <row r="36" spans="1:3" ht="17.25" customHeight="1" x14ac:dyDescent="0.3">
      <c r="A36" s="2">
        <f t="shared" si="0"/>
        <v>35</v>
      </c>
      <c r="B36" s="2">
        <v>2310120364</v>
      </c>
      <c r="C36" s="2" t="s">
        <v>23</v>
      </c>
    </row>
    <row r="37" spans="1:3" ht="17.25" customHeight="1" x14ac:dyDescent="0.3">
      <c r="A37" s="2">
        <f t="shared" si="0"/>
        <v>36</v>
      </c>
      <c r="B37" s="2">
        <v>2310120991</v>
      </c>
      <c r="C37" s="2" t="s">
        <v>23</v>
      </c>
    </row>
    <row r="38" spans="1:3" ht="17.25" customHeight="1" x14ac:dyDescent="0.3">
      <c r="A38" s="2">
        <f t="shared" si="0"/>
        <v>37</v>
      </c>
      <c r="B38" s="2">
        <v>2310121188</v>
      </c>
      <c r="C38" s="2" t="s">
        <v>23</v>
      </c>
    </row>
    <row r="39" spans="1:3" ht="17.25" customHeight="1" x14ac:dyDescent="0.3">
      <c r="A39" s="2">
        <f t="shared" si="0"/>
        <v>38</v>
      </c>
      <c r="B39" s="2">
        <v>2310120623</v>
      </c>
      <c r="C39" s="2" t="s">
        <v>23</v>
      </c>
    </row>
    <row r="40" spans="1:3" ht="17.25" customHeight="1" x14ac:dyDescent="0.3">
      <c r="A40" s="2">
        <f t="shared" si="0"/>
        <v>39</v>
      </c>
      <c r="B40" s="2">
        <v>2310121837</v>
      </c>
      <c r="C40" s="2" t="s">
        <v>23</v>
      </c>
    </row>
    <row r="41" spans="1:3" ht="17.25" customHeight="1" x14ac:dyDescent="0.3">
      <c r="A41" s="2">
        <f t="shared" si="0"/>
        <v>40</v>
      </c>
      <c r="B41" s="2">
        <v>2310121567</v>
      </c>
      <c r="C41" s="2" t="s">
        <v>23</v>
      </c>
    </row>
    <row r="42" spans="1:3" ht="17.25" customHeight="1" x14ac:dyDescent="0.3">
      <c r="A42" s="2">
        <f t="shared" si="0"/>
        <v>41</v>
      </c>
      <c r="B42" s="2">
        <v>2310121555</v>
      </c>
      <c r="C42" s="2" t="s">
        <v>23</v>
      </c>
    </row>
    <row r="43" spans="1:3" ht="17.25" customHeight="1" x14ac:dyDescent="0.3">
      <c r="A43" s="2">
        <f t="shared" si="0"/>
        <v>42</v>
      </c>
      <c r="B43" s="2">
        <v>2310122324</v>
      </c>
      <c r="C43" s="2" t="s">
        <v>23</v>
      </c>
    </row>
    <row r="44" spans="1:3" ht="17.25" customHeight="1" x14ac:dyDescent="0.3">
      <c r="A44" s="2">
        <f t="shared" si="0"/>
        <v>43</v>
      </c>
      <c r="B44" s="2">
        <v>2310122438</v>
      </c>
      <c r="C44" s="2" t="s">
        <v>23</v>
      </c>
    </row>
    <row r="45" spans="1:3" ht="17.25" customHeight="1" x14ac:dyDescent="0.3">
      <c r="A45" s="2">
        <f t="shared" si="0"/>
        <v>44</v>
      </c>
      <c r="B45" s="2">
        <v>2310121211</v>
      </c>
      <c r="C45" s="2" t="s">
        <v>23</v>
      </c>
    </row>
    <row r="46" spans="1:3" ht="17.25" customHeight="1" x14ac:dyDescent="0.3">
      <c r="A46" s="2">
        <f t="shared" si="0"/>
        <v>45</v>
      </c>
      <c r="B46" s="2">
        <v>2310121959</v>
      </c>
      <c r="C46" s="2" t="s">
        <v>23</v>
      </c>
    </row>
    <row r="47" spans="1:3" ht="17.25" customHeight="1" x14ac:dyDescent="0.3">
      <c r="A47" s="2">
        <f t="shared" si="0"/>
        <v>46</v>
      </c>
      <c r="B47" s="2">
        <v>2310121451</v>
      </c>
      <c r="C47" s="2" t="s">
        <v>23</v>
      </c>
    </row>
    <row r="48" spans="1:3" ht="17.25" customHeight="1" x14ac:dyDescent="0.3">
      <c r="A48" s="2">
        <f t="shared" si="0"/>
        <v>47</v>
      </c>
      <c r="B48" s="2">
        <v>2310121332</v>
      </c>
      <c r="C48" s="2" t="s">
        <v>23</v>
      </c>
    </row>
    <row r="49" spans="1:3" ht="17.25" customHeight="1" x14ac:dyDescent="0.3">
      <c r="A49" s="2">
        <f t="shared" si="0"/>
        <v>48</v>
      </c>
      <c r="B49" s="2">
        <v>2310121501</v>
      </c>
      <c r="C49" s="2" t="s">
        <v>23</v>
      </c>
    </row>
    <row r="50" spans="1:3" ht="17.25" customHeight="1" x14ac:dyDescent="0.3">
      <c r="A50" s="2">
        <f t="shared" si="0"/>
        <v>49</v>
      </c>
      <c r="B50" s="2">
        <v>2310122409</v>
      </c>
      <c r="C50" s="2" t="s">
        <v>23</v>
      </c>
    </row>
    <row r="51" spans="1:3" ht="17.25" customHeight="1" x14ac:dyDescent="0.3">
      <c r="A51" s="2">
        <f t="shared" si="0"/>
        <v>50</v>
      </c>
      <c r="B51" s="2">
        <v>2310122305</v>
      </c>
      <c r="C51" s="2" t="s">
        <v>23</v>
      </c>
    </row>
    <row r="52" spans="1:3" ht="17.25" customHeight="1" x14ac:dyDescent="0.3">
      <c r="A52" s="2">
        <f t="shared" si="0"/>
        <v>51</v>
      </c>
      <c r="B52" s="2">
        <v>2310121245</v>
      </c>
      <c r="C52" s="2" t="s">
        <v>23</v>
      </c>
    </row>
    <row r="53" spans="1:3" ht="17.25" customHeight="1" x14ac:dyDescent="0.3">
      <c r="A53" s="2">
        <f t="shared" si="0"/>
        <v>52</v>
      </c>
      <c r="B53" s="2">
        <v>2310121638</v>
      </c>
      <c r="C53" s="2" t="s">
        <v>23</v>
      </c>
    </row>
    <row r="54" spans="1:3" ht="17.25" customHeight="1" x14ac:dyDescent="0.3">
      <c r="A54" s="2">
        <f t="shared" si="0"/>
        <v>53</v>
      </c>
      <c r="B54" s="2">
        <v>2310121447</v>
      </c>
      <c r="C54" s="2" t="s">
        <v>23</v>
      </c>
    </row>
    <row r="55" spans="1:3" ht="17.25" customHeight="1" x14ac:dyDescent="0.3">
      <c r="A55" s="2">
        <f t="shared" si="0"/>
        <v>54</v>
      </c>
      <c r="B55" s="2">
        <v>2310120258</v>
      </c>
      <c r="C55" s="2" t="s">
        <v>23</v>
      </c>
    </row>
    <row r="56" spans="1:3" ht="17.25" customHeight="1" x14ac:dyDescent="0.3">
      <c r="A56" s="2">
        <f t="shared" si="0"/>
        <v>55</v>
      </c>
      <c r="B56" s="2">
        <v>2310121047</v>
      </c>
      <c r="C56" s="2" t="s">
        <v>23</v>
      </c>
    </row>
    <row r="57" spans="1:3" ht="17.25" customHeight="1" x14ac:dyDescent="0.3">
      <c r="A57" s="2">
        <f t="shared" si="0"/>
        <v>56</v>
      </c>
      <c r="B57" s="2">
        <v>2310122437</v>
      </c>
      <c r="C57" s="2" t="s">
        <v>23</v>
      </c>
    </row>
    <row r="58" spans="1:3" ht="17.25" customHeight="1" x14ac:dyDescent="0.3">
      <c r="A58" s="2">
        <f t="shared" si="0"/>
        <v>57</v>
      </c>
      <c r="B58" s="2">
        <v>2310120639</v>
      </c>
      <c r="C58" s="2" t="s">
        <v>23</v>
      </c>
    </row>
    <row r="59" spans="1:3" ht="17.25" customHeight="1" x14ac:dyDescent="0.3">
      <c r="A59" s="2">
        <f t="shared" si="0"/>
        <v>58</v>
      </c>
      <c r="B59" s="2">
        <v>2310121227</v>
      </c>
      <c r="C59" s="2" t="s">
        <v>23</v>
      </c>
    </row>
    <row r="60" spans="1:3" ht="17.25" customHeight="1" x14ac:dyDescent="0.3">
      <c r="A60" s="2">
        <f t="shared" si="0"/>
        <v>59</v>
      </c>
      <c r="B60" s="2">
        <v>2310121169</v>
      </c>
      <c r="C60" s="2" t="s">
        <v>23</v>
      </c>
    </row>
    <row r="61" spans="1:3" ht="17.25" customHeight="1" x14ac:dyDescent="0.3">
      <c r="A61" s="2">
        <f t="shared" si="0"/>
        <v>60</v>
      </c>
      <c r="B61" s="2">
        <v>2310121316</v>
      </c>
      <c r="C61" s="2" t="s">
        <v>23</v>
      </c>
    </row>
    <row r="62" spans="1:3" ht="17.25" customHeight="1" x14ac:dyDescent="0.3">
      <c r="A62" s="2">
        <f t="shared" si="0"/>
        <v>61</v>
      </c>
      <c r="B62" s="2">
        <v>2310120089</v>
      </c>
      <c r="C62" s="2" t="s">
        <v>23</v>
      </c>
    </row>
    <row r="63" spans="1:3" ht="17.25" customHeight="1" x14ac:dyDescent="0.3">
      <c r="A63" s="2">
        <f t="shared" si="0"/>
        <v>62</v>
      </c>
      <c r="B63" s="2">
        <v>2310120416</v>
      </c>
      <c r="C63" s="2" t="s">
        <v>23</v>
      </c>
    </row>
    <row r="64" spans="1:3" ht="17.25" customHeight="1" x14ac:dyDescent="0.3">
      <c r="A64" s="2">
        <f t="shared" si="0"/>
        <v>63</v>
      </c>
      <c r="B64" s="2">
        <v>2310122481</v>
      </c>
      <c r="C64" s="2" t="s">
        <v>23</v>
      </c>
    </row>
    <row r="65" spans="1:3" ht="17.25" customHeight="1" x14ac:dyDescent="0.3">
      <c r="A65" s="2">
        <f t="shared" si="0"/>
        <v>64</v>
      </c>
      <c r="B65" s="2">
        <v>2310122047</v>
      </c>
      <c r="C65" s="2" t="s">
        <v>23</v>
      </c>
    </row>
    <row r="66" spans="1:3" ht="17.25" customHeight="1" x14ac:dyDescent="0.3">
      <c r="A66" s="2">
        <f t="shared" ref="A66:A129" si="1">+A65+1</f>
        <v>65</v>
      </c>
      <c r="B66" s="2">
        <v>2310122374</v>
      </c>
      <c r="C66" s="2" t="s">
        <v>23</v>
      </c>
    </row>
    <row r="67" spans="1:3" ht="17.25" customHeight="1" x14ac:dyDescent="0.3">
      <c r="A67" s="2">
        <f t="shared" si="1"/>
        <v>66</v>
      </c>
      <c r="B67" s="2">
        <v>2310120209</v>
      </c>
      <c r="C67" s="2" t="s">
        <v>23</v>
      </c>
    </row>
    <row r="68" spans="1:3" ht="17.25" customHeight="1" x14ac:dyDescent="0.3">
      <c r="A68" s="2">
        <f t="shared" si="1"/>
        <v>67</v>
      </c>
      <c r="B68" s="2">
        <v>2310120172</v>
      </c>
      <c r="C68" s="2" t="s">
        <v>23</v>
      </c>
    </row>
    <row r="69" spans="1:3" ht="17.25" customHeight="1" x14ac:dyDescent="0.3">
      <c r="A69" s="2">
        <f t="shared" si="1"/>
        <v>68</v>
      </c>
      <c r="B69" s="2">
        <v>2310121425</v>
      </c>
      <c r="C69" s="2" t="s">
        <v>23</v>
      </c>
    </row>
    <row r="70" spans="1:3" ht="17.25" customHeight="1" x14ac:dyDescent="0.3">
      <c r="A70" s="2">
        <f t="shared" si="1"/>
        <v>69</v>
      </c>
      <c r="B70" s="2">
        <v>2310122333</v>
      </c>
      <c r="C70" s="2" t="s">
        <v>23</v>
      </c>
    </row>
    <row r="71" spans="1:3" ht="17.25" customHeight="1" x14ac:dyDescent="0.3">
      <c r="A71" s="2">
        <f t="shared" si="1"/>
        <v>70</v>
      </c>
      <c r="B71" s="2">
        <v>2310122450</v>
      </c>
      <c r="C71" s="2" t="s">
        <v>23</v>
      </c>
    </row>
    <row r="72" spans="1:3" ht="17.25" customHeight="1" x14ac:dyDescent="0.3">
      <c r="A72" s="2">
        <f t="shared" si="1"/>
        <v>71</v>
      </c>
      <c r="B72" s="2">
        <v>2310121289</v>
      </c>
      <c r="C72" s="2" t="s">
        <v>23</v>
      </c>
    </row>
    <row r="73" spans="1:3" ht="17.25" customHeight="1" x14ac:dyDescent="0.3">
      <c r="A73" s="2">
        <f t="shared" si="1"/>
        <v>72</v>
      </c>
      <c r="B73" s="2">
        <v>2310121810</v>
      </c>
      <c r="C73" s="2" t="s">
        <v>23</v>
      </c>
    </row>
    <row r="74" spans="1:3" ht="17.25" customHeight="1" x14ac:dyDescent="0.3">
      <c r="A74" s="2">
        <f t="shared" si="1"/>
        <v>73</v>
      </c>
      <c r="B74" s="2">
        <v>2310121389</v>
      </c>
      <c r="C74" s="2" t="s">
        <v>23</v>
      </c>
    </row>
    <row r="75" spans="1:3" ht="17.25" customHeight="1" x14ac:dyDescent="0.3">
      <c r="A75" s="2">
        <f t="shared" si="1"/>
        <v>74</v>
      </c>
      <c r="B75" s="2">
        <v>2310120288</v>
      </c>
      <c r="C75" s="2" t="s">
        <v>23</v>
      </c>
    </row>
    <row r="76" spans="1:3" ht="17.25" customHeight="1" x14ac:dyDescent="0.3">
      <c r="A76" s="2">
        <f t="shared" si="1"/>
        <v>75</v>
      </c>
      <c r="B76" s="2">
        <v>2310122146</v>
      </c>
      <c r="C76" s="2" t="s">
        <v>23</v>
      </c>
    </row>
    <row r="77" spans="1:3" ht="17.25" customHeight="1" x14ac:dyDescent="0.3">
      <c r="A77" s="2">
        <f t="shared" si="1"/>
        <v>76</v>
      </c>
      <c r="B77" s="2">
        <v>2310121260</v>
      </c>
      <c r="C77" s="2" t="s">
        <v>23</v>
      </c>
    </row>
    <row r="78" spans="1:3" ht="17.25" customHeight="1" x14ac:dyDescent="0.3">
      <c r="A78" s="2">
        <f t="shared" si="1"/>
        <v>77</v>
      </c>
      <c r="B78" s="2">
        <v>2310122537</v>
      </c>
      <c r="C78" s="2" t="s">
        <v>23</v>
      </c>
    </row>
    <row r="79" spans="1:3" ht="17.25" customHeight="1" x14ac:dyDescent="0.3">
      <c r="A79" s="2">
        <f t="shared" si="1"/>
        <v>78</v>
      </c>
      <c r="B79" s="2">
        <v>2310120755</v>
      </c>
      <c r="C79" s="2" t="s">
        <v>23</v>
      </c>
    </row>
    <row r="80" spans="1:3" ht="17.25" customHeight="1" x14ac:dyDescent="0.3">
      <c r="A80" s="2">
        <f t="shared" si="1"/>
        <v>79</v>
      </c>
      <c r="B80" s="2">
        <v>2310121783</v>
      </c>
      <c r="C80" s="2" t="s">
        <v>23</v>
      </c>
    </row>
    <row r="81" spans="1:3" ht="17.25" customHeight="1" x14ac:dyDescent="0.3">
      <c r="A81" s="2">
        <f t="shared" si="1"/>
        <v>80</v>
      </c>
      <c r="B81" s="2">
        <v>2310121880</v>
      </c>
      <c r="C81" s="2" t="s">
        <v>23</v>
      </c>
    </row>
    <row r="82" spans="1:3" ht="17.25" customHeight="1" x14ac:dyDescent="0.3">
      <c r="A82" s="2">
        <f t="shared" si="1"/>
        <v>81</v>
      </c>
      <c r="B82" s="2">
        <v>2310121695</v>
      </c>
      <c r="C82" s="2" t="s">
        <v>23</v>
      </c>
    </row>
    <row r="83" spans="1:3" ht="17.25" customHeight="1" x14ac:dyDescent="0.3">
      <c r="A83" s="2">
        <f t="shared" si="1"/>
        <v>82</v>
      </c>
      <c r="B83" s="2">
        <v>2310121446</v>
      </c>
      <c r="C83" s="2" t="s">
        <v>23</v>
      </c>
    </row>
    <row r="84" spans="1:3" ht="17.25" customHeight="1" x14ac:dyDescent="0.3">
      <c r="A84" s="2">
        <f t="shared" si="1"/>
        <v>83</v>
      </c>
      <c r="B84" s="2">
        <v>2310120853</v>
      </c>
      <c r="C84" s="2" t="s">
        <v>23</v>
      </c>
    </row>
    <row r="85" spans="1:3" ht="17.25" customHeight="1" x14ac:dyDescent="0.3">
      <c r="A85" s="2">
        <f t="shared" si="1"/>
        <v>84</v>
      </c>
      <c r="B85" s="2">
        <v>2310120142</v>
      </c>
      <c r="C85" s="2" t="s">
        <v>23</v>
      </c>
    </row>
    <row r="86" spans="1:3" ht="17.25" customHeight="1" x14ac:dyDescent="0.3">
      <c r="A86" s="2">
        <f t="shared" si="1"/>
        <v>85</v>
      </c>
      <c r="B86" s="2">
        <v>2310121714</v>
      </c>
      <c r="C86" s="2" t="s">
        <v>23</v>
      </c>
    </row>
    <row r="87" spans="1:3" ht="17.25" customHeight="1" x14ac:dyDescent="0.3">
      <c r="A87" s="2">
        <f t="shared" si="1"/>
        <v>86</v>
      </c>
      <c r="B87" s="2">
        <v>2310120662</v>
      </c>
      <c r="C87" s="2" t="s">
        <v>23</v>
      </c>
    </row>
    <row r="88" spans="1:3" ht="17.25" customHeight="1" x14ac:dyDescent="0.3">
      <c r="A88" s="2">
        <f t="shared" si="1"/>
        <v>87</v>
      </c>
      <c r="B88" s="2">
        <v>2310121059</v>
      </c>
      <c r="C88" s="2" t="s">
        <v>23</v>
      </c>
    </row>
    <row r="89" spans="1:3" ht="17.25" customHeight="1" x14ac:dyDescent="0.3">
      <c r="A89" s="2">
        <f t="shared" si="1"/>
        <v>88</v>
      </c>
      <c r="B89" s="2">
        <v>2310121427</v>
      </c>
      <c r="C89" s="2" t="s">
        <v>23</v>
      </c>
    </row>
    <row r="90" spans="1:3" ht="17.25" customHeight="1" x14ac:dyDescent="0.3">
      <c r="A90" s="2">
        <f t="shared" si="1"/>
        <v>89</v>
      </c>
      <c r="B90" s="2">
        <v>2310121896</v>
      </c>
      <c r="C90" s="2" t="s">
        <v>23</v>
      </c>
    </row>
    <row r="91" spans="1:3" ht="17.25" customHeight="1" x14ac:dyDescent="0.3">
      <c r="A91" s="2">
        <f t="shared" si="1"/>
        <v>90</v>
      </c>
      <c r="B91" s="2">
        <v>2310120707</v>
      </c>
      <c r="C91" s="2" t="s">
        <v>23</v>
      </c>
    </row>
    <row r="92" spans="1:3" ht="17.25" customHeight="1" x14ac:dyDescent="0.3">
      <c r="A92" s="2">
        <f t="shared" si="1"/>
        <v>91</v>
      </c>
      <c r="B92" s="2">
        <v>2310120892</v>
      </c>
      <c r="C92" s="2" t="s">
        <v>23</v>
      </c>
    </row>
    <row r="93" spans="1:3" ht="17.25" customHeight="1" x14ac:dyDescent="0.3">
      <c r="A93" s="2">
        <f t="shared" si="1"/>
        <v>92</v>
      </c>
      <c r="B93" s="2">
        <v>2310121344</v>
      </c>
      <c r="C93" s="2" t="s">
        <v>23</v>
      </c>
    </row>
    <row r="94" spans="1:3" ht="17.25" customHeight="1" x14ac:dyDescent="0.3">
      <c r="A94" s="2">
        <f t="shared" si="1"/>
        <v>93</v>
      </c>
      <c r="B94" s="2">
        <v>2310122483</v>
      </c>
      <c r="C94" s="2" t="s">
        <v>23</v>
      </c>
    </row>
    <row r="95" spans="1:3" ht="17.25" customHeight="1" x14ac:dyDescent="0.3">
      <c r="A95" s="2">
        <f t="shared" si="1"/>
        <v>94</v>
      </c>
      <c r="B95" s="2">
        <v>2310120139</v>
      </c>
      <c r="C95" s="2" t="s">
        <v>23</v>
      </c>
    </row>
    <row r="96" spans="1:3" ht="17.25" customHeight="1" x14ac:dyDescent="0.3">
      <c r="A96" s="2">
        <f t="shared" si="1"/>
        <v>95</v>
      </c>
      <c r="B96" s="2">
        <v>2310122212</v>
      </c>
      <c r="C96" s="2" t="s">
        <v>23</v>
      </c>
    </row>
    <row r="97" spans="1:3" ht="17.25" customHeight="1" x14ac:dyDescent="0.3">
      <c r="A97" s="2">
        <f t="shared" si="1"/>
        <v>96</v>
      </c>
      <c r="B97" s="2">
        <v>2310121877</v>
      </c>
      <c r="C97" s="2" t="s">
        <v>23</v>
      </c>
    </row>
    <row r="98" spans="1:3" ht="17.25" customHeight="1" x14ac:dyDescent="0.3">
      <c r="A98" s="2">
        <f t="shared" si="1"/>
        <v>97</v>
      </c>
      <c r="B98" s="2">
        <v>2310122023</v>
      </c>
      <c r="C98" s="2" t="s">
        <v>23</v>
      </c>
    </row>
    <row r="99" spans="1:3" ht="17.25" customHeight="1" x14ac:dyDescent="0.3">
      <c r="A99" s="2">
        <f t="shared" si="1"/>
        <v>98</v>
      </c>
      <c r="B99" s="2">
        <v>2310121076</v>
      </c>
      <c r="C99" s="2" t="s">
        <v>23</v>
      </c>
    </row>
    <row r="100" spans="1:3" ht="17.25" customHeight="1" x14ac:dyDescent="0.3">
      <c r="A100" s="2">
        <f t="shared" si="1"/>
        <v>99</v>
      </c>
      <c r="B100" s="2">
        <v>2310121086</v>
      </c>
      <c r="C100" s="2" t="s">
        <v>23</v>
      </c>
    </row>
    <row r="101" spans="1:3" ht="17.25" customHeight="1" x14ac:dyDescent="0.3">
      <c r="A101" s="2">
        <f t="shared" si="1"/>
        <v>100</v>
      </c>
      <c r="B101" s="2">
        <v>2310121373</v>
      </c>
      <c r="C101" s="2" t="s">
        <v>23</v>
      </c>
    </row>
    <row r="102" spans="1:3" ht="17.25" customHeight="1" x14ac:dyDescent="0.3">
      <c r="A102" s="2">
        <f t="shared" si="1"/>
        <v>101</v>
      </c>
      <c r="B102" s="2">
        <v>2310120029</v>
      </c>
      <c r="C102" s="2" t="s">
        <v>23</v>
      </c>
    </row>
    <row r="103" spans="1:3" ht="17.25" customHeight="1" x14ac:dyDescent="0.3">
      <c r="A103" s="2">
        <f t="shared" si="1"/>
        <v>102</v>
      </c>
      <c r="B103" s="2">
        <v>2310121082</v>
      </c>
      <c r="C103" s="2" t="s">
        <v>23</v>
      </c>
    </row>
    <row r="104" spans="1:3" ht="17.25" customHeight="1" x14ac:dyDescent="0.3">
      <c r="A104" s="2">
        <f t="shared" si="1"/>
        <v>103</v>
      </c>
      <c r="B104" s="2">
        <v>2310121069</v>
      </c>
      <c r="C104" s="2" t="s">
        <v>23</v>
      </c>
    </row>
    <row r="105" spans="1:3" ht="17.25" customHeight="1" x14ac:dyDescent="0.3">
      <c r="A105" s="2">
        <f t="shared" si="1"/>
        <v>104</v>
      </c>
      <c r="B105" s="2">
        <v>2310121939</v>
      </c>
      <c r="C105" s="2" t="s">
        <v>23</v>
      </c>
    </row>
    <row r="106" spans="1:3" ht="17.25" customHeight="1" x14ac:dyDescent="0.3">
      <c r="A106" s="2">
        <f t="shared" si="1"/>
        <v>105</v>
      </c>
      <c r="B106" s="2">
        <v>2310121481</v>
      </c>
      <c r="C106" s="2" t="s">
        <v>23</v>
      </c>
    </row>
    <row r="107" spans="1:3" ht="17.25" customHeight="1" x14ac:dyDescent="0.3">
      <c r="A107" s="2">
        <f t="shared" si="1"/>
        <v>106</v>
      </c>
      <c r="B107" s="2">
        <v>2310121035</v>
      </c>
      <c r="C107" s="2" t="s">
        <v>23</v>
      </c>
    </row>
    <row r="108" spans="1:3" ht="17.25" customHeight="1" x14ac:dyDescent="0.3">
      <c r="A108" s="2">
        <f t="shared" si="1"/>
        <v>107</v>
      </c>
      <c r="B108" s="2">
        <v>2310120705</v>
      </c>
      <c r="C108" s="2" t="s">
        <v>23</v>
      </c>
    </row>
    <row r="109" spans="1:3" ht="17.25" customHeight="1" x14ac:dyDescent="0.3">
      <c r="A109" s="2">
        <f t="shared" si="1"/>
        <v>108</v>
      </c>
      <c r="B109" s="2">
        <v>2310121984</v>
      </c>
      <c r="C109" s="2" t="s">
        <v>23</v>
      </c>
    </row>
    <row r="110" spans="1:3" ht="17.25" customHeight="1" x14ac:dyDescent="0.3">
      <c r="A110" s="2">
        <f t="shared" si="1"/>
        <v>109</v>
      </c>
      <c r="B110" s="2">
        <v>2310121985</v>
      </c>
      <c r="C110" s="2" t="s">
        <v>23</v>
      </c>
    </row>
    <row r="111" spans="1:3" ht="17.25" customHeight="1" x14ac:dyDescent="0.3">
      <c r="A111" s="2">
        <f t="shared" si="1"/>
        <v>110</v>
      </c>
      <c r="B111" s="2">
        <v>2310121258</v>
      </c>
      <c r="C111" s="2" t="s">
        <v>23</v>
      </c>
    </row>
    <row r="112" spans="1:3" ht="17.25" customHeight="1" x14ac:dyDescent="0.3">
      <c r="A112" s="2">
        <f t="shared" si="1"/>
        <v>111</v>
      </c>
      <c r="B112" s="2">
        <v>2310121319</v>
      </c>
      <c r="C112" s="2" t="s">
        <v>23</v>
      </c>
    </row>
    <row r="113" spans="1:3" ht="17.25" customHeight="1" x14ac:dyDescent="0.3">
      <c r="A113" s="2">
        <f t="shared" si="1"/>
        <v>112</v>
      </c>
      <c r="B113" s="2">
        <v>2310120915</v>
      </c>
      <c r="C113" s="2" t="s">
        <v>23</v>
      </c>
    </row>
    <row r="114" spans="1:3" ht="17.25" customHeight="1" x14ac:dyDescent="0.3">
      <c r="A114" s="2">
        <f t="shared" si="1"/>
        <v>113</v>
      </c>
      <c r="B114" s="2">
        <v>2310120322</v>
      </c>
      <c r="C114" s="2" t="s">
        <v>23</v>
      </c>
    </row>
    <row r="115" spans="1:3" ht="17.25" customHeight="1" x14ac:dyDescent="0.3">
      <c r="A115" s="2">
        <f t="shared" si="1"/>
        <v>114</v>
      </c>
      <c r="B115" s="2">
        <v>2310121756</v>
      </c>
      <c r="C115" s="2" t="s">
        <v>23</v>
      </c>
    </row>
    <row r="116" spans="1:3" ht="17.25" customHeight="1" x14ac:dyDescent="0.3">
      <c r="A116" s="2">
        <f t="shared" si="1"/>
        <v>115</v>
      </c>
      <c r="B116" s="2">
        <v>2310120791</v>
      </c>
      <c r="C116" s="2" t="s">
        <v>23</v>
      </c>
    </row>
    <row r="117" spans="1:3" ht="17.25" customHeight="1" x14ac:dyDescent="0.3">
      <c r="A117" s="2">
        <f t="shared" si="1"/>
        <v>116</v>
      </c>
      <c r="B117" s="2">
        <v>2310121997</v>
      </c>
      <c r="C117" s="2" t="s">
        <v>23</v>
      </c>
    </row>
    <row r="118" spans="1:3" ht="17.25" customHeight="1" x14ac:dyDescent="0.3">
      <c r="A118" s="2">
        <f t="shared" si="1"/>
        <v>117</v>
      </c>
      <c r="B118" s="2">
        <v>2310121018</v>
      </c>
      <c r="C118" s="2" t="s">
        <v>23</v>
      </c>
    </row>
    <row r="119" spans="1:3" ht="17.25" customHeight="1" x14ac:dyDescent="0.3">
      <c r="A119" s="2">
        <f t="shared" si="1"/>
        <v>118</v>
      </c>
      <c r="B119" s="2">
        <v>2310120780</v>
      </c>
      <c r="C119" s="2" t="s">
        <v>23</v>
      </c>
    </row>
    <row r="120" spans="1:3" ht="17.25" customHeight="1" x14ac:dyDescent="0.3">
      <c r="A120" s="2">
        <f t="shared" si="1"/>
        <v>119</v>
      </c>
      <c r="B120" s="2">
        <v>2310120860</v>
      </c>
      <c r="C120" s="2" t="s">
        <v>23</v>
      </c>
    </row>
    <row r="121" spans="1:3" ht="17.25" customHeight="1" x14ac:dyDescent="0.3">
      <c r="A121" s="2">
        <f t="shared" si="1"/>
        <v>120</v>
      </c>
      <c r="B121" s="2">
        <v>2310120282</v>
      </c>
      <c r="C121" s="2" t="s">
        <v>23</v>
      </c>
    </row>
    <row r="122" spans="1:3" ht="17.25" customHeight="1" x14ac:dyDescent="0.3">
      <c r="A122" s="2">
        <f t="shared" si="1"/>
        <v>121</v>
      </c>
      <c r="B122" s="2">
        <v>2310120521</v>
      </c>
      <c r="C122" s="2" t="s">
        <v>23</v>
      </c>
    </row>
    <row r="123" spans="1:3" ht="17.25" customHeight="1" x14ac:dyDescent="0.3">
      <c r="A123" s="2">
        <f t="shared" si="1"/>
        <v>122</v>
      </c>
      <c r="B123" s="2">
        <v>2310122160</v>
      </c>
      <c r="C123" s="2" t="s">
        <v>23</v>
      </c>
    </row>
    <row r="124" spans="1:3" ht="17.25" customHeight="1" x14ac:dyDescent="0.3">
      <c r="A124" s="2">
        <f t="shared" si="1"/>
        <v>123</v>
      </c>
      <c r="B124" s="2">
        <v>2310121295</v>
      </c>
      <c r="C124" s="2" t="s">
        <v>23</v>
      </c>
    </row>
    <row r="125" spans="1:3" ht="17.25" customHeight="1" x14ac:dyDescent="0.3">
      <c r="A125" s="2">
        <f t="shared" si="1"/>
        <v>124</v>
      </c>
      <c r="B125" s="2">
        <v>2310120223</v>
      </c>
      <c r="C125" s="2" t="s">
        <v>23</v>
      </c>
    </row>
    <row r="126" spans="1:3" ht="17.25" customHeight="1" x14ac:dyDescent="0.3">
      <c r="A126" s="2">
        <f t="shared" si="1"/>
        <v>125</v>
      </c>
      <c r="B126" s="2">
        <v>2310120329</v>
      </c>
      <c r="C126" s="2" t="s">
        <v>23</v>
      </c>
    </row>
    <row r="127" spans="1:3" ht="17.25" customHeight="1" x14ac:dyDescent="0.3">
      <c r="A127" s="2">
        <f t="shared" si="1"/>
        <v>126</v>
      </c>
      <c r="B127" s="2">
        <v>2310120303</v>
      </c>
      <c r="C127" s="2" t="s">
        <v>23</v>
      </c>
    </row>
    <row r="128" spans="1:3" ht="17.25" customHeight="1" x14ac:dyDescent="0.3">
      <c r="A128" s="2">
        <f t="shared" si="1"/>
        <v>127</v>
      </c>
      <c r="B128" s="2">
        <v>2310121998</v>
      </c>
      <c r="C128" s="2" t="s">
        <v>23</v>
      </c>
    </row>
    <row r="129" spans="1:3" ht="17.25" customHeight="1" x14ac:dyDescent="0.3">
      <c r="A129" s="2">
        <f t="shared" si="1"/>
        <v>128</v>
      </c>
      <c r="B129" s="2">
        <v>2310120655</v>
      </c>
      <c r="C129" s="2" t="s">
        <v>23</v>
      </c>
    </row>
    <row r="130" spans="1:3" ht="17.25" customHeight="1" x14ac:dyDescent="0.3">
      <c r="A130" s="2">
        <f t="shared" ref="A130:A193" si="2">+A129+1</f>
        <v>129</v>
      </c>
      <c r="B130" s="2">
        <v>2310120759</v>
      </c>
      <c r="C130" s="2" t="s">
        <v>23</v>
      </c>
    </row>
    <row r="131" spans="1:3" ht="17.25" customHeight="1" x14ac:dyDescent="0.3">
      <c r="A131" s="2">
        <f t="shared" si="2"/>
        <v>130</v>
      </c>
      <c r="B131" s="2">
        <v>2310120790</v>
      </c>
      <c r="C131" s="2" t="s">
        <v>23</v>
      </c>
    </row>
    <row r="132" spans="1:3" ht="17.25" customHeight="1" x14ac:dyDescent="0.3">
      <c r="A132" s="2">
        <f t="shared" si="2"/>
        <v>131</v>
      </c>
      <c r="B132" s="2">
        <v>2310121279</v>
      </c>
      <c r="C132" s="2" t="s">
        <v>23</v>
      </c>
    </row>
    <row r="133" spans="1:3" ht="17.25" customHeight="1" x14ac:dyDescent="0.3">
      <c r="A133" s="2">
        <f t="shared" si="2"/>
        <v>132</v>
      </c>
      <c r="B133" s="2">
        <v>2310120038</v>
      </c>
      <c r="C133" s="2" t="s">
        <v>23</v>
      </c>
    </row>
    <row r="134" spans="1:3" ht="17.25" customHeight="1" x14ac:dyDescent="0.3">
      <c r="A134" s="2">
        <f t="shared" si="2"/>
        <v>133</v>
      </c>
      <c r="B134" s="2">
        <v>2310121085</v>
      </c>
      <c r="C134" s="2" t="s">
        <v>23</v>
      </c>
    </row>
    <row r="135" spans="1:3" ht="17.25" customHeight="1" x14ac:dyDescent="0.3">
      <c r="A135" s="2">
        <f t="shared" si="2"/>
        <v>134</v>
      </c>
      <c r="B135" s="2">
        <v>2310122446</v>
      </c>
      <c r="C135" s="2" t="s">
        <v>23</v>
      </c>
    </row>
    <row r="136" spans="1:3" ht="17.25" customHeight="1" x14ac:dyDescent="0.3">
      <c r="A136" s="2">
        <f t="shared" si="2"/>
        <v>135</v>
      </c>
      <c r="B136" s="2">
        <v>2310121251</v>
      </c>
      <c r="C136" s="2" t="s">
        <v>23</v>
      </c>
    </row>
    <row r="137" spans="1:3" ht="17.25" customHeight="1" x14ac:dyDescent="0.3">
      <c r="A137" s="2">
        <f t="shared" si="2"/>
        <v>136</v>
      </c>
      <c r="B137" s="2">
        <v>2310121393</v>
      </c>
      <c r="C137" s="2" t="s">
        <v>23</v>
      </c>
    </row>
    <row r="138" spans="1:3" ht="17.25" customHeight="1" x14ac:dyDescent="0.3">
      <c r="A138" s="2">
        <f t="shared" si="2"/>
        <v>137</v>
      </c>
      <c r="B138" s="2">
        <v>2310121091</v>
      </c>
      <c r="C138" s="2" t="s">
        <v>23</v>
      </c>
    </row>
    <row r="139" spans="1:3" ht="17.25" customHeight="1" x14ac:dyDescent="0.3">
      <c r="A139" s="2">
        <f t="shared" si="2"/>
        <v>138</v>
      </c>
      <c r="B139" s="2">
        <v>2310120864</v>
      </c>
      <c r="C139" s="2" t="s">
        <v>23</v>
      </c>
    </row>
    <row r="140" spans="1:3" ht="17.25" customHeight="1" x14ac:dyDescent="0.3">
      <c r="A140" s="2">
        <f t="shared" si="2"/>
        <v>139</v>
      </c>
      <c r="B140" s="2">
        <v>2310121290</v>
      </c>
      <c r="C140" s="2" t="s">
        <v>23</v>
      </c>
    </row>
    <row r="141" spans="1:3" ht="17.25" customHeight="1" x14ac:dyDescent="0.3">
      <c r="A141" s="2">
        <f t="shared" si="2"/>
        <v>140</v>
      </c>
      <c r="B141" s="2">
        <v>2310122505</v>
      </c>
      <c r="C141" s="2" t="s">
        <v>23</v>
      </c>
    </row>
    <row r="142" spans="1:3" ht="17.25" customHeight="1" x14ac:dyDescent="0.3">
      <c r="A142" s="2">
        <f t="shared" si="2"/>
        <v>141</v>
      </c>
      <c r="B142" s="2">
        <v>2310120558</v>
      </c>
      <c r="C142" s="2" t="s">
        <v>23</v>
      </c>
    </row>
    <row r="143" spans="1:3" ht="17.25" customHeight="1" x14ac:dyDescent="0.3">
      <c r="A143" s="2">
        <f t="shared" si="2"/>
        <v>142</v>
      </c>
      <c r="B143" s="2">
        <v>2310120145</v>
      </c>
      <c r="C143" s="2" t="s">
        <v>23</v>
      </c>
    </row>
    <row r="144" spans="1:3" ht="17.25" customHeight="1" x14ac:dyDescent="0.3">
      <c r="A144" s="2">
        <f t="shared" si="2"/>
        <v>143</v>
      </c>
      <c r="B144" s="2">
        <v>2310122360</v>
      </c>
      <c r="C144" s="2" t="s">
        <v>23</v>
      </c>
    </row>
    <row r="145" spans="1:3" ht="17.25" customHeight="1" x14ac:dyDescent="0.3">
      <c r="A145" s="2">
        <f t="shared" si="2"/>
        <v>144</v>
      </c>
      <c r="B145" s="2">
        <v>2310121123</v>
      </c>
      <c r="C145" s="2" t="s">
        <v>23</v>
      </c>
    </row>
    <row r="146" spans="1:3" ht="17.25" customHeight="1" x14ac:dyDescent="0.3">
      <c r="A146" s="2">
        <f t="shared" si="2"/>
        <v>145</v>
      </c>
      <c r="B146" s="2">
        <v>2310121095</v>
      </c>
      <c r="C146" s="2" t="s">
        <v>23</v>
      </c>
    </row>
    <row r="147" spans="1:3" ht="17.25" customHeight="1" x14ac:dyDescent="0.3">
      <c r="A147" s="2">
        <f t="shared" si="2"/>
        <v>146</v>
      </c>
      <c r="B147" s="2">
        <v>2310121246</v>
      </c>
      <c r="C147" s="2" t="s">
        <v>23</v>
      </c>
    </row>
    <row r="148" spans="1:3" ht="17.25" customHeight="1" x14ac:dyDescent="0.3">
      <c r="A148" s="2">
        <f t="shared" si="2"/>
        <v>147</v>
      </c>
      <c r="B148" s="2">
        <v>2310120559</v>
      </c>
      <c r="C148" s="2" t="s">
        <v>23</v>
      </c>
    </row>
    <row r="149" spans="1:3" ht="17.25" customHeight="1" x14ac:dyDescent="0.3">
      <c r="A149" s="2">
        <f t="shared" si="2"/>
        <v>148</v>
      </c>
      <c r="B149" s="2">
        <v>2310120204</v>
      </c>
      <c r="C149" s="2" t="s">
        <v>23</v>
      </c>
    </row>
    <row r="150" spans="1:3" ht="17.25" customHeight="1" x14ac:dyDescent="0.3">
      <c r="A150" s="2">
        <f t="shared" si="2"/>
        <v>149</v>
      </c>
      <c r="B150" s="2">
        <v>2310122489</v>
      </c>
      <c r="C150" s="2" t="s">
        <v>23</v>
      </c>
    </row>
    <row r="151" spans="1:3" ht="17.25" customHeight="1" x14ac:dyDescent="0.3">
      <c r="A151" s="2">
        <f t="shared" si="2"/>
        <v>150</v>
      </c>
      <c r="B151" s="2">
        <v>2310120910</v>
      </c>
      <c r="C151" s="2" t="s">
        <v>23</v>
      </c>
    </row>
    <row r="152" spans="1:3" ht="17.25" customHeight="1" x14ac:dyDescent="0.3">
      <c r="A152" s="2">
        <f t="shared" si="2"/>
        <v>151</v>
      </c>
      <c r="B152" s="2">
        <v>2310121212</v>
      </c>
      <c r="C152" s="2" t="s">
        <v>23</v>
      </c>
    </row>
    <row r="153" spans="1:3" ht="17.25" customHeight="1" x14ac:dyDescent="0.3">
      <c r="A153" s="2">
        <f t="shared" si="2"/>
        <v>152</v>
      </c>
      <c r="B153" s="2">
        <v>2310121137</v>
      </c>
      <c r="C153" s="2" t="s">
        <v>23</v>
      </c>
    </row>
    <row r="154" spans="1:3" ht="17.25" customHeight="1" x14ac:dyDescent="0.3">
      <c r="A154" s="2">
        <f t="shared" si="2"/>
        <v>153</v>
      </c>
      <c r="B154" s="2">
        <v>2310122392</v>
      </c>
      <c r="C154" s="2" t="s">
        <v>23</v>
      </c>
    </row>
    <row r="155" spans="1:3" ht="17.25" customHeight="1" x14ac:dyDescent="0.3">
      <c r="A155" s="2">
        <f t="shared" si="2"/>
        <v>154</v>
      </c>
      <c r="B155" s="2">
        <v>2310120732</v>
      </c>
      <c r="C155" s="2" t="s">
        <v>23</v>
      </c>
    </row>
    <row r="156" spans="1:3" ht="17.25" customHeight="1" x14ac:dyDescent="0.3">
      <c r="A156" s="2">
        <f t="shared" si="2"/>
        <v>155</v>
      </c>
      <c r="B156" s="2">
        <v>2310120916</v>
      </c>
      <c r="C156" s="2" t="s">
        <v>23</v>
      </c>
    </row>
    <row r="157" spans="1:3" ht="17.25" customHeight="1" x14ac:dyDescent="0.3">
      <c r="A157" s="2">
        <f t="shared" si="2"/>
        <v>156</v>
      </c>
      <c r="B157" s="2">
        <v>2310120998</v>
      </c>
      <c r="C157" s="2" t="s">
        <v>23</v>
      </c>
    </row>
    <row r="158" spans="1:3" ht="17.25" customHeight="1" x14ac:dyDescent="0.3">
      <c r="A158" s="2">
        <f t="shared" si="2"/>
        <v>157</v>
      </c>
      <c r="B158" s="2">
        <v>2310120970</v>
      </c>
      <c r="C158" s="2" t="s">
        <v>23</v>
      </c>
    </row>
    <row r="159" spans="1:3" ht="17.25" customHeight="1" x14ac:dyDescent="0.3">
      <c r="A159" s="2">
        <f t="shared" si="2"/>
        <v>158</v>
      </c>
      <c r="B159" s="2">
        <v>2310122179</v>
      </c>
      <c r="C159" s="2" t="s">
        <v>23</v>
      </c>
    </row>
    <row r="160" spans="1:3" ht="17.25" customHeight="1" x14ac:dyDescent="0.3">
      <c r="A160" s="2">
        <f t="shared" si="2"/>
        <v>159</v>
      </c>
      <c r="B160" s="2">
        <v>2310120234</v>
      </c>
      <c r="C160" s="2" t="s">
        <v>23</v>
      </c>
    </row>
    <row r="161" spans="1:3" ht="17.25" customHeight="1" x14ac:dyDescent="0.3">
      <c r="A161" s="2">
        <f t="shared" si="2"/>
        <v>160</v>
      </c>
      <c r="B161" s="2">
        <v>2310120380</v>
      </c>
      <c r="C161" s="2" t="s">
        <v>23</v>
      </c>
    </row>
    <row r="162" spans="1:3" ht="17.25" customHeight="1" x14ac:dyDescent="0.3">
      <c r="A162" s="2">
        <f t="shared" si="2"/>
        <v>161</v>
      </c>
      <c r="B162" s="2">
        <v>2310121162</v>
      </c>
      <c r="C162" s="2" t="s">
        <v>23</v>
      </c>
    </row>
    <row r="163" spans="1:3" ht="17.25" customHeight="1" x14ac:dyDescent="0.3">
      <c r="A163" s="2">
        <f t="shared" si="2"/>
        <v>162</v>
      </c>
      <c r="B163" s="2">
        <v>2310121127</v>
      </c>
      <c r="C163" s="2" t="s">
        <v>23</v>
      </c>
    </row>
    <row r="164" spans="1:3" ht="17.25" customHeight="1" x14ac:dyDescent="0.3">
      <c r="A164" s="2">
        <f t="shared" si="2"/>
        <v>163</v>
      </c>
      <c r="B164" s="2">
        <v>2310121180</v>
      </c>
      <c r="C164" s="2" t="s">
        <v>23</v>
      </c>
    </row>
    <row r="165" spans="1:3" ht="17.25" customHeight="1" x14ac:dyDescent="0.3">
      <c r="A165" s="2">
        <f t="shared" si="2"/>
        <v>164</v>
      </c>
      <c r="B165" s="2">
        <v>2310122540</v>
      </c>
      <c r="C165" s="2" t="s">
        <v>23</v>
      </c>
    </row>
    <row r="166" spans="1:3" ht="17.25" customHeight="1" x14ac:dyDescent="0.3">
      <c r="A166" s="2">
        <f t="shared" si="2"/>
        <v>165</v>
      </c>
      <c r="B166" s="2">
        <v>2310121693</v>
      </c>
      <c r="C166" s="2" t="s">
        <v>23</v>
      </c>
    </row>
    <row r="167" spans="1:3" ht="17.25" customHeight="1" x14ac:dyDescent="0.3">
      <c r="A167" s="2">
        <f t="shared" si="2"/>
        <v>166</v>
      </c>
      <c r="B167" s="2">
        <v>2310121107</v>
      </c>
      <c r="C167" s="2" t="s">
        <v>23</v>
      </c>
    </row>
    <row r="168" spans="1:3" ht="17.25" customHeight="1" x14ac:dyDescent="0.3">
      <c r="A168" s="2">
        <f t="shared" si="2"/>
        <v>167</v>
      </c>
      <c r="B168" s="2">
        <v>2310120894</v>
      </c>
      <c r="C168" s="2" t="s">
        <v>23</v>
      </c>
    </row>
    <row r="169" spans="1:3" ht="17.25" customHeight="1" x14ac:dyDescent="0.3">
      <c r="A169" s="2">
        <f t="shared" si="2"/>
        <v>168</v>
      </c>
      <c r="B169" s="2">
        <v>2310121518</v>
      </c>
      <c r="C169" s="2" t="s">
        <v>23</v>
      </c>
    </row>
    <row r="170" spans="1:3" ht="17.25" customHeight="1" x14ac:dyDescent="0.3">
      <c r="A170" s="2">
        <f t="shared" si="2"/>
        <v>169</v>
      </c>
      <c r="B170" s="2">
        <v>2310121229</v>
      </c>
      <c r="C170" s="2" t="s">
        <v>23</v>
      </c>
    </row>
    <row r="171" spans="1:3" ht="17.25" customHeight="1" x14ac:dyDescent="0.3">
      <c r="A171" s="2">
        <f t="shared" si="2"/>
        <v>170</v>
      </c>
      <c r="B171" s="2">
        <v>2310121001</v>
      </c>
      <c r="C171" s="2" t="s">
        <v>23</v>
      </c>
    </row>
    <row r="172" spans="1:3" ht="17.25" customHeight="1" x14ac:dyDescent="0.3">
      <c r="A172" s="2">
        <f t="shared" si="2"/>
        <v>171</v>
      </c>
      <c r="B172" s="2">
        <v>2310121264</v>
      </c>
      <c r="C172" s="2" t="s">
        <v>23</v>
      </c>
    </row>
    <row r="173" spans="1:3" ht="17.25" customHeight="1" x14ac:dyDescent="0.3">
      <c r="A173" s="2">
        <f t="shared" si="2"/>
        <v>172</v>
      </c>
      <c r="B173" s="2">
        <v>2310121100</v>
      </c>
      <c r="C173" s="2" t="s">
        <v>23</v>
      </c>
    </row>
    <row r="174" spans="1:3" ht="17.25" customHeight="1" x14ac:dyDescent="0.3">
      <c r="A174" s="2">
        <f t="shared" si="2"/>
        <v>173</v>
      </c>
      <c r="B174" s="2">
        <v>2310120010</v>
      </c>
      <c r="C174" s="2" t="s">
        <v>23</v>
      </c>
    </row>
    <row r="175" spans="1:3" ht="17.25" customHeight="1" x14ac:dyDescent="0.3">
      <c r="A175" s="2">
        <f t="shared" si="2"/>
        <v>174</v>
      </c>
      <c r="B175" s="2">
        <v>2310122030</v>
      </c>
      <c r="C175" s="2" t="s">
        <v>23</v>
      </c>
    </row>
    <row r="176" spans="1:3" ht="17.25" customHeight="1" x14ac:dyDescent="0.3">
      <c r="A176" s="2">
        <f t="shared" si="2"/>
        <v>175</v>
      </c>
      <c r="B176" s="2">
        <v>2310121051</v>
      </c>
      <c r="C176" s="2" t="s">
        <v>23</v>
      </c>
    </row>
    <row r="177" spans="1:3" ht="17.25" customHeight="1" x14ac:dyDescent="0.3">
      <c r="A177" s="2">
        <f t="shared" si="2"/>
        <v>176</v>
      </c>
      <c r="B177" s="2">
        <v>2310121102</v>
      </c>
      <c r="C177" s="2" t="s">
        <v>23</v>
      </c>
    </row>
    <row r="178" spans="1:3" ht="17.25" customHeight="1" x14ac:dyDescent="0.3">
      <c r="A178" s="2">
        <f t="shared" si="2"/>
        <v>177</v>
      </c>
      <c r="B178" s="2">
        <v>2310121202</v>
      </c>
      <c r="C178" s="2" t="s">
        <v>23</v>
      </c>
    </row>
    <row r="179" spans="1:3" ht="17.25" customHeight="1" x14ac:dyDescent="0.3">
      <c r="A179" s="2">
        <f t="shared" si="2"/>
        <v>178</v>
      </c>
      <c r="B179" s="2">
        <v>2310120365</v>
      </c>
      <c r="C179" s="2" t="s">
        <v>23</v>
      </c>
    </row>
    <row r="180" spans="1:3" ht="17.25" customHeight="1" x14ac:dyDescent="0.3">
      <c r="A180" s="2">
        <f t="shared" si="2"/>
        <v>179</v>
      </c>
      <c r="B180" s="2">
        <v>2310121158</v>
      </c>
      <c r="C180" s="2" t="s">
        <v>23</v>
      </c>
    </row>
    <row r="181" spans="1:3" ht="17.25" customHeight="1" x14ac:dyDescent="0.3">
      <c r="A181" s="2">
        <f t="shared" si="2"/>
        <v>180</v>
      </c>
      <c r="B181" s="2">
        <v>2310122037</v>
      </c>
      <c r="C181" s="2" t="s">
        <v>23</v>
      </c>
    </row>
    <row r="182" spans="1:3" ht="17.25" customHeight="1" x14ac:dyDescent="0.3">
      <c r="A182" s="2">
        <f t="shared" si="2"/>
        <v>181</v>
      </c>
      <c r="B182" s="2">
        <v>2310121259</v>
      </c>
      <c r="C182" s="2" t="s">
        <v>23</v>
      </c>
    </row>
    <row r="183" spans="1:3" ht="17.25" customHeight="1" x14ac:dyDescent="0.3">
      <c r="A183" s="2">
        <f t="shared" si="2"/>
        <v>182</v>
      </c>
      <c r="B183" s="2">
        <v>2310121825</v>
      </c>
      <c r="C183" s="2" t="s">
        <v>23</v>
      </c>
    </row>
    <row r="184" spans="1:3" ht="17.25" customHeight="1" x14ac:dyDescent="0.3">
      <c r="A184" s="2">
        <f t="shared" si="2"/>
        <v>183</v>
      </c>
      <c r="B184" s="2">
        <v>2310120004</v>
      </c>
      <c r="C184" s="2" t="s">
        <v>23</v>
      </c>
    </row>
    <row r="185" spans="1:3" ht="17.25" customHeight="1" x14ac:dyDescent="0.3">
      <c r="A185" s="2">
        <f t="shared" si="2"/>
        <v>184</v>
      </c>
      <c r="B185" s="2">
        <v>2310121632</v>
      </c>
      <c r="C185" s="2" t="s">
        <v>23</v>
      </c>
    </row>
    <row r="186" spans="1:3" ht="17.25" customHeight="1" x14ac:dyDescent="0.3">
      <c r="A186" s="2">
        <f t="shared" si="2"/>
        <v>185</v>
      </c>
      <c r="B186" s="2">
        <v>2310122008</v>
      </c>
      <c r="C186" s="2" t="s">
        <v>23</v>
      </c>
    </row>
    <row r="187" spans="1:3" ht="17.25" customHeight="1" x14ac:dyDescent="0.3">
      <c r="A187" s="2">
        <f t="shared" si="2"/>
        <v>186</v>
      </c>
      <c r="B187" s="2">
        <v>2310121125</v>
      </c>
      <c r="C187" s="2" t="s">
        <v>23</v>
      </c>
    </row>
    <row r="188" spans="1:3" ht="17.25" customHeight="1" x14ac:dyDescent="0.3">
      <c r="A188" s="2">
        <f t="shared" si="2"/>
        <v>187</v>
      </c>
      <c r="B188" s="2">
        <v>2310120803</v>
      </c>
      <c r="C188" s="2" t="s">
        <v>23</v>
      </c>
    </row>
    <row r="189" spans="1:3" ht="17.25" customHeight="1" x14ac:dyDescent="0.3">
      <c r="A189" s="2">
        <f t="shared" si="2"/>
        <v>188</v>
      </c>
      <c r="B189" s="2">
        <v>2310120548</v>
      </c>
      <c r="C189" s="2" t="s">
        <v>23</v>
      </c>
    </row>
    <row r="190" spans="1:3" ht="17.25" customHeight="1" x14ac:dyDescent="0.3">
      <c r="A190" s="2">
        <f t="shared" si="2"/>
        <v>189</v>
      </c>
      <c r="B190" s="2">
        <v>2310122566</v>
      </c>
      <c r="C190" s="2" t="s">
        <v>23</v>
      </c>
    </row>
    <row r="191" spans="1:3" ht="17.25" customHeight="1" x14ac:dyDescent="0.3">
      <c r="A191" s="2">
        <f t="shared" si="2"/>
        <v>190</v>
      </c>
      <c r="B191" s="2">
        <v>2310121270</v>
      </c>
      <c r="C191" s="2" t="s">
        <v>23</v>
      </c>
    </row>
    <row r="192" spans="1:3" ht="17.25" customHeight="1" x14ac:dyDescent="0.3">
      <c r="A192" s="2">
        <f t="shared" si="2"/>
        <v>191</v>
      </c>
      <c r="B192" s="2">
        <v>2310120088</v>
      </c>
      <c r="C192" s="2" t="s">
        <v>23</v>
      </c>
    </row>
    <row r="193" spans="1:3" ht="17.25" customHeight="1" x14ac:dyDescent="0.3">
      <c r="A193" s="2">
        <f t="shared" si="2"/>
        <v>192</v>
      </c>
      <c r="B193" s="2">
        <v>2310120473</v>
      </c>
      <c r="C193" s="2" t="s">
        <v>23</v>
      </c>
    </row>
    <row r="194" spans="1:3" ht="17.25" customHeight="1" x14ac:dyDescent="0.3">
      <c r="A194" s="2">
        <f t="shared" ref="A194:A257" si="3">+A193+1</f>
        <v>193</v>
      </c>
      <c r="B194" s="2">
        <v>2310120730</v>
      </c>
      <c r="C194" s="2" t="s">
        <v>23</v>
      </c>
    </row>
    <row r="195" spans="1:3" ht="17.25" customHeight="1" x14ac:dyDescent="0.3">
      <c r="A195" s="2">
        <f t="shared" si="3"/>
        <v>194</v>
      </c>
      <c r="B195" s="2">
        <v>2310121620</v>
      </c>
      <c r="C195" s="2" t="s">
        <v>23</v>
      </c>
    </row>
    <row r="196" spans="1:3" ht="17.25" customHeight="1" x14ac:dyDescent="0.3">
      <c r="A196" s="2">
        <f t="shared" si="3"/>
        <v>195</v>
      </c>
      <c r="B196" s="2">
        <v>2310122441</v>
      </c>
      <c r="C196" s="2" t="s">
        <v>23</v>
      </c>
    </row>
    <row r="197" spans="1:3" ht="17.25" customHeight="1" x14ac:dyDescent="0.3">
      <c r="A197" s="2">
        <f t="shared" si="3"/>
        <v>196</v>
      </c>
      <c r="B197" s="2">
        <v>2310120005</v>
      </c>
      <c r="C197" s="2" t="s">
        <v>23</v>
      </c>
    </row>
    <row r="198" spans="1:3" ht="17.25" customHeight="1" x14ac:dyDescent="0.3">
      <c r="A198" s="2">
        <f t="shared" si="3"/>
        <v>197</v>
      </c>
      <c r="B198" s="2">
        <v>2310121401</v>
      </c>
      <c r="C198" s="2" t="s">
        <v>23</v>
      </c>
    </row>
    <row r="199" spans="1:3" ht="17.25" customHeight="1" x14ac:dyDescent="0.3">
      <c r="A199" s="2">
        <f t="shared" si="3"/>
        <v>198</v>
      </c>
      <c r="B199" s="2">
        <v>2310121096</v>
      </c>
      <c r="C199" s="2" t="s">
        <v>23</v>
      </c>
    </row>
    <row r="200" spans="1:3" ht="17.25" customHeight="1" x14ac:dyDescent="0.3">
      <c r="A200" s="2">
        <f t="shared" si="3"/>
        <v>199</v>
      </c>
      <c r="B200" s="2">
        <v>2310120570</v>
      </c>
      <c r="C200" s="2" t="s">
        <v>23</v>
      </c>
    </row>
    <row r="201" spans="1:3" ht="17.25" customHeight="1" x14ac:dyDescent="0.3">
      <c r="A201" s="2">
        <f t="shared" si="3"/>
        <v>200</v>
      </c>
      <c r="B201" s="2">
        <v>2310120593</v>
      </c>
      <c r="C201" s="2" t="s">
        <v>23</v>
      </c>
    </row>
    <row r="202" spans="1:3" ht="17.25" customHeight="1" x14ac:dyDescent="0.3">
      <c r="A202" s="2">
        <f t="shared" si="3"/>
        <v>201</v>
      </c>
      <c r="B202" s="2">
        <v>2310120302</v>
      </c>
      <c r="C202" s="2" t="s">
        <v>23</v>
      </c>
    </row>
    <row r="203" spans="1:3" ht="17.25" customHeight="1" x14ac:dyDescent="0.3">
      <c r="A203" s="2">
        <f t="shared" si="3"/>
        <v>202</v>
      </c>
      <c r="B203" s="2">
        <v>2310120199</v>
      </c>
      <c r="C203" s="2" t="s">
        <v>23</v>
      </c>
    </row>
    <row r="204" spans="1:3" ht="17.25" customHeight="1" x14ac:dyDescent="0.3">
      <c r="A204" s="2">
        <f t="shared" si="3"/>
        <v>203</v>
      </c>
      <c r="B204" s="2">
        <v>2310120039</v>
      </c>
      <c r="C204" s="2" t="s">
        <v>23</v>
      </c>
    </row>
    <row r="205" spans="1:3" ht="17.25" customHeight="1" x14ac:dyDescent="0.3">
      <c r="A205" s="2">
        <f t="shared" si="3"/>
        <v>204</v>
      </c>
      <c r="B205" s="2">
        <v>2310120619</v>
      </c>
      <c r="C205" s="2" t="s">
        <v>23</v>
      </c>
    </row>
    <row r="206" spans="1:3" ht="17.25" customHeight="1" x14ac:dyDescent="0.3">
      <c r="A206" s="2">
        <f t="shared" si="3"/>
        <v>205</v>
      </c>
      <c r="B206" s="2">
        <v>2310120185</v>
      </c>
      <c r="C206" s="2" t="s">
        <v>23</v>
      </c>
    </row>
    <row r="207" spans="1:3" ht="17.25" customHeight="1" x14ac:dyDescent="0.3">
      <c r="A207" s="2">
        <f t="shared" si="3"/>
        <v>206</v>
      </c>
      <c r="B207" s="2">
        <v>2310120497</v>
      </c>
      <c r="C207" s="2" t="s">
        <v>23</v>
      </c>
    </row>
    <row r="208" spans="1:3" ht="17.25" customHeight="1" x14ac:dyDescent="0.3">
      <c r="A208" s="2">
        <f t="shared" si="3"/>
        <v>207</v>
      </c>
      <c r="B208" s="2">
        <v>2310121000</v>
      </c>
      <c r="C208" s="2" t="s">
        <v>23</v>
      </c>
    </row>
    <row r="209" spans="1:3" ht="17.25" customHeight="1" x14ac:dyDescent="0.3">
      <c r="A209" s="2">
        <f t="shared" si="3"/>
        <v>208</v>
      </c>
      <c r="B209" s="2">
        <v>2310120477</v>
      </c>
      <c r="C209" s="2" t="s">
        <v>23</v>
      </c>
    </row>
    <row r="210" spans="1:3" ht="17.25" customHeight="1" x14ac:dyDescent="0.3">
      <c r="A210" s="2">
        <f t="shared" si="3"/>
        <v>209</v>
      </c>
      <c r="B210" s="2">
        <v>2310121115</v>
      </c>
      <c r="C210" s="2" t="s">
        <v>23</v>
      </c>
    </row>
    <row r="211" spans="1:3" ht="17.25" customHeight="1" x14ac:dyDescent="0.3">
      <c r="A211" s="2">
        <f t="shared" si="3"/>
        <v>210</v>
      </c>
      <c r="B211" s="2">
        <v>2310120316</v>
      </c>
      <c r="C211" s="2" t="s">
        <v>23</v>
      </c>
    </row>
    <row r="212" spans="1:3" ht="17.25" customHeight="1" x14ac:dyDescent="0.3">
      <c r="A212" s="2">
        <f t="shared" si="3"/>
        <v>211</v>
      </c>
      <c r="B212" s="2">
        <v>2310121104</v>
      </c>
      <c r="C212" s="2" t="s">
        <v>23</v>
      </c>
    </row>
    <row r="213" spans="1:3" ht="17.25" customHeight="1" x14ac:dyDescent="0.3">
      <c r="A213" s="2">
        <f t="shared" si="3"/>
        <v>212</v>
      </c>
      <c r="B213" s="2">
        <v>2310120179</v>
      </c>
      <c r="C213" s="2" t="s">
        <v>23</v>
      </c>
    </row>
    <row r="214" spans="1:3" ht="17.25" customHeight="1" x14ac:dyDescent="0.3">
      <c r="A214" s="2">
        <f t="shared" si="3"/>
        <v>213</v>
      </c>
      <c r="B214" s="2">
        <v>2310121185</v>
      </c>
      <c r="C214" s="2" t="s">
        <v>23</v>
      </c>
    </row>
    <row r="215" spans="1:3" ht="17.25" customHeight="1" x14ac:dyDescent="0.3">
      <c r="A215" s="2">
        <f t="shared" si="3"/>
        <v>214</v>
      </c>
      <c r="B215" s="2">
        <v>2310120102</v>
      </c>
      <c r="C215" s="2" t="s">
        <v>23</v>
      </c>
    </row>
    <row r="216" spans="1:3" ht="17.25" customHeight="1" x14ac:dyDescent="0.3">
      <c r="A216" s="2">
        <f t="shared" si="3"/>
        <v>215</v>
      </c>
      <c r="B216" s="2">
        <v>2310120814</v>
      </c>
      <c r="C216" s="2" t="s">
        <v>23</v>
      </c>
    </row>
    <row r="217" spans="1:3" ht="17.25" customHeight="1" x14ac:dyDescent="0.3">
      <c r="A217" s="2">
        <f t="shared" si="3"/>
        <v>216</v>
      </c>
      <c r="B217" s="2">
        <v>2310122138</v>
      </c>
      <c r="C217" s="2" t="s">
        <v>23</v>
      </c>
    </row>
    <row r="218" spans="1:3" ht="17.25" customHeight="1" x14ac:dyDescent="0.3">
      <c r="A218" s="2">
        <f t="shared" si="3"/>
        <v>217</v>
      </c>
      <c r="B218" s="2">
        <v>2310121015</v>
      </c>
      <c r="C218" s="2" t="s">
        <v>23</v>
      </c>
    </row>
    <row r="219" spans="1:3" ht="17.25" customHeight="1" x14ac:dyDescent="0.3">
      <c r="A219" s="2">
        <f t="shared" si="3"/>
        <v>218</v>
      </c>
      <c r="B219" s="2">
        <v>2310120079</v>
      </c>
      <c r="C219" s="2" t="s">
        <v>23</v>
      </c>
    </row>
    <row r="220" spans="1:3" ht="17.25" customHeight="1" x14ac:dyDescent="0.3">
      <c r="A220" s="2">
        <f t="shared" si="3"/>
        <v>219</v>
      </c>
      <c r="B220" s="2">
        <v>2310121055</v>
      </c>
      <c r="C220" s="2" t="s">
        <v>23</v>
      </c>
    </row>
    <row r="221" spans="1:3" ht="17.25" customHeight="1" x14ac:dyDescent="0.3">
      <c r="A221" s="2">
        <f t="shared" si="3"/>
        <v>220</v>
      </c>
      <c r="B221" s="2">
        <v>2310120210</v>
      </c>
      <c r="C221" s="2" t="s">
        <v>23</v>
      </c>
    </row>
    <row r="222" spans="1:3" ht="17.25" customHeight="1" x14ac:dyDescent="0.3">
      <c r="A222" s="2">
        <f t="shared" si="3"/>
        <v>221</v>
      </c>
      <c r="B222" s="2">
        <v>2310120882</v>
      </c>
      <c r="C222" s="2" t="s">
        <v>23</v>
      </c>
    </row>
    <row r="223" spans="1:3" ht="17.25" customHeight="1" x14ac:dyDescent="0.3">
      <c r="A223" s="2">
        <f t="shared" si="3"/>
        <v>222</v>
      </c>
      <c r="B223" s="2">
        <v>2310120792</v>
      </c>
      <c r="C223" s="2" t="s">
        <v>23</v>
      </c>
    </row>
    <row r="224" spans="1:3" ht="17.25" customHeight="1" x14ac:dyDescent="0.3">
      <c r="A224" s="2">
        <f t="shared" si="3"/>
        <v>223</v>
      </c>
      <c r="B224" s="2">
        <v>2310120339</v>
      </c>
      <c r="C224" s="2" t="s">
        <v>23</v>
      </c>
    </row>
    <row r="225" spans="1:3" ht="17.25" customHeight="1" x14ac:dyDescent="0.3">
      <c r="A225" s="2">
        <f t="shared" si="3"/>
        <v>224</v>
      </c>
      <c r="B225" s="2">
        <v>2310120011</v>
      </c>
      <c r="C225" s="2" t="s">
        <v>23</v>
      </c>
    </row>
    <row r="226" spans="1:3" ht="17.25" customHeight="1" x14ac:dyDescent="0.3">
      <c r="A226" s="2">
        <f t="shared" si="3"/>
        <v>225</v>
      </c>
      <c r="B226" s="2">
        <v>2310120923</v>
      </c>
      <c r="C226" s="2" t="s">
        <v>23</v>
      </c>
    </row>
    <row r="227" spans="1:3" ht="17.25" customHeight="1" x14ac:dyDescent="0.3">
      <c r="A227" s="2">
        <f t="shared" si="3"/>
        <v>226</v>
      </c>
      <c r="B227" s="2">
        <v>2310120966</v>
      </c>
      <c r="C227" s="2" t="s">
        <v>23</v>
      </c>
    </row>
    <row r="228" spans="1:3" ht="17.25" customHeight="1" x14ac:dyDescent="0.3">
      <c r="A228" s="2">
        <f t="shared" si="3"/>
        <v>227</v>
      </c>
      <c r="B228">
        <v>2310121171</v>
      </c>
      <c r="C228" s="2" t="s">
        <v>23</v>
      </c>
    </row>
    <row r="229" spans="1:3" ht="17.25" customHeight="1" x14ac:dyDescent="0.3">
      <c r="A229" s="2">
        <f t="shared" si="3"/>
        <v>228</v>
      </c>
      <c r="B229" s="2">
        <v>2310120345</v>
      </c>
      <c r="C229" s="2" t="s">
        <v>23</v>
      </c>
    </row>
    <row r="230" spans="1:3" ht="17.25" customHeight="1" x14ac:dyDescent="0.3">
      <c r="A230" s="2">
        <f t="shared" si="3"/>
        <v>229</v>
      </c>
      <c r="B230" s="2">
        <v>2310120949</v>
      </c>
      <c r="C230" s="2" t="s">
        <v>23</v>
      </c>
    </row>
    <row r="231" spans="1:3" ht="17.25" customHeight="1" x14ac:dyDescent="0.3">
      <c r="A231" s="2">
        <f t="shared" si="3"/>
        <v>230</v>
      </c>
      <c r="B231" s="2">
        <v>2310120940</v>
      </c>
      <c r="C231" s="2" t="s">
        <v>23</v>
      </c>
    </row>
    <row r="232" spans="1:3" ht="17.25" customHeight="1" x14ac:dyDescent="0.3">
      <c r="A232" s="2">
        <f t="shared" si="3"/>
        <v>231</v>
      </c>
      <c r="B232" s="2">
        <v>2310120858</v>
      </c>
      <c r="C232" s="2" t="s">
        <v>23</v>
      </c>
    </row>
    <row r="233" spans="1:3" ht="17.25" customHeight="1" x14ac:dyDescent="0.3">
      <c r="A233" s="2">
        <f t="shared" si="3"/>
        <v>232</v>
      </c>
      <c r="B233" s="2">
        <v>2310120216</v>
      </c>
      <c r="C233" s="2" t="s">
        <v>23</v>
      </c>
    </row>
    <row r="234" spans="1:3" ht="17.25" customHeight="1" x14ac:dyDescent="0.3">
      <c r="A234" s="2">
        <f t="shared" si="3"/>
        <v>233</v>
      </c>
      <c r="B234" s="2">
        <v>2310121368</v>
      </c>
      <c r="C234" s="2" t="s">
        <v>23</v>
      </c>
    </row>
    <row r="235" spans="1:3" ht="17.25" customHeight="1" x14ac:dyDescent="0.3">
      <c r="A235" s="2">
        <f t="shared" si="3"/>
        <v>234</v>
      </c>
      <c r="B235" s="2">
        <v>2310120456</v>
      </c>
      <c r="C235" s="2" t="s">
        <v>23</v>
      </c>
    </row>
    <row r="236" spans="1:3" ht="17.25" customHeight="1" x14ac:dyDescent="0.3">
      <c r="A236" s="2">
        <f t="shared" si="3"/>
        <v>235</v>
      </c>
      <c r="B236" s="2">
        <v>2310120481</v>
      </c>
      <c r="C236" s="2" t="s">
        <v>23</v>
      </c>
    </row>
    <row r="237" spans="1:3" ht="17.25" customHeight="1" x14ac:dyDescent="0.3">
      <c r="A237" s="2">
        <f t="shared" si="3"/>
        <v>236</v>
      </c>
      <c r="B237" s="2">
        <v>2310121508</v>
      </c>
      <c r="C237" s="2" t="s">
        <v>23</v>
      </c>
    </row>
    <row r="238" spans="1:3" ht="17.25" customHeight="1" x14ac:dyDescent="0.3">
      <c r="A238" s="2">
        <f t="shared" si="3"/>
        <v>237</v>
      </c>
      <c r="B238" s="2">
        <v>2310122182</v>
      </c>
      <c r="C238" s="2" t="s">
        <v>23</v>
      </c>
    </row>
    <row r="239" spans="1:3" ht="17.25" customHeight="1" x14ac:dyDescent="0.3">
      <c r="A239" s="2">
        <f t="shared" si="3"/>
        <v>238</v>
      </c>
      <c r="B239" s="2">
        <v>2310120886</v>
      </c>
      <c r="C239" s="2" t="s">
        <v>23</v>
      </c>
    </row>
    <row r="240" spans="1:3" ht="17.25" customHeight="1" x14ac:dyDescent="0.3">
      <c r="A240" s="2">
        <f t="shared" si="3"/>
        <v>239</v>
      </c>
      <c r="B240" s="2">
        <v>2310120395</v>
      </c>
      <c r="C240" s="2" t="s">
        <v>23</v>
      </c>
    </row>
    <row r="241" spans="1:3" ht="17.25" customHeight="1" x14ac:dyDescent="0.3">
      <c r="A241" s="2">
        <f t="shared" si="3"/>
        <v>240</v>
      </c>
      <c r="B241" s="2">
        <v>2310120295</v>
      </c>
      <c r="C241" s="2" t="s">
        <v>23</v>
      </c>
    </row>
    <row r="242" spans="1:3" ht="17.25" customHeight="1" x14ac:dyDescent="0.3">
      <c r="A242" s="2">
        <f t="shared" si="3"/>
        <v>241</v>
      </c>
      <c r="B242" s="2">
        <v>2310121032</v>
      </c>
      <c r="C242" s="2" t="s">
        <v>23</v>
      </c>
    </row>
    <row r="243" spans="1:3" ht="17.25" customHeight="1" x14ac:dyDescent="0.3">
      <c r="A243" s="2">
        <f t="shared" si="3"/>
        <v>242</v>
      </c>
      <c r="B243" s="2">
        <v>2310120529</v>
      </c>
      <c r="C243" s="2" t="s">
        <v>23</v>
      </c>
    </row>
    <row r="244" spans="1:3" ht="17.25" customHeight="1" x14ac:dyDescent="0.3">
      <c r="A244" s="2">
        <f t="shared" si="3"/>
        <v>243</v>
      </c>
      <c r="B244" s="2">
        <v>2310121614</v>
      </c>
      <c r="C244" s="2" t="s">
        <v>23</v>
      </c>
    </row>
    <row r="245" spans="1:3" ht="17.25" customHeight="1" x14ac:dyDescent="0.3">
      <c r="A245" s="2">
        <f t="shared" si="3"/>
        <v>244</v>
      </c>
      <c r="B245" s="2">
        <v>2310120973</v>
      </c>
      <c r="C245" s="2" t="s">
        <v>23</v>
      </c>
    </row>
    <row r="246" spans="1:3" ht="17.25" customHeight="1" x14ac:dyDescent="0.3">
      <c r="A246" s="2">
        <f t="shared" si="3"/>
        <v>245</v>
      </c>
      <c r="B246" s="2">
        <v>2310120992</v>
      </c>
      <c r="C246" s="2" t="s">
        <v>23</v>
      </c>
    </row>
    <row r="247" spans="1:3" ht="17.25" customHeight="1" x14ac:dyDescent="0.3">
      <c r="A247" s="2">
        <f t="shared" si="3"/>
        <v>246</v>
      </c>
      <c r="B247" s="2">
        <v>2310120270</v>
      </c>
      <c r="C247" s="2" t="s">
        <v>23</v>
      </c>
    </row>
    <row r="248" spans="1:3" ht="17.25" customHeight="1" x14ac:dyDescent="0.3">
      <c r="A248" s="2">
        <f t="shared" si="3"/>
        <v>247</v>
      </c>
      <c r="B248" s="2">
        <v>2310120972</v>
      </c>
      <c r="C248" s="2" t="s">
        <v>23</v>
      </c>
    </row>
    <row r="249" spans="1:3" ht="17.25" customHeight="1" x14ac:dyDescent="0.3">
      <c r="A249" s="2">
        <f t="shared" si="3"/>
        <v>248</v>
      </c>
      <c r="B249" s="2">
        <v>2310120250</v>
      </c>
      <c r="C249" s="2" t="s">
        <v>23</v>
      </c>
    </row>
    <row r="250" spans="1:3" ht="17.25" customHeight="1" x14ac:dyDescent="0.3">
      <c r="A250" s="2">
        <f t="shared" si="3"/>
        <v>249</v>
      </c>
      <c r="B250" s="2">
        <v>2310120268</v>
      </c>
      <c r="C250" s="2" t="s">
        <v>23</v>
      </c>
    </row>
    <row r="251" spans="1:3" ht="17.25" customHeight="1" x14ac:dyDescent="0.3">
      <c r="A251" s="2">
        <f t="shared" si="3"/>
        <v>250</v>
      </c>
      <c r="B251" s="2">
        <v>2310120269</v>
      </c>
      <c r="C251" s="2" t="s">
        <v>23</v>
      </c>
    </row>
    <row r="252" spans="1:3" ht="17.25" customHeight="1" x14ac:dyDescent="0.3">
      <c r="A252" s="2">
        <f t="shared" si="3"/>
        <v>251</v>
      </c>
      <c r="B252" s="2">
        <v>2310120567</v>
      </c>
      <c r="C252" s="2" t="s">
        <v>23</v>
      </c>
    </row>
    <row r="253" spans="1:3" ht="17.25" customHeight="1" x14ac:dyDescent="0.3">
      <c r="A253" s="2">
        <f t="shared" si="3"/>
        <v>252</v>
      </c>
      <c r="B253" s="2">
        <v>2310120197</v>
      </c>
      <c r="C253" s="2" t="s">
        <v>23</v>
      </c>
    </row>
    <row r="254" spans="1:3" ht="17.25" customHeight="1" x14ac:dyDescent="0.3">
      <c r="A254" s="2">
        <f t="shared" si="3"/>
        <v>253</v>
      </c>
      <c r="B254" s="2">
        <v>2310120850</v>
      </c>
      <c r="C254" s="2" t="s">
        <v>23</v>
      </c>
    </row>
    <row r="255" spans="1:3" ht="17.25" customHeight="1" x14ac:dyDescent="0.3">
      <c r="A255" s="2">
        <f t="shared" si="3"/>
        <v>254</v>
      </c>
      <c r="B255" s="2">
        <v>2310120107</v>
      </c>
      <c r="C255" s="2" t="s">
        <v>23</v>
      </c>
    </row>
    <row r="256" spans="1:3" ht="17.25" customHeight="1" x14ac:dyDescent="0.3">
      <c r="A256" s="2">
        <f t="shared" si="3"/>
        <v>255</v>
      </c>
      <c r="B256" s="2">
        <v>2310120492</v>
      </c>
      <c r="C256" s="2" t="s">
        <v>23</v>
      </c>
    </row>
    <row r="257" spans="1:3" ht="17.25" customHeight="1" x14ac:dyDescent="0.3">
      <c r="A257" s="2">
        <f t="shared" si="3"/>
        <v>256</v>
      </c>
      <c r="B257" s="2">
        <v>2310121039</v>
      </c>
      <c r="C257" s="2" t="s">
        <v>23</v>
      </c>
    </row>
    <row r="258" spans="1:3" ht="17.25" customHeight="1" x14ac:dyDescent="0.3">
      <c r="A258" s="2">
        <f t="shared" ref="A258:A321" si="4">+A257+1</f>
        <v>257</v>
      </c>
      <c r="B258" s="2">
        <v>2310120438</v>
      </c>
      <c r="C258" s="2" t="s">
        <v>23</v>
      </c>
    </row>
    <row r="259" spans="1:3" ht="17.25" customHeight="1" x14ac:dyDescent="0.3">
      <c r="A259" s="2">
        <f t="shared" si="4"/>
        <v>258</v>
      </c>
      <c r="B259" s="2">
        <v>2310120937</v>
      </c>
      <c r="C259" s="2" t="s">
        <v>23</v>
      </c>
    </row>
    <row r="260" spans="1:3" ht="17.25" customHeight="1" x14ac:dyDescent="0.3">
      <c r="A260" s="2">
        <f t="shared" si="4"/>
        <v>259</v>
      </c>
      <c r="B260" s="2">
        <v>2310120881</v>
      </c>
      <c r="C260" s="2" t="s">
        <v>23</v>
      </c>
    </row>
    <row r="261" spans="1:3" ht="17.25" customHeight="1" x14ac:dyDescent="0.3">
      <c r="A261" s="2">
        <f t="shared" si="4"/>
        <v>260</v>
      </c>
      <c r="B261" s="2">
        <v>2310120428</v>
      </c>
      <c r="C261" s="2" t="s">
        <v>23</v>
      </c>
    </row>
    <row r="262" spans="1:3" ht="17.25" customHeight="1" x14ac:dyDescent="0.3">
      <c r="A262" s="2">
        <f t="shared" si="4"/>
        <v>261</v>
      </c>
      <c r="B262" s="2">
        <v>2310121602</v>
      </c>
      <c r="C262" s="2" t="s">
        <v>23</v>
      </c>
    </row>
    <row r="263" spans="1:3" ht="17.25" customHeight="1" x14ac:dyDescent="0.3">
      <c r="A263" s="2">
        <f t="shared" si="4"/>
        <v>262</v>
      </c>
      <c r="B263" s="2">
        <v>2310121013</v>
      </c>
      <c r="C263" s="2" t="s">
        <v>23</v>
      </c>
    </row>
    <row r="264" spans="1:3" ht="17.25" customHeight="1" x14ac:dyDescent="0.3">
      <c r="A264" s="2">
        <f t="shared" si="4"/>
        <v>263</v>
      </c>
      <c r="B264" s="2">
        <v>2310120990</v>
      </c>
      <c r="C264" s="2" t="s">
        <v>23</v>
      </c>
    </row>
    <row r="265" spans="1:3" ht="17.25" customHeight="1" x14ac:dyDescent="0.3">
      <c r="A265" s="2">
        <f t="shared" si="4"/>
        <v>264</v>
      </c>
      <c r="B265" s="2">
        <v>2310120628</v>
      </c>
      <c r="C265" s="2" t="s">
        <v>23</v>
      </c>
    </row>
    <row r="266" spans="1:3" ht="17.25" customHeight="1" x14ac:dyDescent="0.3">
      <c r="A266" s="2">
        <f t="shared" si="4"/>
        <v>265</v>
      </c>
      <c r="B266" s="2">
        <v>2310120633</v>
      </c>
      <c r="C266" s="2" t="s">
        <v>23</v>
      </c>
    </row>
    <row r="267" spans="1:3" ht="17.25" customHeight="1" x14ac:dyDescent="0.3">
      <c r="A267" s="2">
        <f t="shared" si="4"/>
        <v>266</v>
      </c>
      <c r="B267" s="2">
        <v>2310120414</v>
      </c>
      <c r="C267" s="2" t="s">
        <v>23</v>
      </c>
    </row>
    <row r="268" spans="1:3" ht="17.25" customHeight="1" x14ac:dyDescent="0.3">
      <c r="A268" s="2">
        <f t="shared" si="4"/>
        <v>267</v>
      </c>
      <c r="B268" s="2">
        <v>2310120530</v>
      </c>
      <c r="C268" s="2" t="s">
        <v>23</v>
      </c>
    </row>
    <row r="269" spans="1:3" ht="17.25" customHeight="1" x14ac:dyDescent="0.3">
      <c r="A269" s="2">
        <f t="shared" si="4"/>
        <v>268</v>
      </c>
      <c r="B269" s="2">
        <v>2310121128</v>
      </c>
      <c r="C269" s="2" t="s">
        <v>23</v>
      </c>
    </row>
    <row r="270" spans="1:3" ht="17.25" customHeight="1" x14ac:dyDescent="0.3">
      <c r="A270" s="2">
        <f t="shared" si="4"/>
        <v>269</v>
      </c>
      <c r="B270" s="2">
        <v>2310120057</v>
      </c>
      <c r="C270" s="2" t="s">
        <v>23</v>
      </c>
    </row>
    <row r="271" spans="1:3" ht="17.25" customHeight="1" x14ac:dyDescent="0.3">
      <c r="A271" s="2">
        <f t="shared" si="4"/>
        <v>270</v>
      </c>
      <c r="B271" s="2">
        <v>2310121056</v>
      </c>
      <c r="C271" s="2" t="s">
        <v>23</v>
      </c>
    </row>
    <row r="272" spans="1:3" ht="17.25" customHeight="1" x14ac:dyDescent="0.3">
      <c r="A272" s="2">
        <f t="shared" si="4"/>
        <v>271</v>
      </c>
      <c r="B272" s="2">
        <v>2310120920</v>
      </c>
      <c r="C272" s="2" t="s">
        <v>23</v>
      </c>
    </row>
    <row r="273" spans="1:3" ht="17.25" customHeight="1" x14ac:dyDescent="0.3">
      <c r="A273" s="2">
        <f t="shared" si="4"/>
        <v>272</v>
      </c>
      <c r="B273" s="2">
        <v>2310120370</v>
      </c>
      <c r="C273" s="2" t="s">
        <v>23</v>
      </c>
    </row>
    <row r="274" spans="1:3" ht="17.25" customHeight="1" x14ac:dyDescent="0.3">
      <c r="A274" s="2">
        <f t="shared" si="4"/>
        <v>273</v>
      </c>
      <c r="B274" s="2">
        <v>2310120404</v>
      </c>
      <c r="C274" s="2" t="s">
        <v>23</v>
      </c>
    </row>
    <row r="275" spans="1:3" ht="17.25" customHeight="1" x14ac:dyDescent="0.3">
      <c r="A275" s="2">
        <f t="shared" si="4"/>
        <v>274</v>
      </c>
      <c r="B275" s="2">
        <v>2310120310</v>
      </c>
      <c r="C275" s="2" t="s">
        <v>23</v>
      </c>
    </row>
    <row r="276" spans="1:3" ht="17.25" customHeight="1" x14ac:dyDescent="0.3">
      <c r="A276" s="2">
        <f t="shared" si="4"/>
        <v>275</v>
      </c>
      <c r="B276" s="2">
        <v>2310120157</v>
      </c>
      <c r="C276" s="2" t="s">
        <v>23</v>
      </c>
    </row>
    <row r="277" spans="1:3" ht="17.25" customHeight="1" x14ac:dyDescent="0.3">
      <c r="A277" s="2">
        <f t="shared" si="4"/>
        <v>276</v>
      </c>
      <c r="B277" s="2">
        <v>2310120503</v>
      </c>
      <c r="C277" s="2" t="s">
        <v>23</v>
      </c>
    </row>
    <row r="278" spans="1:3" ht="17.25" customHeight="1" x14ac:dyDescent="0.3">
      <c r="A278" s="2">
        <f t="shared" si="4"/>
        <v>277</v>
      </c>
      <c r="B278" s="2">
        <v>2310120518</v>
      </c>
      <c r="C278" s="2" t="s">
        <v>23</v>
      </c>
    </row>
    <row r="279" spans="1:3" ht="17.25" customHeight="1" x14ac:dyDescent="0.3">
      <c r="A279" s="2">
        <f t="shared" si="4"/>
        <v>278</v>
      </c>
      <c r="B279" s="2">
        <v>2310120482</v>
      </c>
      <c r="C279" s="2" t="s">
        <v>23</v>
      </c>
    </row>
    <row r="280" spans="1:3" ht="17.25" customHeight="1" x14ac:dyDescent="0.3">
      <c r="A280" s="2">
        <f t="shared" si="4"/>
        <v>279</v>
      </c>
      <c r="B280" s="2">
        <v>2310120324</v>
      </c>
      <c r="C280" s="2" t="s">
        <v>23</v>
      </c>
    </row>
    <row r="281" spans="1:3" ht="17.25" customHeight="1" x14ac:dyDescent="0.3">
      <c r="A281" s="2">
        <f t="shared" si="4"/>
        <v>280</v>
      </c>
      <c r="B281" s="2">
        <v>2310120794</v>
      </c>
      <c r="C281" s="2" t="s">
        <v>23</v>
      </c>
    </row>
    <row r="282" spans="1:3" ht="17.25" customHeight="1" x14ac:dyDescent="0.3">
      <c r="A282" s="2">
        <f t="shared" si="4"/>
        <v>281</v>
      </c>
      <c r="B282" s="2">
        <v>2310120335</v>
      </c>
      <c r="C282" s="2" t="s">
        <v>23</v>
      </c>
    </row>
    <row r="283" spans="1:3" ht="17.25" customHeight="1" x14ac:dyDescent="0.3">
      <c r="A283" s="2">
        <f t="shared" si="4"/>
        <v>282</v>
      </c>
      <c r="B283" s="2">
        <v>2310120152</v>
      </c>
      <c r="C283" s="2" t="s">
        <v>23</v>
      </c>
    </row>
    <row r="284" spans="1:3" ht="17.25" customHeight="1" x14ac:dyDescent="0.3">
      <c r="A284" s="2">
        <f t="shared" si="4"/>
        <v>283</v>
      </c>
      <c r="B284" s="2">
        <v>2310120399</v>
      </c>
      <c r="C284" s="2" t="s">
        <v>23</v>
      </c>
    </row>
    <row r="285" spans="1:3" ht="17.25" customHeight="1" x14ac:dyDescent="0.3">
      <c r="A285" s="2">
        <f t="shared" si="4"/>
        <v>284</v>
      </c>
      <c r="B285" s="2">
        <v>2310120903</v>
      </c>
      <c r="C285" s="2" t="s">
        <v>23</v>
      </c>
    </row>
    <row r="286" spans="1:3" ht="17.25" customHeight="1" x14ac:dyDescent="0.3">
      <c r="A286" s="2">
        <f t="shared" si="4"/>
        <v>285</v>
      </c>
      <c r="B286" s="2">
        <v>2310121468</v>
      </c>
      <c r="C286" s="2" t="s">
        <v>23</v>
      </c>
    </row>
    <row r="287" spans="1:3" ht="17.25" customHeight="1" x14ac:dyDescent="0.3">
      <c r="A287" s="2">
        <f t="shared" si="4"/>
        <v>286</v>
      </c>
      <c r="B287" s="2">
        <v>2310122260</v>
      </c>
      <c r="C287" s="2" t="s">
        <v>23</v>
      </c>
    </row>
    <row r="288" spans="1:3" ht="17.25" customHeight="1" x14ac:dyDescent="0.3">
      <c r="A288" s="2">
        <f t="shared" si="4"/>
        <v>287</v>
      </c>
      <c r="B288" s="2">
        <v>2310122573</v>
      </c>
      <c r="C288" s="2" t="s">
        <v>23</v>
      </c>
    </row>
    <row r="289" spans="1:3" ht="17.25" customHeight="1" x14ac:dyDescent="0.3">
      <c r="A289" s="2">
        <f t="shared" si="4"/>
        <v>288</v>
      </c>
      <c r="B289" s="2">
        <v>2310122372</v>
      </c>
      <c r="C289" s="2" t="s">
        <v>23</v>
      </c>
    </row>
    <row r="290" spans="1:3" ht="17.25" customHeight="1" x14ac:dyDescent="0.3">
      <c r="A290" s="2">
        <f t="shared" si="4"/>
        <v>289</v>
      </c>
      <c r="B290" s="2">
        <v>2310120495</v>
      </c>
      <c r="C290" s="2" t="s">
        <v>23</v>
      </c>
    </row>
    <row r="291" spans="1:3" ht="17.25" customHeight="1" x14ac:dyDescent="0.3">
      <c r="A291" s="2">
        <f t="shared" si="4"/>
        <v>290</v>
      </c>
      <c r="B291" s="2">
        <v>2310120308</v>
      </c>
      <c r="C291" s="2" t="s">
        <v>23</v>
      </c>
    </row>
    <row r="292" spans="1:3" ht="17.25" customHeight="1" x14ac:dyDescent="0.3">
      <c r="A292" s="2">
        <f t="shared" si="4"/>
        <v>291</v>
      </c>
      <c r="B292" s="2">
        <v>2310120278</v>
      </c>
      <c r="C292" s="2" t="s">
        <v>23</v>
      </c>
    </row>
    <row r="293" spans="1:3" ht="17.25" customHeight="1" x14ac:dyDescent="0.3">
      <c r="A293" s="2">
        <f t="shared" si="4"/>
        <v>292</v>
      </c>
      <c r="B293" s="2">
        <v>2310120582</v>
      </c>
      <c r="C293" s="2" t="s">
        <v>23</v>
      </c>
    </row>
    <row r="294" spans="1:3" ht="17.25" customHeight="1" x14ac:dyDescent="0.3">
      <c r="A294" s="2">
        <f t="shared" si="4"/>
        <v>293</v>
      </c>
      <c r="B294" s="2">
        <v>2310120137</v>
      </c>
      <c r="C294" s="2" t="s">
        <v>23</v>
      </c>
    </row>
    <row r="295" spans="1:3" ht="17.25" customHeight="1" x14ac:dyDescent="0.3">
      <c r="A295" s="2">
        <f t="shared" si="4"/>
        <v>294</v>
      </c>
      <c r="B295" s="2">
        <v>2310120363</v>
      </c>
      <c r="C295" s="2" t="s">
        <v>23</v>
      </c>
    </row>
    <row r="296" spans="1:3" ht="17.25" customHeight="1" x14ac:dyDescent="0.3">
      <c r="A296" s="2">
        <f t="shared" si="4"/>
        <v>295</v>
      </c>
      <c r="B296" s="2">
        <v>2310120213</v>
      </c>
      <c r="C296" s="2" t="s">
        <v>23</v>
      </c>
    </row>
    <row r="297" spans="1:3" ht="17.25" customHeight="1" x14ac:dyDescent="0.3">
      <c r="A297" s="2">
        <f t="shared" si="4"/>
        <v>296</v>
      </c>
      <c r="B297" s="2">
        <v>2310121019</v>
      </c>
      <c r="C297" s="2" t="s">
        <v>23</v>
      </c>
    </row>
    <row r="298" spans="1:3" ht="17.25" customHeight="1" x14ac:dyDescent="0.3">
      <c r="A298" s="2">
        <f t="shared" si="4"/>
        <v>297</v>
      </c>
      <c r="B298" s="2">
        <v>2310120086</v>
      </c>
      <c r="C298" s="2" t="s">
        <v>23</v>
      </c>
    </row>
    <row r="299" spans="1:3" ht="17.25" customHeight="1" x14ac:dyDescent="0.3">
      <c r="A299" s="2">
        <f t="shared" si="4"/>
        <v>298</v>
      </c>
      <c r="B299" s="2">
        <v>2310120640</v>
      </c>
      <c r="C299" s="2" t="s">
        <v>23</v>
      </c>
    </row>
    <row r="300" spans="1:3" ht="17.25" customHeight="1" x14ac:dyDescent="0.3">
      <c r="A300" s="2">
        <f t="shared" si="4"/>
        <v>299</v>
      </c>
      <c r="B300" s="2">
        <v>2310120625</v>
      </c>
      <c r="C300" s="2" t="s">
        <v>23</v>
      </c>
    </row>
    <row r="301" spans="1:3" ht="17.25" customHeight="1" x14ac:dyDescent="0.3">
      <c r="A301" s="2">
        <f t="shared" si="4"/>
        <v>300</v>
      </c>
      <c r="B301" s="2">
        <v>2310121476</v>
      </c>
      <c r="C301" s="2" t="s">
        <v>23</v>
      </c>
    </row>
    <row r="302" spans="1:3" ht="17.25" customHeight="1" x14ac:dyDescent="0.3">
      <c r="A302" s="2">
        <f t="shared" si="4"/>
        <v>301</v>
      </c>
      <c r="B302" s="2">
        <v>2310120008</v>
      </c>
      <c r="C302" s="2" t="s">
        <v>23</v>
      </c>
    </row>
    <row r="303" spans="1:3" ht="17.25" customHeight="1" x14ac:dyDescent="0.3">
      <c r="A303" s="2">
        <f t="shared" si="4"/>
        <v>302</v>
      </c>
      <c r="B303" s="2">
        <v>2310122104</v>
      </c>
      <c r="C303" s="2" t="s">
        <v>23</v>
      </c>
    </row>
    <row r="304" spans="1:3" ht="17.25" customHeight="1" x14ac:dyDescent="0.3">
      <c r="A304" s="2">
        <f t="shared" si="4"/>
        <v>303</v>
      </c>
      <c r="B304" s="2">
        <v>2310121677</v>
      </c>
      <c r="C304" s="2" t="s">
        <v>23</v>
      </c>
    </row>
    <row r="305" spans="1:3" ht="17.25" customHeight="1" x14ac:dyDescent="0.3">
      <c r="A305" s="2">
        <f t="shared" si="4"/>
        <v>304</v>
      </c>
      <c r="B305" s="2">
        <v>2310122526</v>
      </c>
      <c r="C305" s="2" t="s">
        <v>23</v>
      </c>
    </row>
    <row r="306" spans="1:3" ht="17.25" customHeight="1" x14ac:dyDescent="0.3">
      <c r="A306" s="2">
        <f t="shared" si="4"/>
        <v>305</v>
      </c>
      <c r="B306" s="2">
        <v>2310121072</v>
      </c>
      <c r="C306" s="2" t="s">
        <v>23</v>
      </c>
    </row>
    <row r="307" spans="1:3" ht="17.25" customHeight="1" x14ac:dyDescent="0.3">
      <c r="A307" s="2">
        <f t="shared" si="4"/>
        <v>306</v>
      </c>
      <c r="B307" s="2">
        <v>2310120841</v>
      </c>
      <c r="C307" s="2" t="s">
        <v>23</v>
      </c>
    </row>
    <row r="308" spans="1:3" ht="17.25" customHeight="1" x14ac:dyDescent="0.3">
      <c r="A308" s="2">
        <f t="shared" si="4"/>
        <v>307</v>
      </c>
      <c r="B308" s="2">
        <v>2310120160</v>
      </c>
      <c r="C308" s="2" t="s">
        <v>23</v>
      </c>
    </row>
    <row r="309" spans="1:3" ht="17.25" customHeight="1" x14ac:dyDescent="0.3">
      <c r="A309" s="2">
        <f t="shared" si="4"/>
        <v>308</v>
      </c>
      <c r="B309" s="2">
        <v>2310122156</v>
      </c>
      <c r="C309" s="2" t="s">
        <v>23</v>
      </c>
    </row>
    <row r="310" spans="1:3" ht="17.25" customHeight="1" x14ac:dyDescent="0.3">
      <c r="A310" s="2">
        <f t="shared" si="4"/>
        <v>309</v>
      </c>
      <c r="B310" s="2">
        <v>2310120830</v>
      </c>
      <c r="C310" s="2" t="s">
        <v>23</v>
      </c>
    </row>
    <row r="311" spans="1:3" ht="17.25" customHeight="1" x14ac:dyDescent="0.3">
      <c r="A311" s="2">
        <f t="shared" si="4"/>
        <v>310</v>
      </c>
      <c r="B311" s="2">
        <v>2310120871</v>
      </c>
      <c r="C311" s="2" t="s">
        <v>23</v>
      </c>
    </row>
    <row r="312" spans="1:3" ht="17.25" customHeight="1" x14ac:dyDescent="0.3">
      <c r="A312" s="2">
        <f t="shared" si="4"/>
        <v>311</v>
      </c>
      <c r="B312" s="2">
        <v>2310121138</v>
      </c>
      <c r="C312" s="2" t="s">
        <v>23</v>
      </c>
    </row>
    <row r="313" spans="1:3" ht="17.25" customHeight="1" x14ac:dyDescent="0.3">
      <c r="A313" s="2">
        <f t="shared" si="4"/>
        <v>312</v>
      </c>
      <c r="B313" s="2">
        <v>2310121022</v>
      </c>
      <c r="C313" s="2" t="s">
        <v>23</v>
      </c>
    </row>
    <row r="314" spans="1:3" ht="17.25" customHeight="1" x14ac:dyDescent="0.3">
      <c r="A314" s="2">
        <f t="shared" si="4"/>
        <v>313</v>
      </c>
      <c r="B314" s="2">
        <v>2310120676</v>
      </c>
      <c r="C314" s="2" t="s">
        <v>23</v>
      </c>
    </row>
    <row r="315" spans="1:3" ht="17.25" customHeight="1" x14ac:dyDescent="0.3">
      <c r="A315" s="2">
        <f t="shared" si="4"/>
        <v>314</v>
      </c>
      <c r="B315" s="2">
        <v>2310120775</v>
      </c>
      <c r="C315" s="2" t="s">
        <v>23</v>
      </c>
    </row>
    <row r="316" spans="1:3" ht="17.25" customHeight="1" x14ac:dyDescent="0.3">
      <c r="A316" s="2">
        <f t="shared" si="4"/>
        <v>315</v>
      </c>
      <c r="B316" s="2">
        <v>2310120801</v>
      </c>
      <c r="C316" s="2" t="s">
        <v>23</v>
      </c>
    </row>
    <row r="317" spans="1:3" ht="17.25" customHeight="1" x14ac:dyDescent="0.3">
      <c r="A317" s="2">
        <f t="shared" si="4"/>
        <v>316</v>
      </c>
      <c r="B317" s="2">
        <v>2310120843</v>
      </c>
      <c r="C317" s="2" t="s">
        <v>23</v>
      </c>
    </row>
    <row r="318" spans="1:3" ht="17.25" customHeight="1" x14ac:dyDescent="0.3">
      <c r="A318" s="2">
        <f t="shared" si="4"/>
        <v>317</v>
      </c>
      <c r="B318" s="2">
        <v>2310120355</v>
      </c>
      <c r="C318" s="2" t="s">
        <v>23</v>
      </c>
    </row>
    <row r="319" spans="1:3" ht="17.25" customHeight="1" x14ac:dyDescent="0.3">
      <c r="A319" s="2">
        <f t="shared" si="4"/>
        <v>318</v>
      </c>
      <c r="B319" s="2">
        <v>2310120105</v>
      </c>
      <c r="C319" s="2" t="s">
        <v>23</v>
      </c>
    </row>
    <row r="320" spans="1:3" ht="17.25" customHeight="1" x14ac:dyDescent="0.3">
      <c r="A320" s="2">
        <f t="shared" si="4"/>
        <v>319</v>
      </c>
      <c r="B320" s="2">
        <v>2310120124</v>
      </c>
      <c r="C320" s="2" t="s">
        <v>23</v>
      </c>
    </row>
    <row r="321" spans="1:3" ht="17.25" customHeight="1" x14ac:dyDescent="0.3">
      <c r="A321" s="2">
        <f t="shared" si="4"/>
        <v>320</v>
      </c>
      <c r="B321" s="2">
        <v>2310120689</v>
      </c>
      <c r="C321" s="2" t="s">
        <v>23</v>
      </c>
    </row>
    <row r="322" spans="1:3" ht="17.25" customHeight="1" x14ac:dyDescent="0.3">
      <c r="A322" s="2">
        <f t="shared" ref="A322:A385" si="5">+A321+1</f>
        <v>321</v>
      </c>
      <c r="B322" s="2">
        <v>2310120908</v>
      </c>
      <c r="C322" s="2" t="s">
        <v>23</v>
      </c>
    </row>
    <row r="323" spans="1:3" ht="17.25" customHeight="1" x14ac:dyDescent="0.3">
      <c r="A323" s="2">
        <f t="shared" si="5"/>
        <v>322</v>
      </c>
      <c r="B323" s="2">
        <v>2310120478</v>
      </c>
      <c r="C323" s="2" t="s">
        <v>23</v>
      </c>
    </row>
    <row r="324" spans="1:3" ht="17.25" customHeight="1" x14ac:dyDescent="0.3">
      <c r="A324" s="2">
        <f t="shared" si="5"/>
        <v>323</v>
      </c>
      <c r="B324" s="2">
        <v>2310120290</v>
      </c>
      <c r="C324" s="2" t="s">
        <v>23</v>
      </c>
    </row>
    <row r="325" spans="1:3" ht="17.25" customHeight="1" x14ac:dyDescent="0.3">
      <c r="A325" s="2">
        <f t="shared" si="5"/>
        <v>324</v>
      </c>
      <c r="B325" s="2">
        <v>2310121242</v>
      </c>
      <c r="C325" s="2" t="s">
        <v>23</v>
      </c>
    </row>
    <row r="326" spans="1:3" ht="17.25" customHeight="1" x14ac:dyDescent="0.3">
      <c r="A326" s="2">
        <f t="shared" si="5"/>
        <v>325</v>
      </c>
      <c r="B326" s="2">
        <v>2310120747</v>
      </c>
      <c r="C326" s="2" t="s">
        <v>23</v>
      </c>
    </row>
    <row r="327" spans="1:3" ht="17.25" customHeight="1" x14ac:dyDescent="0.3">
      <c r="A327" s="2">
        <f t="shared" si="5"/>
        <v>326</v>
      </c>
      <c r="B327" s="2">
        <v>2310120726</v>
      </c>
      <c r="C327" s="2" t="s">
        <v>23</v>
      </c>
    </row>
    <row r="328" spans="1:3" ht="17.25" customHeight="1" x14ac:dyDescent="0.3">
      <c r="A328" s="2">
        <f t="shared" si="5"/>
        <v>327</v>
      </c>
      <c r="B328" s="2">
        <v>2310120549</v>
      </c>
      <c r="C328" s="2" t="s">
        <v>23</v>
      </c>
    </row>
    <row r="329" spans="1:3" ht="17.25" customHeight="1" x14ac:dyDescent="0.3">
      <c r="A329" s="2">
        <f t="shared" si="5"/>
        <v>328</v>
      </c>
      <c r="B329" s="2">
        <v>2310120444</v>
      </c>
      <c r="C329" s="2" t="s">
        <v>23</v>
      </c>
    </row>
    <row r="330" spans="1:3" ht="17.25" customHeight="1" x14ac:dyDescent="0.3">
      <c r="A330" s="2">
        <f t="shared" si="5"/>
        <v>329</v>
      </c>
      <c r="B330" s="2">
        <v>2310120769</v>
      </c>
      <c r="C330" s="2" t="s">
        <v>23</v>
      </c>
    </row>
    <row r="331" spans="1:3" ht="17.25" customHeight="1" x14ac:dyDescent="0.3">
      <c r="A331" s="2">
        <f t="shared" si="5"/>
        <v>330</v>
      </c>
      <c r="B331" s="2">
        <v>2310120658</v>
      </c>
      <c r="C331" s="2" t="s">
        <v>23</v>
      </c>
    </row>
    <row r="332" spans="1:3" ht="17.25" customHeight="1" x14ac:dyDescent="0.3">
      <c r="A332" s="2">
        <f t="shared" si="5"/>
        <v>331</v>
      </c>
      <c r="B332" s="2">
        <v>2310120208</v>
      </c>
      <c r="C332" s="2" t="s">
        <v>23</v>
      </c>
    </row>
    <row r="333" spans="1:3" ht="17.25" customHeight="1" x14ac:dyDescent="0.3">
      <c r="A333" s="2">
        <f t="shared" si="5"/>
        <v>332</v>
      </c>
      <c r="B333" s="2">
        <v>2310120103</v>
      </c>
      <c r="C333" s="2" t="s">
        <v>23</v>
      </c>
    </row>
    <row r="334" spans="1:3" ht="17.25" customHeight="1" x14ac:dyDescent="0.3">
      <c r="A334" s="2">
        <f t="shared" si="5"/>
        <v>333</v>
      </c>
      <c r="B334" s="2">
        <v>2310120885</v>
      </c>
      <c r="C334" s="2" t="s">
        <v>23</v>
      </c>
    </row>
    <row r="335" spans="1:3" ht="17.25" customHeight="1" x14ac:dyDescent="0.3">
      <c r="A335" s="2">
        <f t="shared" si="5"/>
        <v>334</v>
      </c>
      <c r="B335" s="2">
        <v>2310120795</v>
      </c>
      <c r="C335" s="2" t="s">
        <v>23</v>
      </c>
    </row>
    <row r="336" spans="1:3" ht="17.25" customHeight="1" x14ac:dyDescent="0.3">
      <c r="A336" s="2">
        <f t="shared" si="5"/>
        <v>335</v>
      </c>
      <c r="B336" s="2">
        <v>2310120715</v>
      </c>
      <c r="C336" s="2" t="s">
        <v>23</v>
      </c>
    </row>
    <row r="337" spans="1:3" ht="17.25" customHeight="1" x14ac:dyDescent="0.3">
      <c r="A337" s="2">
        <f t="shared" si="5"/>
        <v>336</v>
      </c>
      <c r="B337" s="2">
        <v>2310120565</v>
      </c>
      <c r="C337" s="2" t="s">
        <v>23</v>
      </c>
    </row>
    <row r="338" spans="1:3" ht="17.25" customHeight="1" x14ac:dyDescent="0.3">
      <c r="A338" s="2">
        <f t="shared" si="5"/>
        <v>337</v>
      </c>
      <c r="B338" s="2">
        <v>2310120718</v>
      </c>
      <c r="C338" s="2" t="s">
        <v>23</v>
      </c>
    </row>
    <row r="339" spans="1:3" ht="17.25" customHeight="1" x14ac:dyDescent="0.3">
      <c r="A339" s="2">
        <f t="shared" si="5"/>
        <v>338</v>
      </c>
      <c r="B339" s="2">
        <v>2310120596</v>
      </c>
      <c r="C339" s="2" t="s">
        <v>23</v>
      </c>
    </row>
    <row r="340" spans="1:3" ht="17.25" customHeight="1" x14ac:dyDescent="0.3">
      <c r="A340" s="2">
        <f t="shared" si="5"/>
        <v>339</v>
      </c>
      <c r="B340" s="2">
        <v>2310120699</v>
      </c>
      <c r="C340" s="2" t="s">
        <v>23</v>
      </c>
    </row>
    <row r="341" spans="1:3" ht="17.25" customHeight="1" x14ac:dyDescent="0.3">
      <c r="A341" s="2">
        <f t="shared" si="5"/>
        <v>340</v>
      </c>
      <c r="B341" s="2">
        <v>2310120358</v>
      </c>
      <c r="C341" s="2" t="s">
        <v>23</v>
      </c>
    </row>
    <row r="342" spans="1:3" ht="17.25" customHeight="1" x14ac:dyDescent="0.3">
      <c r="A342" s="2">
        <f t="shared" si="5"/>
        <v>341</v>
      </c>
      <c r="B342" s="2">
        <v>2310120682</v>
      </c>
      <c r="C342" s="2" t="s">
        <v>23</v>
      </c>
    </row>
    <row r="343" spans="1:3" ht="17.25" customHeight="1" x14ac:dyDescent="0.3">
      <c r="A343" s="2">
        <f t="shared" si="5"/>
        <v>342</v>
      </c>
      <c r="B343" s="2">
        <v>2310120969</v>
      </c>
      <c r="C343" s="2" t="s">
        <v>23</v>
      </c>
    </row>
    <row r="344" spans="1:3" ht="17.25" customHeight="1" x14ac:dyDescent="0.3">
      <c r="A344" s="2">
        <f t="shared" si="5"/>
        <v>343</v>
      </c>
      <c r="B344" s="2">
        <v>2310120711</v>
      </c>
      <c r="C344" s="2" t="s">
        <v>23</v>
      </c>
    </row>
    <row r="345" spans="1:3" ht="17.25" customHeight="1" x14ac:dyDescent="0.3">
      <c r="A345" s="2">
        <f t="shared" si="5"/>
        <v>344</v>
      </c>
      <c r="B345" s="2">
        <v>2310120846</v>
      </c>
      <c r="C345" s="2" t="s">
        <v>23</v>
      </c>
    </row>
    <row r="346" spans="1:3" ht="17.25" customHeight="1" x14ac:dyDescent="0.3">
      <c r="A346" s="2">
        <f t="shared" si="5"/>
        <v>345</v>
      </c>
      <c r="B346" s="2">
        <v>2310120899</v>
      </c>
      <c r="C346" s="2" t="s">
        <v>23</v>
      </c>
    </row>
    <row r="347" spans="1:3" ht="17.25" customHeight="1" x14ac:dyDescent="0.3">
      <c r="A347" s="2">
        <f t="shared" si="5"/>
        <v>346</v>
      </c>
      <c r="B347" s="2">
        <v>2310122157</v>
      </c>
      <c r="C347" s="2" t="s">
        <v>23</v>
      </c>
    </row>
    <row r="348" spans="1:3" ht="17.25" customHeight="1" x14ac:dyDescent="0.3">
      <c r="A348" s="2">
        <f t="shared" si="5"/>
        <v>347</v>
      </c>
      <c r="B348" s="2">
        <v>2310120757</v>
      </c>
      <c r="C348" s="2" t="s">
        <v>23</v>
      </c>
    </row>
    <row r="349" spans="1:3" ht="17.25" customHeight="1" x14ac:dyDescent="0.3">
      <c r="A349" s="2">
        <f t="shared" si="5"/>
        <v>348</v>
      </c>
      <c r="B349" s="2">
        <v>2310120793</v>
      </c>
      <c r="C349" s="2" t="s">
        <v>23</v>
      </c>
    </row>
    <row r="350" spans="1:3" ht="17.25" customHeight="1" x14ac:dyDescent="0.3">
      <c r="A350" s="2">
        <f t="shared" si="5"/>
        <v>349</v>
      </c>
      <c r="B350" s="2">
        <v>2310120323</v>
      </c>
      <c r="C350" s="2" t="s">
        <v>23</v>
      </c>
    </row>
    <row r="351" spans="1:3" ht="17.25" customHeight="1" x14ac:dyDescent="0.3">
      <c r="A351" s="2">
        <f t="shared" si="5"/>
        <v>350</v>
      </c>
      <c r="B351" s="2">
        <v>2310120797</v>
      </c>
      <c r="C351" s="2" t="s">
        <v>23</v>
      </c>
    </row>
    <row r="352" spans="1:3" ht="17.25" customHeight="1" x14ac:dyDescent="0.3">
      <c r="A352" s="2">
        <f t="shared" si="5"/>
        <v>351</v>
      </c>
      <c r="B352" s="2">
        <v>2310120543</v>
      </c>
      <c r="C352" s="2" t="s">
        <v>23</v>
      </c>
    </row>
    <row r="353" spans="1:3" ht="17.25" customHeight="1" x14ac:dyDescent="0.3">
      <c r="A353" s="2">
        <f t="shared" si="5"/>
        <v>352</v>
      </c>
      <c r="B353" s="2">
        <v>2310120675</v>
      </c>
      <c r="C353" s="2" t="s">
        <v>23</v>
      </c>
    </row>
    <row r="354" spans="1:3" ht="17.25" customHeight="1" x14ac:dyDescent="0.3">
      <c r="A354" s="2">
        <f t="shared" si="5"/>
        <v>353</v>
      </c>
      <c r="B354" s="2">
        <v>2310120831</v>
      </c>
      <c r="C354" s="2" t="s">
        <v>23</v>
      </c>
    </row>
    <row r="355" spans="1:3" ht="17.25" customHeight="1" x14ac:dyDescent="0.3">
      <c r="A355" s="2">
        <f t="shared" si="5"/>
        <v>354</v>
      </c>
      <c r="B355" s="2">
        <v>2310121070</v>
      </c>
      <c r="C355" s="2" t="s">
        <v>23</v>
      </c>
    </row>
    <row r="356" spans="1:3" ht="17.25" customHeight="1" x14ac:dyDescent="0.3">
      <c r="A356" s="2">
        <f t="shared" si="5"/>
        <v>355</v>
      </c>
      <c r="B356" s="2">
        <v>2310120782</v>
      </c>
      <c r="C356" s="2" t="s">
        <v>23</v>
      </c>
    </row>
    <row r="357" spans="1:3" ht="17.25" customHeight="1" x14ac:dyDescent="0.3">
      <c r="A357" s="2">
        <f t="shared" si="5"/>
        <v>356</v>
      </c>
      <c r="B357" s="2">
        <v>2310120717</v>
      </c>
      <c r="C357" s="2" t="s">
        <v>23</v>
      </c>
    </row>
    <row r="358" spans="1:3" ht="17.25" customHeight="1" x14ac:dyDescent="0.3">
      <c r="A358" s="2">
        <f t="shared" si="5"/>
        <v>357</v>
      </c>
      <c r="B358" s="2">
        <v>2310120245</v>
      </c>
      <c r="C358" s="2" t="s">
        <v>23</v>
      </c>
    </row>
    <row r="359" spans="1:3" ht="17.25" customHeight="1" x14ac:dyDescent="0.3">
      <c r="A359" s="2">
        <f t="shared" si="5"/>
        <v>358</v>
      </c>
      <c r="B359" s="2">
        <v>2310120313</v>
      </c>
      <c r="C359" s="2" t="s">
        <v>23</v>
      </c>
    </row>
    <row r="360" spans="1:3" ht="17.25" customHeight="1" x14ac:dyDescent="0.3">
      <c r="A360" s="2">
        <f t="shared" si="5"/>
        <v>359</v>
      </c>
      <c r="B360" s="2">
        <v>2310120845</v>
      </c>
      <c r="C360" s="2" t="s">
        <v>23</v>
      </c>
    </row>
    <row r="361" spans="1:3" ht="17.25" customHeight="1" x14ac:dyDescent="0.3">
      <c r="A361" s="2">
        <f t="shared" si="5"/>
        <v>360</v>
      </c>
      <c r="B361" s="2">
        <v>2310120101</v>
      </c>
      <c r="C361" s="2" t="s">
        <v>23</v>
      </c>
    </row>
    <row r="362" spans="1:3" ht="17.25" customHeight="1" x14ac:dyDescent="0.3">
      <c r="A362" s="2">
        <f t="shared" si="5"/>
        <v>361</v>
      </c>
      <c r="B362" s="2">
        <v>2310120542</v>
      </c>
      <c r="C362" s="2" t="s">
        <v>23</v>
      </c>
    </row>
    <row r="363" spans="1:3" ht="17.25" customHeight="1" x14ac:dyDescent="0.3">
      <c r="A363" s="2">
        <f t="shared" si="5"/>
        <v>362</v>
      </c>
      <c r="B363" s="2">
        <v>2310121208</v>
      </c>
      <c r="C363" s="2" t="s">
        <v>23</v>
      </c>
    </row>
    <row r="364" spans="1:3" ht="17.25" customHeight="1" x14ac:dyDescent="0.3">
      <c r="A364" s="2">
        <f t="shared" si="5"/>
        <v>363</v>
      </c>
      <c r="B364" s="2">
        <v>2310120526</v>
      </c>
      <c r="C364" s="2" t="s">
        <v>23</v>
      </c>
    </row>
    <row r="365" spans="1:3" ht="17.25" customHeight="1" x14ac:dyDescent="0.3">
      <c r="A365" s="2">
        <f t="shared" si="5"/>
        <v>364</v>
      </c>
      <c r="B365" s="2">
        <v>2310120254</v>
      </c>
      <c r="C365" s="2" t="s">
        <v>23</v>
      </c>
    </row>
    <row r="366" spans="1:3" ht="17.25" customHeight="1" x14ac:dyDescent="0.3">
      <c r="A366" s="2">
        <f t="shared" si="5"/>
        <v>365</v>
      </c>
      <c r="B366" s="2">
        <v>2310120307</v>
      </c>
      <c r="C366" s="2" t="s">
        <v>23</v>
      </c>
    </row>
    <row r="367" spans="1:3" ht="17.25" customHeight="1" x14ac:dyDescent="0.3">
      <c r="A367" s="2">
        <f t="shared" si="5"/>
        <v>366</v>
      </c>
      <c r="B367" s="2">
        <v>2310120802</v>
      </c>
      <c r="C367" s="2" t="s">
        <v>23</v>
      </c>
    </row>
    <row r="368" spans="1:3" ht="17.25" customHeight="1" x14ac:dyDescent="0.3">
      <c r="A368" s="2">
        <f t="shared" si="5"/>
        <v>367</v>
      </c>
      <c r="B368" s="2">
        <v>2310121940</v>
      </c>
      <c r="C368" s="2" t="s">
        <v>23</v>
      </c>
    </row>
    <row r="369" spans="1:3" ht="17.25" customHeight="1" x14ac:dyDescent="0.3">
      <c r="A369" s="2">
        <f t="shared" si="5"/>
        <v>368</v>
      </c>
      <c r="B369" s="2">
        <v>2310120190</v>
      </c>
      <c r="C369" s="2" t="s">
        <v>23</v>
      </c>
    </row>
    <row r="370" spans="1:3" ht="17.25" customHeight="1" x14ac:dyDescent="0.3">
      <c r="A370" s="2">
        <f t="shared" si="5"/>
        <v>369</v>
      </c>
      <c r="B370" s="2">
        <v>2310121651</v>
      </c>
      <c r="C370" s="2" t="s">
        <v>23</v>
      </c>
    </row>
    <row r="371" spans="1:3" ht="17.25" customHeight="1" x14ac:dyDescent="0.3">
      <c r="A371" s="2">
        <f t="shared" si="5"/>
        <v>370</v>
      </c>
      <c r="B371" s="2">
        <v>2310121773</v>
      </c>
      <c r="C371" s="2" t="s">
        <v>23</v>
      </c>
    </row>
    <row r="372" spans="1:3" ht="17.25" customHeight="1" x14ac:dyDescent="0.3">
      <c r="A372" s="2">
        <f t="shared" si="5"/>
        <v>371</v>
      </c>
      <c r="B372" s="2">
        <v>2310121826</v>
      </c>
      <c r="C372" s="2" t="s">
        <v>23</v>
      </c>
    </row>
    <row r="373" spans="1:3" ht="17.25" customHeight="1" x14ac:dyDescent="0.3">
      <c r="A373" s="2">
        <f t="shared" si="5"/>
        <v>372</v>
      </c>
      <c r="B373" s="2">
        <v>2310121382</v>
      </c>
      <c r="C373" s="2" t="s">
        <v>23</v>
      </c>
    </row>
    <row r="374" spans="1:3" ht="17.25" customHeight="1" x14ac:dyDescent="0.3">
      <c r="A374" s="2">
        <f t="shared" si="5"/>
        <v>373</v>
      </c>
      <c r="B374" s="2">
        <v>2310122118</v>
      </c>
      <c r="C374" s="2" t="s">
        <v>23</v>
      </c>
    </row>
    <row r="375" spans="1:3" ht="17.25" customHeight="1" x14ac:dyDescent="0.3">
      <c r="A375" s="2">
        <f t="shared" si="5"/>
        <v>374</v>
      </c>
      <c r="B375" s="2">
        <v>2310121377</v>
      </c>
      <c r="C375" s="2" t="s">
        <v>23</v>
      </c>
    </row>
    <row r="376" spans="1:3" ht="17.25" customHeight="1" x14ac:dyDescent="0.3">
      <c r="A376" s="2">
        <f t="shared" si="5"/>
        <v>375</v>
      </c>
      <c r="B376" s="2">
        <v>2310121543</v>
      </c>
      <c r="C376" s="2" t="s">
        <v>23</v>
      </c>
    </row>
    <row r="377" spans="1:3" ht="17.25" customHeight="1" x14ac:dyDescent="0.3">
      <c r="A377" s="2">
        <f t="shared" si="5"/>
        <v>376</v>
      </c>
      <c r="B377" s="2">
        <v>2310121624</v>
      </c>
      <c r="C377" s="2" t="s">
        <v>23</v>
      </c>
    </row>
    <row r="378" spans="1:3" ht="17.25" customHeight="1" x14ac:dyDescent="0.3">
      <c r="A378" s="2">
        <f t="shared" si="5"/>
        <v>377</v>
      </c>
      <c r="B378" s="2">
        <v>2310121913</v>
      </c>
      <c r="C378" s="2" t="s">
        <v>23</v>
      </c>
    </row>
    <row r="379" spans="1:3" ht="17.25" customHeight="1" x14ac:dyDescent="0.3">
      <c r="A379" s="2">
        <f t="shared" si="5"/>
        <v>378</v>
      </c>
      <c r="B379" s="2">
        <v>2310121890</v>
      </c>
      <c r="C379" s="2" t="s">
        <v>23</v>
      </c>
    </row>
    <row r="380" spans="1:3" ht="17.25" customHeight="1" x14ac:dyDescent="0.3">
      <c r="A380" s="2">
        <f t="shared" si="5"/>
        <v>379</v>
      </c>
      <c r="B380" s="2">
        <v>2310121282</v>
      </c>
      <c r="C380" s="2" t="s">
        <v>23</v>
      </c>
    </row>
    <row r="381" spans="1:3" ht="17.25" customHeight="1" x14ac:dyDescent="0.3">
      <c r="A381" s="2">
        <f t="shared" si="5"/>
        <v>380</v>
      </c>
      <c r="B381" s="2">
        <v>2310121299</v>
      </c>
      <c r="C381" s="2" t="s">
        <v>23</v>
      </c>
    </row>
    <row r="382" spans="1:3" ht="17.25" customHeight="1" x14ac:dyDescent="0.3">
      <c r="A382" s="2">
        <f t="shared" si="5"/>
        <v>381</v>
      </c>
      <c r="B382" s="2">
        <v>2310121750</v>
      </c>
      <c r="C382" s="2" t="s">
        <v>23</v>
      </c>
    </row>
    <row r="383" spans="1:3" ht="17.25" customHeight="1" x14ac:dyDescent="0.3">
      <c r="A383" s="2">
        <f t="shared" si="5"/>
        <v>382</v>
      </c>
      <c r="B383" s="2">
        <v>2310120144</v>
      </c>
      <c r="C383" s="2" t="s">
        <v>23</v>
      </c>
    </row>
    <row r="384" spans="1:3" ht="17.25" customHeight="1" x14ac:dyDescent="0.3">
      <c r="A384" s="2">
        <f t="shared" si="5"/>
        <v>383</v>
      </c>
      <c r="B384" s="2">
        <v>2310120591</v>
      </c>
      <c r="C384" s="2" t="s">
        <v>23</v>
      </c>
    </row>
    <row r="385" spans="1:3" ht="17.25" customHeight="1" x14ac:dyDescent="0.3">
      <c r="A385" s="2">
        <f t="shared" si="5"/>
        <v>384</v>
      </c>
      <c r="B385" s="2">
        <v>2310122544</v>
      </c>
      <c r="C385" s="2" t="s">
        <v>23</v>
      </c>
    </row>
    <row r="386" spans="1:3" ht="17.25" customHeight="1" x14ac:dyDescent="0.3">
      <c r="A386" s="2">
        <f t="shared" ref="A386:A449" si="6">+A385+1</f>
        <v>385</v>
      </c>
      <c r="B386" s="2">
        <v>2310121721</v>
      </c>
      <c r="C386" s="2" t="s">
        <v>23</v>
      </c>
    </row>
    <row r="387" spans="1:3" ht="17.25" customHeight="1" x14ac:dyDescent="0.3">
      <c r="A387" s="2">
        <f t="shared" si="6"/>
        <v>386</v>
      </c>
      <c r="B387" s="2">
        <v>2310120513</v>
      </c>
      <c r="C387" s="2" t="s">
        <v>23</v>
      </c>
    </row>
    <row r="388" spans="1:3" ht="17.25" customHeight="1" x14ac:dyDescent="0.3">
      <c r="A388" s="2">
        <f t="shared" si="6"/>
        <v>387</v>
      </c>
      <c r="B388" s="2">
        <v>2310121223</v>
      </c>
      <c r="C388" s="2" t="s">
        <v>23</v>
      </c>
    </row>
    <row r="389" spans="1:3" ht="17.25" customHeight="1" x14ac:dyDescent="0.3">
      <c r="A389" s="2">
        <f t="shared" si="6"/>
        <v>388</v>
      </c>
      <c r="B389" s="2">
        <v>2310122032</v>
      </c>
      <c r="C389" s="2" t="s">
        <v>23</v>
      </c>
    </row>
    <row r="390" spans="1:3" ht="17.25" customHeight="1" x14ac:dyDescent="0.3">
      <c r="A390" s="2">
        <f t="shared" si="6"/>
        <v>389</v>
      </c>
      <c r="B390" s="2">
        <v>2310122545</v>
      </c>
      <c r="C390" s="2" t="s">
        <v>23</v>
      </c>
    </row>
    <row r="391" spans="1:3" ht="17.25" customHeight="1" x14ac:dyDescent="0.3">
      <c r="A391" s="2">
        <f t="shared" si="6"/>
        <v>390</v>
      </c>
      <c r="B391" s="2">
        <v>2310121263</v>
      </c>
      <c r="C391" s="2" t="s">
        <v>23</v>
      </c>
    </row>
    <row r="392" spans="1:3" ht="17.25" customHeight="1" x14ac:dyDescent="0.3">
      <c r="A392" s="2">
        <f t="shared" si="6"/>
        <v>391</v>
      </c>
      <c r="B392" s="2">
        <v>2310121860</v>
      </c>
      <c r="C392" s="2" t="s">
        <v>23</v>
      </c>
    </row>
    <row r="393" spans="1:3" ht="17.25" customHeight="1" x14ac:dyDescent="0.3">
      <c r="A393" s="2">
        <f t="shared" si="6"/>
        <v>392</v>
      </c>
      <c r="B393" s="2">
        <v>2310120143</v>
      </c>
      <c r="C393" s="2" t="s">
        <v>23</v>
      </c>
    </row>
    <row r="394" spans="1:3" ht="17.25" customHeight="1" x14ac:dyDescent="0.3">
      <c r="A394" s="2">
        <f t="shared" si="6"/>
        <v>393</v>
      </c>
      <c r="B394" s="2">
        <v>2310122140</v>
      </c>
      <c r="C394" s="2" t="s">
        <v>23</v>
      </c>
    </row>
    <row r="395" spans="1:3" ht="17.25" customHeight="1" x14ac:dyDescent="0.3">
      <c r="A395" s="2">
        <f t="shared" si="6"/>
        <v>394</v>
      </c>
      <c r="B395" s="2">
        <v>2310120737</v>
      </c>
      <c r="C395" s="2" t="s">
        <v>23</v>
      </c>
    </row>
    <row r="396" spans="1:3" ht="17.25" customHeight="1" x14ac:dyDescent="0.3">
      <c r="A396" s="2">
        <f t="shared" si="6"/>
        <v>395</v>
      </c>
      <c r="B396" s="2">
        <v>2310121361</v>
      </c>
      <c r="C396" s="2" t="s">
        <v>23</v>
      </c>
    </row>
    <row r="397" spans="1:3" ht="17.25" customHeight="1" x14ac:dyDescent="0.3">
      <c r="A397" s="2">
        <f t="shared" si="6"/>
        <v>396</v>
      </c>
      <c r="B397" s="2">
        <v>2310121763</v>
      </c>
      <c r="C397" s="2" t="s">
        <v>23</v>
      </c>
    </row>
    <row r="398" spans="1:3" ht="17.25" customHeight="1" x14ac:dyDescent="0.3">
      <c r="A398" s="2">
        <f t="shared" si="6"/>
        <v>397</v>
      </c>
      <c r="B398" s="2">
        <v>2310121878</v>
      </c>
      <c r="C398" s="2" t="s">
        <v>23</v>
      </c>
    </row>
    <row r="399" spans="1:3" ht="17.25" customHeight="1" x14ac:dyDescent="0.3">
      <c r="A399" s="2">
        <f t="shared" si="6"/>
        <v>398</v>
      </c>
      <c r="B399" s="2">
        <v>2310122460</v>
      </c>
      <c r="C399" s="2" t="s">
        <v>23</v>
      </c>
    </row>
    <row r="400" spans="1:3" ht="17.25" customHeight="1" x14ac:dyDescent="0.3">
      <c r="A400" s="2">
        <f t="shared" si="6"/>
        <v>399</v>
      </c>
      <c r="B400" s="2">
        <v>2310120578</v>
      </c>
      <c r="C400" s="2" t="s">
        <v>23</v>
      </c>
    </row>
    <row r="401" spans="1:3" ht="17.25" customHeight="1" x14ac:dyDescent="0.3">
      <c r="A401" s="2">
        <f t="shared" si="6"/>
        <v>400</v>
      </c>
      <c r="B401" s="2">
        <v>2310121273</v>
      </c>
      <c r="C401" s="2" t="s">
        <v>23</v>
      </c>
    </row>
    <row r="402" spans="1:3" ht="17.25" customHeight="1" x14ac:dyDescent="0.3">
      <c r="A402" s="2">
        <f t="shared" si="6"/>
        <v>401</v>
      </c>
      <c r="B402" s="2">
        <v>2310121780</v>
      </c>
      <c r="C402" s="2" t="s">
        <v>23</v>
      </c>
    </row>
    <row r="403" spans="1:3" ht="17.25" customHeight="1" x14ac:dyDescent="0.3">
      <c r="A403" s="2">
        <f t="shared" si="6"/>
        <v>402</v>
      </c>
      <c r="B403" s="2">
        <v>2310121359</v>
      </c>
      <c r="C403" s="2" t="s">
        <v>23</v>
      </c>
    </row>
    <row r="404" spans="1:3" ht="17.25" customHeight="1" x14ac:dyDescent="0.3">
      <c r="A404" s="2">
        <f t="shared" si="6"/>
        <v>403</v>
      </c>
      <c r="B404" s="2">
        <v>2310120815</v>
      </c>
      <c r="C404" s="2" t="s">
        <v>23</v>
      </c>
    </row>
    <row r="405" spans="1:3" ht="17.25" customHeight="1" x14ac:dyDescent="0.3">
      <c r="A405" s="2">
        <f t="shared" si="6"/>
        <v>404</v>
      </c>
      <c r="B405" s="2">
        <v>2310121848</v>
      </c>
      <c r="C405" s="2" t="s">
        <v>23</v>
      </c>
    </row>
    <row r="406" spans="1:3" ht="17.25" customHeight="1" x14ac:dyDescent="0.3">
      <c r="A406" s="2">
        <f t="shared" si="6"/>
        <v>405</v>
      </c>
      <c r="B406" s="2">
        <v>2310121664</v>
      </c>
      <c r="C406" s="2" t="s">
        <v>23</v>
      </c>
    </row>
    <row r="407" spans="1:3" ht="17.25" customHeight="1" x14ac:dyDescent="0.3">
      <c r="A407" s="2">
        <f t="shared" si="6"/>
        <v>406</v>
      </c>
      <c r="B407" s="2">
        <v>2310121856</v>
      </c>
      <c r="C407" s="2" t="s">
        <v>23</v>
      </c>
    </row>
    <row r="408" spans="1:3" ht="17.25" customHeight="1" x14ac:dyDescent="0.3">
      <c r="A408" s="2">
        <f t="shared" si="6"/>
        <v>407</v>
      </c>
      <c r="B408" s="2">
        <v>2310120212</v>
      </c>
      <c r="C408" s="2" t="s">
        <v>23</v>
      </c>
    </row>
    <row r="409" spans="1:3" ht="17.25" customHeight="1" x14ac:dyDescent="0.3">
      <c r="A409" s="2">
        <f t="shared" si="6"/>
        <v>408</v>
      </c>
      <c r="B409" s="2">
        <v>2310121267</v>
      </c>
      <c r="C409" s="2" t="s">
        <v>23</v>
      </c>
    </row>
    <row r="410" spans="1:3" ht="17.25" customHeight="1" x14ac:dyDescent="0.3">
      <c r="A410" s="2">
        <f t="shared" si="6"/>
        <v>409</v>
      </c>
      <c r="B410" s="2">
        <v>2310121506</v>
      </c>
      <c r="C410" s="2" t="s">
        <v>23</v>
      </c>
    </row>
    <row r="411" spans="1:3" ht="17.25" customHeight="1" x14ac:dyDescent="0.3">
      <c r="A411" s="2">
        <f t="shared" si="6"/>
        <v>410</v>
      </c>
      <c r="B411" s="2">
        <v>2310121732</v>
      </c>
      <c r="C411" s="2" t="s">
        <v>23</v>
      </c>
    </row>
    <row r="412" spans="1:3" ht="17.25" customHeight="1" x14ac:dyDescent="0.3">
      <c r="A412" s="2">
        <f t="shared" si="6"/>
        <v>411</v>
      </c>
      <c r="B412" s="2">
        <v>2310120132</v>
      </c>
      <c r="C412" s="2" t="s">
        <v>23</v>
      </c>
    </row>
    <row r="413" spans="1:3" ht="17.25" customHeight="1" x14ac:dyDescent="0.3">
      <c r="A413" s="2">
        <f t="shared" si="6"/>
        <v>412</v>
      </c>
      <c r="B413" s="2">
        <v>2310121415</v>
      </c>
      <c r="C413" s="2" t="s">
        <v>23</v>
      </c>
    </row>
    <row r="414" spans="1:3" ht="17.25" customHeight="1" x14ac:dyDescent="0.3">
      <c r="A414" s="2">
        <f t="shared" si="6"/>
        <v>413</v>
      </c>
      <c r="B414" s="2">
        <v>2310121439</v>
      </c>
      <c r="C414" s="2" t="s">
        <v>23</v>
      </c>
    </row>
    <row r="415" spans="1:3" ht="17.25" customHeight="1" x14ac:dyDescent="0.3">
      <c r="A415" s="2">
        <f t="shared" si="6"/>
        <v>414</v>
      </c>
      <c r="B415" s="2">
        <v>2310121922</v>
      </c>
      <c r="C415" s="2" t="s">
        <v>23</v>
      </c>
    </row>
    <row r="416" spans="1:3" ht="17.25" customHeight="1" x14ac:dyDescent="0.3">
      <c r="A416" s="2">
        <f t="shared" si="6"/>
        <v>415</v>
      </c>
      <c r="B416" s="2">
        <v>2310121432</v>
      </c>
      <c r="C416" s="2" t="s">
        <v>23</v>
      </c>
    </row>
    <row r="417" spans="1:3" ht="17.25" customHeight="1" x14ac:dyDescent="0.3">
      <c r="A417" s="2">
        <f t="shared" si="6"/>
        <v>416</v>
      </c>
      <c r="B417" s="2">
        <v>2310121532</v>
      </c>
      <c r="C417" s="2" t="s">
        <v>23</v>
      </c>
    </row>
    <row r="418" spans="1:3" ht="17.25" customHeight="1" x14ac:dyDescent="0.3">
      <c r="A418" s="2">
        <f t="shared" si="6"/>
        <v>417</v>
      </c>
      <c r="B418" s="2">
        <v>2310122299</v>
      </c>
      <c r="C418" s="2" t="s">
        <v>23</v>
      </c>
    </row>
    <row r="419" spans="1:3" ht="17.25" customHeight="1" x14ac:dyDescent="0.3">
      <c r="A419" s="2">
        <f t="shared" si="6"/>
        <v>418</v>
      </c>
      <c r="B419" s="2">
        <v>2310121954</v>
      </c>
      <c r="C419" s="2" t="s">
        <v>23</v>
      </c>
    </row>
    <row r="420" spans="1:3" ht="17.25" customHeight="1" x14ac:dyDescent="0.3">
      <c r="A420" s="2">
        <f t="shared" si="6"/>
        <v>419</v>
      </c>
      <c r="B420" s="2">
        <v>2310121983</v>
      </c>
      <c r="C420" s="2" t="s">
        <v>23</v>
      </c>
    </row>
    <row r="421" spans="1:3" ht="17.25" customHeight="1" x14ac:dyDescent="0.3">
      <c r="A421" s="2">
        <f t="shared" si="6"/>
        <v>420</v>
      </c>
      <c r="B421" s="2">
        <v>2310121351</v>
      </c>
      <c r="C421" s="2" t="s">
        <v>23</v>
      </c>
    </row>
    <row r="422" spans="1:3" ht="17.25" customHeight="1" x14ac:dyDescent="0.3">
      <c r="A422" s="2">
        <f t="shared" si="6"/>
        <v>421</v>
      </c>
      <c r="B422" s="2">
        <v>2310121370</v>
      </c>
      <c r="C422" s="2" t="s">
        <v>23</v>
      </c>
    </row>
    <row r="423" spans="1:3" ht="17.25" customHeight="1" x14ac:dyDescent="0.3">
      <c r="A423" s="2">
        <f t="shared" si="6"/>
        <v>422</v>
      </c>
      <c r="B423" s="2">
        <v>2310121469</v>
      </c>
      <c r="C423" s="2" t="s">
        <v>23</v>
      </c>
    </row>
    <row r="424" spans="1:3" ht="17.25" customHeight="1" x14ac:dyDescent="0.3">
      <c r="A424" s="2">
        <f t="shared" si="6"/>
        <v>423</v>
      </c>
      <c r="B424" s="2">
        <v>2310121811</v>
      </c>
      <c r="C424" s="2" t="s">
        <v>23</v>
      </c>
    </row>
    <row r="425" spans="1:3" ht="17.25" customHeight="1" x14ac:dyDescent="0.3">
      <c r="A425" s="2">
        <f t="shared" si="6"/>
        <v>424</v>
      </c>
      <c r="B425" s="2">
        <v>2310121685</v>
      </c>
      <c r="C425" s="2" t="s">
        <v>23</v>
      </c>
    </row>
    <row r="426" spans="1:3" ht="17.25" customHeight="1" x14ac:dyDescent="0.3">
      <c r="A426" s="2">
        <f t="shared" si="6"/>
        <v>425</v>
      </c>
      <c r="B426" s="2">
        <v>2310122002</v>
      </c>
      <c r="C426" s="2" t="s">
        <v>23</v>
      </c>
    </row>
    <row r="427" spans="1:3" ht="17.25" customHeight="1" x14ac:dyDescent="0.3">
      <c r="A427" s="2">
        <f t="shared" si="6"/>
        <v>426</v>
      </c>
      <c r="B427" s="2">
        <v>2310120097</v>
      </c>
      <c r="C427" s="2" t="s">
        <v>23</v>
      </c>
    </row>
    <row r="428" spans="1:3" ht="17.25" customHeight="1" x14ac:dyDescent="0.3">
      <c r="A428" s="2">
        <f t="shared" si="6"/>
        <v>427</v>
      </c>
      <c r="B428" s="2">
        <v>2310120734</v>
      </c>
      <c r="C428" s="2" t="s">
        <v>23</v>
      </c>
    </row>
    <row r="429" spans="1:3" ht="17.25" customHeight="1" x14ac:dyDescent="0.3">
      <c r="A429" s="2">
        <f t="shared" si="6"/>
        <v>428</v>
      </c>
      <c r="B429" s="2">
        <v>2310121956</v>
      </c>
      <c r="C429" s="2" t="s">
        <v>23</v>
      </c>
    </row>
    <row r="430" spans="1:3" ht="17.25" customHeight="1" x14ac:dyDescent="0.3">
      <c r="A430" s="2">
        <f t="shared" si="6"/>
        <v>429</v>
      </c>
      <c r="B430" s="2">
        <v>2310121390</v>
      </c>
      <c r="C430" s="2" t="s">
        <v>23</v>
      </c>
    </row>
    <row r="431" spans="1:3" ht="17.25" customHeight="1" x14ac:dyDescent="0.3">
      <c r="A431" s="2">
        <f t="shared" si="6"/>
        <v>430</v>
      </c>
      <c r="B431" s="2">
        <v>2310120412</v>
      </c>
      <c r="C431" s="2" t="s">
        <v>23</v>
      </c>
    </row>
    <row r="432" spans="1:3" ht="17.25" customHeight="1" x14ac:dyDescent="0.3">
      <c r="A432" s="2">
        <f t="shared" si="6"/>
        <v>431</v>
      </c>
      <c r="B432" s="2">
        <v>2310121889</v>
      </c>
      <c r="C432" s="2" t="s">
        <v>23</v>
      </c>
    </row>
    <row r="433" spans="1:3" ht="17.25" customHeight="1" x14ac:dyDescent="0.3">
      <c r="A433" s="2">
        <f t="shared" si="6"/>
        <v>432</v>
      </c>
      <c r="B433" s="2">
        <v>2310121366</v>
      </c>
      <c r="C433" s="2" t="s">
        <v>23</v>
      </c>
    </row>
    <row r="434" spans="1:3" ht="17.25" customHeight="1" x14ac:dyDescent="0.3">
      <c r="A434" s="2">
        <f t="shared" si="6"/>
        <v>433</v>
      </c>
      <c r="B434" s="2">
        <v>2310121395</v>
      </c>
      <c r="C434" s="2" t="s">
        <v>23</v>
      </c>
    </row>
    <row r="435" spans="1:3" ht="17.25" customHeight="1" x14ac:dyDescent="0.3">
      <c r="A435" s="2">
        <f t="shared" si="6"/>
        <v>434</v>
      </c>
      <c r="B435" s="2">
        <v>2310122101</v>
      </c>
      <c r="C435" s="2" t="s">
        <v>23</v>
      </c>
    </row>
    <row r="436" spans="1:3" ht="17.25" customHeight="1" x14ac:dyDescent="0.3">
      <c r="A436" s="2">
        <f t="shared" si="6"/>
        <v>435</v>
      </c>
      <c r="B436" s="2">
        <v>2310121355</v>
      </c>
      <c r="C436" s="2" t="s">
        <v>23</v>
      </c>
    </row>
    <row r="437" spans="1:3" ht="17.25" customHeight="1" x14ac:dyDescent="0.3">
      <c r="A437" s="2">
        <f t="shared" si="6"/>
        <v>436</v>
      </c>
      <c r="B437" s="2">
        <v>2310121778</v>
      </c>
      <c r="C437" s="2" t="s">
        <v>23</v>
      </c>
    </row>
    <row r="438" spans="1:3" ht="17.25" customHeight="1" x14ac:dyDescent="0.3">
      <c r="A438" s="2">
        <f t="shared" si="6"/>
        <v>437</v>
      </c>
      <c r="B438" s="2">
        <v>2310120421</v>
      </c>
      <c r="C438" s="2" t="s">
        <v>23</v>
      </c>
    </row>
    <row r="439" spans="1:3" ht="17.25" customHeight="1" x14ac:dyDescent="0.3">
      <c r="A439" s="2">
        <f t="shared" si="6"/>
        <v>438</v>
      </c>
      <c r="B439" s="2">
        <v>2310120605</v>
      </c>
      <c r="C439" s="2" t="s">
        <v>23</v>
      </c>
    </row>
    <row r="440" spans="1:3" ht="17.25" customHeight="1" x14ac:dyDescent="0.3">
      <c r="A440" s="2">
        <f t="shared" si="6"/>
        <v>439</v>
      </c>
      <c r="B440" s="2">
        <v>2310120825</v>
      </c>
      <c r="C440" s="2" t="s">
        <v>23</v>
      </c>
    </row>
    <row r="441" spans="1:3" ht="17.25" customHeight="1" x14ac:dyDescent="0.3">
      <c r="A441" s="2">
        <f t="shared" si="6"/>
        <v>440</v>
      </c>
      <c r="B441" s="2">
        <v>2310122539</v>
      </c>
      <c r="C441" s="2" t="s">
        <v>23</v>
      </c>
    </row>
    <row r="442" spans="1:3" ht="17.25" customHeight="1" x14ac:dyDescent="0.3">
      <c r="A442" s="2">
        <f t="shared" si="6"/>
        <v>441</v>
      </c>
      <c r="B442" s="2">
        <v>2310120001</v>
      </c>
      <c r="C442" s="2" t="s">
        <v>23</v>
      </c>
    </row>
    <row r="443" spans="1:3" ht="17.25" customHeight="1" x14ac:dyDescent="0.3">
      <c r="A443" s="2">
        <f t="shared" si="6"/>
        <v>442</v>
      </c>
      <c r="B443" s="2">
        <v>2310121782</v>
      </c>
      <c r="C443" s="2" t="s">
        <v>23</v>
      </c>
    </row>
    <row r="444" spans="1:3" ht="17.25" customHeight="1" x14ac:dyDescent="0.3">
      <c r="A444" s="2">
        <f t="shared" si="6"/>
        <v>443</v>
      </c>
      <c r="B444" s="2">
        <v>2310121561</v>
      </c>
      <c r="C444" s="2" t="s">
        <v>23</v>
      </c>
    </row>
    <row r="445" spans="1:3" ht="17.25" customHeight="1" x14ac:dyDescent="0.3">
      <c r="A445" s="2">
        <f t="shared" si="6"/>
        <v>444</v>
      </c>
      <c r="B445" s="2">
        <v>2310121794</v>
      </c>
      <c r="C445" s="2" t="s">
        <v>23</v>
      </c>
    </row>
    <row r="446" spans="1:3" ht="17.25" customHeight="1" x14ac:dyDescent="0.3">
      <c r="A446" s="2">
        <f t="shared" si="6"/>
        <v>445</v>
      </c>
      <c r="B446" s="2">
        <v>2310122191</v>
      </c>
      <c r="C446" s="2" t="s">
        <v>23</v>
      </c>
    </row>
    <row r="447" spans="1:3" ht="17.25" customHeight="1" x14ac:dyDescent="0.3">
      <c r="A447" s="2">
        <f t="shared" si="6"/>
        <v>446</v>
      </c>
      <c r="B447" s="2">
        <v>2310121239</v>
      </c>
      <c r="C447" s="2" t="s">
        <v>23</v>
      </c>
    </row>
    <row r="448" spans="1:3" ht="17.25" customHeight="1" x14ac:dyDescent="0.3">
      <c r="A448" s="2">
        <f t="shared" si="6"/>
        <v>447</v>
      </c>
      <c r="B448" s="2">
        <v>2310121394</v>
      </c>
      <c r="C448" s="2" t="s">
        <v>23</v>
      </c>
    </row>
    <row r="449" spans="1:3" ht="17.25" customHeight="1" x14ac:dyDescent="0.3">
      <c r="A449" s="2">
        <f t="shared" si="6"/>
        <v>448</v>
      </c>
      <c r="B449" s="2">
        <v>2310121473</v>
      </c>
      <c r="C449" s="2" t="s">
        <v>23</v>
      </c>
    </row>
    <row r="450" spans="1:3" ht="17.25" customHeight="1" x14ac:dyDescent="0.3">
      <c r="A450" s="2">
        <f t="shared" ref="A450:A513" si="7">+A449+1</f>
        <v>449</v>
      </c>
      <c r="B450" s="2">
        <v>2310120883</v>
      </c>
      <c r="C450" s="2" t="s">
        <v>23</v>
      </c>
    </row>
    <row r="451" spans="1:3" ht="17.25" customHeight="1" x14ac:dyDescent="0.3">
      <c r="A451" s="2">
        <f t="shared" si="7"/>
        <v>450</v>
      </c>
      <c r="B451" s="2">
        <v>2310120832</v>
      </c>
      <c r="C451" s="2" t="s">
        <v>23</v>
      </c>
    </row>
    <row r="452" spans="1:3" ht="17.25" customHeight="1" x14ac:dyDescent="0.3">
      <c r="A452" s="2">
        <f t="shared" si="7"/>
        <v>451</v>
      </c>
      <c r="B452" s="2">
        <v>2310121336</v>
      </c>
      <c r="C452" s="2" t="s">
        <v>23</v>
      </c>
    </row>
    <row r="453" spans="1:3" ht="17.25" customHeight="1" x14ac:dyDescent="0.3">
      <c r="A453" s="2">
        <f t="shared" si="7"/>
        <v>452</v>
      </c>
      <c r="B453" s="2">
        <v>2310122193</v>
      </c>
      <c r="C453" s="2" t="s">
        <v>23</v>
      </c>
    </row>
    <row r="454" spans="1:3" ht="17.25" customHeight="1" x14ac:dyDescent="0.3">
      <c r="A454" s="2">
        <f t="shared" si="7"/>
        <v>453</v>
      </c>
      <c r="B454" s="2">
        <v>2310122411</v>
      </c>
      <c r="C454" s="2" t="s">
        <v>23</v>
      </c>
    </row>
    <row r="455" spans="1:3" ht="17.25" customHeight="1" x14ac:dyDescent="0.3">
      <c r="A455" s="2">
        <f t="shared" si="7"/>
        <v>454</v>
      </c>
      <c r="B455" s="2">
        <v>2310121387</v>
      </c>
      <c r="C455" s="2" t="s">
        <v>23</v>
      </c>
    </row>
    <row r="456" spans="1:3" ht="17.25" customHeight="1" x14ac:dyDescent="0.3">
      <c r="A456" s="2">
        <f t="shared" si="7"/>
        <v>455</v>
      </c>
      <c r="B456" s="2">
        <v>2310121545</v>
      </c>
      <c r="C456" s="2" t="s">
        <v>23</v>
      </c>
    </row>
    <row r="457" spans="1:3" ht="17.25" customHeight="1" x14ac:dyDescent="0.3">
      <c r="A457" s="2">
        <f t="shared" si="7"/>
        <v>456</v>
      </c>
      <c r="B457" s="2">
        <v>2310122244</v>
      </c>
      <c r="C457" s="2" t="s">
        <v>23</v>
      </c>
    </row>
    <row r="458" spans="1:3" ht="17.25" customHeight="1" x14ac:dyDescent="0.3">
      <c r="A458" s="2">
        <f t="shared" si="7"/>
        <v>457</v>
      </c>
      <c r="B458" s="2">
        <v>2310120406</v>
      </c>
      <c r="C458" s="2" t="s">
        <v>23</v>
      </c>
    </row>
    <row r="459" spans="1:3" ht="17.25" customHeight="1" x14ac:dyDescent="0.3">
      <c r="A459" s="2">
        <f t="shared" si="7"/>
        <v>458</v>
      </c>
      <c r="B459" s="2">
        <v>2310120450</v>
      </c>
      <c r="C459" s="2" t="s">
        <v>23</v>
      </c>
    </row>
    <row r="460" spans="1:3" ht="17.25" customHeight="1" x14ac:dyDescent="0.3">
      <c r="A460" s="2">
        <f t="shared" si="7"/>
        <v>459</v>
      </c>
      <c r="B460" s="2">
        <v>2310122281</v>
      </c>
      <c r="C460" s="2" t="s">
        <v>23</v>
      </c>
    </row>
    <row r="461" spans="1:3" ht="17.25" customHeight="1" x14ac:dyDescent="0.3">
      <c r="A461" s="2">
        <f t="shared" si="7"/>
        <v>460</v>
      </c>
      <c r="B461" s="2">
        <v>2310121424</v>
      </c>
      <c r="C461" s="2" t="s">
        <v>23</v>
      </c>
    </row>
    <row r="462" spans="1:3" ht="17.25" customHeight="1" x14ac:dyDescent="0.3">
      <c r="A462" s="2">
        <f t="shared" si="7"/>
        <v>461</v>
      </c>
      <c r="B462" s="2">
        <v>2310121684</v>
      </c>
      <c r="C462" s="2" t="s">
        <v>23</v>
      </c>
    </row>
    <row r="463" spans="1:3" ht="17.25" customHeight="1" x14ac:dyDescent="0.3">
      <c r="A463" s="2">
        <f t="shared" si="7"/>
        <v>462</v>
      </c>
      <c r="B463" s="2">
        <v>2310122200</v>
      </c>
      <c r="C463" s="2" t="s">
        <v>23</v>
      </c>
    </row>
    <row r="464" spans="1:3" ht="17.25" customHeight="1" x14ac:dyDescent="0.3">
      <c r="A464" s="2">
        <f t="shared" si="7"/>
        <v>463</v>
      </c>
      <c r="B464" s="2">
        <v>2310122451</v>
      </c>
      <c r="C464" s="2" t="s">
        <v>23</v>
      </c>
    </row>
    <row r="465" spans="1:3" ht="17.25" customHeight="1" x14ac:dyDescent="0.3">
      <c r="A465" s="2">
        <f t="shared" si="7"/>
        <v>464</v>
      </c>
      <c r="B465" s="2">
        <v>2310121441</v>
      </c>
      <c r="C465" s="2" t="s">
        <v>23</v>
      </c>
    </row>
    <row r="466" spans="1:3" ht="17.25" customHeight="1" x14ac:dyDescent="0.3">
      <c r="A466" s="2">
        <f t="shared" si="7"/>
        <v>465</v>
      </c>
      <c r="B466" s="2">
        <v>2310121599</v>
      </c>
      <c r="C466" s="2" t="s">
        <v>23</v>
      </c>
    </row>
    <row r="467" spans="1:3" ht="17.25" customHeight="1" x14ac:dyDescent="0.3">
      <c r="A467" s="2">
        <f t="shared" si="7"/>
        <v>466</v>
      </c>
      <c r="B467" s="2">
        <v>2310121494</v>
      </c>
      <c r="C467" s="2" t="s">
        <v>23</v>
      </c>
    </row>
    <row r="468" spans="1:3" ht="17.25" customHeight="1" x14ac:dyDescent="0.3">
      <c r="A468" s="2">
        <f t="shared" si="7"/>
        <v>467</v>
      </c>
      <c r="B468" s="2">
        <v>2310121541</v>
      </c>
      <c r="C468" s="2" t="s">
        <v>23</v>
      </c>
    </row>
    <row r="469" spans="1:3" ht="17.25" customHeight="1" x14ac:dyDescent="0.3">
      <c r="A469" s="2">
        <f t="shared" si="7"/>
        <v>468</v>
      </c>
      <c r="B469" s="2">
        <v>2310121738</v>
      </c>
      <c r="C469" s="2" t="s">
        <v>23</v>
      </c>
    </row>
    <row r="470" spans="1:3" ht="17.25" customHeight="1" x14ac:dyDescent="0.3">
      <c r="A470" s="2">
        <f t="shared" si="7"/>
        <v>469</v>
      </c>
      <c r="B470" s="2">
        <v>2310122295</v>
      </c>
      <c r="C470" s="2" t="s">
        <v>23</v>
      </c>
    </row>
    <row r="471" spans="1:3" ht="17.25" customHeight="1" x14ac:dyDescent="0.3">
      <c r="A471" s="2">
        <f t="shared" si="7"/>
        <v>470</v>
      </c>
      <c r="B471" s="2">
        <v>2310121474</v>
      </c>
      <c r="C471" s="2" t="s">
        <v>23</v>
      </c>
    </row>
    <row r="472" spans="1:3" ht="17.25" customHeight="1" x14ac:dyDescent="0.3">
      <c r="A472" s="2">
        <f t="shared" si="7"/>
        <v>471</v>
      </c>
      <c r="B472" s="2">
        <v>2310121483</v>
      </c>
      <c r="C472" s="2" t="s">
        <v>23</v>
      </c>
    </row>
    <row r="473" spans="1:3" ht="17.25" customHeight="1" x14ac:dyDescent="0.3">
      <c r="A473" s="2">
        <f t="shared" si="7"/>
        <v>472</v>
      </c>
      <c r="B473" s="2">
        <v>2310121563</v>
      </c>
      <c r="C473" s="2" t="s">
        <v>23</v>
      </c>
    </row>
    <row r="474" spans="1:3" ht="17.25" customHeight="1" x14ac:dyDescent="0.3">
      <c r="A474" s="2">
        <f t="shared" si="7"/>
        <v>473</v>
      </c>
      <c r="B474" s="2">
        <v>2310121517</v>
      </c>
      <c r="C474" s="2" t="s">
        <v>23</v>
      </c>
    </row>
    <row r="475" spans="1:3" ht="17.25" customHeight="1" x14ac:dyDescent="0.3">
      <c r="A475" s="2">
        <f t="shared" si="7"/>
        <v>474</v>
      </c>
      <c r="B475" s="2">
        <v>2310121618</v>
      </c>
      <c r="C475" s="2" t="s">
        <v>23</v>
      </c>
    </row>
    <row r="476" spans="1:3" ht="17.25" customHeight="1" x14ac:dyDescent="0.3">
      <c r="A476" s="2">
        <f t="shared" si="7"/>
        <v>475</v>
      </c>
      <c r="B476" s="2">
        <v>2310121492</v>
      </c>
      <c r="C476" s="2" t="s">
        <v>23</v>
      </c>
    </row>
    <row r="477" spans="1:3" ht="17.25" customHeight="1" x14ac:dyDescent="0.3">
      <c r="A477" s="2">
        <f t="shared" si="7"/>
        <v>476</v>
      </c>
      <c r="B477" s="2">
        <v>2310121608</v>
      </c>
      <c r="C477" s="2" t="s">
        <v>23</v>
      </c>
    </row>
    <row r="478" spans="1:3" ht="17.25" customHeight="1" x14ac:dyDescent="0.3">
      <c r="A478" s="2">
        <f t="shared" si="7"/>
        <v>477</v>
      </c>
      <c r="B478" s="2">
        <v>2310121795</v>
      </c>
      <c r="C478" s="2" t="s">
        <v>23</v>
      </c>
    </row>
    <row r="479" spans="1:3" ht="17.25" customHeight="1" x14ac:dyDescent="0.3">
      <c r="A479" s="2">
        <f t="shared" si="7"/>
        <v>478</v>
      </c>
      <c r="B479" s="2">
        <v>2310122342</v>
      </c>
      <c r="C479" s="2" t="s">
        <v>23</v>
      </c>
    </row>
    <row r="480" spans="1:3" ht="17.25" customHeight="1" x14ac:dyDescent="0.3">
      <c r="A480" s="2">
        <f t="shared" si="7"/>
        <v>479</v>
      </c>
      <c r="B480" s="2">
        <v>2310121498</v>
      </c>
      <c r="C480" s="2" t="s">
        <v>23</v>
      </c>
    </row>
    <row r="481" spans="1:3" ht="17.25" customHeight="1" x14ac:dyDescent="0.3">
      <c r="A481" s="2">
        <f t="shared" si="7"/>
        <v>480</v>
      </c>
      <c r="B481" s="2">
        <v>2310121556</v>
      </c>
      <c r="C481" s="2" t="s">
        <v>23</v>
      </c>
    </row>
    <row r="482" spans="1:3" ht="17.25" customHeight="1" x14ac:dyDescent="0.3">
      <c r="A482" s="2">
        <f t="shared" si="7"/>
        <v>481</v>
      </c>
      <c r="B482" s="2">
        <v>2310121502</v>
      </c>
      <c r="C482" s="2" t="s">
        <v>23</v>
      </c>
    </row>
    <row r="483" spans="1:3" ht="17.25" customHeight="1" x14ac:dyDescent="0.3">
      <c r="A483" s="2">
        <f t="shared" si="7"/>
        <v>482</v>
      </c>
      <c r="B483" s="2">
        <v>2310122103</v>
      </c>
      <c r="C483" s="2" t="s">
        <v>23</v>
      </c>
    </row>
    <row r="484" spans="1:3" ht="17.25" customHeight="1" x14ac:dyDescent="0.3">
      <c r="A484" s="2">
        <f t="shared" si="7"/>
        <v>483</v>
      </c>
      <c r="B484" s="2">
        <v>2310121736</v>
      </c>
      <c r="C484" s="2" t="s">
        <v>23</v>
      </c>
    </row>
    <row r="485" spans="1:3" ht="17.25" customHeight="1" x14ac:dyDescent="0.3">
      <c r="A485" s="2">
        <f t="shared" si="7"/>
        <v>484</v>
      </c>
      <c r="B485" s="2">
        <v>2310121917</v>
      </c>
      <c r="C485" s="2" t="s">
        <v>23</v>
      </c>
    </row>
    <row r="486" spans="1:3" ht="17.25" customHeight="1" x14ac:dyDescent="0.3">
      <c r="A486" s="2">
        <f t="shared" si="7"/>
        <v>485</v>
      </c>
      <c r="B486" s="2">
        <v>2310122248</v>
      </c>
      <c r="C486" s="2" t="s">
        <v>23</v>
      </c>
    </row>
    <row r="487" spans="1:3" ht="17.25" customHeight="1" x14ac:dyDescent="0.3">
      <c r="A487" s="2">
        <f t="shared" si="7"/>
        <v>486</v>
      </c>
      <c r="B487" s="2">
        <v>2310121513</v>
      </c>
      <c r="C487" s="2" t="s">
        <v>23</v>
      </c>
    </row>
    <row r="488" spans="1:3" ht="17.25" customHeight="1" x14ac:dyDescent="0.3">
      <c r="A488" s="2">
        <f t="shared" si="7"/>
        <v>487</v>
      </c>
      <c r="B488" s="2">
        <v>2310121989</v>
      </c>
      <c r="C488" s="2" t="s">
        <v>23</v>
      </c>
    </row>
    <row r="489" spans="1:3" ht="17.25" customHeight="1" x14ac:dyDescent="0.3">
      <c r="A489" s="2">
        <f t="shared" si="7"/>
        <v>488</v>
      </c>
      <c r="B489" s="2">
        <v>2310122257</v>
      </c>
      <c r="C489" s="2" t="s">
        <v>23</v>
      </c>
    </row>
    <row r="490" spans="1:3" ht="17.25" customHeight="1" x14ac:dyDescent="0.3">
      <c r="A490" s="2">
        <f t="shared" si="7"/>
        <v>489</v>
      </c>
      <c r="B490" s="2">
        <v>2310121527</v>
      </c>
      <c r="C490" s="2" t="s">
        <v>23</v>
      </c>
    </row>
    <row r="491" spans="1:3" ht="17.25" customHeight="1" x14ac:dyDescent="0.3">
      <c r="A491" s="2">
        <f t="shared" si="7"/>
        <v>490</v>
      </c>
      <c r="B491" s="2">
        <v>2310121534</v>
      </c>
      <c r="C491" s="2" t="s">
        <v>23</v>
      </c>
    </row>
    <row r="492" spans="1:3" ht="17.25" customHeight="1" x14ac:dyDescent="0.3">
      <c r="A492" s="2">
        <f t="shared" si="7"/>
        <v>491</v>
      </c>
      <c r="B492" s="2">
        <v>2310121570</v>
      </c>
      <c r="C492" s="2" t="s">
        <v>23</v>
      </c>
    </row>
    <row r="493" spans="1:3" ht="17.25" customHeight="1" x14ac:dyDescent="0.3">
      <c r="A493" s="2">
        <f t="shared" si="7"/>
        <v>492</v>
      </c>
      <c r="B493" s="2">
        <v>2310121748</v>
      </c>
      <c r="C493" s="2" t="s">
        <v>23</v>
      </c>
    </row>
    <row r="494" spans="1:3" ht="17.25" customHeight="1" x14ac:dyDescent="0.3">
      <c r="A494" s="2">
        <f t="shared" si="7"/>
        <v>493</v>
      </c>
      <c r="B494" s="2">
        <v>2310121529</v>
      </c>
      <c r="C494" s="2" t="s">
        <v>23</v>
      </c>
    </row>
    <row r="495" spans="1:3" ht="17.25" customHeight="1" x14ac:dyDescent="0.3">
      <c r="A495" s="2">
        <f t="shared" si="7"/>
        <v>494</v>
      </c>
      <c r="B495" s="2">
        <v>2310121875</v>
      </c>
      <c r="C495" s="2" t="s">
        <v>23</v>
      </c>
    </row>
    <row r="496" spans="1:3" ht="17.25" customHeight="1" x14ac:dyDescent="0.3">
      <c r="A496" s="2">
        <f t="shared" si="7"/>
        <v>495</v>
      </c>
      <c r="B496" s="2">
        <v>2310121866</v>
      </c>
      <c r="C496" s="2" t="s">
        <v>23</v>
      </c>
    </row>
    <row r="497" spans="1:3" ht="17.25" customHeight="1" x14ac:dyDescent="0.3">
      <c r="A497" s="2">
        <f t="shared" si="7"/>
        <v>496</v>
      </c>
      <c r="B497" s="2">
        <v>2310121538</v>
      </c>
      <c r="C497" s="2" t="s">
        <v>23</v>
      </c>
    </row>
    <row r="498" spans="1:3" ht="17.25" customHeight="1" x14ac:dyDescent="0.3">
      <c r="A498" s="2">
        <f t="shared" si="7"/>
        <v>497</v>
      </c>
      <c r="B498" s="2">
        <v>2310121540</v>
      </c>
      <c r="C498" s="2" t="s">
        <v>23</v>
      </c>
    </row>
    <row r="499" spans="1:3" ht="17.25" customHeight="1" x14ac:dyDescent="0.3">
      <c r="A499" s="2">
        <f t="shared" si="7"/>
        <v>498</v>
      </c>
      <c r="B499" s="2">
        <v>2310122136</v>
      </c>
      <c r="C499" s="2" t="s">
        <v>23</v>
      </c>
    </row>
    <row r="500" spans="1:3" ht="17.25" customHeight="1" x14ac:dyDescent="0.3">
      <c r="A500" s="2">
        <f t="shared" si="7"/>
        <v>499</v>
      </c>
      <c r="B500" s="2">
        <v>2310121557</v>
      </c>
      <c r="C500" s="2" t="s">
        <v>23</v>
      </c>
    </row>
    <row r="501" spans="1:3" ht="17.25" customHeight="1" x14ac:dyDescent="0.3">
      <c r="A501" s="2">
        <f t="shared" si="7"/>
        <v>500</v>
      </c>
      <c r="B501" s="2">
        <v>2310121692</v>
      </c>
      <c r="C501" s="2" t="s">
        <v>23</v>
      </c>
    </row>
    <row r="502" spans="1:3" ht="17.25" customHeight="1" x14ac:dyDescent="0.3">
      <c r="A502" s="2">
        <f t="shared" si="7"/>
        <v>501</v>
      </c>
      <c r="B502" s="2">
        <v>2310121560</v>
      </c>
      <c r="C502" s="2" t="s">
        <v>23</v>
      </c>
    </row>
    <row r="503" spans="1:3" ht="17.25" customHeight="1" x14ac:dyDescent="0.3">
      <c r="A503" s="2">
        <f t="shared" si="7"/>
        <v>502</v>
      </c>
      <c r="B503" s="2">
        <v>2310121656</v>
      </c>
      <c r="C503" s="2" t="s">
        <v>23</v>
      </c>
    </row>
    <row r="504" spans="1:3" ht="17.25" customHeight="1" x14ac:dyDescent="0.3">
      <c r="A504" s="2">
        <f t="shared" si="7"/>
        <v>503</v>
      </c>
      <c r="B504" s="2">
        <v>2310122195</v>
      </c>
      <c r="C504" s="2" t="s">
        <v>23</v>
      </c>
    </row>
    <row r="505" spans="1:3" ht="17.25" customHeight="1" x14ac:dyDescent="0.3">
      <c r="A505" s="2">
        <f t="shared" si="7"/>
        <v>504</v>
      </c>
      <c r="B505" s="2">
        <v>2310122125</v>
      </c>
      <c r="C505" s="2" t="s">
        <v>23</v>
      </c>
    </row>
    <row r="506" spans="1:3" ht="17.25" customHeight="1" x14ac:dyDescent="0.3">
      <c r="A506" s="2">
        <f t="shared" si="7"/>
        <v>505</v>
      </c>
      <c r="B506" s="2">
        <v>2310122025</v>
      </c>
      <c r="C506" s="2" t="s">
        <v>23</v>
      </c>
    </row>
    <row r="507" spans="1:3" ht="17.25" customHeight="1" x14ac:dyDescent="0.3">
      <c r="A507" s="2">
        <f t="shared" si="7"/>
        <v>506</v>
      </c>
      <c r="B507" s="2">
        <v>2310121884</v>
      </c>
      <c r="C507" s="2" t="s">
        <v>23</v>
      </c>
    </row>
    <row r="508" spans="1:3" ht="17.25" customHeight="1" x14ac:dyDescent="0.3">
      <c r="A508" s="2">
        <f t="shared" si="7"/>
        <v>507</v>
      </c>
      <c r="B508" s="2">
        <v>2310122272</v>
      </c>
      <c r="C508" s="2" t="s">
        <v>23</v>
      </c>
    </row>
    <row r="509" spans="1:3" ht="17.25" customHeight="1" x14ac:dyDescent="0.3">
      <c r="A509" s="2">
        <f t="shared" si="7"/>
        <v>508</v>
      </c>
      <c r="B509" s="2">
        <v>2310121592</v>
      </c>
      <c r="C509" s="2" t="s">
        <v>23</v>
      </c>
    </row>
    <row r="510" spans="1:3" ht="17.25" customHeight="1" x14ac:dyDescent="0.3">
      <c r="A510" s="2">
        <f t="shared" si="7"/>
        <v>509</v>
      </c>
      <c r="B510" s="2">
        <v>2310122053</v>
      </c>
      <c r="C510" s="2" t="s">
        <v>23</v>
      </c>
    </row>
    <row r="511" spans="1:3" ht="17.25" customHeight="1" x14ac:dyDescent="0.3">
      <c r="A511" s="2">
        <f t="shared" si="7"/>
        <v>510</v>
      </c>
      <c r="B511" s="2">
        <v>2310121601</v>
      </c>
      <c r="C511" s="2" t="s">
        <v>23</v>
      </c>
    </row>
    <row r="512" spans="1:3" ht="17.25" customHeight="1" x14ac:dyDescent="0.3">
      <c r="A512" s="2">
        <f t="shared" si="7"/>
        <v>511</v>
      </c>
      <c r="B512" s="2">
        <v>2310121595</v>
      </c>
      <c r="C512" s="2" t="s">
        <v>23</v>
      </c>
    </row>
    <row r="513" spans="1:3" ht="17.25" customHeight="1" x14ac:dyDescent="0.3">
      <c r="A513" s="2">
        <f t="shared" si="7"/>
        <v>512</v>
      </c>
      <c r="B513" s="2">
        <v>2310121621</v>
      </c>
      <c r="C513" s="2" t="s">
        <v>23</v>
      </c>
    </row>
    <row r="514" spans="1:3" ht="17.25" customHeight="1" x14ac:dyDescent="0.3">
      <c r="A514" s="2">
        <f t="shared" ref="A514:A577" si="8">+A513+1</f>
        <v>513</v>
      </c>
      <c r="B514" s="2">
        <v>2310122364</v>
      </c>
      <c r="C514" s="2" t="s">
        <v>23</v>
      </c>
    </row>
    <row r="515" spans="1:3" ht="17.25" customHeight="1" x14ac:dyDescent="0.3">
      <c r="A515" s="2">
        <f t="shared" si="8"/>
        <v>514</v>
      </c>
      <c r="B515">
        <v>2310121725</v>
      </c>
      <c r="C515" s="2" t="s">
        <v>23</v>
      </c>
    </row>
    <row r="516" spans="1:3" ht="17.25" customHeight="1" x14ac:dyDescent="0.3">
      <c r="A516" s="2">
        <f t="shared" si="8"/>
        <v>515</v>
      </c>
      <c r="B516" s="2">
        <v>2310122067</v>
      </c>
      <c r="C516" s="2" t="s">
        <v>23</v>
      </c>
    </row>
    <row r="517" spans="1:3" ht="17.25" customHeight="1" x14ac:dyDescent="0.3">
      <c r="A517" s="2">
        <f t="shared" si="8"/>
        <v>516</v>
      </c>
      <c r="B517" s="2">
        <v>2310122137</v>
      </c>
      <c r="C517" s="2" t="s">
        <v>23</v>
      </c>
    </row>
    <row r="518" spans="1:3" ht="17.25" customHeight="1" x14ac:dyDescent="0.3">
      <c r="A518" s="2">
        <f t="shared" si="8"/>
        <v>517</v>
      </c>
      <c r="B518" s="2">
        <v>2310121696</v>
      </c>
      <c r="C518" s="2" t="s">
        <v>23</v>
      </c>
    </row>
    <row r="519" spans="1:3" ht="17.25" customHeight="1" x14ac:dyDescent="0.3">
      <c r="A519" s="2">
        <f t="shared" si="8"/>
        <v>518</v>
      </c>
      <c r="B519" s="2">
        <v>2310121607</v>
      </c>
      <c r="C519" s="2" t="s">
        <v>23</v>
      </c>
    </row>
    <row r="520" spans="1:3" ht="17.25" customHeight="1" x14ac:dyDescent="0.3">
      <c r="A520" s="2">
        <f t="shared" si="8"/>
        <v>519</v>
      </c>
      <c r="B520" s="2">
        <v>2310121639</v>
      </c>
      <c r="C520" s="2" t="s">
        <v>23</v>
      </c>
    </row>
    <row r="521" spans="1:3" ht="17.25" customHeight="1" x14ac:dyDescent="0.3">
      <c r="A521" s="2">
        <f t="shared" si="8"/>
        <v>520</v>
      </c>
      <c r="B521" s="2">
        <v>2310121640</v>
      </c>
      <c r="C521" s="2" t="s">
        <v>23</v>
      </c>
    </row>
    <row r="522" spans="1:3" ht="17.25" customHeight="1" x14ac:dyDescent="0.3">
      <c r="A522" s="2">
        <f t="shared" si="8"/>
        <v>521</v>
      </c>
      <c r="B522" s="3">
        <v>2310121672</v>
      </c>
      <c r="C522" s="2" t="s">
        <v>23</v>
      </c>
    </row>
    <row r="523" spans="1:3" ht="17.25" customHeight="1" x14ac:dyDescent="0.3">
      <c r="A523" s="2">
        <f t="shared" si="8"/>
        <v>522</v>
      </c>
      <c r="B523" s="2">
        <v>2310121631</v>
      </c>
      <c r="C523" s="2" t="s">
        <v>23</v>
      </c>
    </row>
    <row r="524" spans="1:3" ht="17.25" customHeight="1" x14ac:dyDescent="0.3">
      <c r="A524" s="2">
        <f t="shared" si="8"/>
        <v>523</v>
      </c>
      <c r="B524" s="2">
        <v>2310122048</v>
      </c>
      <c r="C524" s="2" t="s">
        <v>23</v>
      </c>
    </row>
    <row r="525" spans="1:3" ht="17.25" customHeight="1" x14ac:dyDescent="0.3">
      <c r="A525" s="2">
        <f t="shared" si="8"/>
        <v>524</v>
      </c>
      <c r="B525" s="2">
        <v>2310121689</v>
      </c>
      <c r="C525" s="2" t="s">
        <v>23</v>
      </c>
    </row>
    <row r="526" spans="1:3" ht="17.25" customHeight="1" x14ac:dyDescent="0.3">
      <c r="A526" s="2">
        <f t="shared" si="8"/>
        <v>525</v>
      </c>
      <c r="B526" s="2">
        <v>2310121665</v>
      </c>
      <c r="C526" s="2" t="s">
        <v>23</v>
      </c>
    </row>
    <row r="527" spans="1:3" ht="17.25" customHeight="1" x14ac:dyDescent="0.3">
      <c r="A527" s="2">
        <f t="shared" si="8"/>
        <v>526</v>
      </c>
      <c r="B527" s="2">
        <v>2310121943</v>
      </c>
      <c r="C527" s="2" t="s">
        <v>23</v>
      </c>
    </row>
    <row r="528" spans="1:3" ht="17.25" customHeight="1" x14ac:dyDescent="0.3">
      <c r="A528" s="2">
        <f t="shared" si="8"/>
        <v>527</v>
      </c>
      <c r="B528" s="2">
        <v>2310121821</v>
      </c>
      <c r="C528" s="2" t="s">
        <v>23</v>
      </c>
    </row>
    <row r="529" spans="1:3" ht="17.25" customHeight="1" x14ac:dyDescent="0.3">
      <c r="A529" s="2">
        <f t="shared" si="8"/>
        <v>528</v>
      </c>
      <c r="B529" s="2">
        <v>2310121641</v>
      </c>
      <c r="C529" s="2" t="s">
        <v>23</v>
      </c>
    </row>
    <row r="530" spans="1:3" ht="17.25" customHeight="1" x14ac:dyDescent="0.3">
      <c r="A530" s="2">
        <f t="shared" si="8"/>
        <v>529</v>
      </c>
      <c r="B530" s="2">
        <v>2310121893</v>
      </c>
      <c r="C530" s="2" t="s">
        <v>23</v>
      </c>
    </row>
    <row r="531" spans="1:3" ht="17.25" customHeight="1" x14ac:dyDescent="0.3">
      <c r="A531" s="2">
        <f t="shared" si="8"/>
        <v>530</v>
      </c>
      <c r="B531" s="2">
        <v>2310122133</v>
      </c>
      <c r="C531" s="2" t="s">
        <v>23</v>
      </c>
    </row>
    <row r="532" spans="1:3" ht="17.25" customHeight="1" x14ac:dyDescent="0.3">
      <c r="A532" s="2">
        <f t="shared" si="8"/>
        <v>531</v>
      </c>
      <c r="B532" s="2">
        <v>2310122368</v>
      </c>
      <c r="C532" s="2" t="s">
        <v>23</v>
      </c>
    </row>
    <row r="533" spans="1:3" ht="17.25" customHeight="1" x14ac:dyDescent="0.3">
      <c r="A533" s="2">
        <f t="shared" si="8"/>
        <v>532</v>
      </c>
      <c r="B533" s="2">
        <v>2310122296</v>
      </c>
      <c r="C533" s="2" t="s">
        <v>23</v>
      </c>
    </row>
    <row r="534" spans="1:3" ht="17.25" customHeight="1" x14ac:dyDescent="0.3">
      <c r="A534" s="2">
        <f t="shared" si="8"/>
        <v>533</v>
      </c>
      <c r="B534" s="2">
        <v>2310122066</v>
      </c>
      <c r="C534" s="2" t="s">
        <v>23</v>
      </c>
    </row>
    <row r="535" spans="1:3" ht="17.25" customHeight="1" x14ac:dyDescent="0.3">
      <c r="A535" s="2">
        <f t="shared" si="8"/>
        <v>534</v>
      </c>
      <c r="B535" s="2">
        <v>2310121941</v>
      </c>
      <c r="C535" s="2" t="s">
        <v>23</v>
      </c>
    </row>
    <row r="536" spans="1:3" ht="17.25" customHeight="1" x14ac:dyDescent="0.3">
      <c r="A536" s="2">
        <f t="shared" si="8"/>
        <v>535</v>
      </c>
      <c r="B536" s="2">
        <v>2310122090</v>
      </c>
      <c r="C536" s="2" t="s">
        <v>23</v>
      </c>
    </row>
    <row r="537" spans="1:3" ht="17.25" customHeight="1" x14ac:dyDescent="0.3">
      <c r="A537" s="2">
        <f t="shared" si="8"/>
        <v>536</v>
      </c>
      <c r="B537" s="2">
        <v>2310121772</v>
      </c>
      <c r="C537" s="2" t="s">
        <v>23</v>
      </c>
    </row>
    <row r="538" spans="1:3" ht="17.25" customHeight="1" x14ac:dyDescent="0.3">
      <c r="A538" s="2">
        <f t="shared" si="8"/>
        <v>537</v>
      </c>
      <c r="B538" s="2">
        <v>2310122094</v>
      </c>
      <c r="C538" s="2" t="s">
        <v>23</v>
      </c>
    </row>
    <row r="539" spans="1:3" ht="17.25" customHeight="1" x14ac:dyDescent="0.3">
      <c r="A539" s="2">
        <f t="shared" si="8"/>
        <v>538</v>
      </c>
      <c r="B539" s="2">
        <v>2310121707</v>
      </c>
      <c r="C539" s="2" t="s">
        <v>23</v>
      </c>
    </row>
    <row r="540" spans="1:3" ht="17.25" customHeight="1" x14ac:dyDescent="0.3">
      <c r="A540" s="2">
        <f t="shared" si="8"/>
        <v>539</v>
      </c>
      <c r="B540" s="2">
        <v>2310121697</v>
      </c>
      <c r="C540" s="2" t="s">
        <v>23</v>
      </c>
    </row>
    <row r="541" spans="1:3" ht="17.25" customHeight="1" x14ac:dyDescent="0.3">
      <c r="A541" s="2">
        <f t="shared" si="8"/>
        <v>540</v>
      </c>
      <c r="B541" s="2">
        <v>2310122253</v>
      </c>
      <c r="C541" s="2" t="s">
        <v>23</v>
      </c>
    </row>
    <row r="542" spans="1:3" ht="17.25" customHeight="1" x14ac:dyDescent="0.3">
      <c r="A542" s="2">
        <f t="shared" si="8"/>
        <v>541</v>
      </c>
      <c r="B542" s="2">
        <v>2310121708</v>
      </c>
      <c r="C542" s="2" t="s">
        <v>23</v>
      </c>
    </row>
    <row r="543" spans="1:3" ht="17.25" customHeight="1" x14ac:dyDescent="0.3">
      <c r="A543" s="2">
        <f t="shared" si="8"/>
        <v>542</v>
      </c>
      <c r="B543" s="2">
        <v>2310122263</v>
      </c>
      <c r="C543" s="2" t="s">
        <v>23</v>
      </c>
    </row>
    <row r="544" spans="1:3" ht="17.25" customHeight="1" x14ac:dyDescent="0.3">
      <c r="A544" s="2">
        <f t="shared" si="8"/>
        <v>543</v>
      </c>
      <c r="B544" s="2">
        <v>2310121802</v>
      </c>
      <c r="C544" s="2" t="s">
        <v>23</v>
      </c>
    </row>
    <row r="545" spans="1:3" ht="17.25" customHeight="1" x14ac:dyDescent="0.3">
      <c r="A545" s="2">
        <f t="shared" si="8"/>
        <v>544</v>
      </c>
      <c r="B545" s="2">
        <v>2310121842</v>
      </c>
      <c r="C545" s="2" t="s">
        <v>23</v>
      </c>
    </row>
    <row r="546" spans="1:3" ht="17.25" customHeight="1" x14ac:dyDescent="0.3">
      <c r="A546" s="2">
        <f t="shared" si="8"/>
        <v>545</v>
      </c>
      <c r="B546" s="2">
        <v>2310121902</v>
      </c>
      <c r="C546" s="2" t="s">
        <v>23</v>
      </c>
    </row>
    <row r="547" spans="1:3" ht="17.25" customHeight="1" x14ac:dyDescent="0.3">
      <c r="A547" s="2">
        <f t="shared" si="8"/>
        <v>546</v>
      </c>
      <c r="B547" s="2">
        <v>2310121951</v>
      </c>
      <c r="C547" s="2" t="s">
        <v>23</v>
      </c>
    </row>
    <row r="548" spans="1:3" ht="17.25" customHeight="1" x14ac:dyDescent="0.3">
      <c r="A548" s="2">
        <f t="shared" si="8"/>
        <v>547</v>
      </c>
      <c r="B548" s="2">
        <v>2310122389</v>
      </c>
      <c r="C548" s="2" t="s">
        <v>23</v>
      </c>
    </row>
    <row r="549" spans="1:3" ht="17.25" customHeight="1" x14ac:dyDescent="0.3">
      <c r="A549" s="2">
        <f t="shared" si="8"/>
        <v>548</v>
      </c>
      <c r="B549" s="2">
        <v>2310122014</v>
      </c>
      <c r="C549" s="2" t="s">
        <v>23</v>
      </c>
    </row>
    <row r="550" spans="1:3" ht="17.25" customHeight="1" x14ac:dyDescent="0.3">
      <c r="A550" s="2">
        <f t="shared" si="8"/>
        <v>549</v>
      </c>
      <c r="B550">
        <v>2310121739</v>
      </c>
      <c r="C550" s="2" t="s">
        <v>23</v>
      </c>
    </row>
    <row r="551" spans="1:3" ht="17.25" customHeight="1" x14ac:dyDescent="0.3">
      <c r="A551" s="2">
        <f t="shared" si="8"/>
        <v>550</v>
      </c>
      <c r="B551" s="2">
        <v>2310122270</v>
      </c>
      <c r="C551" s="2" t="s">
        <v>23</v>
      </c>
    </row>
    <row r="552" spans="1:3" ht="17.25" customHeight="1" x14ac:dyDescent="0.3">
      <c r="A552" s="2">
        <f t="shared" si="8"/>
        <v>551</v>
      </c>
      <c r="B552" s="2">
        <v>2310121722</v>
      </c>
      <c r="C552" s="2" t="s">
        <v>23</v>
      </c>
    </row>
    <row r="553" spans="1:3" ht="17.25" customHeight="1" x14ac:dyDescent="0.3">
      <c r="A553" s="2">
        <f t="shared" si="8"/>
        <v>552</v>
      </c>
      <c r="B553" s="2">
        <v>2310121753</v>
      </c>
      <c r="C553" s="2" t="s">
        <v>23</v>
      </c>
    </row>
    <row r="554" spans="1:3" ht="17.25" customHeight="1" x14ac:dyDescent="0.3">
      <c r="A554" s="2">
        <f t="shared" si="8"/>
        <v>553</v>
      </c>
      <c r="B554" s="2">
        <v>2310122217</v>
      </c>
      <c r="C554" s="2" t="s">
        <v>23</v>
      </c>
    </row>
    <row r="555" spans="1:3" ht="17.25" customHeight="1" x14ac:dyDescent="0.3">
      <c r="A555" s="2">
        <f t="shared" si="8"/>
        <v>554</v>
      </c>
      <c r="B555" s="2">
        <v>2310121804</v>
      </c>
      <c r="C555" s="2" t="s">
        <v>23</v>
      </c>
    </row>
    <row r="556" spans="1:3" ht="17.25" customHeight="1" x14ac:dyDescent="0.3">
      <c r="A556" s="2">
        <f t="shared" si="8"/>
        <v>555</v>
      </c>
      <c r="B556" s="2">
        <v>2310122458</v>
      </c>
      <c r="C556" s="2" t="s">
        <v>23</v>
      </c>
    </row>
    <row r="557" spans="1:3" ht="17.25" customHeight="1" x14ac:dyDescent="0.3">
      <c r="A557" s="2">
        <f t="shared" si="8"/>
        <v>556</v>
      </c>
      <c r="B557" s="2">
        <v>2310122279</v>
      </c>
      <c r="C557" s="2" t="s">
        <v>23</v>
      </c>
    </row>
    <row r="558" spans="1:3" ht="17.25" customHeight="1" x14ac:dyDescent="0.3">
      <c r="A558" s="2">
        <f t="shared" si="8"/>
        <v>557</v>
      </c>
      <c r="B558" s="2">
        <v>2310122301</v>
      </c>
      <c r="C558" s="2" t="s">
        <v>23</v>
      </c>
    </row>
    <row r="559" spans="1:3" ht="17.25" customHeight="1" x14ac:dyDescent="0.3">
      <c r="A559" s="2">
        <f t="shared" si="8"/>
        <v>558</v>
      </c>
      <c r="B559" s="2">
        <v>2310122343</v>
      </c>
      <c r="C559" s="2" t="s">
        <v>23</v>
      </c>
    </row>
    <row r="560" spans="1:3" ht="17.25" customHeight="1" x14ac:dyDescent="0.3">
      <c r="A560" s="2">
        <f t="shared" si="8"/>
        <v>559</v>
      </c>
      <c r="B560" s="2">
        <v>2310122366</v>
      </c>
      <c r="C560" s="2" t="s">
        <v>23</v>
      </c>
    </row>
    <row r="561" spans="1:3" ht="17.25" customHeight="1" x14ac:dyDescent="0.3">
      <c r="A561" s="2">
        <f t="shared" si="8"/>
        <v>560</v>
      </c>
      <c r="B561" s="2">
        <v>2310121784</v>
      </c>
      <c r="C561" s="2" t="s">
        <v>23</v>
      </c>
    </row>
    <row r="562" spans="1:3" ht="17.25" customHeight="1" x14ac:dyDescent="0.3">
      <c r="A562" s="2">
        <f t="shared" si="8"/>
        <v>561</v>
      </c>
      <c r="B562" s="2">
        <v>2310121849</v>
      </c>
      <c r="C562" s="2" t="s">
        <v>23</v>
      </c>
    </row>
    <row r="563" spans="1:3" ht="17.25" customHeight="1" x14ac:dyDescent="0.3">
      <c r="A563" s="2">
        <f t="shared" si="8"/>
        <v>562</v>
      </c>
      <c r="B563" s="2">
        <v>2310121776</v>
      </c>
      <c r="C563" s="2" t="s">
        <v>23</v>
      </c>
    </row>
    <row r="564" spans="1:3" ht="17.25" customHeight="1" x14ac:dyDescent="0.3">
      <c r="A564" s="2">
        <f t="shared" si="8"/>
        <v>563</v>
      </c>
      <c r="B564" s="2">
        <v>2310121934</v>
      </c>
      <c r="C564" s="2" t="s">
        <v>23</v>
      </c>
    </row>
    <row r="565" spans="1:3" ht="17.25" customHeight="1" x14ac:dyDescent="0.3">
      <c r="A565" s="2">
        <f t="shared" si="8"/>
        <v>564</v>
      </c>
      <c r="B565" s="2">
        <v>2310121953</v>
      </c>
      <c r="C565" s="2" t="s">
        <v>23</v>
      </c>
    </row>
    <row r="566" spans="1:3" ht="17.25" customHeight="1" x14ac:dyDescent="0.3">
      <c r="A566" s="2">
        <f t="shared" si="8"/>
        <v>565</v>
      </c>
      <c r="B566" s="2">
        <v>2310122019</v>
      </c>
      <c r="C566" s="2" t="s">
        <v>23</v>
      </c>
    </row>
    <row r="567" spans="1:3" ht="17.25" customHeight="1" x14ac:dyDescent="0.3">
      <c r="A567" s="2">
        <f t="shared" si="8"/>
        <v>566</v>
      </c>
      <c r="B567" s="2">
        <v>2310122029</v>
      </c>
      <c r="C567" s="2" t="s">
        <v>23</v>
      </c>
    </row>
    <row r="568" spans="1:3" ht="17.25" customHeight="1" x14ac:dyDescent="0.3">
      <c r="A568" s="2">
        <f t="shared" si="8"/>
        <v>567</v>
      </c>
      <c r="B568" s="2">
        <v>2310121788</v>
      </c>
      <c r="C568" s="2" t="s">
        <v>23</v>
      </c>
    </row>
    <row r="569" spans="1:3" ht="17.25" customHeight="1" x14ac:dyDescent="0.3">
      <c r="A569" s="2">
        <f t="shared" si="8"/>
        <v>568</v>
      </c>
      <c r="B569" s="2">
        <v>2310122092</v>
      </c>
      <c r="C569" s="2" t="s">
        <v>23</v>
      </c>
    </row>
    <row r="570" spans="1:3" ht="17.25" customHeight="1" x14ac:dyDescent="0.3">
      <c r="A570" s="2">
        <f t="shared" si="8"/>
        <v>569</v>
      </c>
      <c r="B570" s="2">
        <v>2310121903</v>
      </c>
      <c r="C570" s="2" t="s">
        <v>23</v>
      </c>
    </row>
    <row r="571" spans="1:3" ht="17.25" customHeight="1" x14ac:dyDescent="0.3">
      <c r="A571" s="2">
        <f t="shared" si="8"/>
        <v>570</v>
      </c>
      <c r="B571" s="2">
        <v>2310122379</v>
      </c>
      <c r="C571" s="2" t="s">
        <v>23</v>
      </c>
    </row>
    <row r="572" spans="1:3" ht="17.25" customHeight="1" x14ac:dyDescent="0.3">
      <c r="A572" s="2">
        <f t="shared" si="8"/>
        <v>571</v>
      </c>
      <c r="B572" s="2">
        <v>2310121815</v>
      </c>
      <c r="C572" s="2" t="s">
        <v>23</v>
      </c>
    </row>
    <row r="573" spans="1:3" ht="17.25" customHeight="1" x14ac:dyDescent="0.3">
      <c r="A573" s="2">
        <f t="shared" si="8"/>
        <v>572</v>
      </c>
      <c r="B573" s="2">
        <v>2310121981</v>
      </c>
      <c r="C573" s="2" t="s">
        <v>23</v>
      </c>
    </row>
    <row r="574" spans="1:3" ht="17.25" customHeight="1" x14ac:dyDescent="0.3">
      <c r="A574" s="2">
        <f t="shared" si="8"/>
        <v>573</v>
      </c>
      <c r="B574" s="2">
        <v>2310122135</v>
      </c>
      <c r="C574" s="2" t="s">
        <v>23</v>
      </c>
    </row>
    <row r="575" spans="1:3" ht="17.25" customHeight="1" x14ac:dyDescent="0.3">
      <c r="A575" s="2">
        <f t="shared" si="8"/>
        <v>574</v>
      </c>
      <c r="B575" s="2">
        <v>2310121980</v>
      </c>
      <c r="C575" s="2" t="s">
        <v>23</v>
      </c>
    </row>
    <row r="576" spans="1:3" ht="17.25" customHeight="1" x14ac:dyDescent="0.3">
      <c r="A576" s="2">
        <f t="shared" si="8"/>
        <v>575</v>
      </c>
      <c r="B576" s="2">
        <v>2310122211</v>
      </c>
      <c r="C576" s="2" t="s">
        <v>23</v>
      </c>
    </row>
    <row r="577" spans="1:3" ht="17.25" customHeight="1" x14ac:dyDescent="0.3">
      <c r="A577" s="2">
        <f t="shared" si="8"/>
        <v>576</v>
      </c>
      <c r="B577" s="2">
        <v>2310121820</v>
      </c>
      <c r="C577" s="2" t="s">
        <v>23</v>
      </c>
    </row>
    <row r="578" spans="1:3" ht="17.25" customHeight="1" x14ac:dyDescent="0.3">
      <c r="A578" s="2">
        <f t="shared" ref="A578:A641" si="9">+A577+1</f>
        <v>577</v>
      </c>
      <c r="B578" s="2">
        <v>2310122000</v>
      </c>
      <c r="C578" s="2" t="s">
        <v>23</v>
      </c>
    </row>
    <row r="579" spans="1:3" ht="17.25" customHeight="1" x14ac:dyDescent="0.3">
      <c r="A579" s="2">
        <f t="shared" si="9"/>
        <v>578</v>
      </c>
      <c r="B579" s="2">
        <v>2310122243</v>
      </c>
      <c r="C579" s="2" t="s">
        <v>23</v>
      </c>
    </row>
    <row r="580" spans="1:3" ht="17.25" customHeight="1" x14ac:dyDescent="0.3">
      <c r="A580" s="2">
        <f t="shared" si="9"/>
        <v>579</v>
      </c>
      <c r="B580" s="2">
        <v>2310122348</v>
      </c>
      <c r="C580" s="2" t="s">
        <v>23</v>
      </c>
    </row>
    <row r="581" spans="1:3" ht="17.25" customHeight="1" x14ac:dyDescent="0.3">
      <c r="A581" s="2">
        <f t="shared" si="9"/>
        <v>580</v>
      </c>
      <c r="B581" s="2">
        <v>2310121857</v>
      </c>
      <c r="C581" s="2" t="s">
        <v>23</v>
      </c>
    </row>
    <row r="582" spans="1:3" ht="17.25" customHeight="1" x14ac:dyDescent="0.3">
      <c r="A582" s="2">
        <f t="shared" si="9"/>
        <v>581</v>
      </c>
      <c r="B582" s="2">
        <v>2310121868</v>
      </c>
      <c r="C582" s="2" t="s">
        <v>23</v>
      </c>
    </row>
    <row r="583" spans="1:3" ht="17.25" customHeight="1" x14ac:dyDescent="0.3">
      <c r="A583" s="2">
        <f t="shared" si="9"/>
        <v>582</v>
      </c>
      <c r="B583" s="2">
        <v>2310122375</v>
      </c>
      <c r="C583" s="2" t="s">
        <v>23</v>
      </c>
    </row>
    <row r="584" spans="1:3" ht="17.25" customHeight="1" x14ac:dyDescent="0.3">
      <c r="A584" s="2">
        <f t="shared" si="9"/>
        <v>583</v>
      </c>
      <c r="B584" s="2">
        <v>2310122216</v>
      </c>
      <c r="C584" s="2" t="s">
        <v>23</v>
      </c>
    </row>
    <row r="585" spans="1:3" ht="17.25" customHeight="1" x14ac:dyDescent="0.3">
      <c r="A585" s="2">
        <f t="shared" si="9"/>
        <v>584</v>
      </c>
      <c r="B585" s="2">
        <v>2310121987</v>
      </c>
      <c r="C585" s="2" t="s">
        <v>23</v>
      </c>
    </row>
    <row r="586" spans="1:3" ht="17.25" customHeight="1" x14ac:dyDescent="0.3">
      <c r="A586" s="2">
        <f t="shared" si="9"/>
        <v>585</v>
      </c>
      <c r="B586" s="2">
        <v>2310121885</v>
      </c>
      <c r="C586" s="2" t="s">
        <v>23</v>
      </c>
    </row>
    <row r="587" spans="1:3" ht="17.25" customHeight="1" x14ac:dyDescent="0.3">
      <c r="A587" s="2">
        <f t="shared" si="9"/>
        <v>586</v>
      </c>
      <c r="B587" s="2">
        <v>2310122056</v>
      </c>
      <c r="C587" s="2" t="s">
        <v>23</v>
      </c>
    </row>
    <row r="588" spans="1:3" ht="17.25" customHeight="1" x14ac:dyDescent="0.3">
      <c r="A588" s="2">
        <f t="shared" si="9"/>
        <v>587</v>
      </c>
      <c r="B588" s="2">
        <v>2310122086</v>
      </c>
      <c r="C588" s="2" t="s">
        <v>23</v>
      </c>
    </row>
    <row r="589" spans="1:3" ht="17.25" customHeight="1" x14ac:dyDescent="0.3">
      <c r="A589" s="2">
        <f t="shared" si="9"/>
        <v>588</v>
      </c>
      <c r="B589" s="2">
        <v>2310122187</v>
      </c>
      <c r="C589" s="2" t="s">
        <v>23</v>
      </c>
    </row>
    <row r="590" spans="1:3" ht="17.25" customHeight="1" x14ac:dyDescent="0.3">
      <c r="A590" s="2">
        <f t="shared" si="9"/>
        <v>589</v>
      </c>
      <c r="B590" s="2">
        <v>2310122278</v>
      </c>
      <c r="C590" s="2" t="s">
        <v>23</v>
      </c>
    </row>
    <row r="591" spans="1:3" ht="17.25" customHeight="1" x14ac:dyDescent="0.3">
      <c r="A591" s="2">
        <f t="shared" si="9"/>
        <v>590</v>
      </c>
      <c r="B591" s="2">
        <v>2310121850</v>
      </c>
      <c r="C591" s="2" t="s">
        <v>23</v>
      </c>
    </row>
    <row r="592" spans="1:3" ht="17.25" customHeight="1" x14ac:dyDescent="0.3">
      <c r="A592" s="2">
        <f t="shared" si="9"/>
        <v>591</v>
      </c>
      <c r="B592" s="2">
        <v>2310121978</v>
      </c>
      <c r="C592" s="2" t="s">
        <v>23</v>
      </c>
    </row>
    <row r="593" spans="1:3" ht="17.25" customHeight="1" x14ac:dyDescent="0.3">
      <c r="A593" s="2">
        <f t="shared" si="9"/>
        <v>592</v>
      </c>
      <c r="B593" s="2">
        <v>2310122580</v>
      </c>
      <c r="C593" s="2" t="s">
        <v>23</v>
      </c>
    </row>
    <row r="594" spans="1:3" ht="17.25" customHeight="1" x14ac:dyDescent="0.3">
      <c r="A594" s="2">
        <f t="shared" si="9"/>
        <v>593</v>
      </c>
      <c r="B594" s="2">
        <v>2310121974</v>
      </c>
      <c r="C594" s="2" t="s">
        <v>23</v>
      </c>
    </row>
    <row r="595" spans="1:3" ht="17.25" customHeight="1" x14ac:dyDescent="0.3">
      <c r="A595" s="2">
        <f t="shared" si="9"/>
        <v>594</v>
      </c>
      <c r="B595" s="2">
        <v>2310122330</v>
      </c>
      <c r="C595" s="2" t="s">
        <v>23</v>
      </c>
    </row>
    <row r="596" spans="1:3" ht="17.25" customHeight="1" x14ac:dyDescent="0.3">
      <c r="A596" s="2">
        <f t="shared" si="9"/>
        <v>595</v>
      </c>
      <c r="B596" s="2">
        <v>2310122488</v>
      </c>
      <c r="C596" s="2" t="s">
        <v>23</v>
      </c>
    </row>
    <row r="597" spans="1:3" ht="17.25" customHeight="1" x14ac:dyDescent="0.3">
      <c r="A597" s="2">
        <f t="shared" si="9"/>
        <v>596</v>
      </c>
      <c r="B597" s="2">
        <v>2310122132</v>
      </c>
      <c r="C597" s="2" t="s">
        <v>23</v>
      </c>
    </row>
    <row r="598" spans="1:3" ht="17.25" customHeight="1" x14ac:dyDescent="0.3">
      <c r="A598" s="2">
        <f t="shared" si="9"/>
        <v>597</v>
      </c>
      <c r="B598" s="2">
        <v>2310121887</v>
      </c>
      <c r="C598" s="2" t="s">
        <v>23</v>
      </c>
    </row>
    <row r="599" spans="1:3" ht="17.25" customHeight="1" x14ac:dyDescent="0.3">
      <c r="A599" s="2">
        <f t="shared" si="9"/>
        <v>598</v>
      </c>
      <c r="B599" s="2">
        <v>2310122286</v>
      </c>
      <c r="C599" s="2" t="s">
        <v>23</v>
      </c>
    </row>
    <row r="600" spans="1:3" ht="17.25" customHeight="1" x14ac:dyDescent="0.3">
      <c r="A600" s="2">
        <f t="shared" si="9"/>
        <v>599</v>
      </c>
      <c r="B600" s="2">
        <v>2310122005</v>
      </c>
      <c r="C600" s="2" t="s">
        <v>23</v>
      </c>
    </row>
    <row r="601" spans="1:3" ht="17.25" customHeight="1" x14ac:dyDescent="0.3">
      <c r="A601" s="2">
        <f t="shared" si="9"/>
        <v>600</v>
      </c>
      <c r="B601" s="2">
        <v>2310122116</v>
      </c>
      <c r="C601" s="2" t="s">
        <v>23</v>
      </c>
    </row>
    <row r="602" spans="1:3" ht="17.25" customHeight="1" x14ac:dyDescent="0.3">
      <c r="A602" s="2">
        <f t="shared" si="9"/>
        <v>601</v>
      </c>
      <c r="B602" s="2">
        <v>2310121932</v>
      </c>
      <c r="C602" s="2" t="s">
        <v>23</v>
      </c>
    </row>
    <row r="603" spans="1:3" ht="17.25" customHeight="1" x14ac:dyDescent="0.3">
      <c r="A603" s="2">
        <f t="shared" si="9"/>
        <v>602</v>
      </c>
      <c r="B603" s="2">
        <v>2310122039</v>
      </c>
      <c r="C603" s="2" t="s">
        <v>23</v>
      </c>
    </row>
    <row r="604" spans="1:3" ht="17.25" customHeight="1" x14ac:dyDescent="0.3">
      <c r="A604" s="2">
        <f t="shared" si="9"/>
        <v>603</v>
      </c>
      <c r="B604" s="2">
        <v>2310122214</v>
      </c>
      <c r="C604" s="2" t="s">
        <v>23</v>
      </c>
    </row>
    <row r="605" spans="1:3" ht="17.25" customHeight="1" x14ac:dyDescent="0.3">
      <c r="A605" s="2">
        <f t="shared" si="9"/>
        <v>604</v>
      </c>
      <c r="B605" s="2">
        <v>2310122306</v>
      </c>
      <c r="C605" s="2" t="s">
        <v>23</v>
      </c>
    </row>
    <row r="606" spans="1:3" ht="17.25" customHeight="1" x14ac:dyDescent="0.3">
      <c r="A606" s="2">
        <f t="shared" si="9"/>
        <v>605</v>
      </c>
      <c r="B606" s="2">
        <v>2310121944</v>
      </c>
      <c r="C606" s="2" t="s">
        <v>23</v>
      </c>
    </row>
    <row r="607" spans="1:3" ht="17.25" customHeight="1" x14ac:dyDescent="0.3">
      <c r="A607" s="2">
        <f t="shared" si="9"/>
        <v>606</v>
      </c>
      <c r="B607" s="2">
        <v>2310121979</v>
      </c>
      <c r="C607" s="2" t="s">
        <v>23</v>
      </c>
    </row>
    <row r="608" spans="1:3" ht="17.25" customHeight="1" x14ac:dyDescent="0.3">
      <c r="A608" s="2">
        <f t="shared" si="9"/>
        <v>607</v>
      </c>
      <c r="B608" s="2">
        <v>2310122097</v>
      </c>
      <c r="C608" s="2" t="s">
        <v>23</v>
      </c>
    </row>
    <row r="609" spans="1:3" ht="17.25" customHeight="1" x14ac:dyDescent="0.3">
      <c r="A609" s="2">
        <f t="shared" si="9"/>
        <v>608</v>
      </c>
      <c r="B609" s="2">
        <v>2310121952</v>
      </c>
      <c r="C609" s="2" t="s">
        <v>23</v>
      </c>
    </row>
    <row r="610" spans="1:3" ht="17.25" customHeight="1" x14ac:dyDescent="0.3">
      <c r="A610" s="2">
        <f t="shared" si="9"/>
        <v>609</v>
      </c>
      <c r="B610" s="2">
        <v>2310122038</v>
      </c>
      <c r="C610" s="2" t="s">
        <v>23</v>
      </c>
    </row>
    <row r="611" spans="1:3" ht="17.25" customHeight="1" x14ac:dyDescent="0.3">
      <c r="A611" s="2">
        <f t="shared" si="9"/>
        <v>610</v>
      </c>
      <c r="B611" s="2">
        <v>2310121976</v>
      </c>
      <c r="C611" s="2" t="s">
        <v>23</v>
      </c>
    </row>
    <row r="612" spans="1:3" ht="17.25" customHeight="1" x14ac:dyDescent="0.3">
      <c r="A612" s="2">
        <f t="shared" si="9"/>
        <v>611</v>
      </c>
      <c r="B612" s="2">
        <v>2310122020</v>
      </c>
      <c r="C612" s="2" t="s">
        <v>23</v>
      </c>
    </row>
    <row r="613" spans="1:3" ht="17.25" customHeight="1" x14ac:dyDescent="0.3">
      <c r="A613" s="2">
        <f t="shared" si="9"/>
        <v>612</v>
      </c>
      <c r="B613" s="2">
        <v>2310121999</v>
      </c>
      <c r="C613" s="2" t="s">
        <v>23</v>
      </c>
    </row>
    <row r="614" spans="1:3" ht="17.25" customHeight="1" x14ac:dyDescent="0.3">
      <c r="A614" s="2">
        <f t="shared" si="9"/>
        <v>613</v>
      </c>
      <c r="B614" s="2">
        <v>2310122004</v>
      </c>
      <c r="C614" s="2" t="s">
        <v>23</v>
      </c>
    </row>
    <row r="615" spans="1:3" ht="17.25" customHeight="1" x14ac:dyDescent="0.3">
      <c r="A615" s="2">
        <f t="shared" si="9"/>
        <v>614</v>
      </c>
      <c r="B615" s="2">
        <v>2310122087</v>
      </c>
      <c r="C615" s="2" t="s">
        <v>23</v>
      </c>
    </row>
    <row r="616" spans="1:3" ht="17.25" customHeight="1" x14ac:dyDescent="0.3">
      <c r="A616" s="2">
        <f t="shared" si="9"/>
        <v>615</v>
      </c>
      <c r="B616" s="2">
        <v>2310122081</v>
      </c>
      <c r="C616" s="2" t="s">
        <v>23</v>
      </c>
    </row>
    <row r="617" spans="1:3" ht="17.25" customHeight="1" x14ac:dyDescent="0.3">
      <c r="A617" s="2">
        <f t="shared" si="9"/>
        <v>616</v>
      </c>
      <c r="B617" s="2">
        <v>2310122181</v>
      </c>
      <c r="C617" s="2" t="s">
        <v>23</v>
      </c>
    </row>
    <row r="618" spans="1:3" ht="17.25" customHeight="1" x14ac:dyDescent="0.3">
      <c r="A618" s="2">
        <f t="shared" si="9"/>
        <v>617</v>
      </c>
      <c r="B618" s="2">
        <v>2310122184</v>
      </c>
      <c r="C618" s="2" t="s">
        <v>23</v>
      </c>
    </row>
    <row r="619" spans="1:3" ht="17.25" customHeight="1" x14ac:dyDescent="0.3">
      <c r="A619" s="2">
        <f t="shared" si="9"/>
        <v>618</v>
      </c>
      <c r="B619" s="2">
        <v>2310122325</v>
      </c>
      <c r="C619" s="2" t="s">
        <v>23</v>
      </c>
    </row>
    <row r="620" spans="1:3" ht="17.25" customHeight="1" x14ac:dyDescent="0.3">
      <c r="A620" s="2">
        <f t="shared" si="9"/>
        <v>619</v>
      </c>
      <c r="B620" s="2">
        <v>2310122064</v>
      </c>
      <c r="C620" s="2" t="s">
        <v>23</v>
      </c>
    </row>
    <row r="621" spans="1:3" ht="17.25" customHeight="1" x14ac:dyDescent="0.3">
      <c r="A621" s="2">
        <f t="shared" si="9"/>
        <v>620</v>
      </c>
      <c r="B621" s="2">
        <v>2310122418</v>
      </c>
      <c r="C621" s="2" t="s">
        <v>23</v>
      </c>
    </row>
    <row r="622" spans="1:3" ht="17.25" customHeight="1" x14ac:dyDescent="0.3">
      <c r="A622" s="2">
        <f t="shared" si="9"/>
        <v>621</v>
      </c>
      <c r="B622" s="2">
        <v>2310122400</v>
      </c>
      <c r="C622" s="2" t="s">
        <v>23</v>
      </c>
    </row>
    <row r="623" spans="1:3" ht="17.25" customHeight="1" x14ac:dyDescent="0.3">
      <c r="A623" s="2">
        <f t="shared" si="9"/>
        <v>622</v>
      </c>
      <c r="B623" s="2">
        <v>2310122180</v>
      </c>
      <c r="C623" s="2" t="s">
        <v>23</v>
      </c>
    </row>
    <row r="624" spans="1:3" ht="17.25" customHeight="1" x14ac:dyDescent="0.3">
      <c r="A624" s="2">
        <f t="shared" si="9"/>
        <v>623</v>
      </c>
      <c r="B624" s="2">
        <v>2310122106</v>
      </c>
      <c r="C624" s="2" t="s">
        <v>23</v>
      </c>
    </row>
    <row r="625" spans="1:3" ht="17.25" customHeight="1" x14ac:dyDescent="0.3">
      <c r="A625" s="2">
        <f t="shared" si="9"/>
        <v>624</v>
      </c>
      <c r="B625" s="2">
        <v>2310122185</v>
      </c>
      <c r="C625" s="2" t="s">
        <v>23</v>
      </c>
    </row>
    <row r="626" spans="1:3" ht="17.25" customHeight="1" x14ac:dyDescent="0.3">
      <c r="A626" s="2">
        <f t="shared" si="9"/>
        <v>625</v>
      </c>
      <c r="B626" s="2">
        <v>2310122149</v>
      </c>
      <c r="C626" s="2" t="s">
        <v>23</v>
      </c>
    </row>
    <row r="627" spans="1:3" ht="17.25" customHeight="1" x14ac:dyDescent="0.3">
      <c r="A627" s="2">
        <f t="shared" si="9"/>
        <v>626</v>
      </c>
      <c r="B627" s="2">
        <v>2310122371</v>
      </c>
      <c r="C627" s="2" t="s">
        <v>23</v>
      </c>
    </row>
    <row r="628" spans="1:3" ht="17.25" customHeight="1" x14ac:dyDescent="0.3">
      <c r="A628" s="2">
        <f t="shared" si="9"/>
        <v>627</v>
      </c>
      <c r="B628" s="2">
        <v>2310122265</v>
      </c>
      <c r="C628" s="2" t="s">
        <v>23</v>
      </c>
    </row>
    <row r="629" spans="1:3" ht="17.25" customHeight="1" x14ac:dyDescent="0.3">
      <c r="A629" s="2">
        <f t="shared" si="9"/>
        <v>628</v>
      </c>
      <c r="B629" s="2">
        <v>2310122234</v>
      </c>
      <c r="C629" s="2" t="s">
        <v>23</v>
      </c>
    </row>
    <row r="630" spans="1:3" ht="17.25" customHeight="1" x14ac:dyDescent="0.3">
      <c r="A630" s="2">
        <f t="shared" si="9"/>
        <v>629</v>
      </c>
      <c r="B630" s="2">
        <v>2310122555</v>
      </c>
      <c r="C630" s="2" t="s">
        <v>23</v>
      </c>
    </row>
    <row r="631" spans="1:3" ht="17.25" customHeight="1" x14ac:dyDescent="0.3">
      <c r="A631" s="2">
        <f t="shared" si="9"/>
        <v>630</v>
      </c>
      <c r="B631" s="2">
        <v>2310122273</v>
      </c>
      <c r="C631" s="2" t="s">
        <v>23</v>
      </c>
    </row>
    <row r="632" spans="1:3" ht="17.25" customHeight="1" x14ac:dyDescent="0.3">
      <c r="A632" s="2">
        <f t="shared" si="9"/>
        <v>631</v>
      </c>
      <c r="B632" s="2">
        <v>2310122525</v>
      </c>
      <c r="C632" s="2" t="s">
        <v>23</v>
      </c>
    </row>
    <row r="633" spans="1:3" ht="17.25" customHeight="1" x14ac:dyDescent="0.3">
      <c r="A633" s="2">
        <f t="shared" si="9"/>
        <v>632</v>
      </c>
      <c r="B633" s="2">
        <v>2310122282</v>
      </c>
      <c r="C633" s="2" t="s">
        <v>23</v>
      </c>
    </row>
    <row r="634" spans="1:3" ht="17.25" customHeight="1" x14ac:dyDescent="0.3">
      <c r="A634" s="2">
        <f t="shared" si="9"/>
        <v>633</v>
      </c>
      <c r="B634" s="2">
        <v>2310122258</v>
      </c>
      <c r="C634" s="2" t="s">
        <v>23</v>
      </c>
    </row>
    <row r="635" spans="1:3" ht="17.25" customHeight="1" x14ac:dyDescent="0.3">
      <c r="A635" s="2">
        <f t="shared" si="9"/>
        <v>634</v>
      </c>
      <c r="B635" s="2">
        <v>2310122312</v>
      </c>
      <c r="C635" s="2" t="s">
        <v>23</v>
      </c>
    </row>
    <row r="636" spans="1:3" ht="17.25" customHeight="1" x14ac:dyDescent="0.3">
      <c r="A636" s="2">
        <f t="shared" si="9"/>
        <v>635</v>
      </c>
      <c r="B636" s="2">
        <v>2310122256</v>
      </c>
      <c r="C636" s="2" t="s">
        <v>23</v>
      </c>
    </row>
    <row r="637" spans="1:3" ht="17.25" customHeight="1" x14ac:dyDescent="0.3">
      <c r="A637" s="2">
        <f t="shared" si="9"/>
        <v>636</v>
      </c>
      <c r="B637" s="2">
        <v>2310122354</v>
      </c>
      <c r="C637" s="2" t="s">
        <v>23</v>
      </c>
    </row>
    <row r="638" spans="1:3" ht="17.25" customHeight="1" x14ac:dyDescent="0.3">
      <c r="A638" s="2">
        <f t="shared" si="9"/>
        <v>637</v>
      </c>
      <c r="B638" s="2">
        <v>2310122283</v>
      </c>
      <c r="C638" s="2" t="s">
        <v>23</v>
      </c>
    </row>
    <row r="639" spans="1:3" ht="17.25" customHeight="1" x14ac:dyDescent="0.3">
      <c r="A639" s="2">
        <f t="shared" si="9"/>
        <v>638</v>
      </c>
      <c r="B639" s="2">
        <v>2310122337</v>
      </c>
      <c r="C639" s="2" t="s">
        <v>23</v>
      </c>
    </row>
    <row r="640" spans="1:3" ht="17.25" customHeight="1" x14ac:dyDescent="0.3">
      <c r="A640" s="2">
        <f t="shared" si="9"/>
        <v>639</v>
      </c>
      <c r="B640" s="2">
        <v>2310122516</v>
      </c>
      <c r="C640" s="2" t="s">
        <v>23</v>
      </c>
    </row>
    <row r="641" spans="1:3" ht="17.25" customHeight="1" x14ac:dyDescent="0.3">
      <c r="A641" s="2">
        <f t="shared" si="9"/>
        <v>640</v>
      </c>
      <c r="B641" s="2">
        <v>2310122390</v>
      </c>
      <c r="C641" s="2" t="s">
        <v>23</v>
      </c>
    </row>
    <row r="642" spans="1:3" ht="17.25" customHeight="1" x14ac:dyDescent="0.3">
      <c r="A642" s="2">
        <f t="shared" ref="A642:A705" si="10">+A641+1</f>
        <v>641</v>
      </c>
      <c r="B642" s="2">
        <v>2310122303</v>
      </c>
      <c r="C642" s="2" t="s">
        <v>23</v>
      </c>
    </row>
    <row r="643" spans="1:3" ht="17.25" customHeight="1" x14ac:dyDescent="0.3">
      <c r="A643" s="2">
        <f t="shared" si="10"/>
        <v>642</v>
      </c>
      <c r="B643" s="2">
        <v>2310122298</v>
      </c>
      <c r="C643" s="2" t="s">
        <v>23</v>
      </c>
    </row>
    <row r="644" spans="1:3" ht="17.25" customHeight="1" x14ac:dyDescent="0.3">
      <c r="A644" s="2">
        <f t="shared" si="10"/>
        <v>643</v>
      </c>
      <c r="B644" s="2">
        <v>2310122373</v>
      </c>
      <c r="C644" s="2" t="s">
        <v>23</v>
      </c>
    </row>
    <row r="645" spans="1:3" ht="17.25" customHeight="1" x14ac:dyDescent="0.3">
      <c r="A645" s="2">
        <f t="shared" si="10"/>
        <v>644</v>
      </c>
      <c r="B645" s="2">
        <v>2310122377</v>
      </c>
      <c r="C645" s="2" t="s">
        <v>23</v>
      </c>
    </row>
    <row r="646" spans="1:3" ht="17.25" customHeight="1" x14ac:dyDescent="0.3">
      <c r="A646" s="2">
        <f t="shared" si="10"/>
        <v>645</v>
      </c>
      <c r="B646" s="2">
        <v>2310122421</v>
      </c>
      <c r="C646" s="2" t="s">
        <v>23</v>
      </c>
    </row>
    <row r="647" spans="1:3" ht="17.25" customHeight="1" x14ac:dyDescent="0.3">
      <c r="A647" s="2">
        <f t="shared" si="10"/>
        <v>646</v>
      </c>
      <c r="B647" s="2">
        <v>2310122459</v>
      </c>
      <c r="C647" s="2" t="s">
        <v>23</v>
      </c>
    </row>
    <row r="648" spans="1:3" ht="17.25" customHeight="1" x14ac:dyDescent="0.3">
      <c r="A648" s="2">
        <f t="shared" si="10"/>
        <v>647</v>
      </c>
      <c r="B648" s="2">
        <v>2310122432</v>
      </c>
      <c r="C648" s="2" t="s">
        <v>23</v>
      </c>
    </row>
    <row r="649" spans="1:3" ht="17.25" customHeight="1" x14ac:dyDescent="0.3">
      <c r="A649" s="2">
        <f t="shared" si="10"/>
        <v>648</v>
      </c>
      <c r="B649" s="2">
        <v>2310122427</v>
      </c>
      <c r="C649" s="2" t="s">
        <v>23</v>
      </c>
    </row>
    <row r="650" spans="1:3" ht="17.25" customHeight="1" x14ac:dyDescent="0.3">
      <c r="A650" s="2">
        <f t="shared" si="10"/>
        <v>649</v>
      </c>
      <c r="B650" s="2">
        <v>2310122435</v>
      </c>
      <c r="C650" s="2" t="s">
        <v>23</v>
      </c>
    </row>
    <row r="651" spans="1:3" ht="17.25" customHeight="1" x14ac:dyDescent="0.3">
      <c r="A651" s="2">
        <f t="shared" si="10"/>
        <v>650</v>
      </c>
      <c r="B651" s="2">
        <v>2310122428</v>
      </c>
      <c r="C651" s="2" t="s">
        <v>23</v>
      </c>
    </row>
    <row r="652" spans="1:3" ht="17.25" customHeight="1" x14ac:dyDescent="0.3">
      <c r="A652" s="2">
        <f t="shared" si="10"/>
        <v>651</v>
      </c>
      <c r="B652" s="2">
        <v>2310122439</v>
      </c>
      <c r="C652" s="2" t="s">
        <v>23</v>
      </c>
    </row>
    <row r="653" spans="1:3" ht="17.25" customHeight="1" x14ac:dyDescent="0.3">
      <c r="A653" s="2">
        <f t="shared" si="10"/>
        <v>652</v>
      </c>
      <c r="B653" s="2">
        <v>2310122452</v>
      </c>
      <c r="C653" s="2" t="s">
        <v>23</v>
      </c>
    </row>
    <row r="654" spans="1:3" ht="17.25" customHeight="1" x14ac:dyDescent="0.3">
      <c r="A654" s="2">
        <f t="shared" si="10"/>
        <v>653</v>
      </c>
      <c r="B654" s="2">
        <v>2310122442</v>
      </c>
      <c r="C654" s="2" t="s">
        <v>23</v>
      </c>
    </row>
    <row r="655" spans="1:3" ht="17.25" customHeight="1" x14ac:dyDescent="0.3">
      <c r="A655" s="2">
        <f t="shared" si="10"/>
        <v>654</v>
      </c>
      <c r="B655" s="2">
        <v>2310122474</v>
      </c>
      <c r="C655" s="2" t="s">
        <v>23</v>
      </c>
    </row>
    <row r="656" spans="1:3" ht="17.25" customHeight="1" x14ac:dyDescent="0.3">
      <c r="A656" s="2">
        <f t="shared" si="10"/>
        <v>655</v>
      </c>
      <c r="B656" s="2">
        <v>2310122512</v>
      </c>
      <c r="C656" s="2" t="s">
        <v>23</v>
      </c>
    </row>
    <row r="657" spans="1:3" ht="17.25" customHeight="1" x14ac:dyDescent="0.3">
      <c r="A657" s="2">
        <f t="shared" si="10"/>
        <v>656</v>
      </c>
      <c r="B657" s="2">
        <v>2310122490</v>
      </c>
      <c r="C657" s="2" t="s">
        <v>23</v>
      </c>
    </row>
    <row r="658" spans="1:3" ht="17.25" customHeight="1" x14ac:dyDescent="0.3">
      <c r="A658" s="2">
        <f t="shared" si="10"/>
        <v>657</v>
      </c>
      <c r="B658" s="2">
        <v>2310122536</v>
      </c>
      <c r="C658" s="2" t="s">
        <v>23</v>
      </c>
    </row>
    <row r="659" spans="1:3" ht="17.25" customHeight="1" x14ac:dyDescent="0.3">
      <c r="A659" s="2">
        <f t="shared" si="10"/>
        <v>658</v>
      </c>
      <c r="B659" s="2">
        <v>2310122511</v>
      </c>
      <c r="C659" s="2" t="s">
        <v>23</v>
      </c>
    </row>
    <row r="660" spans="1:3" ht="17.25" customHeight="1" x14ac:dyDescent="0.3">
      <c r="A660" s="2">
        <f t="shared" si="10"/>
        <v>659</v>
      </c>
      <c r="B660" s="2">
        <v>2310122504</v>
      </c>
      <c r="C660" s="2" t="s">
        <v>23</v>
      </c>
    </row>
    <row r="661" spans="1:3" ht="17.25" customHeight="1" x14ac:dyDescent="0.3">
      <c r="A661" s="2">
        <f t="shared" si="10"/>
        <v>660</v>
      </c>
      <c r="B661" s="2">
        <v>2310122497</v>
      </c>
      <c r="C661" s="2" t="s">
        <v>23</v>
      </c>
    </row>
    <row r="662" spans="1:3" ht="17.25" customHeight="1" x14ac:dyDescent="0.3">
      <c r="A662" s="2">
        <f t="shared" si="10"/>
        <v>661</v>
      </c>
      <c r="B662" s="2">
        <v>2310122524</v>
      </c>
      <c r="C662" s="2" t="s">
        <v>23</v>
      </c>
    </row>
    <row r="663" spans="1:3" ht="17.25" customHeight="1" x14ac:dyDescent="0.3">
      <c r="A663" s="2">
        <f t="shared" si="10"/>
        <v>662</v>
      </c>
      <c r="B663" s="2">
        <v>2310122522</v>
      </c>
      <c r="C663" s="2" t="s">
        <v>23</v>
      </c>
    </row>
    <row r="664" spans="1:3" ht="17.25" customHeight="1" x14ac:dyDescent="0.3">
      <c r="A664" s="2">
        <f t="shared" si="10"/>
        <v>663</v>
      </c>
      <c r="C664" s="2" t="s">
        <v>23</v>
      </c>
    </row>
    <row r="665" spans="1:3" ht="17.25" customHeight="1" x14ac:dyDescent="0.3">
      <c r="A665" s="2">
        <f t="shared" si="10"/>
        <v>664</v>
      </c>
      <c r="C665" s="2" t="s">
        <v>23</v>
      </c>
    </row>
    <row r="666" spans="1:3" ht="17.25" customHeight="1" x14ac:dyDescent="0.3">
      <c r="A666" s="2">
        <f t="shared" si="10"/>
        <v>665</v>
      </c>
      <c r="C666" s="2" t="s">
        <v>23</v>
      </c>
    </row>
    <row r="667" spans="1:3" ht="17.25" customHeight="1" x14ac:dyDescent="0.3">
      <c r="A667" s="2">
        <f t="shared" si="10"/>
        <v>666</v>
      </c>
      <c r="C667" s="2" t="s">
        <v>23</v>
      </c>
    </row>
    <row r="668" spans="1:3" ht="17.25" customHeight="1" x14ac:dyDescent="0.3">
      <c r="A668" s="2">
        <f t="shared" si="10"/>
        <v>667</v>
      </c>
      <c r="C668" s="2" t="s">
        <v>23</v>
      </c>
    </row>
    <row r="669" spans="1:3" ht="17.25" customHeight="1" x14ac:dyDescent="0.3">
      <c r="A669" s="2">
        <f t="shared" si="10"/>
        <v>668</v>
      </c>
      <c r="C669" s="2" t="s">
        <v>23</v>
      </c>
    </row>
    <row r="670" spans="1:3" ht="17.25" customHeight="1" x14ac:dyDescent="0.3">
      <c r="A670" s="2">
        <f t="shared" si="10"/>
        <v>669</v>
      </c>
      <c r="C670" s="2" t="s">
        <v>23</v>
      </c>
    </row>
    <row r="671" spans="1:3" ht="17.25" customHeight="1" x14ac:dyDescent="0.3">
      <c r="A671" s="2">
        <f t="shared" si="10"/>
        <v>670</v>
      </c>
      <c r="C671" s="2" t="s">
        <v>23</v>
      </c>
    </row>
    <row r="672" spans="1:3" ht="17.25" customHeight="1" x14ac:dyDescent="0.3">
      <c r="A672" s="2">
        <f t="shared" si="10"/>
        <v>671</v>
      </c>
      <c r="C672" s="2" t="s">
        <v>23</v>
      </c>
    </row>
    <row r="673" spans="1:3" ht="17.25" customHeight="1" x14ac:dyDescent="0.3">
      <c r="A673" s="2">
        <f t="shared" si="10"/>
        <v>672</v>
      </c>
      <c r="C673" s="2" t="s">
        <v>23</v>
      </c>
    </row>
    <row r="674" spans="1:3" ht="17.25" customHeight="1" x14ac:dyDescent="0.3">
      <c r="A674" s="2">
        <f t="shared" si="10"/>
        <v>673</v>
      </c>
      <c r="C674" s="2" t="s">
        <v>23</v>
      </c>
    </row>
    <row r="675" spans="1:3" ht="17.25" customHeight="1" x14ac:dyDescent="0.3">
      <c r="A675" s="2">
        <f t="shared" si="10"/>
        <v>674</v>
      </c>
      <c r="C675" s="2" t="s">
        <v>23</v>
      </c>
    </row>
    <row r="676" spans="1:3" ht="17.25" customHeight="1" x14ac:dyDescent="0.3">
      <c r="A676" s="2">
        <f t="shared" si="10"/>
        <v>675</v>
      </c>
      <c r="C676" s="2" t="s">
        <v>23</v>
      </c>
    </row>
    <row r="677" spans="1:3" ht="17.25" customHeight="1" x14ac:dyDescent="0.3">
      <c r="A677" s="2">
        <f t="shared" si="10"/>
        <v>676</v>
      </c>
      <c r="C677" s="2" t="s">
        <v>23</v>
      </c>
    </row>
    <row r="678" spans="1:3" ht="17.25" customHeight="1" x14ac:dyDescent="0.3">
      <c r="A678" s="2">
        <f t="shared" si="10"/>
        <v>677</v>
      </c>
      <c r="C678" s="2" t="s">
        <v>23</v>
      </c>
    </row>
    <row r="679" spans="1:3" ht="17.25" customHeight="1" x14ac:dyDescent="0.3">
      <c r="A679" s="2">
        <f t="shared" si="10"/>
        <v>678</v>
      </c>
      <c r="C679" s="2" t="s">
        <v>23</v>
      </c>
    </row>
    <row r="680" spans="1:3" ht="17.25" customHeight="1" x14ac:dyDescent="0.3">
      <c r="A680" s="2">
        <f t="shared" si="10"/>
        <v>679</v>
      </c>
      <c r="C680" s="2" t="s">
        <v>23</v>
      </c>
    </row>
    <row r="681" spans="1:3" ht="17.25" customHeight="1" x14ac:dyDescent="0.3">
      <c r="A681" s="2">
        <f t="shared" si="10"/>
        <v>680</v>
      </c>
      <c r="C681" s="2" t="s">
        <v>23</v>
      </c>
    </row>
    <row r="682" spans="1:3" ht="17.25" customHeight="1" x14ac:dyDescent="0.3">
      <c r="A682" s="2">
        <f t="shared" si="10"/>
        <v>681</v>
      </c>
      <c r="C682" s="2" t="s">
        <v>23</v>
      </c>
    </row>
    <row r="683" spans="1:3" ht="17.25" customHeight="1" x14ac:dyDescent="0.3">
      <c r="A683" s="2">
        <f t="shared" si="10"/>
        <v>682</v>
      </c>
      <c r="C683" s="2" t="s">
        <v>23</v>
      </c>
    </row>
    <row r="684" spans="1:3" ht="17.25" customHeight="1" x14ac:dyDescent="0.3">
      <c r="A684" s="2">
        <f t="shared" si="10"/>
        <v>683</v>
      </c>
      <c r="C684" s="2" t="s">
        <v>23</v>
      </c>
    </row>
    <row r="685" spans="1:3" ht="17.25" customHeight="1" x14ac:dyDescent="0.3">
      <c r="A685" s="2">
        <f t="shared" si="10"/>
        <v>684</v>
      </c>
      <c r="C685" s="2" t="s">
        <v>23</v>
      </c>
    </row>
    <row r="686" spans="1:3" ht="17.25" customHeight="1" x14ac:dyDescent="0.3">
      <c r="A686" s="2">
        <f t="shared" si="10"/>
        <v>685</v>
      </c>
      <c r="C686" s="2" t="s">
        <v>23</v>
      </c>
    </row>
    <row r="687" spans="1:3" ht="17.25" customHeight="1" x14ac:dyDescent="0.3">
      <c r="A687" s="2">
        <f t="shared" si="10"/>
        <v>686</v>
      </c>
      <c r="C687" s="2" t="s">
        <v>23</v>
      </c>
    </row>
    <row r="688" spans="1:3" ht="17.25" customHeight="1" x14ac:dyDescent="0.3">
      <c r="A688" s="2">
        <f t="shared" si="10"/>
        <v>687</v>
      </c>
      <c r="C688" s="2" t="s">
        <v>23</v>
      </c>
    </row>
    <row r="689" spans="1:3" ht="17.25" customHeight="1" x14ac:dyDescent="0.3">
      <c r="A689" s="2">
        <f t="shared" si="10"/>
        <v>688</v>
      </c>
      <c r="C689" s="2" t="s">
        <v>23</v>
      </c>
    </row>
    <row r="690" spans="1:3" ht="17.25" customHeight="1" x14ac:dyDescent="0.3">
      <c r="A690" s="2">
        <f t="shared" si="10"/>
        <v>689</v>
      </c>
      <c r="C690" s="2" t="s">
        <v>23</v>
      </c>
    </row>
    <row r="691" spans="1:3" ht="17.25" customHeight="1" x14ac:dyDescent="0.3">
      <c r="A691" s="2">
        <f t="shared" si="10"/>
        <v>690</v>
      </c>
      <c r="C691" s="2" t="s">
        <v>23</v>
      </c>
    </row>
    <row r="692" spans="1:3" ht="17.25" customHeight="1" x14ac:dyDescent="0.3">
      <c r="A692" s="2">
        <f t="shared" si="10"/>
        <v>691</v>
      </c>
      <c r="C692" s="2" t="s">
        <v>23</v>
      </c>
    </row>
    <row r="693" spans="1:3" ht="17.25" customHeight="1" x14ac:dyDescent="0.3">
      <c r="A693" s="2">
        <f t="shared" si="10"/>
        <v>692</v>
      </c>
      <c r="C693" s="2" t="s">
        <v>23</v>
      </c>
    </row>
    <row r="694" spans="1:3" ht="17.25" customHeight="1" x14ac:dyDescent="0.3">
      <c r="A694" s="2">
        <f t="shared" si="10"/>
        <v>693</v>
      </c>
      <c r="C694" s="2" t="s">
        <v>23</v>
      </c>
    </row>
    <row r="695" spans="1:3" ht="17.25" customHeight="1" x14ac:dyDescent="0.3">
      <c r="A695" s="2">
        <f t="shared" si="10"/>
        <v>694</v>
      </c>
      <c r="C695" s="2" t="s">
        <v>23</v>
      </c>
    </row>
    <row r="696" spans="1:3" ht="17.25" customHeight="1" x14ac:dyDescent="0.3">
      <c r="A696" s="2">
        <f t="shared" si="10"/>
        <v>695</v>
      </c>
      <c r="C696" s="2" t="s">
        <v>23</v>
      </c>
    </row>
    <row r="697" spans="1:3" ht="17.25" customHeight="1" x14ac:dyDescent="0.3">
      <c r="A697" s="2">
        <f t="shared" si="10"/>
        <v>696</v>
      </c>
      <c r="C697" s="2" t="s">
        <v>23</v>
      </c>
    </row>
    <row r="698" spans="1:3" ht="17.25" customHeight="1" x14ac:dyDescent="0.3">
      <c r="A698" s="2">
        <f t="shared" si="10"/>
        <v>697</v>
      </c>
      <c r="C698" s="2" t="s">
        <v>23</v>
      </c>
    </row>
    <row r="699" spans="1:3" ht="17.25" customHeight="1" x14ac:dyDescent="0.3">
      <c r="A699" s="2">
        <f t="shared" si="10"/>
        <v>698</v>
      </c>
      <c r="C699" s="2" t="s">
        <v>23</v>
      </c>
    </row>
    <row r="700" spans="1:3" ht="17.25" customHeight="1" x14ac:dyDescent="0.3">
      <c r="A700" s="2">
        <f t="shared" si="10"/>
        <v>699</v>
      </c>
      <c r="C700" s="2" t="s">
        <v>23</v>
      </c>
    </row>
    <row r="701" spans="1:3" ht="17.25" customHeight="1" x14ac:dyDescent="0.3">
      <c r="A701" s="2">
        <f t="shared" si="10"/>
        <v>700</v>
      </c>
      <c r="C701" s="2" t="s">
        <v>23</v>
      </c>
    </row>
    <row r="702" spans="1:3" ht="17.25" customHeight="1" x14ac:dyDescent="0.3">
      <c r="A702" s="2">
        <f t="shared" si="10"/>
        <v>701</v>
      </c>
      <c r="C702" s="2" t="s">
        <v>23</v>
      </c>
    </row>
    <row r="703" spans="1:3" ht="17.25" customHeight="1" x14ac:dyDescent="0.3">
      <c r="A703" s="2">
        <f t="shared" si="10"/>
        <v>702</v>
      </c>
      <c r="C703" s="2" t="s">
        <v>23</v>
      </c>
    </row>
    <row r="704" spans="1:3" ht="17.25" customHeight="1" x14ac:dyDescent="0.3">
      <c r="A704" s="2">
        <f t="shared" si="10"/>
        <v>703</v>
      </c>
      <c r="C704" s="2" t="s">
        <v>23</v>
      </c>
    </row>
    <row r="705" spans="1:3" ht="17.25" customHeight="1" x14ac:dyDescent="0.3">
      <c r="A705" s="2">
        <f t="shared" si="10"/>
        <v>704</v>
      </c>
      <c r="C705" s="2" t="s">
        <v>23</v>
      </c>
    </row>
    <row r="706" spans="1:3" ht="17.25" customHeight="1" x14ac:dyDescent="0.3">
      <c r="A706" s="2">
        <f t="shared" ref="A706:A769" si="11">+A705+1</f>
        <v>705</v>
      </c>
      <c r="C706" s="2" t="s">
        <v>23</v>
      </c>
    </row>
    <row r="707" spans="1:3" ht="17.25" customHeight="1" x14ac:dyDescent="0.3">
      <c r="A707" s="2">
        <f t="shared" si="11"/>
        <v>706</v>
      </c>
      <c r="C707" s="2" t="s">
        <v>23</v>
      </c>
    </row>
    <row r="708" spans="1:3" ht="17.25" customHeight="1" x14ac:dyDescent="0.3">
      <c r="A708" s="2">
        <f t="shared" si="11"/>
        <v>707</v>
      </c>
      <c r="C708" s="2" t="s">
        <v>23</v>
      </c>
    </row>
    <row r="709" spans="1:3" ht="17.25" customHeight="1" x14ac:dyDescent="0.3">
      <c r="A709" s="2">
        <f t="shared" si="11"/>
        <v>708</v>
      </c>
      <c r="C709" s="2" t="s">
        <v>23</v>
      </c>
    </row>
    <row r="710" spans="1:3" ht="17.25" customHeight="1" x14ac:dyDescent="0.3">
      <c r="A710" s="2">
        <f t="shared" si="11"/>
        <v>709</v>
      </c>
      <c r="C710" s="2" t="s">
        <v>23</v>
      </c>
    </row>
    <row r="711" spans="1:3" ht="17.25" customHeight="1" x14ac:dyDescent="0.3">
      <c r="A711" s="2">
        <f t="shared" si="11"/>
        <v>710</v>
      </c>
      <c r="C711" s="2" t="s">
        <v>23</v>
      </c>
    </row>
    <row r="712" spans="1:3" ht="17.25" customHeight="1" x14ac:dyDescent="0.3">
      <c r="A712" s="2">
        <f t="shared" si="11"/>
        <v>711</v>
      </c>
      <c r="C712" s="2" t="s">
        <v>23</v>
      </c>
    </row>
    <row r="713" spans="1:3" ht="17.25" customHeight="1" x14ac:dyDescent="0.3">
      <c r="A713" s="2">
        <f t="shared" si="11"/>
        <v>712</v>
      </c>
      <c r="C713" s="2" t="s">
        <v>23</v>
      </c>
    </row>
    <row r="714" spans="1:3" ht="17.25" customHeight="1" x14ac:dyDescent="0.3">
      <c r="A714" s="2">
        <f t="shared" si="11"/>
        <v>713</v>
      </c>
      <c r="C714" s="2" t="s">
        <v>23</v>
      </c>
    </row>
    <row r="715" spans="1:3" ht="17.25" customHeight="1" x14ac:dyDescent="0.3">
      <c r="A715" s="2">
        <f t="shared" si="11"/>
        <v>714</v>
      </c>
      <c r="C715" s="2" t="s">
        <v>23</v>
      </c>
    </row>
    <row r="716" spans="1:3" ht="17.25" customHeight="1" x14ac:dyDescent="0.3">
      <c r="A716" s="2">
        <f t="shared" si="11"/>
        <v>715</v>
      </c>
      <c r="C716" s="2" t="s">
        <v>23</v>
      </c>
    </row>
    <row r="717" spans="1:3" ht="17.25" customHeight="1" x14ac:dyDescent="0.3">
      <c r="A717" s="2">
        <f t="shared" si="11"/>
        <v>716</v>
      </c>
      <c r="C717" s="2" t="s">
        <v>23</v>
      </c>
    </row>
    <row r="718" spans="1:3" ht="17.25" customHeight="1" x14ac:dyDescent="0.3">
      <c r="A718" s="2">
        <f t="shared" si="11"/>
        <v>717</v>
      </c>
      <c r="C718" s="2" t="s">
        <v>23</v>
      </c>
    </row>
    <row r="719" spans="1:3" ht="17.25" customHeight="1" x14ac:dyDescent="0.3">
      <c r="A719" s="2">
        <f t="shared" si="11"/>
        <v>718</v>
      </c>
      <c r="C719" s="2" t="s">
        <v>23</v>
      </c>
    </row>
    <row r="720" spans="1:3" ht="17.25" customHeight="1" x14ac:dyDescent="0.3">
      <c r="A720" s="2">
        <f t="shared" si="11"/>
        <v>719</v>
      </c>
      <c r="C720" s="2" t="s">
        <v>23</v>
      </c>
    </row>
    <row r="721" spans="1:3" ht="17.25" customHeight="1" x14ac:dyDescent="0.3">
      <c r="A721" s="2">
        <f t="shared" si="11"/>
        <v>720</v>
      </c>
      <c r="C721" s="2" t="s">
        <v>23</v>
      </c>
    </row>
    <row r="722" spans="1:3" ht="17.25" customHeight="1" x14ac:dyDescent="0.3">
      <c r="A722" s="2">
        <f t="shared" si="11"/>
        <v>721</v>
      </c>
      <c r="C722" s="2" t="s">
        <v>23</v>
      </c>
    </row>
    <row r="723" spans="1:3" ht="17.25" customHeight="1" x14ac:dyDescent="0.3">
      <c r="A723" s="2">
        <f t="shared" si="11"/>
        <v>722</v>
      </c>
      <c r="C723" s="2" t="s">
        <v>23</v>
      </c>
    </row>
    <row r="724" spans="1:3" ht="17.25" customHeight="1" x14ac:dyDescent="0.3">
      <c r="A724" s="2">
        <f t="shared" si="11"/>
        <v>723</v>
      </c>
      <c r="C724" s="2" t="s">
        <v>23</v>
      </c>
    </row>
    <row r="725" spans="1:3" ht="17.25" customHeight="1" x14ac:dyDescent="0.3">
      <c r="A725" s="2">
        <f t="shared" si="11"/>
        <v>724</v>
      </c>
      <c r="C725" s="2" t="s">
        <v>23</v>
      </c>
    </row>
    <row r="726" spans="1:3" ht="17.25" customHeight="1" x14ac:dyDescent="0.3">
      <c r="A726" s="2">
        <f t="shared" si="11"/>
        <v>725</v>
      </c>
      <c r="C726" s="2" t="s">
        <v>23</v>
      </c>
    </row>
    <row r="727" spans="1:3" ht="17.25" customHeight="1" x14ac:dyDescent="0.3">
      <c r="A727" s="2">
        <f t="shared" si="11"/>
        <v>726</v>
      </c>
      <c r="C727" s="2" t="s">
        <v>23</v>
      </c>
    </row>
    <row r="728" spans="1:3" ht="17.25" customHeight="1" x14ac:dyDescent="0.3">
      <c r="A728" s="2">
        <f t="shared" si="11"/>
        <v>727</v>
      </c>
      <c r="C728" s="2" t="s">
        <v>23</v>
      </c>
    </row>
    <row r="729" spans="1:3" ht="17.25" customHeight="1" x14ac:dyDescent="0.3">
      <c r="A729" s="2">
        <f t="shared" si="11"/>
        <v>728</v>
      </c>
      <c r="C729" s="2" t="s">
        <v>23</v>
      </c>
    </row>
    <row r="730" spans="1:3" ht="17.25" customHeight="1" x14ac:dyDescent="0.3">
      <c r="A730" s="2">
        <f t="shared" si="11"/>
        <v>729</v>
      </c>
      <c r="C730" s="2" t="s">
        <v>23</v>
      </c>
    </row>
    <row r="731" spans="1:3" ht="17.25" customHeight="1" x14ac:dyDescent="0.3">
      <c r="A731" s="2">
        <f t="shared" si="11"/>
        <v>730</v>
      </c>
      <c r="C731" s="2" t="s">
        <v>23</v>
      </c>
    </row>
    <row r="732" spans="1:3" ht="17.25" customHeight="1" x14ac:dyDescent="0.3">
      <c r="A732" s="2">
        <f t="shared" si="11"/>
        <v>731</v>
      </c>
      <c r="C732" s="2" t="s">
        <v>23</v>
      </c>
    </row>
    <row r="733" spans="1:3" ht="17.25" customHeight="1" x14ac:dyDescent="0.3">
      <c r="A733" s="2">
        <f t="shared" si="11"/>
        <v>732</v>
      </c>
      <c r="C733" s="2" t="s">
        <v>23</v>
      </c>
    </row>
    <row r="734" spans="1:3" ht="17.25" customHeight="1" x14ac:dyDescent="0.3">
      <c r="A734" s="2">
        <f t="shared" si="11"/>
        <v>733</v>
      </c>
      <c r="C734" s="2" t="s">
        <v>23</v>
      </c>
    </row>
    <row r="735" spans="1:3" ht="17.25" customHeight="1" x14ac:dyDescent="0.3">
      <c r="A735" s="2">
        <f t="shared" si="11"/>
        <v>734</v>
      </c>
      <c r="C735" s="2" t="s">
        <v>23</v>
      </c>
    </row>
    <row r="736" spans="1:3" ht="17.25" customHeight="1" x14ac:dyDescent="0.3">
      <c r="A736" s="2">
        <f t="shared" si="11"/>
        <v>735</v>
      </c>
      <c r="C736" s="2" t="s">
        <v>23</v>
      </c>
    </row>
    <row r="737" spans="1:3" ht="17.25" customHeight="1" x14ac:dyDescent="0.3">
      <c r="A737" s="2">
        <f t="shared" si="11"/>
        <v>736</v>
      </c>
      <c r="C737" s="2" t="s">
        <v>23</v>
      </c>
    </row>
    <row r="738" spans="1:3" ht="17.25" customHeight="1" x14ac:dyDescent="0.3">
      <c r="A738" s="2">
        <f t="shared" si="11"/>
        <v>737</v>
      </c>
      <c r="C738" s="2" t="s">
        <v>23</v>
      </c>
    </row>
    <row r="739" spans="1:3" ht="17.25" customHeight="1" x14ac:dyDescent="0.3">
      <c r="A739" s="2">
        <f t="shared" si="11"/>
        <v>738</v>
      </c>
      <c r="C739" s="2" t="s">
        <v>23</v>
      </c>
    </row>
    <row r="740" spans="1:3" ht="17.25" customHeight="1" x14ac:dyDescent="0.3">
      <c r="A740" s="2">
        <f t="shared" si="11"/>
        <v>739</v>
      </c>
      <c r="C740" s="2" t="s">
        <v>23</v>
      </c>
    </row>
    <row r="741" spans="1:3" ht="17.25" customHeight="1" x14ac:dyDescent="0.3">
      <c r="A741" s="2">
        <f t="shared" si="11"/>
        <v>740</v>
      </c>
      <c r="C741" s="2" t="s">
        <v>23</v>
      </c>
    </row>
    <row r="742" spans="1:3" ht="17.25" customHeight="1" x14ac:dyDescent="0.3">
      <c r="A742" s="2">
        <f t="shared" si="11"/>
        <v>741</v>
      </c>
      <c r="C742" s="2" t="s">
        <v>23</v>
      </c>
    </row>
    <row r="743" spans="1:3" ht="17.25" customHeight="1" x14ac:dyDescent="0.3">
      <c r="A743" s="2">
        <f t="shared" si="11"/>
        <v>742</v>
      </c>
      <c r="C743" s="2" t="s">
        <v>23</v>
      </c>
    </row>
    <row r="744" spans="1:3" ht="17.25" customHeight="1" x14ac:dyDescent="0.3">
      <c r="A744" s="2">
        <f t="shared" si="11"/>
        <v>743</v>
      </c>
      <c r="C744" s="2" t="s">
        <v>23</v>
      </c>
    </row>
    <row r="745" spans="1:3" ht="17.25" customHeight="1" x14ac:dyDescent="0.3">
      <c r="A745" s="2">
        <f t="shared" si="11"/>
        <v>744</v>
      </c>
      <c r="C745" s="2" t="s">
        <v>23</v>
      </c>
    </row>
    <row r="746" spans="1:3" ht="17.25" customHeight="1" x14ac:dyDescent="0.3">
      <c r="A746" s="2">
        <f t="shared" si="11"/>
        <v>745</v>
      </c>
      <c r="C746" s="2" t="s">
        <v>23</v>
      </c>
    </row>
    <row r="747" spans="1:3" ht="17.25" customHeight="1" x14ac:dyDescent="0.3">
      <c r="A747" s="2">
        <f t="shared" si="11"/>
        <v>746</v>
      </c>
      <c r="C747" s="2" t="s">
        <v>23</v>
      </c>
    </row>
    <row r="748" spans="1:3" ht="17.25" customHeight="1" x14ac:dyDescent="0.3">
      <c r="A748" s="2">
        <f t="shared" si="11"/>
        <v>747</v>
      </c>
      <c r="C748" s="2" t="s">
        <v>23</v>
      </c>
    </row>
    <row r="749" spans="1:3" ht="17.25" customHeight="1" x14ac:dyDescent="0.3">
      <c r="A749" s="2">
        <f t="shared" si="11"/>
        <v>748</v>
      </c>
      <c r="C749" s="2" t="s">
        <v>23</v>
      </c>
    </row>
    <row r="750" spans="1:3" ht="17.25" customHeight="1" x14ac:dyDescent="0.3">
      <c r="A750" s="2">
        <f t="shared" si="11"/>
        <v>749</v>
      </c>
      <c r="C750" s="2" t="s">
        <v>23</v>
      </c>
    </row>
    <row r="751" spans="1:3" ht="17.25" customHeight="1" x14ac:dyDescent="0.3">
      <c r="A751" s="2">
        <f t="shared" si="11"/>
        <v>750</v>
      </c>
      <c r="C751" s="2" t="s">
        <v>23</v>
      </c>
    </row>
    <row r="752" spans="1:3" ht="17.25" customHeight="1" x14ac:dyDescent="0.3">
      <c r="A752" s="2">
        <f t="shared" si="11"/>
        <v>751</v>
      </c>
      <c r="C752" s="2" t="s">
        <v>23</v>
      </c>
    </row>
    <row r="753" spans="1:3" ht="17.25" customHeight="1" x14ac:dyDescent="0.3">
      <c r="A753" s="2">
        <f t="shared" si="11"/>
        <v>752</v>
      </c>
      <c r="C753" s="2" t="s">
        <v>23</v>
      </c>
    </row>
    <row r="754" spans="1:3" ht="17.25" customHeight="1" x14ac:dyDescent="0.3">
      <c r="A754" s="2">
        <f t="shared" si="11"/>
        <v>753</v>
      </c>
      <c r="C754" s="2" t="s">
        <v>23</v>
      </c>
    </row>
    <row r="755" spans="1:3" ht="17.25" customHeight="1" x14ac:dyDescent="0.3">
      <c r="A755" s="2">
        <f t="shared" si="11"/>
        <v>754</v>
      </c>
      <c r="C755" s="2" t="s">
        <v>23</v>
      </c>
    </row>
    <row r="756" spans="1:3" ht="17.25" customHeight="1" x14ac:dyDescent="0.3">
      <c r="A756" s="2">
        <f t="shared" si="11"/>
        <v>755</v>
      </c>
      <c r="C756" s="2" t="s">
        <v>23</v>
      </c>
    </row>
    <row r="757" spans="1:3" ht="17.25" customHeight="1" x14ac:dyDescent="0.3">
      <c r="A757" s="2">
        <f t="shared" si="11"/>
        <v>756</v>
      </c>
      <c r="C757" s="2" t="s">
        <v>23</v>
      </c>
    </row>
    <row r="758" spans="1:3" ht="17.25" customHeight="1" x14ac:dyDescent="0.3">
      <c r="A758" s="2">
        <f t="shared" si="11"/>
        <v>757</v>
      </c>
      <c r="C758" s="2" t="s">
        <v>23</v>
      </c>
    </row>
    <row r="759" spans="1:3" ht="17.25" customHeight="1" x14ac:dyDescent="0.3">
      <c r="A759" s="2">
        <f t="shared" si="11"/>
        <v>758</v>
      </c>
      <c r="C759" s="2" t="s">
        <v>23</v>
      </c>
    </row>
    <row r="760" spans="1:3" ht="17.25" customHeight="1" x14ac:dyDescent="0.3">
      <c r="A760" s="2">
        <f t="shared" si="11"/>
        <v>759</v>
      </c>
      <c r="C760" s="2" t="s">
        <v>23</v>
      </c>
    </row>
    <row r="761" spans="1:3" ht="17.25" customHeight="1" x14ac:dyDescent="0.3">
      <c r="A761" s="2">
        <f t="shared" si="11"/>
        <v>760</v>
      </c>
      <c r="C761" s="2" t="s">
        <v>23</v>
      </c>
    </row>
    <row r="762" spans="1:3" ht="17.25" customHeight="1" x14ac:dyDescent="0.3">
      <c r="A762" s="2">
        <f t="shared" si="11"/>
        <v>761</v>
      </c>
      <c r="C762" s="2" t="s">
        <v>23</v>
      </c>
    </row>
    <row r="763" spans="1:3" ht="17.25" customHeight="1" x14ac:dyDescent="0.3">
      <c r="A763" s="2">
        <f t="shared" si="11"/>
        <v>762</v>
      </c>
      <c r="C763" s="2" t="s">
        <v>23</v>
      </c>
    </row>
    <row r="764" spans="1:3" ht="17.25" customHeight="1" x14ac:dyDescent="0.3">
      <c r="A764" s="2">
        <f t="shared" si="11"/>
        <v>763</v>
      </c>
      <c r="C764" s="2" t="s">
        <v>23</v>
      </c>
    </row>
    <row r="765" spans="1:3" ht="17.25" customHeight="1" x14ac:dyDescent="0.3">
      <c r="A765" s="2">
        <f t="shared" si="11"/>
        <v>764</v>
      </c>
      <c r="C765" s="2" t="s">
        <v>23</v>
      </c>
    </row>
    <row r="766" spans="1:3" ht="17.25" customHeight="1" x14ac:dyDescent="0.3">
      <c r="A766" s="2">
        <f t="shared" si="11"/>
        <v>765</v>
      </c>
      <c r="C766" s="2" t="s">
        <v>23</v>
      </c>
    </row>
    <row r="767" spans="1:3" ht="17.25" customHeight="1" x14ac:dyDescent="0.3">
      <c r="A767" s="2">
        <f t="shared" si="11"/>
        <v>766</v>
      </c>
      <c r="C767" s="2" t="s">
        <v>23</v>
      </c>
    </row>
    <row r="768" spans="1:3" ht="17.25" customHeight="1" x14ac:dyDescent="0.3">
      <c r="A768" s="2">
        <f t="shared" si="11"/>
        <v>767</v>
      </c>
      <c r="C768" s="2" t="s">
        <v>23</v>
      </c>
    </row>
    <row r="769" spans="1:3" ht="17.25" customHeight="1" x14ac:dyDescent="0.3">
      <c r="A769" s="2">
        <f t="shared" si="11"/>
        <v>768</v>
      </c>
      <c r="C769" s="2" t="s">
        <v>23</v>
      </c>
    </row>
    <row r="770" spans="1:3" ht="17.25" customHeight="1" x14ac:dyDescent="0.3">
      <c r="A770" s="2">
        <f t="shared" ref="A770:A833" si="12">+A769+1</f>
        <v>769</v>
      </c>
      <c r="C770" s="2" t="s">
        <v>23</v>
      </c>
    </row>
    <row r="771" spans="1:3" ht="17.25" customHeight="1" x14ac:dyDescent="0.3">
      <c r="A771" s="2">
        <f t="shared" si="12"/>
        <v>770</v>
      </c>
      <c r="C771" s="2" t="s">
        <v>23</v>
      </c>
    </row>
    <row r="772" spans="1:3" ht="17.25" customHeight="1" x14ac:dyDescent="0.3">
      <c r="A772" s="2">
        <f t="shared" si="12"/>
        <v>771</v>
      </c>
      <c r="C772" s="2" t="s">
        <v>23</v>
      </c>
    </row>
    <row r="773" spans="1:3" ht="17.25" customHeight="1" x14ac:dyDescent="0.3">
      <c r="A773" s="2">
        <f t="shared" si="12"/>
        <v>772</v>
      </c>
      <c r="C773" s="2" t="s">
        <v>23</v>
      </c>
    </row>
    <row r="774" spans="1:3" ht="17.25" customHeight="1" x14ac:dyDescent="0.3">
      <c r="A774" s="2">
        <f t="shared" si="12"/>
        <v>773</v>
      </c>
      <c r="C774" s="2" t="s">
        <v>23</v>
      </c>
    </row>
    <row r="775" spans="1:3" ht="17.25" customHeight="1" x14ac:dyDescent="0.3">
      <c r="A775" s="2">
        <f t="shared" si="12"/>
        <v>774</v>
      </c>
      <c r="C775" s="2" t="s">
        <v>23</v>
      </c>
    </row>
    <row r="776" spans="1:3" ht="17.25" customHeight="1" x14ac:dyDescent="0.3">
      <c r="A776" s="2">
        <f t="shared" si="12"/>
        <v>775</v>
      </c>
      <c r="C776" s="2" t="s">
        <v>23</v>
      </c>
    </row>
    <row r="777" spans="1:3" ht="17.25" customHeight="1" x14ac:dyDescent="0.3">
      <c r="A777" s="2">
        <f t="shared" si="12"/>
        <v>776</v>
      </c>
      <c r="C777" s="2" t="s">
        <v>23</v>
      </c>
    </row>
    <row r="778" spans="1:3" ht="17.25" customHeight="1" x14ac:dyDescent="0.3">
      <c r="A778" s="2">
        <f t="shared" si="12"/>
        <v>777</v>
      </c>
      <c r="C778" s="2" t="s">
        <v>23</v>
      </c>
    </row>
    <row r="779" spans="1:3" ht="17.25" customHeight="1" x14ac:dyDescent="0.3">
      <c r="A779" s="2">
        <f t="shared" si="12"/>
        <v>778</v>
      </c>
      <c r="C779" s="2" t="s">
        <v>23</v>
      </c>
    </row>
    <row r="780" spans="1:3" ht="17.25" customHeight="1" x14ac:dyDescent="0.3">
      <c r="A780" s="2">
        <f t="shared" si="12"/>
        <v>779</v>
      </c>
      <c r="C780" s="2" t="s">
        <v>23</v>
      </c>
    </row>
    <row r="781" spans="1:3" ht="17.25" customHeight="1" x14ac:dyDescent="0.3">
      <c r="A781" s="2">
        <f t="shared" si="12"/>
        <v>780</v>
      </c>
      <c r="C781" s="2" t="s">
        <v>23</v>
      </c>
    </row>
    <row r="782" spans="1:3" ht="17.25" customHeight="1" x14ac:dyDescent="0.3">
      <c r="A782" s="2">
        <f t="shared" si="12"/>
        <v>781</v>
      </c>
      <c r="C782" s="2" t="s">
        <v>23</v>
      </c>
    </row>
    <row r="783" spans="1:3" ht="17.25" customHeight="1" x14ac:dyDescent="0.3">
      <c r="A783" s="2">
        <f t="shared" si="12"/>
        <v>782</v>
      </c>
      <c r="C783" s="2" t="s">
        <v>23</v>
      </c>
    </row>
    <row r="784" spans="1:3" ht="17.25" customHeight="1" x14ac:dyDescent="0.3">
      <c r="A784" s="2">
        <f t="shared" si="12"/>
        <v>783</v>
      </c>
      <c r="C784" s="2" t="s">
        <v>23</v>
      </c>
    </row>
    <row r="785" spans="1:3" ht="17.25" customHeight="1" x14ac:dyDescent="0.3">
      <c r="A785" s="2">
        <f t="shared" si="12"/>
        <v>784</v>
      </c>
      <c r="C785" s="2" t="s">
        <v>23</v>
      </c>
    </row>
    <row r="786" spans="1:3" ht="17.25" customHeight="1" x14ac:dyDescent="0.3">
      <c r="A786" s="2">
        <f t="shared" si="12"/>
        <v>785</v>
      </c>
      <c r="C786" s="2" t="s">
        <v>23</v>
      </c>
    </row>
    <row r="787" spans="1:3" ht="17.25" customHeight="1" x14ac:dyDescent="0.3">
      <c r="A787" s="2">
        <f t="shared" si="12"/>
        <v>786</v>
      </c>
      <c r="C787" s="2" t="s">
        <v>23</v>
      </c>
    </row>
    <row r="788" spans="1:3" ht="17.25" customHeight="1" x14ac:dyDescent="0.3">
      <c r="A788" s="2">
        <f t="shared" si="12"/>
        <v>787</v>
      </c>
      <c r="C788" s="2" t="s">
        <v>23</v>
      </c>
    </row>
    <row r="789" spans="1:3" ht="17.25" customHeight="1" x14ac:dyDescent="0.3">
      <c r="A789" s="2">
        <f t="shared" si="12"/>
        <v>788</v>
      </c>
      <c r="C789" s="2" t="s">
        <v>23</v>
      </c>
    </row>
    <row r="790" spans="1:3" ht="17.25" customHeight="1" x14ac:dyDescent="0.3">
      <c r="A790" s="2">
        <f t="shared" si="12"/>
        <v>789</v>
      </c>
      <c r="C790" s="2" t="s">
        <v>23</v>
      </c>
    </row>
    <row r="791" spans="1:3" ht="17.25" customHeight="1" x14ac:dyDescent="0.3">
      <c r="A791" s="2">
        <f t="shared" si="12"/>
        <v>790</v>
      </c>
      <c r="C791" s="2" t="s">
        <v>23</v>
      </c>
    </row>
    <row r="792" spans="1:3" ht="17.25" customHeight="1" x14ac:dyDescent="0.3">
      <c r="A792" s="2">
        <f t="shared" si="12"/>
        <v>791</v>
      </c>
      <c r="C792" s="2" t="s">
        <v>23</v>
      </c>
    </row>
    <row r="793" spans="1:3" ht="17.25" customHeight="1" x14ac:dyDescent="0.3">
      <c r="A793" s="2">
        <f t="shared" si="12"/>
        <v>792</v>
      </c>
      <c r="C793" s="2" t="s">
        <v>23</v>
      </c>
    </row>
    <row r="794" spans="1:3" ht="17.25" customHeight="1" x14ac:dyDescent="0.3">
      <c r="A794" s="2">
        <f t="shared" si="12"/>
        <v>793</v>
      </c>
      <c r="C794" s="2" t="s">
        <v>23</v>
      </c>
    </row>
    <row r="795" spans="1:3" ht="17.25" customHeight="1" x14ac:dyDescent="0.3">
      <c r="A795" s="2">
        <f t="shared" si="12"/>
        <v>794</v>
      </c>
      <c r="C795" s="2" t="s">
        <v>23</v>
      </c>
    </row>
    <row r="796" spans="1:3" ht="17.25" customHeight="1" x14ac:dyDescent="0.3">
      <c r="A796" s="2">
        <f t="shared" si="12"/>
        <v>795</v>
      </c>
      <c r="C796" s="2" t="s">
        <v>23</v>
      </c>
    </row>
    <row r="797" spans="1:3" ht="17.25" customHeight="1" x14ac:dyDescent="0.3">
      <c r="A797" s="2">
        <f t="shared" si="12"/>
        <v>796</v>
      </c>
      <c r="C797" s="2" t="s">
        <v>23</v>
      </c>
    </row>
    <row r="798" spans="1:3" ht="17.25" customHeight="1" x14ac:dyDescent="0.3">
      <c r="A798" s="2">
        <f t="shared" si="12"/>
        <v>797</v>
      </c>
      <c r="C798" s="2" t="s">
        <v>23</v>
      </c>
    </row>
    <row r="799" spans="1:3" ht="17.25" customHeight="1" x14ac:dyDescent="0.3">
      <c r="A799" s="2">
        <f t="shared" si="12"/>
        <v>798</v>
      </c>
      <c r="C799" s="2" t="s">
        <v>23</v>
      </c>
    </row>
    <row r="800" spans="1:3" ht="17.25" customHeight="1" x14ac:dyDescent="0.3">
      <c r="A800" s="2">
        <f t="shared" si="12"/>
        <v>799</v>
      </c>
      <c r="C800" s="2" t="s">
        <v>23</v>
      </c>
    </row>
    <row r="801" spans="1:3" ht="17.25" customHeight="1" x14ac:dyDescent="0.3">
      <c r="A801" s="2">
        <f t="shared" si="12"/>
        <v>800</v>
      </c>
      <c r="C801" s="2" t="s">
        <v>23</v>
      </c>
    </row>
    <row r="802" spans="1:3" ht="17.25" customHeight="1" x14ac:dyDescent="0.3">
      <c r="A802" s="2">
        <f t="shared" si="12"/>
        <v>801</v>
      </c>
      <c r="C802" s="2" t="s">
        <v>23</v>
      </c>
    </row>
    <row r="803" spans="1:3" ht="17.25" customHeight="1" x14ac:dyDescent="0.3">
      <c r="A803" s="2">
        <f t="shared" si="12"/>
        <v>802</v>
      </c>
      <c r="C803" s="2" t="s">
        <v>23</v>
      </c>
    </row>
    <row r="804" spans="1:3" ht="17.25" customHeight="1" x14ac:dyDescent="0.3">
      <c r="A804" s="2">
        <f t="shared" si="12"/>
        <v>803</v>
      </c>
      <c r="C804" s="2" t="s">
        <v>23</v>
      </c>
    </row>
    <row r="805" spans="1:3" ht="17.25" customHeight="1" x14ac:dyDescent="0.3">
      <c r="A805" s="2">
        <f t="shared" si="12"/>
        <v>804</v>
      </c>
      <c r="C805" s="2" t="s">
        <v>23</v>
      </c>
    </row>
    <row r="806" spans="1:3" ht="17.25" customHeight="1" x14ac:dyDescent="0.3">
      <c r="A806" s="2">
        <f t="shared" si="12"/>
        <v>805</v>
      </c>
      <c r="C806" s="2" t="s">
        <v>23</v>
      </c>
    </row>
    <row r="807" spans="1:3" ht="17.25" customHeight="1" x14ac:dyDescent="0.3">
      <c r="A807" s="2">
        <f t="shared" si="12"/>
        <v>806</v>
      </c>
      <c r="C807" s="2" t="s">
        <v>23</v>
      </c>
    </row>
    <row r="808" spans="1:3" ht="17.25" customHeight="1" x14ac:dyDescent="0.3">
      <c r="A808" s="2">
        <f t="shared" si="12"/>
        <v>807</v>
      </c>
      <c r="C808" s="2" t="s">
        <v>23</v>
      </c>
    </row>
    <row r="809" spans="1:3" ht="17.25" customHeight="1" x14ac:dyDescent="0.3">
      <c r="A809" s="2">
        <f t="shared" si="12"/>
        <v>808</v>
      </c>
      <c r="C809" s="2" t="s">
        <v>23</v>
      </c>
    </row>
    <row r="810" spans="1:3" ht="17.25" customHeight="1" x14ac:dyDescent="0.3">
      <c r="A810" s="2">
        <f t="shared" si="12"/>
        <v>809</v>
      </c>
      <c r="C810" s="2" t="s">
        <v>23</v>
      </c>
    </row>
    <row r="811" spans="1:3" ht="17.25" customHeight="1" x14ac:dyDescent="0.3">
      <c r="A811" s="2">
        <f t="shared" si="12"/>
        <v>810</v>
      </c>
      <c r="C811" s="2" t="s">
        <v>23</v>
      </c>
    </row>
    <row r="812" spans="1:3" ht="17.25" customHeight="1" x14ac:dyDescent="0.3">
      <c r="A812" s="2">
        <f t="shared" si="12"/>
        <v>811</v>
      </c>
      <c r="C812" s="2" t="s">
        <v>23</v>
      </c>
    </row>
    <row r="813" spans="1:3" ht="17.25" customHeight="1" x14ac:dyDescent="0.3">
      <c r="A813" s="2">
        <f t="shared" si="12"/>
        <v>812</v>
      </c>
      <c r="C813" s="2" t="s">
        <v>23</v>
      </c>
    </row>
    <row r="814" spans="1:3" ht="17.25" customHeight="1" x14ac:dyDescent="0.3">
      <c r="A814" s="2">
        <f t="shared" si="12"/>
        <v>813</v>
      </c>
      <c r="C814" s="2" t="s">
        <v>23</v>
      </c>
    </row>
    <row r="815" spans="1:3" ht="17.25" customHeight="1" x14ac:dyDescent="0.3">
      <c r="A815" s="2">
        <f t="shared" si="12"/>
        <v>814</v>
      </c>
      <c r="C815" s="2" t="s">
        <v>23</v>
      </c>
    </row>
    <row r="816" spans="1:3" ht="17.25" customHeight="1" x14ac:dyDescent="0.3">
      <c r="A816" s="2">
        <f t="shared" si="12"/>
        <v>815</v>
      </c>
      <c r="C816" s="2" t="s">
        <v>23</v>
      </c>
    </row>
    <row r="817" spans="1:3" ht="17.25" customHeight="1" x14ac:dyDescent="0.3">
      <c r="A817" s="2">
        <f t="shared" si="12"/>
        <v>816</v>
      </c>
      <c r="C817" s="2" t="s">
        <v>23</v>
      </c>
    </row>
    <row r="818" spans="1:3" ht="17.25" customHeight="1" x14ac:dyDescent="0.3">
      <c r="A818" s="2">
        <f t="shared" si="12"/>
        <v>817</v>
      </c>
      <c r="C818" s="2" t="s">
        <v>23</v>
      </c>
    </row>
    <row r="819" spans="1:3" ht="17.25" customHeight="1" x14ac:dyDescent="0.3">
      <c r="A819" s="2">
        <f t="shared" si="12"/>
        <v>818</v>
      </c>
      <c r="C819" s="2" t="s">
        <v>23</v>
      </c>
    </row>
    <row r="820" spans="1:3" ht="17.25" customHeight="1" x14ac:dyDescent="0.3">
      <c r="A820" s="2">
        <f t="shared" si="12"/>
        <v>819</v>
      </c>
      <c r="C820" s="2" t="s">
        <v>23</v>
      </c>
    </row>
    <row r="821" spans="1:3" ht="17.25" customHeight="1" x14ac:dyDescent="0.3">
      <c r="A821" s="2">
        <f t="shared" si="12"/>
        <v>820</v>
      </c>
      <c r="C821" s="2" t="s">
        <v>23</v>
      </c>
    </row>
    <row r="822" spans="1:3" ht="17.25" customHeight="1" x14ac:dyDescent="0.3">
      <c r="A822" s="2">
        <f t="shared" si="12"/>
        <v>821</v>
      </c>
      <c r="C822" s="2" t="s">
        <v>23</v>
      </c>
    </row>
    <row r="823" spans="1:3" ht="17.25" customHeight="1" x14ac:dyDescent="0.3">
      <c r="A823" s="2">
        <f t="shared" si="12"/>
        <v>822</v>
      </c>
      <c r="C823" s="2" t="s">
        <v>23</v>
      </c>
    </row>
    <row r="824" spans="1:3" ht="17.25" customHeight="1" x14ac:dyDescent="0.3">
      <c r="A824" s="2">
        <f t="shared" si="12"/>
        <v>823</v>
      </c>
      <c r="C824" s="2" t="s">
        <v>23</v>
      </c>
    </row>
    <row r="825" spans="1:3" ht="17.25" customHeight="1" x14ac:dyDescent="0.3">
      <c r="A825" s="2">
        <f t="shared" si="12"/>
        <v>824</v>
      </c>
      <c r="C825" s="2" t="s">
        <v>23</v>
      </c>
    </row>
    <row r="826" spans="1:3" ht="17.25" customHeight="1" x14ac:dyDescent="0.3">
      <c r="A826" s="2">
        <f t="shared" si="12"/>
        <v>825</v>
      </c>
      <c r="C826" s="2" t="s">
        <v>23</v>
      </c>
    </row>
    <row r="827" spans="1:3" ht="17.25" customHeight="1" x14ac:dyDescent="0.3">
      <c r="A827" s="2">
        <f t="shared" si="12"/>
        <v>826</v>
      </c>
      <c r="C827" s="2" t="s">
        <v>23</v>
      </c>
    </row>
    <row r="828" spans="1:3" ht="17.25" customHeight="1" x14ac:dyDescent="0.3">
      <c r="A828" s="2">
        <f t="shared" si="12"/>
        <v>827</v>
      </c>
      <c r="C828" s="2" t="s">
        <v>23</v>
      </c>
    </row>
    <row r="829" spans="1:3" ht="17.25" customHeight="1" x14ac:dyDescent="0.3">
      <c r="A829" s="2">
        <f t="shared" si="12"/>
        <v>828</v>
      </c>
      <c r="C829" s="2" t="s">
        <v>23</v>
      </c>
    </row>
    <row r="830" spans="1:3" ht="17.25" customHeight="1" x14ac:dyDescent="0.3">
      <c r="A830" s="2">
        <f t="shared" si="12"/>
        <v>829</v>
      </c>
      <c r="C830" s="2" t="s">
        <v>23</v>
      </c>
    </row>
    <row r="831" spans="1:3" ht="17.25" customHeight="1" x14ac:dyDescent="0.3">
      <c r="A831" s="2">
        <f t="shared" si="12"/>
        <v>830</v>
      </c>
      <c r="C831" s="2" t="s">
        <v>23</v>
      </c>
    </row>
    <row r="832" spans="1:3" ht="17.25" customHeight="1" x14ac:dyDescent="0.3">
      <c r="A832" s="2">
        <f t="shared" si="12"/>
        <v>831</v>
      </c>
      <c r="C832" s="2" t="s">
        <v>23</v>
      </c>
    </row>
    <row r="833" spans="1:3" ht="17.25" customHeight="1" x14ac:dyDescent="0.3">
      <c r="A833" s="2">
        <f t="shared" si="12"/>
        <v>832</v>
      </c>
      <c r="C833" s="2" t="s">
        <v>23</v>
      </c>
    </row>
    <row r="834" spans="1:3" ht="17.25" customHeight="1" x14ac:dyDescent="0.3">
      <c r="A834" s="2">
        <f t="shared" ref="A834:A897" si="13">+A833+1</f>
        <v>833</v>
      </c>
      <c r="C834" s="2" t="s">
        <v>23</v>
      </c>
    </row>
    <row r="835" spans="1:3" ht="17.25" customHeight="1" x14ac:dyDescent="0.3">
      <c r="A835" s="2">
        <f t="shared" si="13"/>
        <v>834</v>
      </c>
      <c r="C835" s="2" t="s">
        <v>23</v>
      </c>
    </row>
    <row r="836" spans="1:3" ht="17.25" customHeight="1" x14ac:dyDescent="0.3">
      <c r="A836" s="2">
        <f t="shared" si="13"/>
        <v>835</v>
      </c>
      <c r="C836" s="2" t="s">
        <v>23</v>
      </c>
    </row>
    <row r="837" spans="1:3" ht="17.25" customHeight="1" x14ac:dyDescent="0.3">
      <c r="A837" s="2">
        <f t="shared" si="13"/>
        <v>836</v>
      </c>
      <c r="C837" s="2" t="s">
        <v>23</v>
      </c>
    </row>
    <row r="838" spans="1:3" ht="17.25" customHeight="1" x14ac:dyDescent="0.3">
      <c r="A838" s="2">
        <f t="shared" si="13"/>
        <v>837</v>
      </c>
      <c r="C838" s="2" t="s">
        <v>23</v>
      </c>
    </row>
    <row r="839" spans="1:3" ht="17.25" customHeight="1" x14ac:dyDescent="0.3">
      <c r="A839" s="2">
        <f t="shared" si="13"/>
        <v>838</v>
      </c>
      <c r="C839" s="2" t="s">
        <v>23</v>
      </c>
    </row>
    <row r="840" spans="1:3" ht="17.25" customHeight="1" x14ac:dyDescent="0.3">
      <c r="A840" s="2">
        <f t="shared" si="13"/>
        <v>839</v>
      </c>
      <c r="C840" s="2" t="s">
        <v>23</v>
      </c>
    </row>
    <row r="841" spans="1:3" ht="17.25" customHeight="1" x14ac:dyDescent="0.3">
      <c r="A841" s="2">
        <f t="shared" si="13"/>
        <v>840</v>
      </c>
      <c r="C841" s="2" t="s">
        <v>23</v>
      </c>
    </row>
    <row r="842" spans="1:3" ht="17.25" customHeight="1" x14ac:dyDescent="0.3">
      <c r="A842" s="2">
        <f t="shared" si="13"/>
        <v>841</v>
      </c>
      <c r="C842" s="2" t="s">
        <v>23</v>
      </c>
    </row>
    <row r="843" spans="1:3" ht="17.25" customHeight="1" x14ac:dyDescent="0.3">
      <c r="A843" s="2">
        <f t="shared" si="13"/>
        <v>842</v>
      </c>
      <c r="C843" s="2" t="s">
        <v>23</v>
      </c>
    </row>
    <row r="844" spans="1:3" ht="17.25" customHeight="1" x14ac:dyDescent="0.3">
      <c r="A844" s="2">
        <f t="shared" si="13"/>
        <v>843</v>
      </c>
      <c r="C844" s="2" t="s">
        <v>23</v>
      </c>
    </row>
    <row r="845" spans="1:3" ht="17.25" customHeight="1" x14ac:dyDescent="0.3">
      <c r="A845" s="2">
        <f t="shared" si="13"/>
        <v>844</v>
      </c>
      <c r="C845" s="2" t="s">
        <v>23</v>
      </c>
    </row>
    <row r="846" spans="1:3" ht="17.25" customHeight="1" x14ac:dyDescent="0.3">
      <c r="A846" s="2">
        <f t="shared" si="13"/>
        <v>845</v>
      </c>
      <c r="C846" s="2" t="s">
        <v>23</v>
      </c>
    </row>
    <row r="847" spans="1:3" ht="17.25" customHeight="1" x14ac:dyDescent="0.3">
      <c r="A847" s="2">
        <f t="shared" si="13"/>
        <v>846</v>
      </c>
      <c r="C847" s="2" t="s">
        <v>23</v>
      </c>
    </row>
    <row r="848" spans="1:3" ht="17.25" customHeight="1" x14ac:dyDescent="0.3">
      <c r="A848" s="2">
        <f t="shared" si="13"/>
        <v>847</v>
      </c>
      <c r="C848" s="2" t="s">
        <v>23</v>
      </c>
    </row>
    <row r="849" spans="1:3" ht="17.25" customHeight="1" x14ac:dyDescent="0.3">
      <c r="A849" s="2">
        <f t="shared" si="13"/>
        <v>848</v>
      </c>
      <c r="C849" s="2" t="s">
        <v>23</v>
      </c>
    </row>
    <row r="850" spans="1:3" ht="17.25" customHeight="1" x14ac:dyDescent="0.3">
      <c r="A850" s="2">
        <f t="shared" si="13"/>
        <v>849</v>
      </c>
      <c r="C850" s="2" t="s">
        <v>23</v>
      </c>
    </row>
    <row r="851" spans="1:3" ht="17.25" customHeight="1" x14ac:dyDescent="0.3">
      <c r="A851" s="2">
        <f t="shared" si="13"/>
        <v>850</v>
      </c>
      <c r="C851" s="2" t="s">
        <v>23</v>
      </c>
    </row>
    <row r="852" spans="1:3" ht="17.25" customHeight="1" x14ac:dyDescent="0.3">
      <c r="A852" s="2">
        <f t="shared" si="13"/>
        <v>851</v>
      </c>
      <c r="C852" s="2" t="s">
        <v>23</v>
      </c>
    </row>
    <row r="853" spans="1:3" ht="17.25" customHeight="1" x14ac:dyDescent="0.3">
      <c r="A853" s="2">
        <f t="shared" si="13"/>
        <v>852</v>
      </c>
      <c r="C853" s="2" t="s">
        <v>23</v>
      </c>
    </row>
    <row r="854" spans="1:3" ht="17.25" customHeight="1" x14ac:dyDescent="0.3">
      <c r="A854" s="2">
        <f t="shared" si="13"/>
        <v>853</v>
      </c>
      <c r="C854" s="2" t="s">
        <v>23</v>
      </c>
    </row>
    <row r="855" spans="1:3" ht="17.25" customHeight="1" x14ac:dyDescent="0.3">
      <c r="A855" s="2">
        <f t="shared" si="13"/>
        <v>854</v>
      </c>
      <c r="C855" s="2" t="s">
        <v>23</v>
      </c>
    </row>
    <row r="856" spans="1:3" ht="17.25" customHeight="1" x14ac:dyDescent="0.3">
      <c r="A856" s="2">
        <f t="shared" si="13"/>
        <v>855</v>
      </c>
      <c r="C856" s="2" t="s">
        <v>23</v>
      </c>
    </row>
    <row r="857" spans="1:3" ht="17.25" customHeight="1" x14ac:dyDescent="0.3">
      <c r="A857" s="2">
        <f t="shared" si="13"/>
        <v>856</v>
      </c>
      <c r="C857" s="2" t="s">
        <v>23</v>
      </c>
    </row>
    <row r="858" spans="1:3" ht="17.25" customHeight="1" x14ac:dyDescent="0.3">
      <c r="A858" s="2">
        <f t="shared" si="13"/>
        <v>857</v>
      </c>
      <c r="C858" s="2" t="s">
        <v>23</v>
      </c>
    </row>
    <row r="859" spans="1:3" ht="17.25" customHeight="1" x14ac:dyDescent="0.3">
      <c r="A859" s="2">
        <f t="shared" si="13"/>
        <v>858</v>
      </c>
      <c r="C859" s="2" t="s">
        <v>23</v>
      </c>
    </row>
    <row r="860" spans="1:3" ht="17.25" customHeight="1" x14ac:dyDescent="0.3">
      <c r="A860" s="2">
        <f t="shared" si="13"/>
        <v>859</v>
      </c>
      <c r="C860" s="2" t="s">
        <v>23</v>
      </c>
    </row>
    <row r="861" spans="1:3" ht="17.25" customHeight="1" x14ac:dyDescent="0.3">
      <c r="A861" s="2">
        <f t="shared" si="13"/>
        <v>860</v>
      </c>
      <c r="C861" s="2" t="s">
        <v>23</v>
      </c>
    </row>
    <row r="862" spans="1:3" ht="17.25" customHeight="1" x14ac:dyDescent="0.3">
      <c r="A862" s="2">
        <f t="shared" si="13"/>
        <v>861</v>
      </c>
      <c r="C862" s="2" t="s">
        <v>23</v>
      </c>
    </row>
    <row r="863" spans="1:3" ht="17.25" customHeight="1" x14ac:dyDescent="0.3">
      <c r="A863" s="2">
        <f t="shared" si="13"/>
        <v>862</v>
      </c>
      <c r="C863" s="2" t="s">
        <v>23</v>
      </c>
    </row>
    <row r="864" spans="1:3" ht="17.25" customHeight="1" x14ac:dyDescent="0.3">
      <c r="A864" s="2">
        <f t="shared" si="13"/>
        <v>863</v>
      </c>
      <c r="C864" s="2" t="s">
        <v>23</v>
      </c>
    </row>
    <row r="865" spans="1:3" ht="17.25" customHeight="1" x14ac:dyDescent="0.3">
      <c r="A865" s="2">
        <f t="shared" si="13"/>
        <v>864</v>
      </c>
      <c r="C865" s="2" t="s">
        <v>23</v>
      </c>
    </row>
    <row r="866" spans="1:3" ht="17.25" customHeight="1" x14ac:dyDescent="0.3">
      <c r="A866" s="2">
        <f t="shared" si="13"/>
        <v>865</v>
      </c>
      <c r="C866" s="2" t="s">
        <v>23</v>
      </c>
    </row>
    <row r="867" spans="1:3" ht="17.25" customHeight="1" x14ac:dyDescent="0.3">
      <c r="A867" s="2">
        <f t="shared" si="13"/>
        <v>866</v>
      </c>
      <c r="C867" s="2" t="s">
        <v>23</v>
      </c>
    </row>
    <row r="868" spans="1:3" ht="17.25" customHeight="1" x14ac:dyDescent="0.3">
      <c r="A868" s="2">
        <f t="shared" si="13"/>
        <v>867</v>
      </c>
      <c r="C868" s="2" t="s">
        <v>23</v>
      </c>
    </row>
    <row r="869" spans="1:3" ht="17.25" customHeight="1" x14ac:dyDescent="0.3">
      <c r="A869" s="2">
        <f t="shared" si="13"/>
        <v>868</v>
      </c>
      <c r="C869" s="2" t="s">
        <v>23</v>
      </c>
    </row>
    <row r="870" spans="1:3" ht="17.25" customHeight="1" x14ac:dyDescent="0.3">
      <c r="A870" s="2">
        <f t="shared" si="13"/>
        <v>869</v>
      </c>
      <c r="C870" s="2" t="s">
        <v>23</v>
      </c>
    </row>
    <row r="871" spans="1:3" ht="17.25" customHeight="1" x14ac:dyDescent="0.3">
      <c r="A871" s="2">
        <f t="shared" si="13"/>
        <v>870</v>
      </c>
      <c r="C871" s="2" t="s">
        <v>23</v>
      </c>
    </row>
    <row r="872" spans="1:3" ht="17.25" customHeight="1" x14ac:dyDescent="0.3">
      <c r="A872" s="2">
        <f t="shared" si="13"/>
        <v>871</v>
      </c>
      <c r="C872" s="2" t="s">
        <v>23</v>
      </c>
    </row>
    <row r="873" spans="1:3" ht="17.25" customHeight="1" x14ac:dyDescent="0.3">
      <c r="A873" s="2">
        <f t="shared" si="13"/>
        <v>872</v>
      </c>
      <c r="C873" s="2" t="s">
        <v>23</v>
      </c>
    </row>
    <row r="874" spans="1:3" ht="17.25" customHeight="1" x14ac:dyDescent="0.3">
      <c r="A874" s="2">
        <f t="shared" si="13"/>
        <v>873</v>
      </c>
      <c r="C874" s="2" t="s">
        <v>23</v>
      </c>
    </row>
    <row r="875" spans="1:3" ht="17.25" customHeight="1" x14ac:dyDescent="0.3">
      <c r="A875" s="2">
        <f t="shared" si="13"/>
        <v>874</v>
      </c>
      <c r="C875" s="2" t="s">
        <v>23</v>
      </c>
    </row>
    <row r="876" spans="1:3" ht="17.25" customHeight="1" x14ac:dyDescent="0.3">
      <c r="A876" s="2">
        <f t="shared" si="13"/>
        <v>875</v>
      </c>
      <c r="C876" s="2" t="s">
        <v>23</v>
      </c>
    </row>
    <row r="877" spans="1:3" ht="17.25" customHeight="1" x14ac:dyDescent="0.3">
      <c r="A877" s="2">
        <f t="shared" si="13"/>
        <v>876</v>
      </c>
      <c r="C877" s="2" t="s">
        <v>23</v>
      </c>
    </row>
    <row r="878" spans="1:3" ht="17.25" customHeight="1" x14ac:dyDescent="0.3">
      <c r="A878" s="2">
        <f t="shared" si="13"/>
        <v>877</v>
      </c>
      <c r="C878" s="2" t="s">
        <v>23</v>
      </c>
    </row>
    <row r="879" spans="1:3" ht="17.25" customHeight="1" x14ac:dyDescent="0.3">
      <c r="A879" s="2">
        <f t="shared" si="13"/>
        <v>878</v>
      </c>
      <c r="C879" s="2" t="s">
        <v>23</v>
      </c>
    </row>
    <row r="880" spans="1:3" ht="17.25" customHeight="1" x14ac:dyDescent="0.3">
      <c r="A880" s="2">
        <f t="shared" si="13"/>
        <v>879</v>
      </c>
      <c r="C880" s="2" t="s">
        <v>23</v>
      </c>
    </row>
    <row r="881" spans="1:3" ht="17.25" customHeight="1" x14ac:dyDescent="0.3">
      <c r="A881" s="2">
        <f t="shared" si="13"/>
        <v>880</v>
      </c>
      <c r="C881" s="2" t="s">
        <v>23</v>
      </c>
    </row>
    <row r="882" spans="1:3" ht="17.25" customHeight="1" x14ac:dyDescent="0.3">
      <c r="A882" s="2">
        <f t="shared" si="13"/>
        <v>881</v>
      </c>
      <c r="C882" s="2" t="s">
        <v>23</v>
      </c>
    </row>
    <row r="883" spans="1:3" ht="17.25" customHeight="1" x14ac:dyDescent="0.3">
      <c r="A883" s="2">
        <f t="shared" si="13"/>
        <v>882</v>
      </c>
      <c r="C883" s="2" t="s">
        <v>23</v>
      </c>
    </row>
    <row r="884" spans="1:3" ht="17.25" customHeight="1" x14ac:dyDescent="0.3">
      <c r="A884" s="2">
        <f t="shared" si="13"/>
        <v>883</v>
      </c>
      <c r="C884" s="2" t="s">
        <v>23</v>
      </c>
    </row>
    <row r="885" spans="1:3" ht="17.25" customHeight="1" x14ac:dyDescent="0.3">
      <c r="A885" s="2">
        <f t="shared" si="13"/>
        <v>884</v>
      </c>
      <c r="C885" s="2" t="s">
        <v>23</v>
      </c>
    </row>
    <row r="886" spans="1:3" ht="17.25" customHeight="1" x14ac:dyDescent="0.3">
      <c r="A886" s="2">
        <f t="shared" si="13"/>
        <v>885</v>
      </c>
      <c r="C886" s="2" t="s">
        <v>23</v>
      </c>
    </row>
    <row r="887" spans="1:3" ht="17.25" customHeight="1" x14ac:dyDescent="0.3">
      <c r="A887" s="2">
        <f t="shared" si="13"/>
        <v>886</v>
      </c>
      <c r="C887" s="2" t="s">
        <v>23</v>
      </c>
    </row>
    <row r="888" spans="1:3" ht="17.25" customHeight="1" x14ac:dyDescent="0.3">
      <c r="A888" s="2">
        <f t="shared" si="13"/>
        <v>887</v>
      </c>
      <c r="C888" s="2" t="s">
        <v>23</v>
      </c>
    </row>
    <row r="889" spans="1:3" ht="17.25" customHeight="1" x14ac:dyDescent="0.3">
      <c r="A889" s="2">
        <f t="shared" si="13"/>
        <v>888</v>
      </c>
      <c r="C889" s="2" t="s">
        <v>23</v>
      </c>
    </row>
    <row r="890" spans="1:3" ht="17.25" customHeight="1" x14ac:dyDescent="0.3">
      <c r="A890" s="2">
        <f t="shared" si="13"/>
        <v>889</v>
      </c>
      <c r="C890" s="2" t="s">
        <v>23</v>
      </c>
    </row>
    <row r="891" spans="1:3" ht="17.25" customHeight="1" x14ac:dyDescent="0.3">
      <c r="A891" s="2">
        <f t="shared" si="13"/>
        <v>890</v>
      </c>
      <c r="C891" s="2" t="s">
        <v>23</v>
      </c>
    </row>
    <row r="892" spans="1:3" ht="17.25" customHeight="1" x14ac:dyDescent="0.3">
      <c r="A892" s="2">
        <f t="shared" si="13"/>
        <v>891</v>
      </c>
      <c r="C892" s="2" t="s">
        <v>23</v>
      </c>
    </row>
    <row r="893" spans="1:3" ht="17.25" customHeight="1" x14ac:dyDescent="0.3">
      <c r="A893" s="2">
        <f t="shared" si="13"/>
        <v>892</v>
      </c>
      <c r="C893" s="2" t="s">
        <v>23</v>
      </c>
    </row>
    <row r="894" spans="1:3" ht="17.25" customHeight="1" x14ac:dyDescent="0.3">
      <c r="A894" s="2">
        <f t="shared" si="13"/>
        <v>893</v>
      </c>
      <c r="C894" s="2" t="s">
        <v>23</v>
      </c>
    </row>
    <row r="895" spans="1:3" ht="17.25" customHeight="1" x14ac:dyDescent="0.3">
      <c r="A895" s="2">
        <f t="shared" si="13"/>
        <v>894</v>
      </c>
      <c r="C895" s="2" t="s">
        <v>23</v>
      </c>
    </row>
    <row r="896" spans="1:3" ht="17.25" customHeight="1" x14ac:dyDescent="0.3">
      <c r="A896" s="2">
        <f t="shared" si="13"/>
        <v>895</v>
      </c>
      <c r="C896" s="2" t="s">
        <v>23</v>
      </c>
    </row>
    <row r="897" spans="1:3" ht="17.25" customHeight="1" x14ac:dyDescent="0.3">
      <c r="A897" s="2">
        <f t="shared" si="13"/>
        <v>896</v>
      </c>
      <c r="C897" s="2" t="s">
        <v>23</v>
      </c>
    </row>
    <row r="898" spans="1:3" ht="17.25" customHeight="1" x14ac:dyDescent="0.3">
      <c r="A898" s="2">
        <f t="shared" ref="A898:A961" si="14">+A897+1</f>
        <v>897</v>
      </c>
      <c r="C898" s="2" t="s">
        <v>23</v>
      </c>
    </row>
    <row r="899" spans="1:3" ht="17.25" customHeight="1" x14ac:dyDescent="0.3">
      <c r="A899" s="2">
        <f t="shared" si="14"/>
        <v>898</v>
      </c>
      <c r="C899" s="2" t="s">
        <v>23</v>
      </c>
    </row>
    <row r="900" spans="1:3" ht="17.25" customHeight="1" x14ac:dyDescent="0.3">
      <c r="A900" s="2">
        <f t="shared" si="14"/>
        <v>899</v>
      </c>
      <c r="C900" s="2" t="s">
        <v>23</v>
      </c>
    </row>
    <row r="901" spans="1:3" ht="17.25" customHeight="1" x14ac:dyDescent="0.3">
      <c r="A901" s="2">
        <f t="shared" si="14"/>
        <v>900</v>
      </c>
      <c r="C901" s="2" t="s">
        <v>23</v>
      </c>
    </row>
    <row r="902" spans="1:3" ht="17.25" customHeight="1" x14ac:dyDescent="0.3">
      <c r="A902" s="2">
        <f t="shared" si="14"/>
        <v>901</v>
      </c>
      <c r="C902" s="2" t="s">
        <v>23</v>
      </c>
    </row>
    <row r="903" spans="1:3" ht="17.25" customHeight="1" x14ac:dyDescent="0.3">
      <c r="A903" s="2">
        <f t="shared" si="14"/>
        <v>902</v>
      </c>
      <c r="C903" s="2" t="s">
        <v>23</v>
      </c>
    </row>
    <row r="904" spans="1:3" ht="17.25" customHeight="1" x14ac:dyDescent="0.3">
      <c r="A904" s="2">
        <f t="shared" si="14"/>
        <v>903</v>
      </c>
      <c r="C904" s="2" t="s">
        <v>23</v>
      </c>
    </row>
    <row r="905" spans="1:3" ht="17.25" customHeight="1" x14ac:dyDescent="0.3">
      <c r="A905" s="2">
        <f t="shared" si="14"/>
        <v>904</v>
      </c>
      <c r="C905" s="2" t="s">
        <v>23</v>
      </c>
    </row>
    <row r="906" spans="1:3" ht="17.25" customHeight="1" x14ac:dyDescent="0.3">
      <c r="A906" s="2">
        <f t="shared" si="14"/>
        <v>905</v>
      </c>
      <c r="C906" s="2" t="s">
        <v>23</v>
      </c>
    </row>
    <row r="907" spans="1:3" ht="17.25" customHeight="1" x14ac:dyDescent="0.3">
      <c r="A907" s="2">
        <f t="shared" si="14"/>
        <v>906</v>
      </c>
      <c r="C907" s="2" t="s">
        <v>23</v>
      </c>
    </row>
    <row r="908" spans="1:3" ht="17.25" customHeight="1" x14ac:dyDescent="0.3">
      <c r="A908" s="2">
        <f t="shared" si="14"/>
        <v>907</v>
      </c>
      <c r="C908" s="2" t="s">
        <v>23</v>
      </c>
    </row>
    <row r="909" spans="1:3" ht="17.25" customHeight="1" x14ac:dyDescent="0.3">
      <c r="A909" s="2">
        <f t="shared" si="14"/>
        <v>908</v>
      </c>
      <c r="C909" s="2" t="s">
        <v>23</v>
      </c>
    </row>
    <row r="910" spans="1:3" ht="17.25" customHeight="1" x14ac:dyDescent="0.3">
      <c r="A910" s="2">
        <f t="shared" si="14"/>
        <v>909</v>
      </c>
      <c r="C910" s="2" t="s">
        <v>23</v>
      </c>
    </row>
    <row r="911" spans="1:3" ht="17.25" customHeight="1" x14ac:dyDescent="0.3">
      <c r="A911" s="2">
        <f t="shared" si="14"/>
        <v>910</v>
      </c>
      <c r="C911" s="2" t="s">
        <v>23</v>
      </c>
    </row>
    <row r="912" spans="1:3" ht="17.25" customHeight="1" x14ac:dyDescent="0.3">
      <c r="A912" s="2">
        <f t="shared" si="14"/>
        <v>911</v>
      </c>
      <c r="C912" s="2" t="s">
        <v>23</v>
      </c>
    </row>
    <row r="913" spans="1:3" ht="17.25" customHeight="1" x14ac:dyDescent="0.3">
      <c r="A913" s="2">
        <f t="shared" si="14"/>
        <v>912</v>
      </c>
      <c r="C913" s="2" t="s">
        <v>23</v>
      </c>
    </row>
    <row r="914" spans="1:3" ht="17.25" customHeight="1" x14ac:dyDescent="0.3">
      <c r="A914" s="2">
        <f t="shared" si="14"/>
        <v>913</v>
      </c>
      <c r="C914" s="2" t="s">
        <v>23</v>
      </c>
    </row>
    <row r="915" spans="1:3" ht="17.25" customHeight="1" x14ac:dyDescent="0.3">
      <c r="A915" s="2">
        <f t="shared" si="14"/>
        <v>914</v>
      </c>
      <c r="C915" s="2" t="s">
        <v>23</v>
      </c>
    </row>
    <row r="916" spans="1:3" ht="17.25" customHeight="1" x14ac:dyDescent="0.3">
      <c r="A916" s="2">
        <f t="shared" si="14"/>
        <v>915</v>
      </c>
      <c r="C916" s="2" t="s">
        <v>23</v>
      </c>
    </row>
    <row r="917" spans="1:3" ht="17.25" customHeight="1" x14ac:dyDescent="0.3">
      <c r="A917" s="2">
        <f t="shared" si="14"/>
        <v>916</v>
      </c>
      <c r="C917" s="2" t="s">
        <v>23</v>
      </c>
    </row>
    <row r="918" spans="1:3" ht="17.25" customHeight="1" x14ac:dyDescent="0.3">
      <c r="A918" s="2">
        <f t="shared" si="14"/>
        <v>917</v>
      </c>
      <c r="C918" s="2" t="s">
        <v>23</v>
      </c>
    </row>
    <row r="919" spans="1:3" ht="17.25" customHeight="1" x14ac:dyDescent="0.3">
      <c r="A919" s="2">
        <f t="shared" si="14"/>
        <v>918</v>
      </c>
      <c r="C919" s="2" t="s">
        <v>23</v>
      </c>
    </row>
    <row r="920" spans="1:3" ht="17.25" customHeight="1" x14ac:dyDescent="0.3">
      <c r="A920" s="2">
        <f t="shared" si="14"/>
        <v>919</v>
      </c>
      <c r="C920" s="2" t="s">
        <v>23</v>
      </c>
    </row>
    <row r="921" spans="1:3" ht="17.25" customHeight="1" x14ac:dyDescent="0.3">
      <c r="A921" s="2">
        <f t="shared" si="14"/>
        <v>920</v>
      </c>
      <c r="C921" s="2" t="s">
        <v>23</v>
      </c>
    </row>
    <row r="922" spans="1:3" ht="17.25" customHeight="1" x14ac:dyDescent="0.3">
      <c r="A922" s="2">
        <f t="shared" si="14"/>
        <v>921</v>
      </c>
      <c r="C922" s="2" t="s">
        <v>23</v>
      </c>
    </row>
    <row r="923" spans="1:3" ht="17.25" customHeight="1" x14ac:dyDescent="0.3">
      <c r="A923" s="2">
        <f t="shared" si="14"/>
        <v>922</v>
      </c>
      <c r="C923" s="2" t="s">
        <v>23</v>
      </c>
    </row>
    <row r="924" spans="1:3" ht="17.25" customHeight="1" x14ac:dyDescent="0.3">
      <c r="A924" s="2">
        <f t="shared" si="14"/>
        <v>923</v>
      </c>
      <c r="C924" s="2" t="s">
        <v>23</v>
      </c>
    </row>
    <row r="925" spans="1:3" ht="17.25" customHeight="1" x14ac:dyDescent="0.3">
      <c r="A925" s="2">
        <f t="shared" si="14"/>
        <v>924</v>
      </c>
      <c r="C925" s="2" t="s">
        <v>23</v>
      </c>
    </row>
    <row r="926" spans="1:3" ht="17.25" customHeight="1" x14ac:dyDescent="0.3">
      <c r="A926" s="2">
        <f t="shared" si="14"/>
        <v>925</v>
      </c>
      <c r="C926" s="2" t="s">
        <v>23</v>
      </c>
    </row>
    <row r="927" spans="1:3" ht="17.25" customHeight="1" x14ac:dyDescent="0.3">
      <c r="A927" s="2">
        <f t="shared" si="14"/>
        <v>926</v>
      </c>
      <c r="C927" s="2" t="s">
        <v>23</v>
      </c>
    </row>
    <row r="928" spans="1:3" ht="17.25" customHeight="1" x14ac:dyDescent="0.3">
      <c r="A928" s="2">
        <f t="shared" si="14"/>
        <v>927</v>
      </c>
      <c r="C928" s="2" t="s">
        <v>23</v>
      </c>
    </row>
    <row r="929" spans="1:3" ht="17.25" customHeight="1" x14ac:dyDescent="0.3">
      <c r="A929" s="2">
        <f t="shared" si="14"/>
        <v>928</v>
      </c>
      <c r="C929" s="2" t="s">
        <v>23</v>
      </c>
    </row>
    <row r="930" spans="1:3" ht="17.25" customHeight="1" x14ac:dyDescent="0.3">
      <c r="A930" s="2">
        <f t="shared" si="14"/>
        <v>929</v>
      </c>
      <c r="C930" s="2" t="s">
        <v>23</v>
      </c>
    </row>
    <row r="931" spans="1:3" ht="17.25" customHeight="1" x14ac:dyDescent="0.3">
      <c r="A931" s="2">
        <f t="shared" si="14"/>
        <v>930</v>
      </c>
      <c r="C931" s="2" t="s">
        <v>23</v>
      </c>
    </row>
    <row r="932" spans="1:3" ht="17.25" customHeight="1" x14ac:dyDescent="0.3">
      <c r="A932" s="2">
        <f t="shared" si="14"/>
        <v>931</v>
      </c>
      <c r="C932" s="2" t="s">
        <v>23</v>
      </c>
    </row>
    <row r="933" spans="1:3" ht="17.25" customHeight="1" x14ac:dyDescent="0.3">
      <c r="A933" s="2">
        <f t="shared" si="14"/>
        <v>932</v>
      </c>
      <c r="C933" s="2" t="s">
        <v>23</v>
      </c>
    </row>
    <row r="934" spans="1:3" ht="17.25" customHeight="1" x14ac:dyDescent="0.3">
      <c r="A934" s="2">
        <f t="shared" si="14"/>
        <v>933</v>
      </c>
      <c r="C934" s="2" t="s">
        <v>23</v>
      </c>
    </row>
    <row r="935" spans="1:3" ht="17.25" customHeight="1" x14ac:dyDescent="0.3">
      <c r="A935" s="2">
        <f t="shared" si="14"/>
        <v>934</v>
      </c>
      <c r="C935" s="2" t="s">
        <v>23</v>
      </c>
    </row>
    <row r="936" spans="1:3" ht="17.25" customHeight="1" x14ac:dyDescent="0.3">
      <c r="A936" s="2">
        <f t="shared" si="14"/>
        <v>935</v>
      </c>
      <c r="C936" s="2" t="s">
        <v>23</v>
      </c>
    </row>
    <row r="937" spans="1:3" ht="17.25" customHeight="1" x14ac:dyDescent="0.3">
      <c r="A937" s="2">
        <f t="shared" si="14"/>
        <v>936</v>
      </c>
      <c r="C937" s="2" t="s">
        <v>23</v>
      </c>
    </row>
    <row r="938" spans="1:3" ht="17.25" customHeight="1" x14ac:dyDescent="0.3">
      <c r="A938" s="2">
        <f t="shared" si="14"/>
        <v>937</v>
      </c>
      <c r="C938" s="2" t="s">
        <v>23</v>
      </c>
    </row>
    <row r="939" spans="1:3" ht="17.25" customHeight="1" x14ac:dyDescent="0.3">
      <c r="A939" s="2">
        <f t="shared" si="14"/>
        <v>938</v>
      </c>
      <c r="C939" s="2" t="s">
        <v>23</v>
      </c>
    </row>
    <row r="940" spans="1:3" ht="17.25" customHeight="1" x14ac:dyDescent="0.3">
      <c r="A940" s="2">
        <f t="shared" si="14"/>
        <v>939</v>
      </c>
      <c r="C940" s="2" t="s">
        <v>23</v>
      </c>
    </row>
    <row r="941" spans="1:3" ht="17.25" customHeight="1" x14ac:dyDescent="0.3">
      <c r="A941" s="2">
        <f t="shared" si="14"/>
        <v>940</v>
      </c>
      <c r="C941" s="2" t="s">
        <v>23</v>
      </c>
    </row>
    <row r="942" spans="1:3" ht="17.25" customHeight="1" x14ac:dyDescent="0.3">
      <c r="A942" s="2">
        <f t="shared" si="14"/>
        <v>941</v>
      </c>
      <c r="C942" s="2" t="s">
        <v>23</v>
      </c>
    </row>
    <row r="943" spans="1:3" ht="17.25" customHeight="1" x14ac:dyDescent="0.3">
      <c r="A943" s="2">
        <f t="shared" si="14"/>
        <v>942</v>
      </c>
      <c r="C943" s="2" t="s">
        <v>23</v>
      </c>
    </row>
    <row r="944" spans="1:3" ht="17.25" customHeight="1" x14ac:dyDescent="0.3">
      <c r="A944" s="2">
        <f t="shared" si="14"/>
        <v>943</v>
      </c>
      <c r="C944" s="2" t="s">
        <v>23</v>
      </c>
    </row>
    <row r="945" spans="1:3" ht="17.25" customHeight="1" x14ac:dyDescent="0.3">
      <c r="A945" s="2">
        <f t="shared" si="14"/>
        <v>944</v>
      </c>
      <c r="C945" s="2" t="s">
        <v>23</v>
      </c>
    </row>
    <row r="946" spans="1:3" ht="17.25" customHeight="1" x14ac:dyDescent="0.3">
      <c r="A946" s="2">
        <f t="shared" si="14"/>
        <v>945</v>
      </c>
      <c r="C946" s="2" t="s">
        <v>23</v>
      </c>
    </row>
    <row r="947" spans="1:3" ht="17.25" customHeight="1" x14ac:dyDescent="0.3">
      <c r="A947" s="2">
        <f t="shared" si="14"/>
        <v>946</v>
      </c>
      <c r="C947" s="2" t="s">
        <v>23</v>
      </c>
    </row>
    <row r="948" spans="1:3" ht="17.25" customHeight="1" x14ac:dyDescent="0.3">
      <c r="A948" s="2">
        <f t="shared" si="14"/>
        <v>947</v>
      </c>
      <c r="C948" s="2" t="s">
        <v>23</v>
      </c>
    </row>
    <row r="949" spans="1:3" ht="17.25" customHeight="1" x14ac:dyDescent="0.3">
      <c r="A949" s="2">
        <f t="shared" si="14"/>
        <v>948</v>
      </c>
      <c r="C949" s="2" t="s">
        <v>23</v>
      </c>
    </row>
    <row r="950" spans="1:3" ht="17.25" customHeight="1" x14ac:dyDescent="0.3">
      <c r="A950" s="2">
        <f t="shared" si="14"/>
        <v>949</v>
      </c>
      <c r="C950" s="2" t="s">
        <v>23</v>
      </c>
    </row>
    <row r="951" spans="1:3" ht="17.25" customHeight="1" x14ac:dyDescent="0.3">
      <c r="A951" s="2">
        <f t="shared" si="14"/>
        <v>950</v>
      </c>
      <c r="C951" s="2" t="s">
        <v>23</v>
      </c>
    </row>
    <row r="952" spans="1:3" ht="17.25" customHeight="1" x14ac:dyDescent="0.3">
      <c r="A952" s="2">
        <f t="shared" si="14"/>
        <v>951</v>
      </c>
      <c r="C952" s="2" t="s">
        <v>23</v>
      </c>
    </row>
    <row r="953" spans="1:3" ht="17.25" customHeight="1" x14ac:dyDescent="0.3">
      <c r="A953" s="2">
        <f t="shared" si="14"/>
        <v>952</v>
      </c>
      <c r="C953" s="2" t="s">
        <v>23</v>
      </c>
    </row>
    <row r="954" spans="1:3" ht="17.25" customHeight="1" x14ac:dyDescent="0.3">
      <c r="A954" s="2">
        <f t="shared" si="14"/>
        <v>953</v>
      </c>
      <c r="C954" s="2" t="s">
        <v>23</v>
      </c>
    </row>
    <row r="955" spans="1:3" ht="17.25" customHeight="1" x14ac:dyDescent="0.3">
      <c r="A955" s="2">
        <f t="shared" si="14"/>
        <v>954</v>
      </c>
      <c r="C955" s="2" t="s">
        <v>23</v>
      </c>
    </row>
    <row r="956" spans="1:3" ht="17.25" customHeight="1" x14ac:dyDescent="0.3">
      <c r="A956" s="2">
        <f t="shared" si="14"/>
        <v>955</v>
      </c>
      <c r="C956" s="2" t="s">
        <v>23</v>
      </c>
    </row>
    <row r="957" spans="1:3" ht="17.25" customHeight="1" x14ac:dyDescent="0.3">
      <c r="A957" s="2">
        <f t="shared" si="14"/>
        <v>956</v>
      </c>
      <c r="C957" s="2" t="s">
        <v>23</v>
      </c>
    </row>
    <row r="958" spans="1:3" ht="17.25" customHeight="1" x14ac:dyDescent="0.3">
      <c r="A958" s="2">
        <f t="shared" si="14"/>
        <v>957</v>
      </c>
      <c r="C958" s="2" t="s">
        <v>23</v>
      </c>
    </row>
    <row r="959" spans="1:3" ht="17.25" customHeight="1" x14ac:dyDescent="0.3">
      <c r="A959" s="2">
        <f t="shared" si="14"/>
        <v>958</v>
      </c>
      <c r="C959" s="2" t="s">
        <v>23</v>
      </c>
    </row>
    <row r="960" spans="1:3" ht="17.25" customHeight="1" x14ac:dyDescent="0.3">
      <c r="A960" s="2">
        <f t="shared" si="14"/>
        <v>959</v>
      </c>
      <c r="C960" s="2" t="s">
        <v>23</v>
      </c>
    </row>
    <row r="961" spans="1:3" ht="17.25" customHeight="1" x14ac:dyDescent="0.3">
      <c r="A961" s="2">
        <f t="shared" si="14"/>
        <v>960</v>
      </c>
      <c r="C961" s="2" t="s">
        <v>23</v>
      </c>
    </row>
    <row r="962" spans="1:3" ht="17.25" customHeight="1" x14ac:dyDescent="0.3">
      <c r="A962" s="2">
        <f t="shared" ref="A962:A1025" si="15">+A961+1</f>
        <v>961</v>
      </c>
      <c r="C962" s="2" t="s">
        <v>23</v>
      </c>
    </row>
    <row r="963" spans="1:3" ht="17.25" customHeight="1" x14ac:dyDescent="0.3">
      <c r="A963" s="2">
        <f t="shared" si="15"/>
        <v>962</v>
      </c>
      <c r="C963" s="2" t="s">
        <v>23</v>
      </c>
    </row>
    <row r="964" spans="1:3" ht="17.25" customHeight="1" x14ac:dyDescent="0.3">
      <c r="A964" s="2">
        <f t="shared" si="15"/>
        <v>963</v>
      </c>
      <c r="C964" s="2" t="s">
        <v>23</v>
      </c>
    </row>
    <row r="965" spans="1:3" ht="17.25" customHeight="1" x14ac:dyDescent="0.3">
      <c r="A965" s="2">
        <f t="shared" si="15"/>
        <v>964</v>
      </c>
      <c r="C965" s="2" t="s">
        <v>23</v>
      </c>
    </row>
    <row r="966" spans="1:3" ht="17.25" customHeight="1" x14ac:dyDescent="0.3">
      <c r="A966" s="2">
        <f t="shared" si="15"/>
        <v>965</v>
      </c>
      <c r="C966" s="2" t="s">
        <v>23</v>
      </c>
    </row>
    <row r="967" spans="1:3" ht="17.25" customHeight="1" x14ac:dyDescent="0.3">
      <c r="A967" s="2">
        <f t="shared" si="15"/>
        <v>966</v>
      </c>
      <c r="C967" s="2" t="s">
        <v>23</v>
      </c>
    </row>
    <row r="968" spans="1:3" ht="17.25" customHeight="1" x14ac:dyDescent="0.3">
      <c r="A968" s="2">
        <f t="shared" si="15"/>
        <v>967</v>
      </c>
      <c r="C968" s="2" t="s">
        <v>23</v>
      </c>
    </row>
    <row r="969" spans="1:3" ht="17.25" customHeight="1" x14ac:dyDescent="0.3">
      <c r="A969" s="2">
        <f t="shared" si="15"/>
        <v>968</v>
      </c>
      <c r="C969" s="2" t="s">
        <v>23</v>
      </c>
    </row>
    <row r="970" spans="1:3" ht="17.25" customHeight="1" x14ac:dyDescent="0.3">
      <c r="A970" s="2">
        <f t="shared" si="15"/>
        <v>969</v>
      </c>
      <c r="C970" s="2" t="s">
        <v>23</v>
      </c>
    </row>
    <row r="971" spans="1:3" ht="17.25" customHeight="1" x14ac:dyDescent="0.3">
      <c r="A971" s="2">
        <f t="shared" si="15"/>
        <v>970</v>
      </c>
      <c r="C971" s="2" t="s">
        <v>23</v>
      </c>
    </row>
    <row r="972" spans="1:3" ht="17.25" customHeight="1" x14ac:dyDescent="0.3">
      <c r="A972" s="2">
        <f t="shared" si="15"/>
        <v>971</v>
      </c>
      <c r="C972" s="2" t="s">
        <v>23</v>
      </c>
    </row>
    <row r="973" spans="1:3" ht="17.25" customHeight="1" x14ac:dyDescent="0.3">
      <c r="A973" s="2">
        <f t="shared" si="15"/>
        <v>972</v>
      </c>
      <c r="C973" s="2" t="s">
        <v>23</v>
      </c>
    </row>
    <row r="974" spans="1:3" ht="17.25" customHeight="1" x14ac:dyDescent="0.3">
      <c r="A974" s="2">
        <f t="shared" si="15"/>
        <v>973</v>
      </c>
      <c r="C974" s="2" t="s">
        <v>23</v>
      </c>
    </row>
    <row r="975" spans="1:3" ht="17.25" customHeight="1" x14ac:dyDescent="0.3">
      <c r="A975" s="2">
        <f t="shared" si="15"/>
        <v>974</v>
      </c>
      <c r="C975" s="2" t="s">
        <v>23</v>
      </c>
    </row>
    <row r="976" spans="1:3" ht="17.25" customHeight="1" x14ac:dyDescent="0.3">
      <c r="A976" s="2">
        <f t="shared" si="15"/>
        <v>975</v>
      </c>
      <c r="C976" s="2" t="s">
        <v>23</v>
      </c>
    </row>
    <row r="977" spans="1:3" ht="17.25" customHeight="1" x14ac:dyDescent="0.3">
      <c r="A977" s="2">
        <f t="shared" si="15"/>
        <v>976</v>
      </c>
      <c r="C977" s="2" t="s">
        <v>23</v>
      </c>
    </row>
    <row r="978" spans="1:3" ht="17.25" customHeight="1" x14ac:dyDescent="0.3">
      <c r="A978" s="2">
        <f t="shared" si="15"/>
        <v>977</v>
      </c>
      <c r="C978" s="2" t="s">
        <v>23</v>
      </c>
    </row>
    <row r="979" spans="1:3" ht="17.25" customHeight="1" x14ac:dyDescent="0.3">
      <c r="A979" s="2">
        <f t="shared" si="15"/>
        <v>978</v>
      </c>
      <c r="C979" s="2" t="s">
        <v>23</v>
      </c>
    </row>
    <row r="980" spans="1:3" ht="17.25" customHeight="1" x14ac:dyDescent="0.3">
      <c r="A980" s="2">
        <f t="shared" si="15"/>
        <v>979</v>
      </c>
      <c r="C980" s="2" t="s">
        <v>23</v>
      </c>
    </row>
    <row r="981" spans="1:3" ht="17.25" customHeight="1" x14ac:dyDescent="0.3">
      <c r="A981" s="2">
        <f t="shared" si="15"/>
        <v>980</v>
      </c>
      <c r="C981" s="2" t="s">
        <v>23</v>
      </c>
    </row>
    <row r="982" spans="1:3" ht="17.25" customHeight="1" x14ac:dyDescent="0.3">
      <c r="A982" s="2">
        <f t="shared" si="15"/>
        <v>981</v>
      </c>
      <c r="C982" s="2" t="s">
        <v>23</v>
      </c>
    </row>
    <row r="983" spans="1:3" ht="17.25" customHeight="1" x14ac:dyDescent="0.3">
      <c r="A983" s="2">
        <f t="shared" si="15"/>
        <v>982</v>
      </c>
      <c r="C983" s="2" t="s">
        <v>23</v>
      </c>
    </row>
    <row r="984" spans="1:3" ht="17.25" customHeight="1" x14ac:dyDescent="0.3">
      <c r="A984" s="2">
        <f t="shared" si="15"/>
        <v>983</v>
      </c>
      <c r="C984" s="2" t="s">
        <v>23</v>
      </c>
    </row>
    <row r="985" spans="1:3" ht="17.25" customHeight="1" x14ac:dyDescent="0.3">
      <c r="A985" s="2">
        <f t="shared" si="15"/>
        <v>984</v>
      </c>
      <c r="C985" s="2" t="s">
        <v>23</v>
      </c>
    </row>
    <row r="986" spans="1:3" ht="17.25" customHeight="1" x14ac:dyDescent="0.3">
      <c r="A986" s="2">
        <f t="shared" si="15"/>
        <v>985</v>
      </c>
      <c r="C986" s="2" t="s">
        <v>23</v>
      </c>
    </row>
    <row r="987" spans="1:3" ht="17.25" customHeight="1" x14ac:dyDescent="0.3">
      <c r="A987" s="2">
        <f t="shared" si="15"/>
        <v>986</v>
      </c>
      <c r="C987" s="2" t="s">
        <v>23</v>
      </c>
    </row>
    <row r="988" spans="1:3" ht="17.25" customHeight="1" x14ac:dyDescent="0.3">
      <c r="A988" s="2">
        <f t="shared" si="15"/>
        <v>987</v>
      </c>
      <c r="C988" s="2" t="s">
        <v>23</v>
      </c>
    </row>
    <row r="989" spans="1:3" ht="17.25" customHeight="1" x14ac:dyDescent="0.3">
      <c r="A989" s="2">
        <f t="shared" si="15"/>
        <v>988</v>
      </c>
      <c r="C989" s="2" t="s">
        <v>23</v>
      </c>
    </row>
    <row r="990" spans="1:3" ht="17.25" customHeight="1" x14ac:dyDescent="0.3">
      <c r="A990" s="2">
        <f t="shared" si="15"/>
        <v>989</v>
      </c>
      <c r="C990" s="2" t="s">
        <v>23</v>
      </c>
    </row>
    <row r="991" spans="1:3" ht="17.25" customHeight="1" x14ac:dyDescent="0.3">
      <c r="A991" s="2">
        <f t="shared" si="15"/>
        <v>990</v>
      </c>
      <c r="C991" s="2" t="s">
        <v>23</v>
      </c>
    </row>
    <row r="992" spans="1:3" ht="17.25" customHeight="1" x14ac:dyDescent="0.3">
      <c r="A992" s="2">
        <f t="shared" si="15"/>
        <v>991</v>
      </c>
      <c r="C992" s="2" t="s">
        <v>23</v>
      </c>
    </row>
    <row r="993" spans="1:3" ht="17.25" customHeight="1" x14ac:dyDescent="0.3">
      <c r="A993" s="2">
        <f t="shared" si="15"/>
        <v>992</v>
      </c>
      <c r="C993" s="2" t="s">
        <v>23</v>
      </c>
    </row>
    <row r="994" spans="1:3" ht="17.25" customHeight="1" x14ac:dyDescent="0.3">
      <c r="A994" s="2">
        <f t="shared" si="15"/>
        <v>993</v>
      </c>
      <c r="C994" s="2" t="s">
        <v>23</v>
      </c>
    </row>
    <row r="995" spans="1:3" ht="17.25" customHeight="1" x14ac:dyDescent="0.3">
      <c r="A995" s="2">
        <f t="shared" si="15"/>
        <v>994</v>
      </c>
      <c r="C995" s="2" t="s">
        <v>23</v>
      </c>
    </row>
    <row r="996" spans="1:3" ht="17.25" customHeight="1" x14ac:dyDescent="0.3">
      <c r="A996" s="2">
        <f t="shared" si="15"/>
        <v>995</v>
      </c>
      <c r="C996" s="2" t="s">
        <v>23</v>
      </c>
    </row>
    <row r="997" spans="1:3" ht="17.25" customHeight="1" x14ac:dyDescent="0.3">
      <c r="A997" s="2">
        <f t="shared" si="15"/>
        <v>996</v>
      </c>
      <c r="C997" s="2" t="s">
        <v>23</v>
      </c>
    </row>
    <row r="998" spans="1:3" ht="17.25" customHeight="1" x14ac:dyDescent="0.3">
      <c r="A998" s="2">
        <f t="shared" si="15"/>
        <v>997</v>
      </c>
      <c r="C998" s="2" t="s">
        <v>23</v>
      </c>
    </row>
    <row r="999" spans="1:3" ht="17.25" customHeight="1" x14ac:dyDescent="0.3">
      <c r="A999" s="2">
        <f t="shared" si="15"/>
        <v>998</v>
      </c>
      <c r="C999" s="2" t="s">
        <v>23</v>
      </c>
    </row>
    <row r="1000" spans="1:3" ht="17.25" customHeight="1" x14ac:dyDescent="0.3">
      <c r="A1000" s="2">
        <f t="shared" si="15"/>
        <v>999</v>
      </c>
      <c r="C1000" s="2" t="s">
        <v>23</v>
      </c>
    </row>
    <row r="1001" spans="1:3" ht="17.25" customHeight="1" x14ac:dyDescent="0.3">
      <c r="A1001" s="2">
        <f t="shared" si="15"/>
        <v>1000</v>
      </c>
      <c r="C1001" s="2" t="s">
        <v>23</v>
      </c>
    </row>
    <row r="1002" spans="1:3" ht="17.25" customHeight="1" x14ac:dyDescent="0.3">
      <c r="A1002" s="2">
        <f t="shared" si="15"/>
        <v>1001</v>
      </c>
      <c r="C1002" s="2" t="s">
        <v>23</v>
      </c>
    </row>
    <row r="1003" spans="1:3" ht="17.25" customHeight="1" x14ac:dyDescent="0.3">
      <c r="A1003" s="2">
        <f t="shared" si="15"/>
        <v>1002</v>
      </c>
      <c r="C1003" s="2" t="s">
        <v>23</v>
      </c>
    </row>
    <row r="1004" spans="1:3" ht="17.25" customHeight="1" x14ac:dyDescent="0.3">
      <c r="A1004" s="2">
        <f t="shared" si="15"/>
        <v>1003</v>
      </c>
      <c r="C1004" s="2" t="s">
        <v>23</v>
      </c>
    </row>
    <row r="1005" spans="1:3" ht="17.25" customHeight="1" x14ac:dyDescent="0.3">
      <c r="A1005" s="2">
        <f t="shared" si="15"/>
        <v>1004</v>
      </c>
      <c r="C1005" s="2" t="s">
        <v>23</v>
      </c>
    </row>
    <row r="1006" spans="1:3" ht="17.25" customHeight="1" x14ac:dyDescent="0.3">
      <c r="A1006" s="2">
        <f t="shared" si="15"/>
        <v>1005</v>
      </c>
      <c r="C1006" s="2" t="s">
        <v>23</v>
      </c>
    </row>
    <row r="1007" spans="1:3" ht="17.25" customHeight="1" x14ac:dyDescent="0.3">
      <c r="A1007" s="2">
        <f t="shared" si="15"/>
        <v>1006</v>
      </c>
      <c r="C1007" s="2" t="s">
        <v>23</v>
      </c>
    </row>
    <row r="1008" spans="1:3" ht="17.25" customHeight="1" x14ac:dyDescent="0.3">
      <c r="A1008" s="2">
        <f t="shared" si="15"/>
        <v>1007</v>
      </c>
      <c r="C1008" s="2" t="s">
        <v>23</v>
      </c>
    </row>
    <row r="1009" spans="1:3" ht="17.25" customHeight="1" x14ac:dyDescent="0.3">
      <c r="A1009" s="2">
        <f t="shared" si="15"/>
        <v>1008</v>
      </c>
      <c r="C1009" s="2" t="s">
        <v>23</v>
      </c>
    </row>
    <row r="1010" spans="1:3" ht="17.25" customHeight="1" x14ac:dyDescent="0.3">
      <c r="A1010" s="2">
        <f t="shared" si="15"/>
        <v>1009</v>
      </c>
      <c r="C1010" s="2" t="s">
        <v>23</v>
      </c>
    </row>
    <row r="1011" spans="1:3" ht="17.25" customHeight="1" x14ac:dyDescent="0.3">
      <c r="A1011" s="2">
        <f t="shared" si="15"/>
        <v>1010</v>
      </c>
      <c r="C1011" s="2" t="s">
        <v>23</v>
      </c>
    </row>
    <row r="1012" spans="1:3" ht="17.25" customHeight="1" x14ac:dyDescent="0.3">
      <c r="A1012" s="2">
        <f t="shared" si="15"/>
        <v>1011</v>
      </c>
      <c r="C1012" s="2" t="s">
        <v>23</v>
      </c>
    </row>
    <row r="1013" spans="1:3" ht="17.25" customHeight="1" x14ac:dyDescent="0.3">
      <c r="A1013" s="2">
        <f t="shared" si="15"/>
        <v>1012</v>
      </c>
      <c r="C1013" s="2" t="s">
        <v>23</v>
      </c>
    </row>
    <row r="1014" spans="1:3" ht="17.25" customHeight="1" x14ac:dyDescent="0.3">
      <c r="A1014" s="2">
        <f t="shared" si="15"/>
        <v>1013</v>
      </c>
      <c r="C1014" s="2" t="s">
        <v>23</v>
      </c>
    </row>
    <row r="1015" spans="1:3" ht="17.25" customHeight="1" x14ac:dyDescent="0.3">
      <c r="A1015" s="2">
        <f t="shared" si="15"/>
        <v>1014</v>
      </c>
      <c r="C1015" s="2" t="s">
        <v>23</v>
      </c>
    </row>
    <row r="1016" spans="1:3" ht="17.25" customHeight="1" x14ac:dyDescent="0.3">
      <c r="A1016" s="2">
        <f t="shared" si="15"/>
        <v>1015</v>
      </c>
      <c r="C1016" s="2" t="s">
        <v>23</v>
      </c>
    </row>
    <row r="1017" spans="1:3" ht="17.25" customHeight="1" x14ac:dyDescent="0.3">
      <c r="A1017" s="2">
        <f t="shared" si="15"/>
        <v>1016</v>
      </c>
      <c r="C1017" s="2" t="s">
        <v>23</v>
      </c>
    </row>
    <row r="1018" spans="1:3" ht="17.25" customHeight="1" x14ac:dyDescent="0.3">
      <c r="A1018" s="2">
        <f t="shared" si="15"/>
        <v>1017</v>
      </c>
      <c r="C1018" s="2" t="s">
        <v>23</v>
      </c>
    </row>
    <row r="1019" spans="1:3" ht="17.25" customHeight="1" x14ac:dyDescent="0.3">
      <c r="A1019" s="2">
        <f t="shared" si="15"/>
        <v>1018</v>
      </c>
      <c r="C1019" s="2" t="s">
        <v>23</v>
      </c>
    </row>
    <row r="1020" spans="1:3" ht="17.25" customHeight="1" x14ac:dyDescent="0.3">
      <c r="A1020" s="2">
        <f t="shared" si="15"/>
        <v>1019</v>
      </c>
      <c r="C1020" s="2" t="s">
        <v>23</v>
      </c>
    </row>
    <row r="1021" spans="1:3" ht="17.25" customHeight="1" x14ac:dyDescent="0.3">
      <c r="A1021" s="2">
        <f t="shared" si="15"/>
        <v>1020</v>
      </c>
      <c r="C1021" s="2" t="s">
        <v>23</v>
      </c>
    </row>
    <row r="1022" spans="1:3" ht="17.25" customHeight="1" x14ac:dyDescent="0.3">
      <c r="A1022" s="2">
        <f t="shared" si="15"/>
        <v>1021</v>
      </c>
      <c r="C1022" s="2" t="s">
        <v>23</v>
      </c>
    </row>
    <row r="1023" spans="1:3" ht="17.25" customHeight="1" x14ac:dyDescent="0.3">
      <c r="A1023" s="2">
        <f t="shared" si="15"/>
        <v>1022</v>
      </c>
      <c r="C1023" s="2" t="s">
        <v>23</v>
      </c>
    </row>
    <row r="1024" spans="1:3" ht="17.25" customHeight="1" x14ac:dyDescent="0.3">
      <c r="A1024" s="2">
        <f t="shared" si="15"/>
        <v>1023</v>
      </c>
      <c r="C1024" s="2" t="s">
        <v>23</v>
      </c>
    </row>
    <row r="1025" spans="1:3" ht="17.25" customHeight="1" x14ac:dyDescent="0.3">
      <c r="A1025" s="2">
        <f t="shared" si="15"/>
        <v>1024</v>
      </c>
      <c r="C1025" s="2" t="s">
        <v>23</v>
      </c>
    </row>
    <row r="1026" spans="1:3" ht="17.25" customHeight="1" x14ac:dyDescent="0.3">
      <c r="A1026" s="2">
        <f t="shared" ref="A1026:A1089" si="16">+A1025+1</f>
        <v>1025</v>
      </c>
      <c r="C1026" s="2" t="s">
        <v>23</v>
      </c>
    </row>
    <row r="1027" spans="1:3" ht="17.25" customHeight="1" x14ac:dyDescent="0.3">
      <c r="A1027" s="2">
        <f t="shared" si="16"/>
        <v>1026</v>
      </c>
      <c r="C1027" s="2" t="s">
        <v>23</v>
      </c>
    </row>
    <row r="1028" spans="1:3" ht="17.25" customHeight="1" x14ac:dyDescent="0.3">
      <c r="A1028" s="2">
        <f t="shared" si="16"/>
        <v>1027</v>
      </c>
      <c r="C1028" s="2" t="s">
        <v>23</v>
      </c>
    </row>
    <row r="1029" spans="1:3" ht="17.25" customHeight="1" x14ac:dyDescent="0.3">
      <c r="A1029" s="2">
        <f t="shared" si="16"/>
        <v>1028</v>
      </c>
      <c r="C1029" s="2" t="s">
        <v>23</v>
      </c>
    </row>
    <row r="1030" spans="1:3" ht="17.25" customHeight="1" x14ac:dyDescent="0.3">
      <c r="A1030" s="2">
        <f t="shared" si="16"/>
        <v>1029</v>
      </c>
      <c r="C1030" s="2" t="s">
        <v>23</v>
      </c>
    </row>
    <row r="1031" spans="1:3" ht="17.25" customHeight="1" x14ac:dyDescent="0.3">
      <c r="A1031" s="2">
        <f t="shared" si="16"/>
        <v>1030</v>
      </c>
      <c r="C1031" s="2" t="s">
        <v>23</v>
      </c>
    </row>
    <row r="1032" spans="1:3" ht="17.25" customHeight="1" x14ac:dyDescent="0.3">
      <c r="A1032" s="2">
        <f t="shared" si="16"/>
        <v>1031</v>
      </c>
      <c r="C1032" s="2" t="s">
        <v>23</v>
      </c>
    </row>
    <row r="1033" spans="1:3" ht="17.25" customHeight="1" x14ac:dyDescent="0.3">
      <c r="A1033" s="2">
        <f t="shared" si="16"/>
        <v>1032</v>
      </c>
      <c r="C1033" s="2" t="s">
        <v>23</v>
      </c>
    </row>
    <row r="1034" spans="1:3" ht="17.25" customHeight="1" x14ac:dyDescent="0.3">
      <c r="A1034" s="2">
        <f t="shared" si="16"/>
        <v>1033</v>
      </c>
      <c r="C1034" s="2" t="s">
        <v>23</v>
      </c>
    </row>
    <row r="1035" spans="1:3" ht="17.25" customHeight="1" x14ac:dyDescent="0.3">
      <c r="A1035" s="2">
        <f t="shared" si="16"/>
        <v>1034</v>
      </c>
      <c r="C1035" s="2" t="s">
        <v>23</v>
      </c>
    </row>
    <row r="1036" spans="1:3" ht="17.25" customHeight="1" x14ac:dyDescent="0.3">
      <c r="A1036" s="2">
        <f t="shared" si="16"/>
        <v>1035</v>
      </c>
      <c r="C1036" s="2" t="s">
        <v>23</v>
      </c>
    </row>
    <row r="1037" spans="1:3" ht="17.25" customHeight="1" x14ac:dyDescent="0.3">
      <c r="A1037" s="2">
        <f t="shared" si="16"/>
        <v>1036</v>
      </c>
      <c r="C1037" s="2" t="s">
        <v>23</v>
      </c>
    </row>
    <row r="1038" spans="1:3" ht="17.25" customHeight="1" x14ac:dyDescent="0.3">
      <c r="A1038" s="2">
        <f t="shared" si="16"/>
        <v>1037</v>
      </c>
      <c r="C1038" s="2" t="s">
        <v>23</v>
      </c>
    </row>
    <row r="1039" spans="1:3" ht="17.25" customHeight="1" x14ac:dyDescent="0.3">
      <c r="A1039" s="2">
        <f t="shared" si="16"/>
        <v>1038</v>
      </c>
      <c r="C1039" s="2" t="s">
        <v>23</v>
      </c>
    </row>
    <row r="1040" spans="1:3" ht="17.25" customHeight="1" x14ac:dyDescent="0.3">
      <c r="A1040" s="2">
        <f t="shared" si="16"/>
        <v>1039</v>
      </c>
      <c r="C1040" s="2" t="s">
        <v>23</v>
      </c>
    </row>
    <row r="1041" spans="1:3" ht="17.25" customHeight="1" x14ac:dyDescent="0.3">
      <c r="A1041" s="2">
        <f t="shared" si="16"/>
        <v>1040</v>
      </c>
      <c r="C1041" s="2" t="s">
        <v>23</v>
      </c>
    </row>
    <row r="1042" spans="1:3" ht="17.25" customHeight="1" x14ac:dyDescent="0.3">
      <c r="A1042" s="2">
        <f t="shared" si="16"/>
        <v>1041</v>
      </c>
      <c r="C1042" s="2" t="s">
        <v>23</v>
      </c>
    </row>
    <row r="1043" spans="1:3" ht="17.25" customHeight="1" x14ac:dyDescent="0.3">
      <c r="A1043" s="2">
        <f t="shared" si="16"/>
        <v>1042</v>
      </c>
      <c r="C1043" s="2" t="s">
        <v>23</v>
      </c>
    </row>
    <row r="1044" spans="1:3" ht="17.25" customHeight="1" x14ac:dyDescent="0.3">
      <c r="A1044" s="2">
        <f t="shared" si="16"/>
        <v>1043</v>
      </c>
      <c r="C1044" s="2" t="s">
        <v>23</v>
      </c>
    </row>
    <row r="1045" spans="1:3" ht="17.25" customHeight="1" x14ac:dyDescent="0.3">
      <c r="A1045" s="2">
        <f t="shared" si="16"/>
        <v>1044</v>
      </c>
      <c r="C1045" s="2" t="s">
        <v>23</v>
      </c>
    </row>
    <row r="1046" spans="1:3" ht="17.25" customHeight="1" x14ac:dyDescent="0.3">
      <c r="A1046" s="2">
        <f t="shared" si="16"/>
        <v>1045</v>
      </c>
      <c r="C1046" s="2" t="s">
        <v>23</v>
      </c>
    </row>
    <row r="1047" spans="1:3" ht="17.25" customHeight="1" x14ac:dyDescent="0.3">
      <c r="A1047" s="2">
        <f t="shared" si="16"/>
        <v>1046</v>
      </c>
      <c r="C1047" s="2" t="s">
        <v>23</v>
      </c>
    </row>
    <row r="1048" spans="1:3" ht="17.25" customHeight="1" x14ac:dyDescent="0.3">
      <c r="A1048" s="2">
        <f t="shared" si="16"/>
        <v>1047</v>
      </c>
      <c r="C1048" s="2" t="s">
        <v>23</v>
      </c>
    </row>
    <row r="1049" spans="1:3" ht="17.25" customHeight="1" x14ac:dyDescent="0.3">
      <c r="A1049" s="2">
        <f t="shared" si="16"/>
        <v>1048</v>
      </c>
      <c r="C1049" s="2" t="s">
        <v>23</v>
      </c>
    </row>
    <row r="1050" spans="1:3" ht="17.25" customHeight="1" x14ac:dyDescent="0.3">
      <c r="A1050" s="2">
        <f t="shared" si="16"/>
        <v>1049</v>
      </c>
      <c r="C1050" s="2" t="s">
        <v>23</v>
      </c>
    </row>
    <row r="1051" spans="1:3" ht="17.25" customHeight="1" x14ac:dyDescent="0.3">
      <c r="A1051" s="2">
        <f t="shared" si="16"/>
        <v>1050</v>
      </c>
      <c r="C1051" s="2" t="s">
        <v>23</v>
      </c>
    </row>
    <row r="1052" spans="1:3" ht="17.25" customHeight="1" x14ac:dyDescent="0.3">
      <c r="A1052" s="2">
        <f t="shared" si="16"/>
        <v>1051</v>
      </c>
      <c r="C1052" s="2" t="s">
        <v>23</v>
      </c>
    </row>
    <row r="1053" spans="1:3" ht="17.25" customHeight="1" x14ac:dyDescent="0.3">
      <c r="A1053" s="2">
        <f t="shared" si="16"/>
        <v>1052</v>
      </c>
      <c r="C1053" s="2" t="s">
        <v>23</v>
      </c>
    </row>
    <row r="1054" spans="1:3" ht="17.25" customHeight="1" x14ac:dyDescent="0.3">
      <c r="A1054" s="2">
        <f t="shared" si="16"/>
        <v>1053</v>
      </c>
      <c r="C1054" s="2" t="s">
        <v>23</v>
      </c>
    </row>
    <row r="1055" spans="1:3" ht="17.25" customHeight="1" x14ac:dyDescent="0.3">
      <c r="A1055" s="2">
        <f t="shared" si="16"/>
        <v>1054</v>
      </c>
      <c r="C1055" s="2" t="s">
        <v>23</v>
      </c>
    </row>
    <row r="1056" spans="1:3" ht="17.25" customHeight="1" x14ac:dyDescent="0.3">
      <c r="A1056" s="2">
        <f t="shared" si="16"/>
        <v>1055</v>
      </c>
      <c r="C1056" s="2" t="s">
        <v>23</v>
      </c>
    </row>
    <row r="1057" spans="1:3" ht="17.25" customHeight="1" x14ac:dyDescent="0.3">
      <c r="A1057" s="2">
        <f t="shared" si="16"/>
        <v>1056</v>
      </c>
      <c r="C1057" s="2" t="s">
        <v>23</v>
      </c>
    </row>
    <row r="1058" spans="1:3" ht="17.25" customHeight="1" x14ac:dyDescent="0.3">
      <c r="A1058" s="2">
        <f t="shared" si="16"/>
        <v>1057</v>
      </c>
      <c r="C1058" s="2" t="s">
        <v>23</v>
      </c>
    </row>
    <row r="1059" spans="1:3" ht="17.25" customHeight="1" x14ac:dyDescent="0.3">
      <c r="A1059" s="2">
        <f t="shared" si="16"/>
        <v>1058</v>
      </c>
      <c r="C1059" s="2" t="s">
        <v>23</v>
      </c>
    </row>
    <row r="1060" spans="1:3" ht="17.25" customHeight="1" x14ac:dyDescent="0.3">
      <c r="A1060" s="2">
        <f t="shared" si="16"/>
        <v>1059</v>
      </c>
      <c r="C1060" s="2" t="s">
        <v>23</v>
      </c>
    </row>
    <row r="1061" spans="1:3" ht="17.25" customHeight="1" x14ac:dyDescent="0.3">
      <c r="A1061" s="2">
        <f t="shared" si="16"/>
        <v>1060</v>
      </c>
      <c r="C1061" s="2" t="s">
        <v>23</v>
      </c>
    </row>
    <row r="1062" spans="1:3" ht="17.25" customHeight="1" x14ac:dyDescent="0.3">
      <c r="A1062" s="2">
        <f t="shared" si="16"/>
        <v>1061</v>
      </c>
      <c r="C1062" s="2" t="s">
        <v>23</v>
      </c>
    </row>
    <row r="1063" spans="1:3" ht="17.25" customHeight="1" x14ac:dyDescent="0.3">
      <c r="A1063" s="2">
        <f t="shared" si="16"/>
        <v>1062</v>
      </c>
      <c r="C1063" s="2" t="s">
        <v>23</v>
      </c>
    </row>
    <row r="1064" spans="1:3" ht="17.25" customHeight="1" x14ac:dyDescent="0.3">
      <c r="A1064" s="2">
        <f t="shared" si="16"/>
        <v>1063</v>
      </c>
      <c r="C1064" s="2" t="s">
        <v>23</v>
      </c>
    </row>
    <row r="1065" spans="1:3" ht="17.25" customHeight="1" x14ac:dyDescent="0.3">
      <c r="A1065" s="2">
        <f t="shared" si="16"/>
        <v>1064</v>
      </c>
      <c r="C1065" s="2" t="s">
        <v>23</v>
      </c>
    </row>
    <row r="1066" spans="1:3" ht="17.25" customHeight="1" x14ac:dyDescent="0.3">
      <c r="A1066" s="2">
        <f t="shared" si="16"/>
        <v>1065</v>
      </c>
      <c r="C1066" s="2" t="s">
        <v>23</v>
      </c>
    </row>
    <row r="1067" spans="1:3" ht="17.25" customHeight="1" x14ac:dyDescent="0.3">
      <c r="A1067" s="2">
        <f t="shared" si="16"/>
        <v>1066</v>
      </c>
      <c r="C1067" s="2" t="s">
        <v>23</v>
      </c>
    </row>
    <row r="1068" spans="1:3" ht="17.25" customHeight="1" x14ac:dyDescent="0.3">
      <c r="A1068" s="2">
        <f t="shared" si="16"/>
        <v>1067</v>
      </c>
      <c r="C1068" s="2" t="s">
        <v>23</v>
      </c>
    </row>
    <row r="1069" spans="1:3" ht="17.25" customHeight="1" x14ac:dyDescent="0.3">
      <c r="A1069" s="2">
        <f t="shared" si="16"/>
        <v>1068</v>
      </c>
      <c r="C1069" s="2" t="s">
        <v>23</v>
      </c>
    </row>
    <row r="1070" spans="1:3" ht="17.25" customHeight="1" x14ac:dyDescent="0.3">
      <c r="A1070" s="2">
        <f t="shared" si="16"/>
        <v>1069</v>
      </c>
      <c r="C1070" s="2" t="s">
        <v>23</v>
      </c>
    </row>
    <row r="1071" spans="1:3" ht="17.25" customHeight="1" x14ac:dyDescent="0.3">
      <c r="A1071" s="2">
        <f t="shared" si="16"/>
        <v>1070</v>
      </c>
      <c r="C1071" s="2" t="s">
        <v>23</v>
      </c>
    </row>
    <row r="1072" spans="1:3" ht="17.25" customHeight="1" x14ac:dyDescent="0.3">
      <c r="A1072" s="2">
        <f t="shared" si="16"/>
        <v>1071</v>
      </c>
      <c r="C1072" s="2" t="s">
        <v>23</v>
      </c>
    </row>
    <row r="1073" spans="1:3" ht="17.25" customHeight="1" x14ac:dyDescent="0.3">
      <c r="A1073" s="2">
        <f t="shared" si="16"/>
        <v>1072</v>
      </c>
      <c r="C1073" s="2" t="s">
        <v>23</v>
      </c>
    </row>
    <row r="1074" spans="1:3" ht="17.25" customHeight="1" x14ac:dyDescent="0.3">
      <c r="A1074" s="2">
        <f t="shared" si="16"/>
        <v>1073</v>
      </c>
      <c r="C1074" s="2" t="s">
        <v>23</v>
      </c>
    </row>
    <row r="1075" spans="1:3" ht="17.25" customHeight="1" x14ac:dyDescent="0.3">
      <c r="A1075" s="2">
        <f t="shared" si="16"/>
        <v>1074</v>
      </c>
      <c r="C1075" s="2" t="s">
        <v>23</v>
      </c>
    </row>
    <row r="1076" spans="1:3" ht="17.25" customHeight="1" x14ac:dyDescent="0.3">
      <c r="A1076" s="2">
        <f t="shared" si="16"/>
        <v>1075</v>
      </c>
      <c r="C1076" s="2" t="s">
        <v>23</v>
      </c>
    </row>
    <row r="1077" spans="1:3" ht="17.25" customHeight="1" x14ac:dyDescent="0.3">
      <c r="A1077" s="2">
        <f t="shared" si="16"/>
        <v>1076</v>
      </c>
      <c r="C1077" s="2" t="s">
        <v>23</v>
      </c>
    </row>
    <row r="1078" spans="1:3" ht="17.25" customHeight="1" x14ac:dyDescent="0.3">
      <c r="A1078" s="2">
        <f t="shared" si="16"/>
        <v>1077</v>
      </c>
      <c r="C1078" s="2" t="s">
        <v>23</v>
      </c>
    </row>
    <row r="1079" spans="1:3" ht="17.25" customHeight="1" x14ac:dyDescent="0.3">
      <c r="A1079" s="2">
        <f t="shared" si="16"/>
        <v>1078</v>
      </c>
      <c r="C1079" s="2" t="s">
        <v>23</v>
      </c>
    </row>
    <row r="1080" spans="1:3" ht="17.25" customHeight="1" x14ac:dyDescent="0.3">
      <c r="A1080" s="2">
        <f t="shared" si="16"/>
        <v>1079</v>
      </c>
      <c r="C1080" s="2" t="s">
        <v>23</v>
      </c>
    </row>
    <row r="1081" spans="1:3" ht="17.25" customHeight="1" x14ac:dyDescent="0.3">
      <c r="A1081" s="2">
        <f t="shared" si="16"/>
        <v>1080</v>
      </c>
      <c r="C1081" s="2" t="s">
        <v>23</v>
      </c>
    </row>
    <row r="1082" spans="1:3" ht="17.25" customHeight="1" x14ac:dyDescent="0.3">
      <c r="A1082" s="2">
        <f t="shared" si="16"/>
        <v>1081</v>
      </c>
      <c r="C1082" s="2" t="s">
        <v>23</v>
      </c>
    </row>
    <row r="1083" spans="1:3" ht="17.25" customHeight="1" x14ac:dyDescent="0.3">
      <c r="A1083" s="2">
        <f t="shared" si="16"/>
        <v>1082</v>
      </c>
      <c r="C1083" s="2" t="s">
        <v>23</v>
      </c>
    </row>
    <row r="1084" spans="1:3" ht="17.25" customHeight="1" x14ac:dyDescent="0.3">
      <c r="A1084" s="2">
        <f t="shared" si="16"/>
        <v>1083</v>
      </c>
      <c r="C1084" s="2" t="s">
        <v>23</v>
      </c>
    </row>
    <row r="1085" spans="1:3" ht="17.25" customHeight="1" x14ac:dyDescent="0.3">
      <c r="A1085" s="2">
        <f t="shared" si="16"/>
        <v>1084</v>
      </c>
      <c r="C1085" s="2" t="s">
        <v>23</v>
      </c>
    </row>
    <row r="1086" spans="1:3" ht="17.25" customHeight="1" x14ac:dyDescent="0.3">
      <c r="A1086" s="2">
        <f t="shared" si="16"/>
        <v>1085</v>
      </c>
      <c r="C1086" s="2" t="s">
        <v>23</v>
      </c>
    </row>
    <row r="1087" spans="1:3" ht="17.25" customHeight="1" x14ac:dyDescent="0.3">
      <c r="A1087" s="2">
        <f t="shared" si="16"/>
        <v>1086</v>
      </c>
      <c r="C1087" s="2" t="s">
        <v>23</v>
      </c>
    </row>
    <row r="1088" spans="1:3" ht="17.25" customHeight="1" x14ac:dyDescent="0.3">
      <c r="A1088" s="2">
        <f t="shared" si="16"/>
        <v>1087</v>
      </c>
      <c r="C1088" s="2" t="s">
        <v>23</v>
      </c>
    </row>
    <row r="1089" spans="1:3" ht="17.25" customHeight="1" x14ac:dyDescent="0.3">
      <c r="A1089" s="2">
        <f t="shared" si="16"/>
        <v>1088</v>
      </c>
      <c r="C1089" s="2" t="s">
        <v>23</v>
      </c>
    </row>
    <row r="1090" spans="1:3" ht="17.25" customHeight="1" x14ac:dyDescent="0.3">
      <c r="A1090" s="2">
        <f t="shared" ref="A1090:A1153" si="17">+A1089+1</f>
        <v>1089</v>
      </c>
      <c r="C1090" s="2" t="s">
        <v>23</v>
      </c>
    </row>
    <row r="1091" spans="1:3" ht="17.25" customHeight="1" x14ac:dyDescent="0.3">
      <c r="A1091" s="2">
        <f t="shared" si="17"/>
        <v>1090</v>
      </c>
      <c r="C1091" s="2" t="s">
        <v>23</v>
      </c>
    </row>
    <row r="1092" spans="1:3" ht="17.25" customHeight="1" x14ac:dyDescent="0.3">
      <c r="A1092" s="2">
        <f t="shared" si="17"/>
        <v>1091</v>
      </c>
      <c r="C1092" s="2" t="s">
        <v>23</v>
      </c>
    </row>
    <row r="1093" spans="1:3" ht="17.25" customHeight="1" x14ac:dyDescent="0.3">
      <c r="A1093" s="2">
        <f t="shared" si="17"/>
        <v>1092</v>
      </c>
      <c r="C1093" s="2" t="s">
        <v>23</v>
      </c>
    </row>
    <row r="1094" spans="1:3" ht="17.25" customHeight="1" x14ac:dyDescent="0.3">
      <c r="A1094" s="2">
        <f t="shared" si="17"/>
        <v>1093</v>
      </c>
      <c r="C1094" s="2" t="s">
        <v>23</v>
      </c>
    </row>
    <row r="1095" spans="1:3" ht="17.25" customHeight="1" x14ac:dyDescent="0.3">
      <c r="A1095" s="2">
        <f t="shared" si="17"/>
        <v>1094</v>
      </c>
      <c r="C1095" s="2" t="s">
        <v>23</v>
      </c>
    </row>
    <row r="1096" spans="1:3" ht="17.25" customHeight="1" x14ac:dyDescent="0.3">
      <c r="A1096" s="2">
        <f t="shared" si="17"/>
        <v>1095</v>
      </c>
      <c r="C1096" s="2" t="s">
        <v>23</v>
      </c>
    </row>
    <row r="1097" spans="1:3" ht="17.25" customHeight="1" x14ac:dyDescent="0.3">
      <c r="A1097" s="2">
        <f t="shared" si="17"/>
        <v>1096</v>
      </c>
      <c r="C1097" s="2" t="s">
        <v>23</v>
      </c>
    </row>
    <row r="1098" spans="1:3" ht="17.25" customHeight="1" x14ac:dyDescent="0.3">
      <c r="A1098" s="2">
        <f t="shared" si="17"/>
        <v>1097</v>
      </c>
      <c r="C1098" s="2" t="s">
        <v>23</v>
      </c>
    </row>
    <row r="1099" spans="1:3" ht="17.25" customHeight="1" x14ac:dyDescent="0.3">
      <c r="A1099" s="2">
        <f t="shared" si="17"/>
        <v>1098</v>
      </c>
      <c r="C1099" s="2" t="s">
        <v>23</v>
      </c>
    </row>
    <row r="1100" spans="1:3" ht="17.25" customHeight="1" x14ac:dyDescent="0.3">
      <c r="A1100" s="2">
        <f t="shared" si="17"/>
        <v>1099</v>
      </c>
      <c r="C1100" s="2" t="s">
        <v>23</v>
      </c>
    </row>
    <row r="1101" spans="1:3" ht="17.25" customHeight="1" x14ac:dyDescent="0.3">
      <c r="A1101" s="2">
        <f t="shared" si="17"/>
        <v>1100</v>
      </c>
      <c r="C1101" s="2" t="s">
        <v>23</v>
      </c>
    </row>
    <row r="1102" spans="1:3" ht="17.25" customHeight="1" x14ac:dyDescent="0.3">
      <c r="A1102" s="2">
        <f t="shared" si="17"/>
        <v>1101</v>
      </c>
      <c r="C1102" s="2" t="s">
        <v>23</v>
      </c>
    </row>
    <row r="1103" spans="1:3" ht="17.25" customHeight="1" x14ac:dyDescent="0.3">
      <c r="A1103" s="2">
        <f t="shared" si="17"/>
        <v>1102</v>
      </c>
      <c r="C1103" s="2" t="s">
        <v>23</v>
      </c>
    </row>
    <row r="1104" spans="1:3" ht="17.25" customHeight="1" x14ac:dyDescent="0.3">
      <c r="A1104" s="2">
        <f t="shared" si="17"/>
        <v>1103</v>
      </c>
      <c r="C1104" s="2" t="s">
        <v>23</v>
      </c>
    </row>
    <row r="1105" spans="1:3" ht="17.25" customHeight="1" x14ac:dyDescent="0.3">
      <c r="A1105" s="2">
        <f t="shared" si="17"/>
        <v>1104</v>
      </c>
      <c r="C1105" s="2" t="s">
        <v>23</v>
      </c>
    </row>
    <row r="1106" spans="1:3" ht="17.25" customHeight="1" x14ac:dyDescent="0.3">
      <c r="A1106" s="2">
        <f t="shared" si="17"/>
        <v>1105</v>
      </c>
      <c r="C1106" s="2" t="s">
        <v>23</v>
      </c>
    </row>
    <row r="1107" spans="1:3" ht="17.25" customHeight="1" x14ac:dyDescent="0.3">
      <c r="A1107" s="2">
        <f t="shared" si="17"/>
        <v>1106</v>
      </c>
      <c r="C1107" s="2" t="s">
        <v>23</v>
      </c>
    </row>
    <row r="1108" spans="1:3" ht="17.25" customHeight="1" x14ac:dyDescent="0.3">
      <c r="A1108" s="2">
        <f t="shared" si="17"/>
        <v>1107</v>
      </c>
      <c r="C1108" s="2" t="s">
        <v>23</v>
      </c>
    </row>
    <row r="1109" spans="1:3" ht="17.25" customHeight="1" x14ac:dyDescent="0.3">
      <c r="A1109" s="2">
        <f t="shared" si="17"/>
        <v>1108</v>
      </c>
      <c r="C1109" s="2" t="s">
        <v>23</v>
      </c>
    </row>
    <row r="1110" spans="1:3" ht="17.25" customHeight="1" x14ac:dyDescent="0.3">
      <c r="A1110" s="2">
        <f t="shared" si="17"/>
        <v>1109</v>
      </c>
      <c r="C1110" s="2" t="s">
        <v>23</v>
      </c>
    </row>
    <row r="1111" spans="1:3" ht="17.25" customHeight="1" x14ac:dyDescent="0.3">
      <c r="A1111" s="2">
        <f t="shared" si="17"/>
        <v>1110</v>
      </c>
      <c r="C1111" s="2" t="s">
        <v>23</v>
      </c>
    </row>
    <row r="1112" spans="1:3" ht="17.25" customHeight="1" x14ac:dyDescent="0.3">
      <c r="A1112" s="2">
        <f t="shared" si="17"/>
        <v>1111</v>
      </c>
      <c r="C1112" s="2" t="s">
        <v>23</v>
      </c>
    </row>
    <row r="1113" spans="1:3" ht="17.25" customHeight="1" x14ac:dyDescent="0.3">
      <c r="A1113" s="2">
        <f t="shared" si="17"/>
        <v>1112</v>
      </c>
      <c r="C1113" s="2" t="s">
        <v>23</v>
      </c>
    </row>
    <row r="1114" spans="1:3" ht="17.25" customHeight="1" x14ac:dyDescent="0.3">
      <c r="A1114" s="2">
        <f t="shared" si="17"/>
        <v>1113</v>
      </c>
      <c r="C1114" s="2" t="s">
        <v>23</v>
      </c>
    </row>
    <row r="1115" spans="1:3" ht="17.25" customHeight="1" x14ac:dyDescent="0.3">
      <c r="A1115" s="2">
        <f t="shared" si="17"/>
        <v>1114</v>
      </c>
      <c r="C1115" s="2" t="s">
        <v>23</v>
      </c>
    </row>
    <row r="1116" spans="1:3" ht="17.25" customHeight="1" x14ac:dyDescent="0.3">
      <c r="A1116" s="2">
        <f t="shared" si="17"/>
        <v>1115</v>
      </c>
      <c r="C1116" s="2" t="s">
        <v>23</v>
      </c>
    </row>
    <row r="1117" spans="1:3" ht="17.25" customHeight="1" x14ac:dyDescent="0.3">
      <c r="A1117" s="2">
        <f t="shared" si="17"/>
        <v>1116</v>
      </c>
      <c r="C1117" s="2" t="s">
        <v>23</v>
      </c>
    </row>
    <row r="1118" spans="1:3" ht="17.25" customHeight="1" x14ac:dyDescent="0.3">
      <c r="A1118" s="2">
        <f t="shared" si="17"/>
        <v>1117</v>
      </c>
      <c r="C1118" s="2" t="s">
        <v>23</v>
      </c>
    </row>
    <row r="1119" spans="1:3" ht="17.25" customHeight="1" x14ac:dyDescent="0.3">
      <c r="A1119" s="2">
        <f t="shared" si="17"/>
        <v>1118</v>
      </c>
      <c r="C1119" s="2" t="s">
        <v>23</v>
      </c>
    </row>
    <row r="1120" spans="1:3" ht="17.25" customHeight="1" x14ac:dyDescent="0.3">
      <c r="A1120" s="2">
        <f t="shared" si="17"/>
        <v>1119</v>
      </c>
      <c r="C1120" s="2" t="s">
        <v>23</v>
      </c>
    </row>
    <row r="1121" spans="1:3" ht="17.25" customHeight="1" x14ac:dyDescent="0.3">
      <c r="A1121" s="2">
        <f t="shared" si="17"/>
        <v>1120</v>
      </c>
      <c r="C1121" s="2" t="s">
        <v>23</v>
      </c>
    </row>
    <row r="1122" spans="1:3" ht="17.25" customHeight="1" x14ac:dyDescent="0.3">
      <c r="A1122" s="2">
        <f t="shared" si="17"/>
        <v>1121</v>
      </c>
      <c r="C1122" s="2" t="s">
        <v>23</v>
      </c>
    </row>
    <row r="1123" spans="1:3" ht="17.25" customHeight="1" x14ac:dyDescent="0.3">
      <c r="A1123" s="2">
        <f t="shared" si="17"/>
        <v>1122</v>
      </c>
      <c r="C1123" s="2" t="s">
        <v>23</v>
      </c>
    </row>
    <row r="1124" spans="1:3" ht="17.25" customHeight="1" x14ac:dyDescent="0.3">
      <c r="A1124" s="2">
        <f t="shared" si="17"/>
        <v>1123</v>
      </c>
      <c r="C1124" s="2" t="s">
        <v>23</v>
      </c>
    </row>
    <row r="1125" spans="1:3" ht="17.25" customHeight="1" x14ac:dyDescent="0.3">
      <c r="A1125" s="2">
        <f t="shared" si="17"/>
        <v>1124</v>
      </c>
      <c r="C1125" s="2" t="s">
        <v>23</v>
      </c>
    </row>
    <row r="1126" spans="1:3" ht="17.25" customHeight="1" x14ac:dyDescent="0.3">
      <c r="A1126" s="2">
        <f t="shared" si="17"/>
        <v>1125</v>
      </c>
      <c r="C1126" s="2" t="s">
        <v>23</v>
      </c>
    </row>
    <row r="1127" spans="1:3" ht="17.25" customHeight="1" x14ac:dyDescent="0.3">
      <c r="A1127" s="2">
        <f t="shared" si="17"/>
        <v>1126</v>
      </c>
      <c r="C1127" s="2" t="s">
        <v>23</v>
      </c>
    </row>
    <row r="1128" spans="1:3" ht="17.25" customHeight="1" x14ac:dyDescent="0.3">
      <c r="A1128" s="2">
        <f t="shared" si="17"/>
        <v>1127</v>
      </c>
      <c r="C1128" s="2" t="s">
        <v>23</v>
      </c>
    </row>
    <row r="1129" spans="1:3" ht="17.25" customHeight="1" x14ac:dyDescent="0.3">
      <c r="A1129" s="2">
        <f t="shared" si="17"/>
        <v>1128</v>
      </c>
      <c r="C1129" s="2" t="s">
        <v>23</v>
      </c>
    </row>
    <row r="1130" spans="1:3" ht="17.25" customHeight="1" x14ac:dyDescent="0.3">
      <c r="A1130" s="2">
        <f t="shared" si="17"/>
        <v>1129</v>
      </c>
      <c r="C1130" s="2" t="s">
        <v>23</v>
      </c>
    </row>
    <row r="1131" spans="1:3" ht="17.25" customHeight="1" x14ac:dyDescent="0.3">
      <c r="A1131" s="2">
        <f t="shared" si="17"/>
        <v>1130</v>
      </c>
      <c r="C1131" s="2" t="s">
        <v>23</v>
      </c>
    </row>
    <row r="1132" spans="1:3" ht="17.25" customHeight="1" x14ac:dyDescent="0.3">
      <c r="A1132" s="2">
        <f t="shared" si="17"/>
        <v>1131</v>
      </c>
      <c r="C1132" s="2" t="s">
        <v>23</v>
      </c>
    </row>
    <row r="1133" spans="1:3" ht="17.25" customHeight="1" x14ac:dyDescent="0.3">
      <c r="A1133" s="2">
        <f t="shared" si="17"/>
        <v>1132</v>
      </c>
      <c r="C1133" s="2" t="s">
        <v>23</v>
      </c>
    </row>
    <row r="1134" spans="1:3" ht="17.25" customHeight="1" x14ac:dyDescent="0.3">
      <c r="A1134" s="2">
        <f t="shared" si="17"/>
        <v>1133</v>
      </c>
      <c r="C1134" s="2" t="s">
        <v>23</v>
      </c>
    </row>
    <row r="1135" spans="1:3" ht="17.25" customHeight="1" x14ac:dyDescent="0.3">
      <c r="A1135" s="2">
        <f t="shared" si="17"/>
        <v>1134</v>
      </c>
      <c r="C1135" s="2" t="s">
        <v>23</v>
      </c>
    </row>
    <row r="1136" spans="1:3" ht="17.25" customHeight="1" x14ac:dyDescent="0.3">
      <c r="A1136" s="2">
        <f t="shared" si="17"/>
        <v>1135</v>
      </c>
      <c r="C1136" s="2" t="s">
        <v>23</v>
      </c>
    </row>
    <row r="1137" spans="1:3" ht="17.25" customHeight="1" x14ac:dyDescent="0.3">
      <c r="A1137" s="2">
        <f t="shared" si="17"/>
        <v>1136</v>
      </c>
      <c r="C1137" s="2" t="s">
        <v>23</v>
      </c>
    </row>
    <row r="1138" spans="1:3" ht="17.25" customHeight="1" x14ac:dyDescent="0.3">
      <c r="A1138" s="2">
        <f t="shared" si="17"/>
        <v>1137</v>
      </c>
      <c r="C1138" s="2" t="s">
        <v>23</v>
      </c>
    </row>
    <row r="1139" spans="1:3" ht="17.25" customHeight="1" x14ac:dyDescent="0.3">
      <c r="A1139" s="2">
        <f t="shared" si="17"/>
        <v>1138</v>
      </c>
      <c r="C1139" s="2" t="s">
        <v>23</v>
      </c>
    </row>
    <row r="1140" spans="1:3" ht="17.25" customHeight="1" x14ac:dyDescent="0.3">
      <c r="A1140" s="2">
        <f t="shared" si="17"/>
        <v>1139</v>
      </c>
      <c r="C1140" s="2" t="s">
        <v>23</v>
      </c>
    </row>
    <row r="1141" spans="1:3" ht="17.25" customHeight="1" x14ac:dyDescent="0.3">
      <c r="A1141" s="2">
        <f t="shared" si="17"/>
        <v>1140</v>
      </c>
      <c r="C1141" s="2" t="s">
        <v>23</v>
      </c>
    </row>
    <row r="1142" spans="1:3" ht="17.25" customHeight="1" x14ac:dyDescent="0.3">
      <c r="A1142" s="2">
        <f t="shared" si="17"/>
        <v>1141</v>
      </c>
      <c r="C1142" s="2" t="s">
        <v>23</v>
      </c>
    </row>
    <row r="1143" spans="1:3" ht="17.25" customHeight="1" x14ac:dyDescent="0.3">
      <c r="A1143" s="2">
        <f t="shared" si="17"/>
        <v>1142</v>
      </c>
      <c r="C1143" s="2" t="s">
        <v>23</v>
      </c>
    </row>
    <row r="1144" spans="1:3" ht="17.25" customHeight="1" x14ac:dyDescent="0.3">
      <c r="A1144" s="2">
        <f t="shared" si="17"/>
        <v>1143</v>
      </c>
      <c r="C1144" s="2" t="s">
        <v>23</v>
      </c>
    </row>
    <row r="1145" spans="1:3" ht="17.25" customHeight="1" x14ac:dyDescent="0.3">
      <c r="A1145" s="2">
        <f t="shared" si="17"/>
        <v>1144</v>
      </c>
      <c r="C1145" s="2" t="s">
        <v>23</v>
      </c>
    </row>
    <row r="1146" spans="1:3" ht="17.25" customHeight="1" x14ac:dyDescent="0.3">
      <c r="A1146" s="2">
        <f t="shared" si="17"/>
        <v>1145</v>
      </c>
      <c r="C1146" s="2" t="s">
        <v>23</v>
      </c>
    </row>
    <row r="1147" spans="1:3" ht="17.25" customHeight="1" x14ac:dyDescent="0.3">
      <c r="A1147" s="2">
        <f t="shared" si="17"/>
        <v>1146</v>
      </c>
      <c r="C1147" s="2" t="s">
        <v>23</v>
      </c>
    </row>
    <row r="1148" spans="1:3" ht="17.25" customHeight="1" x14ac:dyDescent="0.3">
      <c r="A1148" s="2">
        <f t="shared" si="17"/>
        <v>1147</v>
      </c>
      <c r="C1148" s="2" t="s">
        <v>23</v>
      </c>
    </row>
    <row r="1149" spans="1:3" ht="17.25" customHeight="1" x14ac:dyDescent="0.3">
      <c r="A1149" s="2">
        <f t="shared" si="17"/>
        <v>1148</v>
      </c>
      <c r="C1149" s="2" t="s">
        <v>23</v>
      </c>
    </row>
    <row r="1150" spans="1:3" ht="17.25" customHeight="1" x14ac:dyDescent="0.3">
      <c r="A1150" s="2">
        <f t="shared" si="17"/>
        <v>1149</v>
      </c>
      <c r="C1150" s="2" t="s">
        <v>23</v>
      </c>
    </row>
    <row r="1151" spans="1:3" ht="17.25" customHeight="1" x14ac:dyDescent="0.3">
      <c r="A1151" s="2">
        <f t="shared" si="17"/>
        <v>1150</v>
      </c>
      <c r="C1151" s="2" t="s">
        <v>23</v>
      </c>
    </row>
    <row r="1152" spans="1:3" ht="17.25" customHeight="1" x14ac:dyDescent="0.3">
      <c r="A1152" s="2">
        <f t="shared" si="17"/>
        <v>1151</v>
      </c>
      <c r="C1152" s="2" t="s">
        <v>23</v>
      </c>
    </row>
    <row r="1153" spans="1:3" ht="17.25" customHeight="1" x14ac:dyDescent="0.3">
      <c r="A1153" s="2">
        <f t="shared" si="17"/>
        <v>1152</v>
      </c>
      <c r="C1153" s="2" t="s">
        <v>23</v>
      </c>
    </row>
    <row r="1154" spans="1:3" ht="17.25" customHeight="1" x14ac:dyDescent="0.3">
      <c r="A1154" s="2">
        <f t="shared" ref="A1154:A1217" si="18">+A1153+1</f>
        <v>1153</v>
      </c>
      <c r="C1154" s="2" t="s">
        <v>23</v>
      </c>
    </row>
    <row r="1155" spans="1:3" ht="17.25" customHeight="1" x14ac:dyDescent="0.3">
      <c r="A1155" s="2">
        <f t="shared" si="18"/>
        <v>1154</v>
      </c>
      <c r="C1155" s="2" t="s">
        <v>23</v>
      </c>
    </row>
    <row r="1156" spans="1:3" ht="17.25" customHeight="1" x14ac:dyDescent="0.3">
      <c r="A1156" s="2">
        <f t="shared" si="18"/>
        <v>1155</v>
      </c>
      <c r="C1156" s="2" t="s">
        <v>23</v>
      </c>
    </row>
    <row r="1157" spans="1:3" ht="17.25" customHeight="1" x14ac:dyDescent="0.3">
      <c r="A1157" s="2">
        <f t="shared" si="18"/>
        <v>1156</v>
      </c>
      <c r="C1157" s="2" t="s">
        <v>23</v>
      </c>
    </row>
    <row r="1158" spans="1:3" ht="17.25" customHeight="1" x14ac:dyDescent="0.3">
      <c r="A1158" s="2">
        <f t="shared" si="18"/>
        <v>1157</v>
      </c>
      <c r="C1158" s="2" t="s">
        <v>23</v>
      </c>
    </row>
    <row r="1159" spans="1:3" ht="17.25" customHeight="1" x14ac:dyDescent="0.3">
      <c r="A1159" s="2">
        <f t="shared" si="18"/>
        <v>1158</v>
      </c>
      <c r="C1159" s="2" t="s">
        <v>23</v>
      </c>
    </row>
    <row r="1160" spans="1:3" ht="17.25" customHeight="1" x14ac:dyDescent="0.3">
      <c r="A1160" s="2">
        <f t="shared" si="18"/>
        <v>1159</v>
      </c>
      <c r="C1160" s="2" t="s">
        <v>23</v>
      </c>
    </row>
    <row r="1161" spans="1:3" ht="17.25" customHeight="1" x14ac:dyDescent="0.3">
      <c r="A1161" s="2">
        <f t="shared" si="18"/>
        <v>1160</v>
      </c>
      <c r="C1161" s="2" t="s">
        <v>23</v>
      </c>
    </row>
    <row r="1162" spans="1:3" ht="17.25" customHeight="1" x14ac:dyDescent="0.3">
      <c r="A1162" s="2">
        <f t="shared" si="18"/>
        <v>1161</v>
      </c>
      <c r="C1162" s="2" t="s">
        <v>23</v>
      </c>
    </row>
    <row r="1163" spans="1:3" ht="17.25" customHeight="1" x14ac:dyDescent="0.3">
      <c r="A1163" s="2">
        <f t="shared" si="18"/>
        <v>1162</v>
      </c>
      <c r="C1163" s="2" t="s">
        <v>23</v>
      </c>
    </row>
    <row r="1164" spans="1:3" ht="17.25" customHeight="1" x14ac:dyDescent="0.3">
      <c r="A1164" s="2">
        <f t="shared" si="18"/>
        <v>1163</v>
      </c>
      <c r="C1164" s="2" t="s">
        <v>23</v>
      </c>
    </row>
    <row r="1165" spans="1:3" ht="17.25" customHeight="1" x14ac:dyDescent="0.3">
      <c r="A1165" s="2">
        <f t="shared" si="18"/>
        <v>1164</v>
      </c>
      <c r="C1165" s="2" t="s">
        <v>23</v>
      </c>
    </row>
    <row r="1166" spans="1:3" ht="17.25" customHeight="1" x14ac:dyDescent="0.3">
      <c r="A1166" s="2">
        <f t="shared" si="18"/>
        <v>1165</v>
      </c>
      <c r="C1166" s="2" t="s">
        <v>23</v>
      </c>
    </row>
    <row r="1167" spans="1:3" ht="17.25" customHeight="1" x14ac:dyDescent="0.3">
      <c r="A1167" s="2">
        <f t="shared" si="18"/>
        <v>1166</v>
      </c>
      <c r="C1167" s="2" t="s">
        <v>23</v>
      </c>
    </row>
    <row r="1168" spans="1:3" ht="17.25" customHeight="1" x14ac:dyDescent="0.3">
      <c r="A1168" s="2">
        <f t="shared" si="18"/>
        <v>1167</v>
      </c>
      <c r="C1168" s="2" t="s">
        <v>23</v>
      </c>
    </row>
    <row r="1169" spans="1:3" ht="17.25" customHeight="1" x14ac:dyDescent="0.3">
      <c r="A1169" s="2">
        <f t="shared" si="18"/>
        <v>1168</v>
      </c>
      <c r="C1169" s="2" t="s">
        <v>23</v>
      </c>
    </row>
    <row r="1170" spans="1:3" ht="17.25" customHeight="1" x14ac:dyDescent="0.3">
      <c r="A1170" s="2">
        <f t="shared" si="18"/>
        <v>1169</v>
      </c>
      <c r="C1170" s="2" t="s">
        <v>23</v>
      </c>
    </row>
    <row r="1171" spans="1:3" ht="17.25" customHeight="1" x14ac:dyDescent="0.3">
      <c r="A1171" s="2">
        <f t="shared" si="18"/>
        <v>1170</v>
      </c>
      <c r="C1171" s="2" t="s">
        <v>23</v>
      </c>
    </row>
    <row r="1172" spans="1:3" ht="17.25" customHeight="1" x14ac:dyDescent="0.3">
      <c r="A1172" s="2">
        <f t="shared" si="18"/>
        <v>1171</v>
      </c>
      <c r="C1172" s="2" t="s">
        <v>23</v>
      </c>
    </row>
    <row r="1173" spans="1:3" ht="17.25" customHeight="1" x14ac:dyDescent="0.3">
      <c r="A1173" s="2">
        <f t="shared" si="18"/>
        <v>1172</v>
      </c>
      <c r="C1173" s="2" t="s">
        <v>23</v>
      </c>
    </row>
    <row r="1174" spans="1:3" ht="17.25" customHeight="1" x14ac:dyDescent="0.3">
      <c r="A1174" s="2">
        <f t="shared" si="18"/>
        <v>1173</v>
      </c>
      <c r="C1174" s="2" t="s">
        <v>23</v>
      </c>
    </row>
    <row r="1175" spans="1:3" ht="17.25" customHeight="1" x14ac:dyDescent="0.3">
      <c r="A1175" s="2">
        <f t="shared" si="18"/>
        <v>1174</v>
      </c>
      <c r="C1175" s="2" t="s">
        <v>23</v>
      </c>
    </row>
    <row r="1176" spans="1:3" ht="17.25" customHeight="1" x14ac:dyDescent="0.3">
      <c r="A1176" s="2">
        <f t="shared" si="18"/>
        <v>1175</v>
      </c>
      <c r="C1176" s="2" t="s">
        <v>23</v>
      </c>
    </row>
    <row r="1177" spans="1:3" ht="17.25" customHeight="1" x14ac:dyDescent="0.3">
      <c r="A1177" s="2">
        <f t="shared" si="18"/>
        <v>1176</v>
      </c>
      <c r="C1177" s="2" t="s">
        <v>23</v>
      </c>
    </row>
    <row r="1178" spans="1:3" ht="17.25" customHeight="1" x14ac:dyDescent="0.3">
      <c r="A1178" s="2">
        <f t="shared" si="18"/>
        <v>1177</v>
      </c>
      <c r="C1178" s="2" t="s">
        <v>23</v>
      </c>
    </row>
    <row r="1179" spans="1:3" ht="17.25" customHeight="1" x14ac:dyDescent="0.3">
      <c r="A1179" s="2">
        <f t="shared" si="18"/>
        <v>1178</v>
      </c>
      <c r="C1179" s="2" t="s">
        <v>23</v>
      </c>
    </row>
    <row r="1180" spans="1:3" ht="17.25" customHeight="1" x14ac:dyDescent="0.3">
      <c r="A1180" s="2">
        <f t="shared" si="18"/>
        <v>1179</v>
      </c>
      <c r="C1180" s="2" t="s">
        <v>23</v>
      </c>
    </row>
    <row r="1181" spans="1:3" ht="17.25" customHeight="1" x14ac:dyDescent="0.3">
      <c r="A1181" s="2">
        <f t="shared" si="18"/>
        <v>1180</v>
      </c>
      <c r="C1181" s="2" t="s">
        <v>23</v>
      </c>
    </row>
    <row r="1182" spans="1:3" ht="17.25" customHeight="1" x14ac:dyDescent="0.3">
      <c r="A1182" s="2">
        <f t="shared" si="18"/>
        <v>1181</v>
      </c>
      <c r="C1182" s="2" t="s">
        <v>23</v>
      </c>
    </row>
    <row r="1183" spans="1:3" ht="17.25" customHeight="1" x14ac:dyDescent="0.3">
      <c r="A1183" s="2">
        <f t="shared" si="18"/>
        <v>1182</v>
      </c>
      <c r="C1183" s="2" t="s">
        <v>23</v>
      </c>
    </row>
    <row r="1184" spans="1:3" ht="17.25" customHeight="1" x14ac:dyDescent="0.3">
      <c r="A1184" s="2">
        <f t="shared" si="18"/>
        <v>1183</v>
      </c>
      <c r="C1184" s="2" t="s">
        <v>23</v>
      </c>
    </row>
    <row r="1185" spans="1:3" ht="17.25" customHeight="1" x14ac:dyDescent="0.3">
      <c r="A1185" s="2">
        <f t="shared" si="18"/>
        <v>1184</v>
      </c>
      <c r="C1185" s="2" t="s">
        <v>23</v>
      </c>
    </row>
    <row r="1186" spans="1:3" ht="17.25" customHeight="1" x14ac:dyDescent="0.3">
      <c r="A1186" s="2">
        <f t="shared" si="18"/>
        <v>1185</v>
      </c>
      <c r="C1186" s="2" t="s">
        <v>23</v>
      </c>
    </row>
    <row r="1187" spans="1:3" ht="17.25" customHeight="1" x14ac:dyDescent="0.3">
      <c r="A1187" s="2">
        <f t="shared" si="18"/>
        <v>1186</v>
      </c>
      <c r="C1187" s="2" t="s">
        <v>23</v>
      </c>
    </row>
    <row r="1188" spans="1:3" ht="17.25" customHeight="1" x14ac:dyDescent="0.3">
      <c r="A1188" s="2">
        <f t="shared" si="18"/>
        <v>1187</v>
      </c>
      <c r="C1188" s="2" t="s">
        <v>23</v>
      </c>
    </row>
    <row r="1189" spans="1:3" ht="17.25" customHeight="1" x14ac:dyDescent="0.3">
      <c r="A1189" s="2">
        <f t="shared" si="18"/>
        <v>1188</v>
      </c>
      <c r="C1189" s="2" t="s">
        <v>23</v>
      </c>
    </row>
    <row r="1190" spans="1:3" ht="17.25" customHeight="1" x14ac:dyDescent="0.3">
      <c r="A1190" s="2">
        <f t="shared" si="18"/>
        <v>1189</v>
      </c>
      <c r="C1190" s="2" t="s">
        <v>23</v>
      </c>
    </row>
    <row r="1191" spans="1:3" ht="17.25" customHeight="1" x14ac:dyDescent="0.3">
      <c r="A1191" s="2">
        <f t="shared" si="18"/>
        <v>1190</v>
      </c>
      <c r="C1191" s="2" t="s">
        <v>23</v>
      </c>
    </row>
    <row r="1192" spans="1:3" ht="17.25" customHeight="1" x14ac:dyDescent="0.3">
      <c r="A1192" s="2">
        <f t="shared" si="18"/>
        <v>1191</v>
      </c>
      <c r="C1192" s="2" t="s">
        <v>23</v>
      </c>
    </row>
    <row r="1193" spans="1:3" ht="17.25" customHeight="1" x14ac:dyDescent="0.3">
      <c r="A1193" s="2">
        <f t="shared" si="18"/>
        <v>1192</v>
      </c>
      <c r="C1193" s="2" t="s">
        <v>23</v>
      </c>
    </row>
    <row r="1194" spans="1:3" ht="17.25" customHeight="1" x14ac:dyDescent="0.3">
      <c r="A1194" s="2">
        <f t="shared" si="18"/>
        <v>1193</v>
      </c>
      <c r="C1194" s="2" t="s">
        <v>23</v>
      </c>
    </row>
    <row r="1195" spans="1:3" ht="17.25" customHeight="1" x14ac:dyDescent="0.3">
      <c r="A1195" s="2">
        <f t="shared" si="18"/>
        <v>1194</v>
      </c>
      <c r="C1195" s="2" t="s">
        <v>23</v>
      </c>
    </row>
    <row r="1196" spans="1:3" ht="17.25" customHeight="1" x14ac:dyDescent="0.3">
      <c r="A1196" s="2">
        <f t="shared" si="18"/>
        <v>1195</v>
      </c>
      <c r="C1196" s="2" t="s">
        <v>23</v>
      </c>
    </row>
    <row r="1197" spans="1:3" ht="17.25" customHeight="1" x14ac:dyDescent="0.3">
      <c r="A1197" s="2">
        <f t="shared" si="18"/>
        <v>1196</v>
      </c>
      <c r="C1197" s="2" t="s">
        <v>23</v>
      </c>
    </row>
    <row r="1198" spans="1:3" ht="17.25" customHeight="1" x14ac:dyDescent="0.3">
      <c r="A1198" s="2">
        <f t="shared" si="18"/>
        <v>1197</v>
      </c>
      <c r="C1198" s="2" t="s">
        <v>23</v>
      </c>
    </row>
    <row r="1199" spans="1:3" ht="17.25" customHeight="1" x14ac:dyDescent="0.3">
      <c r="A1199" s="2">
        <f t="shared" si="18"/>
        <v>1198</v>
      </c>
      <c r="C1199" s="2" t="s">
        <v>23</v>
      </c>
    </row>
    <row r="1200" spans="1:3" ht="17.25" customHeight="1" x14ac:dyDescent="0.3">
      <c r="A1200" s="2">
        <f t="shared" si="18"/>
        <v>1199</v>
      </c>
      <c r="C1200" s="2" t="s">
        <v>23</v>
      </c>
    </row>
    <row r="1201" spans="1:3" ht="17.25" customHeight="1" x14ac:dyDescent="0.3">
      <c r="A1201" s="2">
        <f t="shared" si="18"/>
        <v>1200</v>
      </c>
      <c r="C1201" s="2" t="s">
        <v>23</v>
      </c>
    </row>
    <row r="1202" spans="1:3" ht="17.25" customHeight="1" x14ac:dyDescent="0.3">
      <c r="A1202" s="2">
        <f t="shared" si="18"/>
        <v>1201</v>
      </c>
      <c r="C1202" s="2" t="s">
        <v>23</v>
      </c>
    </row>
    <row r="1203" spans="1:3" ht="17.25" customHeight="1" x14ac:dyDescent="0.3">
      <c r="A1203" s="2">
        <f t="shared" si="18"/>
        <v>1202</v>
      </c>
      <c r="C1203" s="2" t="s">
        <v>23</v>
      </c>
    </row>
    <row r="1204" spans="1:3" ht="17.25" customHeight="1" x14ac:dyDescent="0.3">
      <c r="A1204" s="2">
        <f t="shared" si="18"/>
        <v>1203</v>
      </c>
      <c r="C1204" s="2" t="s">
        <v>23</v>
      </c>
    </row>
    <row r="1205" spans="1:3" ht="17.25" customHeight="1" x14ac:dyDescent="0.3">
      <c r="A1205" s="2">
        <f t="shared" si="18"/>
        <v>1204</v>
      </c>
      <c r="C1205" s="2" t="s">
        <v>23</v>
      </c>
    </row>
    <row r="1206" spans="1:3" ht="17.25" customHeight="1" x14ac:dyDescent="0.3">
      <c r="A1206" s="2">
        <f t="shared" si="18"/>
        <v>1205</v>
      </c>
      <c r="C1206" s="2" t="s">
        <v>23</v>
      </c>
    </row>
    <row r="1207" spans="1:3" ht="17.25" customHeight="1" x14ac:dyDescent="0.3">
      <c r="A1207" s="2">
        <f t="shared" si="18"/>
        <v>1206</v>
      </c>
      <c r="C1207" s="2" t="s">
        <v>23</v>
      </c>
    </row>
    <row r="1208" spans="1:3" ht="17.25" customHeight="1" x14ac:dyDescent="0.3">
      <c r="A1208" s="2">
        <f t="shared" si="18"/>
        <v>1207</v>
      </c>
      <c r="C1208" s="2" t="s">
        <v>23</v>
      </c>
    </row>
    <row r="1209" spans="1:3" ht="17.25" customHeight="1" x14ac:dyDescent="0.3">
      <c r="A1209" s="2">
        <f t="shared" si="18"/>
        <v>1208</v>
      </c>
      <c r="C1209" s="2" t="s">
        <v>23</v>
      </c>
    </row>
    <row r="1210" spans="1:3" ht="17.25" customHeight="1" x14ac:dyDescent="0.3">
      <c r="A1210" s="2">
        <f t="shared" si="18"/>
        <v>1209</v>
      </c>
      <c r="C1210" s="2" t="s">
        <v>23</v>
      </c>
    </row>
    <row r="1211" spans="1:3" ht="17.25" customHeight="1" x14ac:dyDescent="0.3">
      <c r="A1211" s="2">
        <f t="shared" si="18"/>
        <v>1210</v>
      </c>
      <c r="C1211" s="2" t="s">
        <v>23</v>
      </c>
    </row>
    <row r="1212" spans="1:3" ht="17.25" customHeight="1" x14ac:dyDescent="0.3">
      <c r="A1212" s="2">
        <f t="shared" si="18"/>
        <v>1211</v>
      </c>
      <c r="C1212" s="2" t="s">
        <v>23</v>
      </c>
    </row>
    <row r="1213" spans="1:3" ht="17.25" customHeight="1" x14ac:dyDescent="0.3">
      <c r="A1213" s="2">
        <f t="shared" si="18"/>
        <v>1212</v>
      </c>
      <c r="C1213" s="2" t="s">
        <v>23</v>
      </c>
    </row>
    <row r="1214" spans="1:3" ht="17.25" customHeight="1" x14ac:dyDescent="0.3">
      <c r="A1214" s="2">
        <f t="shared" si="18"/>
        <v>1213</v>
      </c>
      <c r="C1214" s="2" t="s">
        <v>23</v>
      </c>
    </row>
    <row r="1215" spans="1:3" ht="17.25" customHeight="1" x14ac:dyDescent="0.3">
      <c r="A1215" s="2">
        <f t="shared" si="18"/>
        <v>1214</v>
      </c>
      <c r="C1215" s="2" t="s">
        <v>23</v>
      </c>
    </row>
    <row r="1216" spans="1:3" ht="17.25" customHeight="1" x14ac:dyDescent="0.3">
      <c r="A1216" s="2">
        <f t="shared" si="18"/>
        <v>1215</v>
      </c>
      <c r="C1216" s="2" t="s">
        <v>23</v>
      </c>
    </row>
    <row r="1217" spans="1:3" ht="17.25" customHeight="1" x14ac:dyDescent="0.3">
      <c r="A1217" s="2">
        <f t="shared" si="18"/>
        <v>1216</v>
      </c>
      <c r="C1217" s="2" t="s">
        <v>23</v>
      </c>
    </row>
    <row r="1218" spans="1:3" ht="17.25" customHeight="1" x14ac:dyDescent="0.3">
      <c r="A1218" s="2">
        <f t="shared" ref="A1218:A1281" si="19">+A1217+1</f>
        <v>1217</v>
      </c>
      <c r="C1218" s="2" t="s">
        <v>23</v>
      </c>
    </row>
    <row r="1219" spans="1:3" ht="17.25" customHeight="1" x14ac:dyDescent="0.3">
      <c r="A1219" s="2">
        <f t="shared" si="19"/>
        <v>1218</v>
      </c>
      <c r="C1219" s="2" t="s">
        <v>23</v>
      </c>
    </row>
    <row r="1220" spans="1:3" ht="17.25" customHeight="1" x14ac:dyDescent="0.3">
      <c r="A1220" s="2">
        <f t="shared" si="19"/>
        <v>1219</v>
      </c>
      <c r="C1220" s="2" t="s">
        <v>23</v>
      </c>
    </row>
    <row r="1221" spans="1:3" ht="17.25" customHeight="1" x14ac:dyDescent="0.3">
      <c r="A1221" s="2">
        <f t="shared" si="19"/>
        <v>1220</v>
      </c>
      <c r="C1221" s="2" t="s">
        <v>23</v>
      </c>
    </row>
    <row r="1222" spans="1:3" ht="17.25" customHeight="1" x14ac:dyDescent="0.3">
      <c r="A1222" s="2">
        <f t="shared" si="19"/>
        <v>1221</v>
      </c>
      <c r="C1222" s="2" t="s">
        <v>23</v>
      </c>
    </row>
    <row r="1223" spans="1:3" ht="17.25" customHeight="1" x14ac:dyDescent="0.3">
      <c r="A1223" s="2">
        <f t="shared" si="19"/>
        <v>1222</v>
      </c>
      <c r="C1223" s="2" t="s">
        <v>23</v>
      </c>
    </row>
    <row r="1224" spans="1:3" ht="17.25" customHeight="1" x14ac:dyDescent="0.3">
      <c r="A1224" s="2">
        <f t="shared" si="19"/>
        <v>1223</v>
      </c>
      <c r="C1224" s="2" t="s">
        <v>23</v>
      </c>
    </row>
    <row r="1225" spans="1:3" ht="17.25" customHeight="1" x14ac:dyDescent="0.3">
      <c r="A1225" s="2">
        <f t="shared" si="19"/>
        <v>1224</v>
      </c>
      <c r="C1225" s="2" t="s">
        <v>23</v>
      </c>
    </row>
    <row r="1226" spans="1:3" ht="17.25" customHeight="1" x14ac:dyDescent="0.3">
      <c r="A1226" s="2">
        <f t="shared" si="19"/>
        <v>1225</v>
      </c>
      <c r="C1226" s="2" t="s">
        <v>23</v>
      </c>
    </row>
    <row r="1227" spans="1:3" ht="17.25" customHeight="1" x14ac:dyDescent="0.3">
      <c r="A1227" s="2">
        <f t="shared" si="19"/>
        <v>1226</v>
      </c>
      <c r="C1227" s="2" t="s">
        <v>23</v>
      </c>
    </row>
    <row r="1228" spans="1:3" ht="17.25" customHeight="1" x14ac:dyDescent="0.3">
      <c r="A1228" s="2">
        <f t="shared" si="19"/>
        <v>1227</v>
      </c>
      <c r="C1228" s="2" t="s">
        <v>23</v>
      </c>
    </row>
    <row r="1229" spans="1:3" ht="17.25" customHeight="1" x14ac:dyDescent="0.3">
      <c r="A1229" s="2">
        <f t="shared" si="19"/>
        <v>1228</v>
      </c>
      <c r="C1229" s="2" t="s">
        <v>23</v>
      </c>
    </row>
    <row r="1230" spans="1:3" ht="17.25" customHeight="1" x14ac:dyDescent="0.3">
      <c r="A1230" s="2">
        <f t="shared" si="19"/>
        <v>1229</v>
      </c>
      <c r="C1230" s="2" t="s">
        <v>23</v>
      </c>
    </row>
    <row r="1231" spans="1:3" ht="17.25" customHeight="1" x14ac:dyDescent="0.3">
      <c r="A1231" s="2">
        <f t="shared" si="19"/>
        <v>1230</v>
      </c>
      <c r="C1231" s="2" t="s">
        <v>23</v>
      </c>
    </row>
    <row r="1232" spans="1:3" ht="17.25" customHeight="1" x14ac:dyDescent="0.3">
      <c r="A1232" s="2">
        <f t="shared" si="19"/>
        <v>1231</v>
      </c>
      <c r="C1232" s="2" t="s">
        <v>23</v>
      </c>
    </row>
    <row r="1233" spans="1:3" ht="17.25" customHeight="1" x14ac:dyDescent="0.3">
      <c r="A1233" s="2">
        <f t="shared" si="19"/>
        <v>1232</v>
      </c>
      <c r="C1233" s="2" t="s">
        <v>23</v>
      </c>
    </row>
    <row r="1234" spans="1:3" ht="17.25" customHeight="1" x14ac:dyDescent="0.3">
      <c r="A1234" s="2">
        <f t="shared" si="19"/>
        <v>1233</v>
      </c>
      <c r="C1234" s="2" t="s">
        <v>23</v>
      </c>
    </row>
    <row r="1235" spans="1:3" ht="17.25" customHeight="1" x14ac:dyDescent="0.3">
      <c r="A1235" s="2">
        <f t="shared" si="19"/>
        <v>1234</v>
      </c>
      <c r="C1235" s="2" t="s">
        <v>23</v>
      </c>
    </row>
    <row r="1236" spans="1:3" ht="17.25" customHeight="1" x14ac:dyDescent="0.3">
      <c r="A1236" s="2">
        <f t="shared" si="19"/>
        <v>1235</v>
      </c>
      <c r="C1236" s="2" t="s">
        <v>23</v>
      </c>
    </row>
    <row r="1237" spans="1:3" ht="17.25" customHeight="1" x14ac:dyDescent="0.3">
      <c r="A1237" s="2">
        <f t="shared" si="19"/>
        <v>1236</v>
      </c>
      <c r="C1237" s="2" t="s">
        <v>23</v>
      </c>
    </row>
    <row r="1238" spans="1:3" ht="17.25" customHeight="1" x14ac:dyDescent="0.3">
      <c r="A1238" s="2">
        <f t="shared" si="19"/>
        <v>1237</v>
      </c>
      <c r="C1238" s="2" t="s">
        <v>23</v>
      </c>
    </row>
    <row r="1239" spans="1:3" ht="17.25" customHeight="1" x14ac:dyDescent="0.3">
      <c r="A1239" s="2">
        <f t="shared" si="19"/>
        <v>1238</v>
      </c>
      <c r="C1239" s="2" t="s">
        <v>23</v>
      </c>
    </row>
    <row r="1240" spans="1:3" ht="17.25" customHeight="1" x14ac:dyDescent="0.3">
      <c r="A1240" s="2">
        <f t="shared" si="19"/>
        <v>1239</v>
      </c>
      <c r="C1240" s="2" t="s">
        <v>23</v>
      </c>
    </row>
    <row r="1241" spans="1:3" ht="17.25" customHeight="1" x14ac:dyDescent="0.3">
      <c r="A1241" s="2">
        <f t="shared" si="19"/>
        <v>1240</v>
      </c>
      <c r="C1241" s="2" t="s">
        <v>23</v>
      </c>
    </row>
    <row r="1242" spans="1:3" ht="17.25" customHeight="1" x14ac:dyDescent="0.3">
      <c r="A1242" s="2">
        <f t="shared" si="19"/>
        <v>1241</v>
      </c>
      <c r="C1242" s="2" t="s">
        <v>23</v>
      </c>
    </row>
    <row r="1243" spans="1:3" ht="17.25" customHeight="1" x14ac:dyDescent="0.3">
      <c r="A1243" s="2">
        <f t="shared" si="19"/>
        <v>1242</v>
      </c>
      <c r="C1243" s="2" t="s">
        <v>23</v>
      </c>
    </row>
    <row r="1244" spans="1:3" ht="17.25" customHeight="1" x14ac:dyDescent="0.3">
      <c r="A1244" s="2">
        <f t="shared" si="19"/>
        <v>1243</v>
      </c>
      <c r="C1244" s="2" t="s">
        <v>23</v>
      </c>
    </row>
    <row r="1245" spans="1:3" ht="17.25" customHeight="1" x14ac:dyDescent="0.3">
      <c r="A1245" s="2">
        <f t="shared" si="19"/>
        <v>1244</v>
      </c>
      <c r="C1245" s="2" t="s">
        <v>23</v>
      </c>
    </row>
    <row r="1246" spans="1:3" ht="17.25" customHeight="1" x14ac:dyDescent="0.3">
      <c r="A1246" s="2">
        <f t="shared" si="19"/>
        <v>1245</v>
      </c>
      <c r="C1246" s="2" t="s">
        <v>23</v>
      </c>
    </row>
    <row r="1247" spans="1:3" ht="17.25" customHeight="1" x14ac:dyDescent="0.3">
      <c r="A1247" s="2">
        <f t="shared" si="19"/>
        <v>1246</v>
      </c>
      <c r="C1247" s="2" t="s">
        <v>23</v>
      </c>
    </row>
    <row r="1248" spans="1:3" ht="17.25" customHeight="1" x14ac:dyDescent="0.3">
      <c r="A1248" s="2">
        <f t="shared" si="19"/>
        <v>1247</v>
      </c>
      <c r="C1248" s="2" t="s">
        <v>23</v>
      </c>
    </row>
    <row r="1249" spans="1:3" ht="17.25" customHeight="1" x14ac:dyDescent="0.3">
      <c r="A1249" s="2">
        <f t="shared" si="19"/>
        <v>1248</v>
      </c>
      <c r="C1249" s="2" t="s">
        <v>23</v>
      </c>
    </row>
    <row r="1250" spans="1:3" ht="17.25" customHeight="1" x14ac:dyDescent="0.3">
      <c r="A1250" s="2">
        <f t="shared" si="19"/>
        <v>1249</v>
      </c>
      <c r="C1250" s="2" t="s">
        <v>23</v>
      </c>
    </row>
    <row r="1251" spans="1:3" ht="17.25" customHeight="1" x14ac:dyDescent="0.3">
      <c r="A1251" s="2">
        <f t="shared" si="19"/>
        <v>1250</v>
      </c>
      <c r="C1251" s="2" t="s">
        <v>23</v>
      </c>
    </row>
    <row r="1252" spans="1:3" ht="17.25" customHeight="1" x14ac:dyDescent="0.3">
      <c r="A1252" s="2">
        <f t="shared" si="19"/>
        <v>1251</v>
      </c>
      <c r="C1252" s="2" t="s">
        <v>23</v>
      </c>
    </row>
    <row r="1253" spans="1:3" ht="17.25" customHeight="1" x14ac:dyDescent="0.3">
      <c r="A1253" s="2">
        <f t="shared" si="19"/>
        <v>1252</v>
      </c>
      <c r="C1253" s="2" t="s">
        <v>23</v>
      </c>
    </row>
    <row r="1254" spans="1:3" ht="17.25" customHeight="1" x14ac:dyDescent="0.3">
      <c r="A1254" s="2">
        <f t="shared" si="19"/>
        <v>1253</v>
      </c>
      <c r="C1254" s="2" t="s">
        <v>23</v>
      </c>
    </row>
    <row r="1255" spans="1:3" ht="17.25" customHeight="1" x14ac:dyDescent="0.3">
      <c r="A1255" s="2">
        <f t="shared" si="19"/>
        <v>1254</v>
      </c>
      <c r="C1255" s="2" t="s">
        <v>23</v>
      </c>
    </row>
    <row r="1256" spans="1:3" ht="17.25" customHeight="1" x14ac:dyDescent="0.3">
      <c r="A1256" s="2">
        <f t="shared" si="19"/>
        <v>1255</v>
      </c>
      <c r="C1256" s="2" t="s">
        <v>23</v>
      </c>
    </row>
    <row r="1257" spans="1:3" ht="17.25" customHeight="1" x14ac:dyDescent="0.3">
      <c r="A1257" s="2">
        <f t="shared" si="19"/>
        <v>1256</v>
      </c>
      <c r="C1257" s="2" t="s">
        <v>23</v>
      </c>
    </row>
    <row r="1258" spans="1:3" ht="17.25" customHeight="1" x14ac:dyDescent="0.3">
      <c r="A1258" s="2">
        <f t="shared" si="19"/>
        <v>1257</v>
      </c>
      <c r="C1258" s="2" t="s">
        <v>23</v>
      </c>
    </row>
    <row r="1259" spans="1:3" ht="17.25" customHeight="1" x14ac:dyDescent="0.3">
      <c r="A1259" s="2">
        <f t="shared" si="19"/>
        <v>1258</v>
      </c>
      <c r="C1259" s="2" t="s">
        <v>23</v>
      </c>
    </row>
    <row r="1260" spans="1:3" ht="17.25" customHeight="1" x14ac:dyDescent="0.3">
      <c r="A1260" s="2">
        <f t="shared" si="19"/>
        <v>1259</v>
      </c>
      <c r="C1260" s="2" t="s">
        <v>23</v>
      </c>
    </row>
    <row r="1261" spans="1:3" ht="17.25" customHeight="1" x14ac:dyDescent="0.3">
      <c r="A1261" s="2">
        <f t="shared" si="19"/>
        <v>1260</v>
      </c>
      <c r="C1261" s="2" t="s">
        <v>23</v>
      </c>
    </row>
    <row r="1262" spans="1:3" ht="17.25" customHeight="1" x14ac:dyDescent="0.3">
      <c r="A1262" s="2">
        <f t="shared" si="19"/>
        <v>1261</v>
      </c>
      <c r="C1262" s="2" t="s">
        <v>23</v>
      </c>
    </row>
    <row r="1263" spans="1:3" ht="17.25" customHeight="1" x14ac:dyDescent="0.3">
      <c r="A1263" s="2">
        <f t="shared" si="19"/>
        <v>1262</v>
      </c>
      <c r="C1263" s="2" t="s">
        <v>23</v>
      </c>
    </row>
    <row r="1264" spans="1:3" ht="17.25" customHeight="1" x14ac:dyDescent="0.3">
      <c r="A1264" s="2">
        <f t="shared" si="19"/>
        <v>1263</v>
      </c>
      <c r="C1264" s="2" t="s">
        <v>23</v>
      </c>
    </row>
    <row r="1265" spans="1:3" ht="17.25" customHeight="1" x14ac:dyDescent="0.3">
      <c r="A1265" s="2">
        <f t="shared" si="19"/>
        <v>1264</v>
      </c>
      <c r="C1265" s="2" t="s">
        <v>23</v>
      </c>
    </row>
    <row r="1266" spans="1:3" ht="17.25" customHeight="1" x14ac:dyDescent="0.3">
      <c r="A1266" s="2">
        <f t="shared" si="19"/>
        <v>1265</v>
      </c>
      <c r="C1266" s="2" t="s">
        <v>23</v>
      </c>
    </row>
    <row r="1267" spans="1:3" ht="17.25" customHeight="1" x14ac:dyDescent="0.3">
      <c r="A1267" s="2">
        <f t="shared" si="19"/>
        <v>1266</v>
      </c>
      <c r="C1267" s="2" t="s">
        <v>23</v>
      </c>
    </row>
    <row r="1268" spans="1:3" ht="17.25" customHeight="1" x14ac:dyDescent="0.3">
      <c r="A1268" s="2">
        <f t="shared" si="19"/>
        <v>1267</v>
      </c>
      <c r="C1268" s="2" t="s">
        <v>23</v>
      </c>
    </row>
    <row r="1269" spans="1:3" ht="17.25" customHeight="1" x14ac:dyDescent="0.3">
      <c r="A1269" s="2">
        <f t="shared" si="19"/>
        <v>1268</v>
      </c>
      <c r="C1269" s="2" t="s">
        <v>23</v>
      </c>
    </row>
    <row r="1270" spans="1:3" ht="17.25" customHeight="1" x14ac:dyDescent="0.3">
      <c r="A1270" s="2">
        <f t="shared" si="19"/>
        <v>1269</v>
      </c>
      <c r="C1270" s="2" t="s">
        <v>23</v>
      </c>
    </row>
    <row r="1271" spans="1:3" ht="17.25" customHeight="1" x14ac:dyDescent="0.3">
      <c r="A1271" s="2">
        <f t="shared" si="19"/>
        <v>1270</v>
      </c>
      <c r="C1271" s="2" t="s">
        <v>23</v>
      </c>
    </row>
    <row r="1272" spans="1:3" ht="17.25" customHeight="1" x14ac:dyDescent="0.3">
      <c r="A1272" s="2">
        <f t="shared" si="19"/>
        <v>1271</v>
      </c>
      <c r="C1272" s="2" t="s">
        <v>23</v>
      </c>
    </row>
    <row r="1273" spans="1:3" ht="17.25" customHeight="1" x14ac:dyDescent="0.3">
      <c r="A1273" s="2">
        <f t="shared" si="19"/>
        <v>1272</v>
      </c>
      <c r="C1273" s="2" t="s">
        <v>23</v>
      </c>
    </row>
    <row r="1274" spans="1:3" ht="17.25" customHeight="1" x14ac:dyDescent="0.3">
      <c r="A1274" s="2">
        <f t="shared" si="19"/>
        <v>1273</v>
      </c>
      <c r="C1274" s="2" t="s">
        <v>23</v>
      </c>
    </row>
    <row r="1275" spans="1:3" ht="17.25" customHeight="1" x14ac:dyDescent="0.3">
      <c r="A1275" s="2">
        <f t="shared" si="19"/>
        <v>1274</v>
      </c>
      <c r="C1275" s="2" t="s">
        <v>23</v>
      </c>
    </row>
    <row r="1276" spans="1:3" ht="17.25" customHeight="1" x14ac:dyDescent="0.3">
      <c r="A1276" s="2">
        <f t="shared" si="19"/>
        <v>1275</v>
      </c>
      <c r="C1276" s="2" t="s">
        <v>23</v>
      </c>
    </row>
    <row r="1277" spans="1:3" ht="17.25" customHeight="1" x14ac:dyDescent="0.3">
      <c r="A1277" s="2">
        <f t="shared" si="19"/>
        <v>1276</v>
      </c>
      <c r="C1277" s="2" t="s">
        <v>23</v>
      </c>
    </row>
    <row r="1278" spans="1:3" ht="17.25" customHeight="1" x14ac:dyDescent="0.3">
      <c r="A1278" s="2">
        <f t="shared" si="19"/>
        <v>1277</v>
      </c>
      <c r="C1278" s="2" t="s">
        <v>23</v>
      </c>
    </row>
    <row r="1279" spans="1:3" ht="17.25" customHeight="1" x14ac:dyDescent="0.3">
      <c r="A1279" s="2">
        <f t="shared" si="19"/>
        <v>1278</v>
      </c>
      <c r="C1279" s="2" t="s">
        <v>23</v>
      </c>
    </row>
    <row r="1280" spans="1:3" ht="17.25" customHeight="1" x14ac:dyDescent="0.3">
      <c r="A1280" s="2">
        <f t="shared" si="19"/>
        <v>1279</v>
      </c>
      <c r="C1280" s="2" t="s">
        <v>23</v>
      </c>
    </row>
    <row r="1281" spans="1:3" ht="17.25" customHeight="1" x14ac:dyDescent="0.3">
      <c r="A1281" s="2">
        <f t="shared" si="19"/>
        <v>1280</v>
      </c>
      <c r="C1281" s="2" t="s">
        <v>23</v>
      </c>
    </row>
    <row r="1282" spans="1:3" ht="17.25" customHeight="1" x14ac:dyDescent="0.3">
      <c r="A1282" s="2">
        <f t="shared" ref="A1282:A1345" si="20">+A1281+1</f>
        <v>1281</v>
      </c>
      <c r="C1282" s="2" t="s">
        <v>23</v>
      </c>
    </row>
    <row r="1283" spans="1:3" ht="17.25" customHeight="1" x14ac:dyDescent="0.3">
      <c r="A1283" s="2">
        <f t="shared" si="20"/>
        <v>1282</v>
      </c>
      <c r="C1283" s="2" t="s">
        <v>23</v>
      </c>
    </row>
    <row r="1284" spans="1:3" ht="17.25" customHeight="1" x14ac:dyDescent="0.3">
      <c r="A1284" s="2">
        <f t="shared" si="20"/>
        <v>1283</v>
      </c>
      <c r="C1284" s="2" t="s">
        <v>23</v>
      </c>
    </row>
    <row r="1285" spans="1:3" ht="17.25" customHeight="1" x14ac:dyDescent="0.3">
      <c r="A1285" s="2">
        <f t="shared" si="20"/>
        <v>1284</v>
      </c>
      <c r="C1285" s="2" t="s">
        <v>23</v>
      </c>
    </row>
    <row r="1286" spans="1:3" ht="17.25" customHeight="1" x14ac:dyDescent="0.3">
      <c r="A1286" s="2">
        <f t="shared" si="20"/>
        <v>1285</v>
      </c>
      <c r="C1286" s="2" t="s">
        <v>23</v>
      </c>
    </row>
    <row r="1287" spans="1:3" ht="17.25" customHeight="1" x14ac:dyDescent="0.3">
      <c r="A1287" s="2">
        <f t="shared" si="20"/>
        <v>1286</v>
      </c>
      <c r="C1287" s="2" t="s">
        <v>23</v>
      </c>
    </row>
    <row r="1288" spans="1:3" ht="17.25" customHeight="1" x14ac:dyDescent="0.3">
      <c r="A1288" s="2">
        <f t="shared" si="20"/>
        <v>1287</v>
      </c>
      <c r="C1288" s="2" t="s">
        <v>23</v>
      </c>
    </row>
    <row r="1289" spans="1:3" ht="17.25" customHeight="1" x14ac:dyDescent="0.3">
      <c r="A1289" s="2">
        <f t="shared" si="20"/>
        <v>1288</v>
      </c>
      <c r="C1289" s="2" t="s">
        <v>23</v>
      </c>
    </row>
    <row r="1290" spans="1:3" ht="17.25" customHeight="1" x14ac:dyDescent="0.3">
      <c r="A1290" s="2">
        <f t="shared" si="20"/>
        <v>1289</v>
      </c>
      <c r="C1290" s="2" t="s">
        <v>23</v>
      </c>
    </row>
    <row r="1291" spans="1:3" ht="17.25" customHeight="1" x14ac:dyDescent="0.3">
      <c r="A1291" s="2">
        <f t="shared" si="20"/>
        <v>1290</v>
      </c>
      <c r="C1291" s="2" t="s">
        <v>23</v>
      </c>
    </row>
    <row r="1292" spans="1:3" ht="17.25" customHeight="1" x14ac:dyDescent="0.3">
      <c r="A1292" s="2">
        <f t="shared" si="20"/>
        <v>1291</v>
      </c>
      <c r="C1292" s="2" t="s">
        <v>23</v>
      </c>
    </row>
    <row r="1293" spans="1:3" ht="17.25" customHeight="1" x14ac:dyDescent="0.3">
      <c r="A1293" s="2">
        <f t="shared" si="20"/>
        <v>1292</v>
      </c>
      <c r="C1293" s="2" t="s">
        <v>23</v>
      </c>
    </row>
    <row r="1294" spans="1:3" ht="17.25" customHeight="1" x14ac:dyDescent="0.3">
      <c r="A1294" s="2">
        <f t="shared" si="20"/>
        <v>1293</v>
      </c>
      <c r="C1294" s="2" t="s">
        <v>23</v>
      </c>
    </row>
    <row r="1295" spans="1:3" ht="17.25" customHeight="1" x14ac:dyDescent="0.3">
      <c r="A1295" s="2">
        <f t="shared" si="20"/>
        <v>1294</v>
      </c>
      <c r="C1295" s="2" t="s">
        <v>23</v>
      </c>
    </row>
    <row r="1296" spans="1:3" ht="17.25" customHeight="1" x14ac:dyDescent="0.3">
      <c r="A1296" s="2">
        <f t="shared" si="20"/>
        <v>1295</v>
      </c>
      <c r="C1296" s="2" t="s">
        <v>23</v>
      </c>
    </row>
    <row r="1297" spans="1:3" ht="17.25" customHeight="1" x14ac:dyDescent="0.3">
      <c r="A1297" s="2">
        <f t="shared" si="20"/>
        <v>1296</v>
      </c>
      <c r="C1297" s="2" t="s">
        <v>23</v>
      </c>
    </row>
    <row r="1298" spans="1:3" ht="17.25" customHeight="1" x14ac:dyDescent="0.3">
      <c r="A1298" s="2">
        <f t="shared" si="20"/>
        <v>1297</v>
      </c>
      <c r="C1298" s="2" t="s">
        <v>23</v>
      </c>
    </row>
    <row r="1299" spans="1:3" ht="17.25" customHeight="1" x14ac:dyDescent="0.3">
      <c r="A1299" s="2">
        <f t="shared" si="20"/>
        <v>1298</v>
      </c>
      <c r="C1299" s="2" t="s">
        <v>23</v>
      </c>
    </row>
    <row r="1300" spans="1:3" ht="17.25" customHeight="1" x14ac:dyDescent="0.3">
      <c r="A1300" s="2">
        <f t="shared" si="20"/>
        <v>1299</v>
      </c>
      <c r="C1300" s="2" t="s">
        <v>23</v>
      </c>
    </row>
    <row r="1301" spans="1:3" ht="17.25" customHeight="1" x14ac:dyDescent="0.3">
      <c r="A1301" s="2">
        <f t="shared" si="20"/>
        <v>1300</v>
      </c>
      <c r="C1301" s="2" t="s">
        <v>23</v>
      </c>
    </row>
    <row r="1302" spans="1:3" ht="17.25" customHeight="1" x14ac:dyDescent="0.3">
      <c r="A1302" s="2">
        <f t="shared" si="20"/>
        <v>1301</v>
      </c>
      <c r="C1302" s="2" t="s">
        <v>23</v>
      </c>
    </row>
    <row r="1303" spans="1:3" ht="17.25" customHeight="1" x14ac:dyDescent="0.3">
      <c r="A1303" s="2">
        <f t="shared" si="20"/>
        <v>1302</v>
      </c>
      <c r="C1303" s="2" t="s">
        <v>23</v>
      </c>
    </row>
    <row r="1304" spans="1:3" ht="17.25" customHeight="1" x14ac:dyDescent="0.3">
      <c r="A1304" s="2">
        <f t="shared" si="20"/>
        <v>1303</v>
      </c>
      <c r="C1304" s="2" t="s">
        <v>23</v>
      </c>
    </row>
    <row r="1305" spans="1:3" ht="17.25" customHeight="1" x14ac:dyDescent="0.3">
      <c r="A1305" s="2">
        <f t="shared" si="20"/>
        <v>1304</v>
      </c>
      <c r="C1305" s="2" t="s">
        <v>23</v>
      </c>
    </row>
    <row r="1306" spans="1:3" ht="17.25" customHeight="1" x14ac:dyDescent="0.3">
      <c r="A1306" s="2">
        <f t="shared" si="20"/>
        <v>1305</v>
      </c>
      <c r="C1306" s="2" t="s">
        <v>23</v>
      </c>
    </row>
    <row r="1307" spans="1:3" ht="17.25" customHeight="1" x14ac:dyDescent="0.3">
      <c r="A1307" s="2">
        <f t="shared" si="20"/>
        <v>1306</v>
      </c>
      <c r="C1307" s="2" t="s">
        <v>23</v>
      </c>
    </row>
    <row r="1308" spans="1:3" ht="17.25" customHeight="1" x14ac:dyDescent="0.3">
      <c r="A1308" s="2">
        <f t="shared" si="20"/>
        <v>1307</v>
      </c>
      <c r="C1308" s="2" t="s">
        <v>23</v>
      </c>
    </row>
    <row r="1309" spans="1:3" ht="17.25" customHeight="1" x14ac:dyDescent="0.3">
      <c r="A1309" s="2">
        <f t="shared" si="20"/>
        <v>1308</v>
      </c>
      <c r="C1309" s="2" t="s">
        <v>23</v>
      </c>
    </row>
    <row r="1310" spans="1:3" ht="17.25" customHeight="1" x14ac:dyDescent="0.3">
      <c r="A1310" s="2">
        <f t="shared" si="20"/>
        <v>1309</v>
      </c>
      <c r="C1310" s="2" t="s">
        <v>23</v>
      </c>
    </row>
    <row r="1311" spans="1:3" ht="17.25" customHeight="1" x14ac:dyDescent="0.3">
      <c r="A1311" s="2">
        <f t="shared" si="20"/>
        <v>1310</v>
      </c>
      <c r="C1311" s="2" t="s">
        <v>23</v>
      </c>
    </row>
    <row r="1312" spans="1:3" ht="17.25" customHeight="1" x14ac:dyDescent="0.3">
      <c r="A1312" s="2">
        <f t="shared" si="20"/>
        <v>1311</v>
      </c>
      <c r="C1312" s="2" t="s">
        <v>23</v>
      </c>
    </row>
    <row r="1313" spans="1:3" ht="17.25" customHeight="1" x14ac:dyDescent="0.3">
      <c r="A1313" s="2">
        <f t="shared" si="20"/>
        <v>1312</v>
      </c>
      <c r="C1313" s="2" t="s">
        <v>23</v>
      </c>
    </row>
    <row r="1314" spans="1:3" ht="17.25" customHeight="1" x14ac:dyDescent="0.3">
      <c r="A1314" s="2">
        <f t="shared" si="20"/>
        <v>1313</v>
      </c>
      <c r="C1314" s="2" t="s">
        <v>23</v>
      </c>
    </row>
    <row r="1315" spans="1:3" ht="17.25" customHeight="1" x14ac:dyDescent="0.3">
      <c r="A1315" s="2">
        <f t="shared" si="20"/>
        <v>1314</v>
      </c>
      <c r="C1315" s="2" t="s">
        <v>23</v>
      </c>
    </row>
    <row r="1316" spans="1:3" ht="17.25" customHeight="1" x14ac:dyDescent="0.3">
      <c r="A1316" s="2">
        <f t="shared" si="20"/>
        <v>1315</v>
      </c>
      <c r="C1316" s="2" t="s">
        <v>23</v>
      </c>
    </row>
    <row r="1317" spans="1:3" ht="17.25" customHeight="1" x14ac:dyDescent="0.3">
      <c r="A1317" s="2">
        <f t="shared" si="20"/>
        <v>1316</v>
      </c>
      <c r="C1317" s="2" t="s">
        <v>23</v>
      </c>
    </row>
    <row r="1318" spans="1:3" ht="17.25" customHeight="1" x14ac:dyDescent="0.3">
      <c r="A1318" s="2">
        <f t="shared" si="20"/>
        <v>1317</v>
      </c>
      <c r="C1318" s="2" t="s">
        <v>23</v>
      </c>
    </row>
    <row r="1319" spans="1:3" ht="17.25" customHeight="1" x14ac:dyDescent="0.3">
      <c r="A1319" s="2">
        <f t="shared" si="20"/>
        <v>1318</v>
      </c>
      <c r="C1319" s="2" t="s">
        <v>23</v>
      </c>
    </row>
    <row r="1320" spans="1:3" ht="17.25" customHeight="1" x14ac:dyDescent="0.3">
      <c r="A1320" s="2">
        <f t="shared" si="20"/>
        <v>1319</v>
      </c>
      <c r="C1320" s="2" t="s">
        <v>23</v>
      </c>
    </row>
    <row r="1321" spans="1:3" ht="17.25" customHeight="1" x14ac:dyDescent="0.3">
      <c r="A1321" s="2">
        <f t="shared" si="20"/>
        <v>1320</v>
      </c>
      <c r="C1321" s="2" t="s">
        <v>23</v>
      </c>
    </row>
    <row r="1322" spans="1:3" ht="17.25" customHeight="1" x14ac:dyDescent="0.3">
      <c r="A1322" s="2">
        <f t="shared" si="20"/>
        <v>1321</v>
      </c>
      <c r="C1322" s="2" t="s">
        <v>23</v>
      </c>
    </row>
    <row r="1323" spans="1:3" ht="17.25" customHeight="1" x14ac:dyDescent="0.3">
      <c r="A1323" s="2">
        <f t="shared" si="20"/>
        <v>1322</v>
      </c>
      <c r="C1323" s="2" t="s">
        <v>23</v>
      </c>
    </row>
    <row r="1324" spans="1:3" ht="17.25" customHeight="1" x14ac:dyDescent="0.3">
      <c r="A1324" s="2">
        <f t="shared" si="20"/>
        <v>1323</v>
      </c>
      <c r="C1324" s="2" t="s">
        <v>23</v>
      </c>
    </row>
    <row r="1325" spans="1:3" ht="17.25" customHeight="1" x14ac:dyDescent="0.3">
      <c r="A1325" s="2">
        <f t="shared" si="20"/>
        <v>1324</v>
      </c>
      <c r="C1325" s="2" t="s">
        <v>23</v>
      </c>
    </row>
    <row r="1326" spans="1:3" ht="17.25" customHeight="1" x14ac:dyDescent="0.3">
      <c r="A1326" s="2">
        <f t="shared" si="20"/>
        <v>1325</v>
      </c>
      <c r="C1326" s="2" t="s">
        <v>23</v>
      </c>
    </row>
    <row r="1327" spans="1:3" ht="17.25" customHeight="1" x14ac:dyDescent="0.3">
      <c r="A1327" s="2">
        <f t="shared" si="20"/>
        <v>1326</v>
      </c>
      <c r="C1327" s="2" t="s">
        <v>23</v>
      </c>
    </row>
    <row r="1328" spans="1:3" ht="17.25" customHeight="1" x14ac:dyDescent="0.3">
      <c r="A1328" s="2">
        <f t="shared" si="20"/>
        <v>1327</v>
      </c>
      <c r="C1328" s="2" t="s">
        <v>23</v>
      </c>
    </row>
    <row r="1329" spans="1:3" ht="17.25" customHeight="1" x14ac:dyDescent="0.3">
      <c r="A1329" s="2">
        <f t="shared" si="20"/>
        <v>1328</v>
      </c>
      <c r="C1329" s="2" t="s">
        <v>23</v>
      </c>
    </row>
    <row r="1330" spans="1:3" ht="17.25" customHeight="1" x14ac:dyDescent="0.3">
      <c r="A1330" s="2">
        <f t="shared" si="20"/>
        <v>1329</v>
      </c>
      <c r="C1330" s="2" t="s">
        <v>23</v>
      </c>
    </row>
    <row r="1331" spans="1:3" ht="17.25" customHeight="1" x14ac:dyDescent="0.3">
      <c r="A1331" s="2">
        <f t="shared" si="20"/>
        <v>1330</v>
      </c>
      <c r="C1331" s="2" t="s">
        <v>23</v>
      </c>
    </row>
    <row r="1332" spans="1:3" ht="17.25" customHeight="1" x14ac:dyDescent="0.3">
      <c r="A1332" s="2">
        <f t="shared" si="20"/>
        <v>1331</v>
      </c>
      <c r="C1332" s="2" t="s">
        <v>23</v>
      </c>
    </row>
    <row r="1333" spans="1:3" ht="17.25" customHeight="1" x14ac:dyDescent="0.3">
      <c r="A1333" s="2">
        <f t="shared" si="20"/>
        <v>1332</v>
      </c>
      <c r="C1333" s="2" t="s">
        <v>23</v>
      </c>
    </row>
    <row r="1334" spans="1:3" ht="17.25" customHeight="1" x14ac:dyDescent="0.3">
      <c r="A1334" s="2">
        <f t="shared" si="20"/>
        <v>1333</v>
      </c>
      <c r="C1334" s="2" t="s">
        <v>23</v>
      </c>
    </row>
    <row r="1335" spans="1:3" ht="17.25" customHeight="1" x14ac:dyDescent="0.3">
      <c r="A1335" s="2">
        <f t="shared" si="20"/>
        <v>1334</v>
      </c>
      <c r="C1335" s="2" t="s">
        <v>23</v>
      </c>
    </row>
    <row r="1336" spans="1:3" ht="17.25" customHeight="1" x14ac:dyDescent="0.3">
      <c r="A1336" s="2">
        <f t="shared" si="20"/>
        <v>1335</v>
      </c>
      <c r="C1336" s="2" t="s">
        <v>23</v>
      </c>
    </row>
    <row r="1337" spans="1:3" ht="17.25" customHeight="1" x14ac:dyDescent="0.3">
      <c r="A1337" s="2">
        <f t="shared" si="20"/>
        <v>1336</v>
      </c>
      <c r="C1337" s="2" t="s">
        <v>23</v>
      </c>
    </row>
    <row r="1338" spans="1:3" ht="17.25" customHeight="1" x14ac:dyDescent="0.3">
      <c r="A1338" s="2">
        <f t="shared" si="20"/>
        <v>1337</v>
      </c>
      <c r="C1338" s="2" t="s">
        <v>23</v>
      </c>
    </row>
    <row r="1339" spans="1:3" ht="17.25" customHeight="1" x14ac:dyDescent="0.3">
      <c r="A1339" s="2">
        <f t="shared" si="20"/>
        <v>1338</v>
      </c>
      <c r="C1339" s="2" t="s">
        <v>23</v>
      </c>
    </row>
    <row r="1340" spans="1:3" ht="17.25" customHeight="1" x14ac:dyDescent="0.3">
      <c r="A1340" s="2">
        <f t="shared" si="20"/>
        <v>1339</v>
      </c>
      <c r="C1340" s="2" t="s">
        <v>23</v>
      </c>
    </row>
    <row r="1341" spans="1:3" ht="17.25" customHeight="1" x14ac:dyDescent="0.3">
      <c r="A1341" s="2">
        <f t="shared" si="20"/>
        <v>1340</v>
      </c>
      <c r="C1341" s="2" t="s">
        <v>23</v>
      </c>
    </row>
    <row r="1342" spans="1:3" ht="17.25" customHeight="1" x14ac:dyDescent="0.3">
      <c r="A1342" s="2">
        <f t="shared" si="20"/>
        <v>1341</v>
      </c>
      <c r="C1342" s="2" t="s">
        <v>23</v>
      </c>
    </row>
    <row r="1343" spans="1:3" ht="17.25" customHeight="1" x14ac:dyDescent="0.3">
      <c r="A1343" s="2">
        <f t="shared" si="20"/>
        <v>1342</v>
      </c>
      <c r="C1343" s="2" t="s">
        <v>23</v>
      </c>
    </row>
    <row r="1344" spans="1:3" ht="17.25" customHeight="1" x14ac:dyDescent="0.3">
      <c r="A1344" s="2">
        <f t="shared" si="20"/>
        <v>1343</v>
      </c>
      <c r="C1344" s="2" t="s">
        <v>23</v>
      </c>
    </row>
    <row r="1345" spans="1:3" ht="17.25" customHeight="1" x14ac:dyDescent="0.3">
      <c r="A1345" s="2">
        <f t="shared" si="20"/>
        <v>1344</v>
      </c>
      <c r="C1345" s="2" t="s">
        <v>23</v>
      </c>
    </row>
    <row r="1346" spans="1:3" ht="17.25" customHeight="1" x14ac:dyDescent="0.3">
      <c r="A1346" s="2">
        <f t="shared" ref="A1346:A1409" si="21">+A1345+1</f>
        <v>1345</v>
      </c>
      <c r="C1346" s="2" t="s">
        <v>23</v>
      </c>
    </row>
    <row r="1347" spans="1:3" ht="17.25" customHeight="1" x14ac:dyDescent="0.3">
      <c r="A1347" s="2">
        <f t="shared" si="21"/>
        <v>1346</v>
      </c>
      <c r="C1347" s="2" t="s">
        <v>23</v>
      </c>
    </row>
    <row r="1348" spans="1:3" ht="17.25" customHeight="1" x14ac:dyDescent="0.3">
      <c r="A1348" s="2">
        <f t="shared" si="21"/>
        <v>1347</v>
      </c>
      <c r="C1348" s="2" t="s">
        <v>23</v>
      </c>
    </row>
    <row r="1349" spans="1:3" ht="17.25" customHeight="1" x14ac:dyDescent="0.3">
      <c r="A1349" s="2">
        <f t="shared" si="21"/>
        <v>1348</v>
      </c>
      <c r="C1349" s="2" t="s">
        <v>23</v>
      </c>
    </row>
    <row r="1350" spans="1:3" ht="17.25" customHeight="1" x14ac:dyDescent="0.3">
      <c r="A1350" s="2">
        <f t="shared" si="21"/>
        <v>1349</v>
      </c>
      <c r="C1350" s="2" t="s">
        <v>23</v>
      </c>
    </row>
    <row r="1351" spans="1:3" ht="17.25" customHeight="1" x14ac:dyDescent="0.3">
      <c r="A1351" s="2">
        <f t="shared" si="21"/>
        <v>1350</v>
      </c>
      <c r="C1351" s="2" t="s">
        <v>23</v>
      </c>
    </row>
    <row r="1352" spans="1:3" ht="17.25" customHeight="1" x14ac:dyDescent="0.3">
      <c r="A1352" s="2">
        <f t="shared" si="21"/>
        <v>1351</v>
      </c>
      <c r="C1352" s="2" t="s">
        <v>23</v>
      </c>
    </row>
    <row r="1353" spans="1:3" ht="17.25" customHeight="1" x14ac:dyDescent="0.3">
      <c r="A1353" s="2">
        <f t="shared" si="21"/>
        <v>1352</v>
      </c>
      <c r="C1353" s="2" t="s">
        <v>23</v>
      </c>
    </row>
    <row r="1354" spans="1:3" ht="17.25" customHeight="1" x14ac:dyDescent="0.3">
      <c r="A1354" s="2">
        <f t="shared" si="21"/>
        <v>1353</v>
      </c>
      <c r="C1354" s="2" t="s">
        <v>23</v>
      </c>
    </row>
    <row r="1355" spans="1:3" ht="17.25" customHeight="1" x14ac:dyDescent="0.3">
      <c r="A1355" s="2">
        <f t="shared" si="21"/>
        <v>1354</v>
      </c>
      <c r="C1355" s="2" t="s">
        <v>23</v>
      </c>
    </row>
    <row r="1356" spans="1:3" ht="17.25" customHeight="1" x14ac:dyDescent="0.3">
      <c r="A1356" s="2">
        <f t="shared" si="21"/>
        <v>1355</v>
      </c>
      <c r="C1356" s="2" t="s">
        <v>23</v>
      </c>
    </row>
    <row r="1357" spans="1:3" ht="17.25" customHeight="1" x14ac:dyDescent="0.3">
      <c r="A1357" s="2">
        <f t="shared" si="21"/>
        <v>1356</v>
      </c>
      <c r="C1357" s="2" t="s">
        <v>23</v>
      </c>
    </row>
    <row r="1358" spans="1:3" ht="17.25" customHeight="1" x14ac:dyDescent="0.3">
      <c r="A1358" s="2">
        <f t="shared" si="21"/>
        <v>1357</v>
      </c>
      <c r="C1358" s="2" t="s">
        <v>23</v>
      </c>
    </row>
    <row r="1359" spans="1:3" ht="17.25" customHeight="1" x14ac:dyDescent="0.3">
      <c r="A1359" s="2">
        <f t="shared" si="21"/>
        <v>1358</v>
      </c>
      <c r="C1359" s="2" t="s">
        <v>23</v>
      </c>
    </row>
    <row r="1360" spans="1:3" ht="17.25" customHeight="1" x14ac:dyDescent="0.3">
      <c r="A1360" s="2">
        <f t="shared" si="21"/>
        <v>1359</v>
      </c>
      <c r="C1360" s="2" t="s">
        <v>23</v>
      </c>
    </row>
    <row r="1361" spans="1:3" ht="17.25" customHeight="1" x14ac:dyDescent="0.3">
      <c r="A1361" s="2">
        <f t="shared" si="21"/>
        <v>1360</v>
      </c>
      <c r="C1361" s="2" t="s">
        <v>23</v>
      </c>
    </row>
    <row r="1362" spans="1:3" ht="17.25" customHeight="1" x14ac:dyDescent="0.3">
      <c r="A1362" s="2">
        <f t="shared" si="21"/>
        <v>1361</v>
      </c>
      <c r="C1362" s="2" t="s">
        <v>23</v>
      </c>
    </row>
    <row r="1363" spans="1:3" ht="17.25" customHeight="1" x14ac:dyDescent="0.3">
      <c r="A1363" s="2">
        <f t="shared" si="21"/>
        <v>1362</v>
      </c>
      <c r="C1363" s="2" t="s">
        <v>23</v>
      </c>
    </row>
    <row r="1364" spans="1:3" ht="17.25" customHeight="1" x14ac:dyDescent="0.3">
      <c r="A1364" s="2">
        <f t="shared" si="21"/>
        <v>1363</v>
      </c>
      <c r="C1364" s="2" t="s">
        <v>23</v>
      </c>
    </row>
    <row r="1365" spans="1:3" ht="17.25" customHeight="1" x14ac:dyDescent="0.3">
      <c r="A1365" s="2">
        <f t="shared" si="21"/>
        <v>1364</v>
      </c>
      <c r="C1365" s="2" t="s">
        <v>23</v>
      </c>
    </row>
    <row r="1366" spans="1:3" ht="17.25" customHeight="1" x14ac:dyDescent="0.3">
      <c r="A1366" s="2">
        <f t="shared" si="21"/>
        <v>1365</v>
      </c>
      <c r="C1366" s="2" t="s">
        <v>23</v>
      </c>
    </row>
    <row r="1367" spans="1:3" ht="17.25" customHeight="1" x14ac:dyDescent="0.3">
      <c r="A1367" s="2">
        <f t="shared" si="21"/>
        <v>1366</v>
      </c>
      <c r="C1367" s="2" t="s">
        <v>23</v>
      </c>
    </row>
    <row r="1368" spans="1:3" ht="17.25" customHeight="1" x14ac:dyDescent="0.3">
      <c r="A1368" s="2">
        <f t="shared" si="21"/>
        <v>1367</v>
      </c>
      <c r="C1368" s="2" t="s">
        <v>23</v>
      </c>
    </row>
    <row r="1369" spans="1:3" ht="17.25" customHeight="1" x14ac:dyDescent="0.3">
      <c r="A1369" s="2">
        <f t="shared" si="21"/>
        <v>1368</v>
      </c>
      <c r="C1369" s="2" t="s">
        <v>23</v>
      </c>
    </row>
    <row r="1370" spans="1:3" ht="17.25" customHeight="1" x14ac:dyDescent="0.3">
      <c r="A1370" s="2">
        <f t="shared" si="21"/>
        <v>1369</v>
      </c>
      <c r="C1370" s="2" t="s">
        <v>23</v>
      </c>
    </row>
    <row r="1371" spans="1:3" ht="17.25" customHeight="1" x14ac:dyDescent="0.3">
      <c r="A1371" s="2">
        <f t="shared" si="21"/>
        <v>1370</v>
      </c>
      <c r="C1371" s="2" t="s">
        <v>23</v>
      </c>
    </row>
    <row r="1372" spans="1:3" ht="17.25" customHeight="1" x14ac:dyDescent="0.3">
      <c r="A1372" s="2">
        <f t="shared" si="21"/>
        <v>1371</v>
      </c>
      <c r="C1372" s="2" t="s">
        <v>23</v>
      </c>
    </row>
    <row r="1373" spans="1:3" ht="17.25" customHeight="1" x14ac:dyDescent="0.3">
      <c r="A1373" s="2">
        <f t="shared" si="21"/>
        <v>1372</v>
      </c>
      <c r="C1373" s="2" t="s">
        <v>23</v>
      </c>
    </row>
    <row r="1374" spans="1:3" ht="17.25" customHeight="1" x14ac:dyDescent="0.3">
      <c r="A1374" s="2">
        <f t="shared" si="21"/>
        <v>1373</v>
      </c>
      <c r="C1374" s="2" t="s">
        <v>23</v>
      </c>
    </row>
    <row r="1375" spans="1:3" ht="17.25" customHeight="1" x14ac:dyDescent="0.3">
      <c r="A1375" s="2">
        <f t="shared" si="21"/>
        <v>1374</v>
      </c>
      <c r="C1375" s="2" t="s">
        <v>23</v>
      </c>
    </row>
    <row r="1376" spans="1:3" ht="17.25" customHeight="1" x14ac:dyDescent="0.3">
      <c r="A1376" s="2">
        <f t="shared" si="21"/>
        <v>1375</v>
      </c>
      <c r="C1376" s="2" t="s">
        <v>23</v>
      </c>
    </row>
    <row r="1377" spans="1:3" ht="17.25" customHeight="1" x14ac:dyDescent="0.3">
      <c r="A1377" s="2">
        <f t="shared" si="21"/>
        <v>1376</v>
      </c>
      <c r="C1377" s="2" t="s">
        <v>23</v>
      </c>
    </row>
    <row r="1378" spans="1:3" ht="17.25" customHeight="1" x14ac:dyDescent="0.3">
      <c r="A1378" s="2">
        <f t="shared" si="21"/>
        <v>1377</v>
      </c>
      <c r="C1378" s="2" t="s">
        <v>23</v>
      </c>
    </row>
    <row r="1379" spans="1:3" ht="17.25" customHeight="1" x14ac:dyDescent="0.3">
      <c r="A1379" s="2">
        <f t="shared" si="21"/>
        <v>1378</v>
      </c>
      <c r="C1379" s="2" t="s">
        <v>23</v>
      </c>
    </row>
    <row r="1380" spans="1:3" ht="17.25" customHeight="1" x14ac:dyDescent="0.3">
      <c r="A1380" s="2">
        <f t="shared" si="21"/>
        <v>1379</v>
      </c>
      <c r="C1380" s="2" t="s">
        <v>23</v>
      </c>
    </row>
    <row r="1381" spans="1:3" ht="17.25" customHeight="1" x14ac:dyDescent="0.3">
      <c r="A1381" s="2">
        <f t="shared" si="21"/>
        <v>1380</v>
      </c>
      <c r="C1381" s="2" t="s">
        <v>23</v>
      </c>
    </row>
    <row r="1382" spans="1:3" ht="17.25" customHeight="1" x14ac:dyDescent="0.3">
      <c r="A1382" s="2">
        <f t="shared" si="21"/>
        <v>1381</v>
      </c>
      <c r="C1382" s="2" t="s">
        <v>23</v>
      </c>
    </row>
    <row r="1383" spans="1:3" ht="17.25" customHeight="1" x14ac:dyDescent="0.3">
      <c r="A1383" s="2">
        <f t="shared" si="21"/>
        <v>1382</v>
      </c>
      <c r="C1383" s="2" t="s">
        <v>23</v>
      </c>
    </row>
    <row r="1384" spans="1:3" ht="17.25" customHeight="1" x14ac:dyDescent="0.3">
      <c r="A1384" s="2">
        <f t="shared" si="21"/>
        <v>1383</v>
      </c>
      <c r="C1384" s="2" t="s">
        <v>23</v>
      </c>
    </row>
    <row r="1385" spans="1:3" ht="17.25" customHeight="1" x14ac:dyDescent="0.3">
      <c r="A1385" s="2">
        <f t="shared" si="21"/>
        <v>1384</v>
      </c>
      <c r="C1385" s="2" t="s">
        <v>23</v>
      </c>
    </row>
    <row r="1386" spans="1:3" ht="17.25" customHeight="1" x14ac:dyDescent="0.3">
      <c r="A1386" s="2">
        <f t="shared" si="21"/>
        <v>1385</v>
      </c>
      <c r="C1386" s="2" t="s">
        <v>23</v>
      </c>
    </row>
    <row r="1387" spans="1:3" ht="17.25" customHeight="1" x14ac:dyDescent="0.3">
      <c r="A1387" s="2">
        <f t="shared" si="21"/>
        <v>1386</v>
      </c>
      <c r="C1387" s="2" t="s">
        <v>23</v>
      </c>
    </row>
    <row r="1388" spans="1:3" ht="17.25" customHeight="1" x14ac:dyDescent="0.3">
      <c r="A1388" s="2">
        <f t="shared" si="21"/>
        <v>1387</v>
      </c>
      <c r="C1388" s="2" t="s">
        <v>23</v>
      </c>
    </row>
    <row r="1389" spans="1:3" ht="17.25" customHeight="1" x14ac:dyDescent="0.3">
      <c r="A1389" s="2">
        <f t="shared" si="21"/>
        <v>1388</v>
      </c>
      <c r="C1389" s="2" t="s">
        <v>23</v>
      </c>
    </row>
    <row r="1390" spans="1:3" ht="17.25" customHeight="1" x14ac:dyDescent="0.3">
      <c r="A1390" s="2">
        <f t="shared" si="21"/>
        <v>1389</v>
      </c>
      <c r="C1390" s="2" t="s">
        <v>23</v>
      </c>
    </row>
    <row r="1391" spans="1:3" ht="17.25" customHeight="1" x14ac:dyDescent="0.3">
      <c r="A1391" s="2">
        <f t="shared" si="21"/>
        <v>1390</v>
      </c>
      <c r="C1391" s="2" t="s">
        <v>23</v>
      </c>
    </row>
    <row r="1392" spans="1:3" ht="17.25" customHeight="1" x14ac:dyDescent="0.3">
      <c r="A1392" s="2">
        <f t="shared" si="21"/>
        <v>1391</v>
      </c>
      <c r="C1392" s="2" t="s">
        <v>23</v>
      </c>
    </row>
    <row r="1393" spans="1:3" ht="17.25" customHeight="1" x14ac:dyDescent="0.3">
      <c r="A1393" s="2">
        <f t="shared" si="21"/>
        <v>1392</v>
      </c>
      <c r="C1393" s="2" t="s">
        <v>23</v>
      </c>
    </row>
    <row r="1394" spans="1:3" ht="17.25" customHeight="1" x14ac:dyDescent="0.3">
      <c r="A1394" s="2">
        <f t="shared" si="21"/>
        <v>1393</v>
      </c>
      <c r="C1394" s="2" t="s">
        <v>23</v>
      </c>
    </row>
    <row r="1395" spans="1:3" ht="17.25" customHeight="1" x14ac:dyDescent="0.3">
      <c r="A1395" s="2">
        <f t="shared" si="21"/>
        <v>1394</v>
      </c>
      <c r="C1395" s="2" t="s">
        <v>23</v>
      </c>
    </row>
    <row r="1396" spans="1:3" ht="17.25" customHeight="1" x14ac:dyDescent="0.3">
      <c r="A1396" s="2">
        <f t="shared" si="21"/>
        <v>1395</v>
      </c>
      <c r="C1396" s="2" t="s">
        <v>23</v>
      </c>
    </row>
    <row r="1397" spans="1:3" ht="17.25" customHeight="1" x14ac:dyDescent="0.3">
      <c r="A1397" s="2">
        <f t="shared" si="21"/>
        <v>1396</v>
      </c>
      <c r="C1397" s="2" t="s">
        <v>23</v>
      </c>
    </row>
    <row r="1398" spans="1:3" ht="17.25" customHeight="1" x14ac:dyDescent="0.3">
      <c r="A1398" s="2">
        <f t="shared" si="21"/>
        <v>1397</v>
      </c>
      <c r="C1398" s="2" t="s">
        <v>23</v>
      </c>
    </row>
    <row r="1399" spans="1:3" ht="17.25" customHeight="1" x14ac:dyDescent="0.3">
      <c r="A1399" s="2">
        <f t="shared" si="21"/>
        <v>1398</v>
      </c>
      <c r="C1399" s="2" t="s">
        <v>23</v>
      </c>
    </row>
    <row r="1400" spans="1:3" ht="17.25" customHeight="1" x14ac:dyDescent="0.3">
      <c r="A1400" s="2">
        <f t="shared" si="21"/>
        <v>1399</v>
      </c>
      <c r="C1400" s="2" t="s">
        <v>23</v>
      </c>
    </row>
    <row r="1401" spans="1:3" ht="17.25" customHeight="1" x14ac:dyDescent="0.3">
      <c r="A1401" s="2">
        <f t="shared" si="21"/>
        <v>1400</v>
      </c>
      <c r="C1401" s="2" t="s">
        <v>23</v>
      </c>
    </row>
    <row r="1402" spans="1:3" ht="17.25" customHeight="1" x14ac:dyDescent="0.3">
      <c r="A1402" s="2">
        <f t="shared" si="21"/>
        <v>1401</v>
      </c>
      <c r="C1402" s="2" t="s">
        <v>23</v>
      </c>
    </row>
    <row r="1403" spans="1:3" ht="17.25" customHeight="1" x14ac:dyDescent="0.3">
      <c r="A1403" s="2">
        <f t="shared" si="21"/>
        <v>1402</v>
      </c>
      <c r="C1403" s="2" t="s">
        <v>23</v>
      </c>
    </row>
    <row r="1404" spans="1:3" ht="17.25" customHeight="1" x14ac:dyDescent="0.3">
      <c r="A1404" s="2">
        <f t="shared" si="21"/>
        <v>1403</v>
      </c>
      <c r="C1404" s="2" t="s">
        <v>23</v>
      </c>
    </row>
    <row r="1405" spans="1:3" ht="17.25" customHeight="1" x14ac:dyDescent="0.3">
      <c r="A1405" s="2">
        <f t="shared" si="21"/>
        <v>1404</v>
      </c>
      <c r="C1405" s="2" t="s">
        <v>23</v>
      </c>
    </row>
    <row r="1406" spans="1:3" ht="17.25" customHeight="1" x14ac:dyDescent="0.3">
      <c r="A1406" s="2">
        <f t="shared" si="21"/>
        <v>1405</v>
      </c>
      <c r="C1406" s="2" t="s">
        <v>23</v>
      </c>
    </row>
    <row r="1407" spans="1:3" ht="17.25" customHeight="1" x14ac:dyDescent="0.3">
      <c r="A1407" s="2">
        <f t="shared" si="21"/>
        <v>1406</v>
      </c>
      <c r="C1407" s="2" t="s">
        <v>23</v>
      </c>
    </row>
    <row r="1408" spans="1:3" ht="17.25" customHeight="1" x14ac:dyDescent="0.3">
      <c r="A1408" s="2">
        <f t="shared" si="21"/>
        <v>1407</v>
      </c>
      <c r="C1408" s="2" t="s">
        <v>23</v>
      </c>
    </row>
    <row r="1409" spans="1:3" ht="17.25" customHeight="1" x14ac:dyDescent="0.3">
      <c r="A1409" s="2">
        <f t="shared" si="21"/>
        <v>1408</v>
      </c>
      <c r="C1409" s="2" t="s">
        <v>23</v>
      </c>
    </row>
    <row r="1410" spans="1:3" ht="17.25" customHeight="1" x14ac:dyDescent="0.3">
      <c r="A1410" s="2">
        <f t="shared" ref="A1410:A1473" si="22">+A1409+1</f>
        <v>1409</v>
      </c>
      <c r="C1410" s="2" t="s">
        <v>23</v>
      </c>
    </row>
    <row r="1411" spans="1:3" ht="17.25" customHeight="1" x14ac:dyDescent="0.3">
      <c r="A1411" s="2">
        <f t="shared" si="22"/>
        <v>1410</v>
      </c>
      <c r="C1411" s="2" t="s">
        <v>23</v>
      </c>
    </row>
    <row r="1412" spans="1:3" ht="17.25" customHeight="1" x14ac:dyDescent="0.3">
      <c r="A1412" s="2">
        <f t="shared" si="22"/>
        <v>1411</v>
      </c>
      <c r="C1412" s="2" t="s">
        <v>23</v>
      </c>
    </row>
    <row r="1413" spans="1:3" ht="17.25" customHeight="1" x14ac:dyDescent="0.3">
      <c r="A1413" s="2">
        <f t="shared" si="22"/>
        <v>1412</v>
      </c>
      <c r="C1413" s="2" t="s">
        <v>23</v>
      </c>
    </row>
    <row r="1414" spans="1:3" ht="17.25" customHeight="1" x14ac:dyDescent="0.3">
      <c r="A1414" s="2">
        <f t="shared" si="22"/>
        <v>1413</v>
      </c>
      <c r="C1414" s="2" t="s">
        <v>23</v>
      </c>
    </row>
    <row r="1415" spans="1:3" ht="17.25" customHeight="1" x14ac:dyDescent="0.3">
      <c r="A1415" s="2">
        <f t="shared" si="22"/>
        <v>1414</v>
      </c>
      <c r="C1415" s="2" t="s">
        <v>23</v>
      </c>
    </row>
    <row r="1416" spans="1:3" ht="17.25" customHeight="1" x14ac:dyDescent="0.3">
      <c r="A1416" s="2">
        <f t="shared" si="22"/>
        <v>1415</v>
      </c>
      <c r="C1416" s="2" t="s">
        <v>23</v>
      </c>
    </row>
    <row r="1417" spans="1:3" ht="17.25" customHeight="1" x14ac:dyDescent="0.3">
      <c r="A1417" s="2">
        <f t="shared" si="22"/>
        <v>1416</v>
      </c>
      <c r="C1417" s="2" t="s">
        <v>23</v>
      </c>
    </row>
    <row r="1418" spans="1:3" ht="17.25" customHeight="1" x14ac:dyDescent="0.3">
      <c r="A1418" s="2">
        <f t="shared" si="22"/>
        <v>1417</v>
      </c>
      <c r="C1418" s="2" t="s">
        <v>23</v>
      </c>
    </row>
    <row r="1419" spans="1:3" ht="17.25" customHeight="1" x14ac:dyDescent="0.3">
      <c r="A1419" s="2">
        <f t="shared" si="22"/>
        <v>1418</v>
      </c>
      <c r="C1419" s="2" t="s">
        <v>23</v>
      </c>
    </row>
    <row r="1420" spans="1:3" ht="17.25" customHeight="1" x14ac:dyDescent="0.3">
      <c r="A1420" s="2">
        <f t="shared" si="22"/>
        <v>1419</v>
      </c>
      <c r="C1420" s="2" t="s">
        <v>23</v>
      </c>
    </row>
    <row r="1421" spans="1:3" ht="17.25" customHeight="1" x14ac:dyDescent="0.3">
      <c r="A1421" s="2">
        <f t="shared" si="22"/>
        <v>1420</v>
      </c>
      <c r="C1421" s="2" t="s">
        <v>23</v>
      </c>
    </row>
    <row r="1422" spans="1:3" ht="17.25" customHeight="1" x14ac:dyDescent="0.3">
      <c r="A1422" s="2">
        <f t="shared" si="22"/>
        <v>1421</v>
      </c>
      <c r="C1422" s="2" t="s">
        <v>23</v>
      </c>
    </row>
    <row r="1423" spans="1:3" ht="17.25" customHeight="1" x14ac:dyDescent="0.3">
      <c r="A1423" s="2">
        <f t="shared" si="22"/>
        <v>1422</v>
      </c>
      <c r="C1423" s="2" t="s">
        <v>23</v>
      </c>
    </row>
    <row r="1424" spans="1:3" ht="17.25" customHeight="1" x14ac:dyDescent="0.3">
      <c r="A1424" s="2">
        <f t="shared" si="22"/>
        <v>1423</v>
      </c>
      <c r="C1424" s="2" t="s">
        <v>23</v>
      </c>
    </row>
    <row r="1425" spans="1:3" ht="17.25" customHeight="1" x14ac:dyDescent="0.3">
      <c r="A1425" s="2">
        <f t="shared" si="22"/>
        <v>1424</v>
      </c>
      <c r="C1425" s="2" t="s">
        <v>23</v>
      </c>
    </row>
    <row r="1426" spans="1:3" ht="17.25" customHeight="1" x14ac:dyDescent="0.3">
      <c r="A1426" s="2">
        <f t="shared" si="22"/>
        <v>1425</v>
      </c>
      <c r="C1426" s="2" t="s">
        <v>23</v>
      </c>
    </row>
    <row r="1427" spans="1:3" ht="17.25" customHeight="1" x14ac:dyDescent="0.3">
      <c r="A1427" s="2">
        <f t="shared" si="22"/>
        <v>1426</v>
      </c>
      <c r="C1427" s="2" t="s">
        <v>23</v>
      </c>
    </row>
    <row r="1428" spans="1:3" ht="17.25" customHeight="1" x14ac:dyDescent="0.3">
      <c r="A1428" s="2">
        <f t="shared" si="22"/>
        <v>1427</v>
      </c>
      <c r="C1428" s="2" t="s">
        <v>23</v>
      </c>
    </row>
    <row r="1429" spans="1:3" ht="17.25" customHeight="1" x14ac:dyDescent="0.3">
      <c r="A1429" s="2">
        <f t="shared" si="22"/>
        <v>1428</v>
      </c>
      <c r="C1429" s="2" t="s">
        <v>23</v>
      </c>
    </row>
    <row r="1430" spans="1:3" ht="17.25" customHeight="1" x14ac:dyDescent="0.3">
      <c r="A1430" s="2">
        <f t="shared" si="22"/>
        <v>1429</v>
      </c>
      <c r="C1430" s="2" t="s">
        <v>23</v>
      </c>
    </row>
    <row r="1431" spans="1:3" ht="17.25" customHeight="1" x14ac:dyDescent="0.3">
      <c r="A1431" s="2">
        <f t="shared" si="22"/>
        <v>1430</v>
      </c>
      <c r="C1431" s="2" t="s">
        <v>23</v>
      </c>
    </row>
    <row r="1432" spans="1:3" ht="17.25" customHeight="1" x14ac:dyDescent="0.3">
      <c r="A1432" s="2">
        <f t="shared" si="22"/>
        <v>1431</v>
      </c>
      <c r="C1432" s="2" t="s">
        <v>23</v>
      </c>
    </row>
    <row r="1433" spans="1:3" ht="17.25" customHeight="1" x14ac:dyDescent="0.3">
      <c r="A1433" s="2">
        <f t="shared" si="22"/>
        <v>1432</v>
      </c>
      <c r="C1433" s="2" t="s">
        <v>23</v>
      </c>
    </row>
    <row r="1434" spans="1:3" ht="17.25" customHeight="1" x14ac:dyDescent="0.3">
      <c r="A1434" s="2">
        <f t="shared" si="22"/>
        <v>1433</v>
      </c>
      <c r="C1434" s="2" t="s">
        <v>23</v>
      </c>
    </row>
    <row r="1435" spans="1:3" ht="17.25" customHeight="1" x14ac:dyDescent="0.3">
      <c r="A1435" s="2">
        <f t="shared" si="22"/>
        <v>1434</v>
      </c>
      <c r="C1435" s="2" t="s">
        <v>23</v>
      </c>
    </row>
    <row r="1436" spans="1:3" ht="17.25" customHeight="1" x14ac:dyDescent="0.3">
      <c r="A1436" s="2">
        <f t="shared" si="22"/>
        <v>1435</v>
      </c>
      <c r="C1436" s="2" t="s">
        <v>23</v>
      </c>
    </row>
    <row r="1437" spans="1:3" ht="17.25" customHeight="1" x14ac:dyDescent="0.3">
      <c r="A1437" s="2">
        <f t="shared" si="22"/>
        <v>1436</v>
      </c>
      <c r="C1437" s="2" t="s">
        <v>23</v>
      </c>
    </row>
    <row r="1438" spans="1:3" ht="17.25" customHeight="1" x14ac:dyDescent="0.3">
      <c r="A1438" s="2">
        <f t="shared" si="22"/>
        <v>1437</v>
      </c>
      <c r="C1438" s="2" t="s">
        <v>23</v>
      </c>
    </row>
    <row r="1439" spans="1:3" ht="17.25" customHeight="1" x14ac:dyDescent="0.3">
      <c r="A1439" s="2">
        <f t="shared" si="22"/>
        <v>1438</v>
      </c>
      <c r="C1439" s="2" t="s">
        <v>23</v>
      </c>
    </row>
    <row r="1440" spans="1:3" ht="17.25" customHeight="1" x14ac:dyDescent="0.3">
      <c r="A1440" s="2">
        <f t="shared" si="22"/>
        <v>1439</v>
      </c>
      <c r="C1440" s="2" t="s">
        <v>23</v>
      </c>
    </row>
    <row r="1441" spans="1:3" ht="17.25" customHeight="1" x14ac:dyDescent="0.3">
      <c r="A1441" s="2">
        <f t="shared" si="22"/>
        <v>1440</v>
      </c>
      <c r="C1441" s="2" t="s">
        <v>23</v>
      </c>
    </row>
    <row r="1442" spans="1:3" ht="17.25" customHeight="1" x14ac:dyDescent="0.3">
      <c r="A1442" s="2">
        <f t="shared" si="22"/>
        <v>1441</v>
      </c>
      <c r="C1442" s="2" t="s">
        <v>23</v>
      </c>
    </row>
    <row r="1443" spans="1:3" ht="17.25" customHeight="1" x14ac:dyDescent="0.3">
      <c r="A1443" s="2">
        <f t="shared" si="22"/>
        <v>1442</v>
      </c>
      <c r="C1443" s="2" t="s">
        <v>23</v>
      </c>
    </row>
    <row r="1444" spans="1:3" ht="17.25" customHeight="1" x14ac:dyDescent="0.3">
      <c r="A1444" s="2">
        <f t="shared" si="22"/>
        <v>1443</v>
      </c>
      <c r="C1444" s="2" t="s">
        <v>23</v>
      </c>
    </row>
    <row r="1445" spans="1:3" ht="17.25" customHeight="1" x14ac:dyDescent="0.3">
      <c r="A1445" s="2">
        <f t="shared" si="22"/>
        <v>1444</v>
      </c>
      <c r="C1445" s="2" t="s">
        <v>23</v>
      </c>
    </row>
    <row r="1446" spans="1:3" ht="17.25" customHeight="1" x14ac:dyDescent="0.3">
      <c r="A1446" s="2">
        <f t="shared" si="22"/>
        <v>1445</v>
      </c>
      <c r="C1446" s="2" t="s">
        <v>23</v>
      </c>
    </row>
    <row r="1447" spans="1:3" ht="17.25" customHeight="1" x14ac:dyDescent="0.3">
      <c r="A1447" s="2">
        <f t="shared" si="22"/>
        <v>1446</v>
      </c>
      <c r="C1447" s="2" t="s">
        <v>23</v>
      </c>
    </row>
    <row r="1448" spans="1:3" ht="17.25" customHeight="1" x14ac:dyDescent="0.3">
      <c r="A1448" s="2">
        <f t="shared" si="22"/>
        <v>1447</v>
      </c>
      <c r="C1448" s="2" t="s">
        <v>23</v>
      </c>
    </row>
    <row r="1449" spans="1:3" ht="17.25" customHeight="1" x14ac:dyDescent="0.3">
      <c r="A1449" s="2">
        <f t="shared" si="22"/>
        <v>1448</v>
      </c>
      <c r="C1449" s="2" t="s">
        <v>23</v>
      </c>
    </row>
    <row r="1450" spans="1:3" ht="17.25" customHeight="1" x14ac:dyDescent="0.3">
      <c r="A1450" s="2">
        <f t="shared" si="22"/>
        <v>1449</v>
      </c>
      <c r="C1450" s="2" t="s">
        <v>23</v>
      </c>
    </row>
    <row r="1451" spans="1:3" ht="17.25" customHeight="1" x14ac:dyDescent="0.3">
      <c r="A1451" s="2">
        <f t="shared" si="22"/>
        <v>1450</v>
      </c>
      <c r="C1451" s="2" t="s">
        <v>23</v>
      </c>
    </row>
    <row r="1452" spans="1:3" ht="17.25" customHeight="1" x14ac:dyDescent="0.3">
      <c r="A1452" s="2">
        <f t="shared" si="22"/>
        <v>1451</v>
      </c>
      <c r="C1452" s="2" t="s">
        <v>23</v>
      </c>
    </row>
    <row r="1453" spans="1:3" ht="17.25" customHeight="1" x14ac:dyDescent="0.3">
      <c r="A1453" s="2">
        <f t="shared" si="22"/>
        <v>1452</v>
      </c>
      <c r="C1453" s="2" t="s">
        <v>23</v>
      </c>
    </row>
    <row r="1454" spans="1:3" ht="17.25" customHeight="1" x14ac:dyDescent="0.3">
      <c r="A1454" s="2">
        <f t="shared" si="22"/>
        <v>1453</v>
      </c>
      <c r="C1454" s="2" t="s">
        <v>23</v>
      </c>
    </row>
    <row r="1455" spans="1:3" ht="17.25" customHeight="1" x14ac:dyDescent="0.3">
      <c r="A1455" s="2">
        <f t="shared" si="22"/>
        <v>1454</v>
      </c>
      <c r="C1455" s="2" t="s">
        <v>23</v>
      </c>
    </row>
    <row r="1456" spans="1:3" ht="17.25" customHeight="1" x14ac:dyDescent="0.3">
      <c r="A1456" s="2">
        <f t="shared" si="22"/>
        <v>1455</v>
      </c>
      <c r="C1456" s="2" t="s">
        <v>23</v>
      </c>
    </row>
    <row r="1457" spans="1:3" ht="17.25" customHeight="1" x14ac:dyDescent="0.3">
      <c r="A1457" s="2">
        <f t="shared" si="22"/>
        <v>1456</v>
      </c>
      <c r="C1457" s="2" t="s">
        <v>23</v>
      </c>
    </row>
    <row r="1458" spans="1:3" ht="17.25" customHeight="1" x14ac:dyDescent="0.3">
      <c r="A1458" s="2">
        <f t="shared" si="22"/>
        <v>1457</v>
      </c>
      <c r="C1458" s="2" t="s">
        <v>23</v>
      </c>
    </row>
    <row r="1459" spans="1:3" ht="17.25" customHeight="1" x14ac:dyDescent="0.3">
      <c r="A1459" s="2">
        <f t="shared" si="22"/>
        <v>1458</v>
      </c>
      <c r="C1459" s="2" t="s">
        <v>23</v>
      </c>
    </row>
    <row r="1460" spans="1:3" ht="17.25" customHeight="1" x14ac:dyDescent="0.3">
      <c r="A1460" s="2">
        <f t="shared" si="22"/>
        <v>1459</v>
      </c>
      <c r="C1460" s="2" t="s">
        <v>23</v>
      </c>
    </row>
    <row r="1461" spans="1:3" ht="17.25" customHeight="1" x14ac:dyDescent="0.3">
      <c r="A1461" s="2">
        <f t="shared" si="22"/>
        <v>1460</v>
      </c>
      <c r="C1461" s="2" t="s">
        <v>23</v>
      </c>
    </row>
    <row r="1462" spans="1:3" ht="17.25" customHeight="1" x14ac:dyDescent="0.3">
      <c r="A1462" s="2">
        <f t="shared" si="22"/>
        <v>1461</v>
      </c>
      <c r="C1462" s="2" t="s">
        <v>23</v>
      </c>
    </row>
    <row r="1463" spans="1:3" ht="17.25" customHeight="1" x14ac:dyDescent="0.3">
      <c r="A1463" s="2">
        <f t="shared" si="22"/>
        <v>1462</v>
      </c>
      <c r="C1463" s="2" t="s">
        <v>23</v>
      </c>
    </row>
    <row r="1464" spans="1:3" ht="17.25" customHeight="1" x14ac:dyDescent="0.3">
      <c r="A1464" s="2">
        <f t="shared" si="22"/>
        <v>1463</v>
      </c>
      <c r="C1464" s="2" t="s">
        <v>23</v>
      </c>
    </row>
    <row r="1465" spans="1:3" ht="17.25" customHeight="1" x14ac:dyDescent="0.3">
      <c r="A1465" s="2">
        <f t="shared" si="22"/>
        <v>1464</v>
      </c>
      <c r="C1465" s="2" t="s">
        <v>23</v>
      </c>
    </row>
    <row r="1466" spans="1:3" ht="17.25" customHeight="1" x14ac:dyDescent="0.3">
      <c r="A1466" s="2">
        <f t="shared" si="22"/>
        <v>1465</v>
      </c>
      <c r="C1466" s="2" t="s">
        <v>23</v>
      </c>
    </row>
    <row r="1467" spans="1:3" ht="17.25" customHeight="1" x14ac:dyDescent="0.3">
      <c r="A1467" s="2">
        <f t="shared" si="22"/>
        <v>1466</v>
      </c>
      <c r="C1467" s="2" t="s">
        <v>23</v>
      </c>
    </row>
    <row r="1468" spans="1:3" ht="17.25" customHeight="1" x14ac:dyDescent="0.3">
      <c r="A1468" s="2">
        <f t="shared" si="22"/>
        <v>1467</v>
      </c>
      <c r="C1468" s="2" t="s">
        <v>23</v>
      </c>
    </row>
    <row r="1469" spans="1:3" ht="17.25" customHeight="1" x14ac:dyDescent="0.3">
      <c r="A1469" s="2">
        <f t="shared" si="22"/>
        <v>1468</v>
      </c>
      <c r="C1469" s="2" t="s">
        <v>23</v>
      </c>
    </row>
    <row r="1470" spans="1:3" ht="17.25" customHeight="1" x14ac:dyDescent="0.3">
      <c r="A1470" s="2">
        <f t="shared" si="22"/>
        <v>1469</v>
      </c>
      <c r="C1470" s="2" t="s">
        <v>23</v>
      </c>
    </row>
    <row r="1471" spans="1:3" ht="17.25" customHeight="1" x14ac:dyDescent="0.3">
      <c r="A1471" s="2">
        <f t="shared" si="22"/>
        <v>1470</v>
      </c>
      <c r="C1471" s="2" t="s">
        <v>23</v>
      </c>
    </row>
    <row r="1472" spans="1:3" ht="17.25" customHeight="1" x14ac:dyDescent="0.3">
      <c r="A1472" s="2">
        <f t="shared" si="22"/>
        <v>1471</v>
      </c>
      <c r="C1472" s="2" t="s">
        <v>23</v>
      </c>
    </row>
    <row r="1473" spans="1:3" ht="17.25" customHeight="1" x14ac:dyDescent="0.3">
      <c r="A1473" s="2">
        <f t="shared" si="22"/>
        <v>1472</v>
      </c>
      <c r="C1473" s="2" t="s">
        <v>23</v>
      </c>
    </row>
    <row r="1474" spans="1:3" ht="17.25" customHeight="1" x14ac:dyDescent="0.3">
      <c r="A1474" s="2">
        <f t="shared" ref="A1474:A1537" si="23">+A1473+1</f>
        <v>1473</v>
      </c>
      <c r="C1474" s="2" t="s">
        <v>23</v>
      </c>
    </row>
    <row r="1475" spans="1:3" ht="17.25" customHeight="1" x14ac:dyDescent="0.3">
      <c r="A1475" s="2">
        <f t="shared" si="23"/>
        <v>1474</v>
      </c>
      <c r="C1475" s="2" t="s">
        <v>23</v>
      </c>
    </row>
    <row r="1476" spans="1:3" ht="17.25" customHeight="1" x14ac:dyDescent="0.3">
      <c r="A1476" s="2">
        <f t="shared" si="23"/>
        <v>1475</v>
      </c>
      <c r="C1476" s="2" t="s">
        <v>23</v>
      </c>
    </row>
    <row r="1477" spans="1:3" ht="17.25" customHeight="1" x14ac:dyDescent="0.3">
      <c r="A1477" s="2">
        <f t="shared" si="23"/>
        <v>1476</v>
      </c>
      <c r="C1477" s="2" t="s">
        <v>23</v>
      </c>
    </row>
    <row r="1478" spans="1:3" ht="17.25" customHeight="1" x14ac:dyDescent="0.3">
      <c r="A1478" s="2">
        <f t="shared" si="23"/>
        <v>1477</v>
      </c>
      <c r="C1478" s="2" t="s">
        <v>23</v>
      </c>
    </row>
    <row r="1479" spans="1:3" ht="17.25" customHeight="1" x14ac:dyDescent="0.3">
      <c r="A1479" s="2">
        <f t="shared" si="23"/>
        <v>1478</v>
      </c>
      <c r="C1479" s="2" t="s">
        <v>23</v>
      </c>
    </row>
    <row r="1480" spans="1:3" ht="17.25" customHeight="1" x14ac:dyDescent="0.3">
      <c r="A1480" s="2">
        <f t="shared" si="23"/>
        <v>1479</v>
      </c>
      <c r="C1480" s="2" t="s">
        <v>23</v>
      </c>
    </row>
    <row r="1481" spans="1:3" ht="17.25" customHeight="1" x14ac:dyDescent="0.3">
      <c r="A1481" s="2">
        <f t="shared" si="23"/>
        <v>1480</v>
      </c>
      <c r="C1481" s="2" t="s">
        <v>23</v>
      </c>
    </row>
    <row r="1482" spans="1:3" ht="17.25" customHeight="1" x14ac:dyDescent="0.3">
      <c r="A1482" s="2">
        <f t="shared" si="23"/>
        <v>1481</v>
      </c>
      <c r="C1482" s="2" t="s">
        <v>23</v>
      </c>
    </row>
    <row r="1483" spans="1:3" ht="17.25" customHeight="1" x14ac:dyDescent="0.3">
      <c r="A1483" s="2">
        <f t="shared" si="23"/>
        <v>1482</v>
      </c>
      <c r="C1483" s="2" t="s">
        <v>23</v>
      </c>
    </row>
    <row r="1484" spans="1:3" ht="17.25" customHeight="1" x14ac:dyDescent="0.3">
      <c r="A1484" s="2">
        <f t="shared" si="23"/>
        <v>1483</v>
      </c>
      <c r="C1484" s="2" t="s">
        <v>23</v>
      </c>
    </row>
    <row r="1485" spans="1:3" ht="17.25" customHeight="1" x14ac:dyDescent="0.3">
      <c r="A1485" s="2">
        <f t="shared" si="23"/>
        <v>1484</v>
      </c>
      <c r="C1485" s="2" t="s">
        <v>23</v>
      </c>
    </row>
    <row r="1486" spans="1:3" ht="17.25" customHeight="1" x14ac:dyDescent="0.3">
      <c r="A1486" s="2">
        <f t="shared" si="23"/>
        <v>1485</v>
      </c>
      <c r="C1486" s="2" t="s">
        <v>23</v>
      </c>
    </row>
    <row r="1487" spans="1:3" ht="17.25" customHeight="1" x14ac:dyDescent="0.3">
      <c r="A1487" s="2">
        <f t="shared" si="23"/>
        <v>1486</v>
      </c>
      <c r="C1487" s="2" t="s">
        <v>23</v>
      </c>
    </row>
    <row r="1488" spans="1:3" ht="17.25" customHeight="1" x14ac:dyDescent="0.3">
      <c r="A1488" s="2">
        <f t="shared" si="23"/>
        <v>1487</v>
      </c>
      <c r="C1488" s="2" t="s">
        <v>23</v>
      </c>
    </row>
    <row r="1489" spans="1:3" ht="17.25" customHeight="1" x14ac:dyDescent="0.3">
      <c r="A1489" s="2">
        <f t="shared" si="23"/>
        <v>1488</v>
      </c>
      <c r="C1489" s="2" t="s">
        <v>23</v>
      </c>
    </row>
    <row r="1490" spans="1:3" ht="17.25" customHeight="1" x14ac:dyDescent="0.3">
      <c r="A1490" s="2">
        <f t="shared" si="23"/>
        <v>1489</v>
      </c>
      <c r="C1490" s="2" t="s">
        <v>23</v>
      </c>
    </row>
    <row r="1491" spans="1:3" ht="17.25" customHeight="1" x14ac:dyDescent="0.3">
      <c r="A1491" s="2">
        <f t="shared" si="23"/>
        <v>1490</v>
      </c>
      <c r="C1491" s="2" t="s">
        <v>23</v>
      </c>
    </row>
    <row r="1492" spans="1:3" ht="17.25" customHeight="1" x14ac:dyDescent="0.3">
      <c r="A1492" s="2">
        <f t="shared" si="23"/>
        <v>1491</v>
      </c>
      <c r="C1492" s="2" t="s">
        <v>23</v>
      </c>
    </row>
    <row r="1493" spans="1:3" ht="17.25" customHeight="1" x14ac:dyDescent="0.3">
      <c r="A1493" s="2">
        <f t="shared" si="23"/>
        <v>1492</v>
      </c>
      <c r="C1493" s="2" t="s">
        <v>23</v>
      </c>
    </row>
    <row r="1494" spans="1:3" ht="17.25" customHeight="1" x14ac:dyDescent="0.3">
      <c r="A1494" s="2">
        <f t="shared" si="23"/>
        <v>1493</v>
      </c>
      <c r="C1494" s="2" t="s">
        <v>23</v>
      </c>
    </row>
    <row r="1495" spans="1:3" ht="17.25" customHeight="1" x14ac:dyDescent="0.3">
      <c r="A1495" s="2">
        <f t="shared" si="23"/>
        <v>1494</v>
      </c>
      <c r="C1495" s="2" t="s">
        <v>23</v>
      </c>
    </row>
    <row r="1496" spans="1:3" ht="17.25" customHeight="1" x14ac:dyDescent="0.3">
      <c r="A1496" s="2">
        <f t="shared" si="23"/>
        <v>1495</v>
      </c>
      <c r="C1496" s="2" t="s">
        <v>23</v>
      </c>
    </row>
    <row r="1497" spans="1:3" ht="17.25" customHeight="1" x14ac:dyDescent="0.3">
      <c r="A1497" s="2">
        <f t="shared" si="23"/>
        <v>1496</v>
      </c>
      <c r="C1497" s="2" t="s">
        <v>23</v>
      </c>
    </row>
    <row r="1498" spans="1:3" ht="17.25" customHeight="1" x14ac:dyDescent="0.3">
      <c r="A1498" s="2">
        <f t="shared" si="23"/>
        <v>1497</v>
      </c>
      <c r="C1498" s="2" t="s">
        <v>23</v>
      </c>
    </row>
    <row r="1499" spans="1:3" ht="17.25" customHeight="1" x14ac:dyDescent="0.3">
      <c r="A1499" s="2">
        <f t="shared" si="23"/>
        <v>1498</v>
      </c>
      <c r="C1499" s="2" t="s">
        <v>23</v>
      </c>
    </row>
    <row r="1500" spans="1:3" ht="17.25" customHeight="1" x14ac:dyDescent="0.3">
      <c r="A1500" s="2">
        <f t="shared" si="23"/>
        <v>1499</v>
      </c>
      <c r="C1500" s="2" t="s">
        <v>23</v>
      </c>
    </row>
    <row r="1501" spans="1:3" ht="17.25" customHeight="1" x14ac:dyDescent="0.3">
      <c r="A1501" s="2">
        <f t="shared" si="23"/>
        <v>1500</v>
      </c>
      <c r="C1501" s="2" t="s">
        <v>23</v>
      </c>
    </row>
    <row r="1502" spans="1:3" ht="17.25" customHeight="1" x14ac:dyDescent="0.3">
      <c r="A1502" s="2">
        <f t="shared" si="23"/>
        <v>1501</v>
      </c>
      <c r="C1502" s="2" t="s">
        <v>23</v>
      </c>
    </row>
    <row r="1503" spans="1:3" ht="17.25" customHeight="1" x14ac:dyDescent="0.3">
      <c r="A1503" s="2">
        <f t="shared" si="23"/>
        <v>1502</v>
      </c>
      <c r="C1503" s="2" t="s">
        <v>23</v>
      </c>
    </row>
    <row r="1504" spans="1:3" ht="17.25" customHeight="1" x14ac:dyDescent="0.3">
      <c r="A1504" s="2">
        <f t="shared" si="23"/>
        <v>1503</v>
      </c>
      <c r="C1504" s="2" t="s">
        <v>23</v>
      </c>
    </row>
    <row r="1505" spans="1:3" ht="17.25" customHeight="1" x14ac:dyDescent="0.3">
      <c r="A1505" s="2">
        <f t="shared" si="23"/>
        <v>1504</v>
      </c>
      <c r="C1505" s="2" t="s">
        <v>23</v>
      </c>
    </row>
    <row r="1506" spans="1:3" ht="17.25" customHeight="1" x14ac:dyDescent="0.3">
      <c r="A1506" s="2">
        <f t="shared" si="23"/>
        <v>1505</v>
      </c>
      <c r="C1506" s="2" t="s">
        <v>23</v>
      </c>
    </row>
    <row r="1507" spans="1:3" ht="17.25" customHeight="1" x14ac:dyDescent="0.3">
      <c r="A1507" s="2">
        <f t="shared" si="23"/>
        <v>1506</v>
      </c>
      <c r="C1507" s="2" t="s">
        <v>23</v>
      </c>
    </row>
    <row r="1508" spans="1:3" ht="17.25" customHeight="1" x14ac:dyDescent="0.3">
      <c r="A1508" s="2">
        <f t="shared" si="23"/>
        <v>1507</v>
      </c>
      <c r="C1508" s="2" t="s">
        <v>23</v>
      </c>
    </row>
    <row r="1509" spans="1:3" ht="17.25" customHeight="1" x14ac:dyDescent="0.3">
      <c r="A1509" s="2">
        <f t="shared" si="23"/>
        <v>1508</v>
      </c>
      <c r="C1509" s="2" t="s">
        <v>23</v>
      </c>
    </row>
    <row r="1510" spans="1:3" ht="17.25" customHeight="1" x14ac:dyDescent="0.3">
      <c r="A1510" s="2">
        <f t="shared" si="23"/>
        <v>1509</v>
      </c>
      <c r="C1510" s="2" t="s">
        <v>23</v>
      </c>
    </row>
    <row r="1511" spans="1:3" ht="17.25" customHeight="1" x14ac:dyDescent="0.3">
      <c r="A1511" s="2">
        <f t="shared" si="23"/>
        <v>1510</v>
      </c>
      <c r="C1511" s="2" t="s">
        <v>23</v>
      </c>
    </row>
    <row r="1512" spans="1:3" ht="17.25" customHeight="1" x14ac:dyDescent="0.3">
      <c r="A1512" s="2">
        <f t="shared" si="23"/>
        <v>1511</v>
      </c>
      <c r="C1512" s="2" t="s">
        <v>23</v>
      </c>
    </row>
    <row r="1513" spans="1:3" ht="17.25" customHeight="1" x14ac:dyDescent="0.3">
      <c r="A1513" s="2">
        <f t="shared" si="23"/>
        <v>1512</v>
      </c>
      <c r="C1513" s="2" t="s">
        <v>23</v>
      </c>
    </row>
    <row r="1514" spans="1:3" ht="17.25" customHeight="1" x14ac:dyDescent="0.3">
      <c r="A1514" s="2">
        <f t="shared" si="23"/>
        <v>1513</v>
      </c>
      <c r="C1514" s="2" t="s">
        <v>23</v>
      </c>
    </row>
    <row r="1515" spans="1:3" ht="17.25" customHeight="1" x14ac:dyDescent="0.3">
      <c r="A1515" s="2">
        <f t="shared" si="23"/>
        <v>1514</v>
      </c>
      <c r="C1515" s="2" t="s">
        <v>23</v>
      </c>
    </row>
    <row r="1516" spans="1:3" ht="17.25" customHeight="1" x14ac:dyDescent="0.3">
      <c r="A1516" s="2">
        <f t="shared" si="23"/>
        <v>1515</v>
      </c>
      <c r="C1516" s="2" t="s">
        <v>23</v>
      </c>
    </row>
    <row r="1517" spans="1:3" ht="17.25" customHeight="1" x14ac:dyDescent="0.3">
      <c r="A1517" s="2">
        <f t="shared" si="23"/>
        <v>1516</v>
      </c>
      <c r="C1517" s="2" t="s">
        <v>23</v>
      </c>
    </row>
    <row r="1518" spans="1:3" ht="17.25" customHeight="1" x14ac:dyDescent="0.3">
      <c r="A1518" s="2">
        <f t="shared" si="23"/>
        <v>1517</v>
      </c>
      <c r="C1518" s="2" t="s">
        <v>23</v>
      </c>
    </row>
    <row r="1519" spans="1:3" ht="17.25" customHeight="1" x14ac:dyDescent="0.3">
      <c r="A1519" s="2">
        <f t="shared" si="23"/>
        <v>1518</v>
      </c>
      <c r="C1519" s="2" t="s">
        <v>23</v>
      </c>
    </row>
    <row r="1520" spans="1:3" ht="17.25" customHeight="1" x14ac:dyDescent="0.3">
      <c r="A1520" s="2">
        <f t="shared" si="23"/>
        <v>1519</v>
      </c>
      <c r="C1520" s="2" t="s">
        <v>23</v>
      </c>
    </row>
    <row r="1521" spans="1:3" ht="17.25" customHeight="1" x14ac:dyDescent="0.3">
      <c r="A1521" s="2">
        <f t="shared" si="23"/>
        <v>1520</v>
      </c>
      <c r="C1521" s="2" t="s">
        <v>23</v>
      </c>
    </row>
    <row r="1522" spans="1:3" ht="17.25" customHeight="1" x14ac:dyDescent="0.3">
      <c r="A1522" s="2">
        <f t="shared" si="23"/>
        <v>1521</v>
      </c>
      <c r="C1522" s="2" t="s">
        <v>23</v>
      </c>
    </row>
    <row r="1523" spans="1:3" ht="17.25" customHeight="1" x14ac:dyDescent="0.3">
      <c r="A1523" s="2">
        <f t="shared" si="23"/>
        <v>1522</v>
      </c>
      <c r="C1523" s="2" t="s">
        <v>23</v>
      </c>
    </row>
    <row r="1524" spans="1:3" ht="17.25" customHeight="1" x14ac:dyDescent="0.3">
      <c r="A1524" s="2">
        <f t="shared" si="23"/>
        <v>1523</v>
      </c>
      <c r="C1524" s="2" t="s">
        <v>23</v>
      </c>
    </row>
    <row r="1525" spans="1:3" ht="17.25" customHeight="1" x14ac:dyDescent="0.3">
      <c r="A1525" s="2">
        <f t="shared" si="23"/>
        <v>1524</v>
      </c>
      <c r="C1525" s="2" t="s">
        <v>23</v>
      </c>
    </row>
    <row r="1526" spans="1:3" ht="17.25" customHeight="1" x14ac:dyDescent="0.3">
      <c r="A1526" s="2">
        <f t="shared" si="23"/>
        <v>1525</v>
      </c>
      <c r="C1526" s="2" t="s">
        <v>23</v>
      </c>
    </row>
    <row r="1527" spans="1:3" ht="17.25" customHeight="1" x14ac:dyDescent="0.3">
      <c r="A1527" s="2">
        <f t="shared" si="23"/>
        <v>1526</v>
      </c>
      <c r="C1527" s="2" t="s">
        <v>23</v>
      </c>
    </row>
    <row r="1528" spans="1:3" ht="17.25" customHeight="1" x14ac:dyDescent="0.3">
      <c r="A1528" s="2">
        <f t="shared" si="23"/>
        <v>1527</v>
      </c>
      <c r="C1528" s="2" t="s">
        <v>23</v>
      </c>
    </row>
    <row r="1529" spans="1:3" ht="17.25" customHeight="1" x14ac:dyDescent="0.3">
      <c r="A1529" s="2">
        <f t="shared" si="23"/>
        <v>1528</v>
      </c>
      <c r="C1529" s="2" t="s">
        <v>23</v>
      </c>
    </row>
    <row r="1530" spans="1:3" ht="17.25" customHeight="1" x14ac:dyDescent="0.3">
      <c r="A1530" s="2">
        <f t="shared" si="23"/>
        <v>1529</v>
      </c>
      <c r="C1530" s="2" t="s">
        <v>23</v>
      </c>
    </row>
    <row r="1531" spans="1:3" ht="17.25" customHeight="1" x14ac:dyDescent="0.3">
      <c r="A1531" s="2">
        <f t="shared" si="23"/>
        <v>1530</v>
      </c>
      <c r="C1531" s="2" t="s">
        <v>23</v>
      </c>
    </row>
    <row r="1532" spans="1:3" ht="17.25" customHeight="1" x14ac:dyDescent="0.3">
      <c r="A1532" s="2">
        <f t="shared" si="23"/>
        <v>1531</v>
      </c>
      <c r="C1532" s="2" t="s">
        <v>23</v>
      </c>
    </row>
    <row r="1533" spans="1:3" ht="17.25" customHeight="1" x14ac:dyDescent="0.3">
      <c r="A1533" s="2">
        <f t="shared" si="23"/>
        <v>1532</v>
      </c>
      <c r="C1533" s="2" t="s">
        <v>23</v>
      </c>
    </row>
    <row r="1534" spans="1:3" ht="17.25" customHeight="1" x14ac:dyDescent="0.3">
      <c r="A1534" s="2">
        <f t="shared" si="23"/>
        <v>1533</v>
      </c>
      <c r="C1534" s="2" t="s">
        <v>23</v>
      </c>
    </row>
    <row r="1535" spans="1:3" ht="17.25" customHeight="1" x14ac:dyDescent="0.3">
      <c r="A1535" s="2">
        <f t="shared" si="23"/>
        <v>1534</v>
      </c>
      <c r="C1535" s="2" t="s">
        <v>23</v>
      </c>
    </row>
    <row r="1536" spans="1:3" ht="17.25" customHeight="1" x14ac:dyDescent="0.3">
      <c r="A1536" s="2">
        <f t="shared" si="23"/>
        <v>1535</v>
      </c>
      <c r="C1536" s="2" t="s">
        <v>23</v>
      </c>
    </row>
    <row r="1537" spans="1:3" ht="17.25" customHeight="1" x14ac:dyDescent="0.3">
      <c r="A1537" s="2">
        <f t="shared" si="23"/>
        <v>1536</v>
      </c>
      <c r="C1537" s="2" t="s">
        <v>23</v>
      </c>
    </row>
    <row r="1538" spans="1:3" ht="17.25" customHeight="1" x14ac:dyDescent="0.3">
      <c r="A1538" s="2">
        <f t="shared" ref="A1538:A1601" si="24">+A1537+1</f>
        <v>1537</v>
      </c>
      <c r="C1538" s="2" t="s">
        <v>23</v>
      </c>
    </row>
    <row r="1539" spans="1:3" ht="17.25" customHeight="1" x14ac:dyDescent="0.3">
      <c r="A1539" s="2">
        <f t="shared" si="24"/>
        <v>1538</v>
      </c>
      <c r="C1539" s="2" t="s">
        <v>23</v>
      </c>
    </row>
    <row r="1540" spans="1:3" ht="17.25" customHeight="1" x14ac:dyDescent="0.3">
      <c r="A1540" s="2">
        <f t="shared" si="24"/>
        <v>1539</v>
      </c>
      <c r="C1540" s="2" t="s">
        <v>23</v>
      </c>
    </row>
    <row r="1541" spans="1:3" ht="17.25" customHeight="1" x14ac:dyDescent="0.3">
      <c r="A1541" s="2">
        <f t="shared" si="24"/>
        <v>1540</v>
      </c>
      <c r="C1541" s="2" t="s">
        <v>23</v>
      </c>
    </row>
    <row r="1542" spans="1:3" ht="17.25" customHeight="1" x14ac:dyDescent="0.3">
      <c r="A1542" s="2">
        <f t="shared" si="24"/>
        <v>1541</v>
      </c>
      <c r="C1542" s="2" t="s">
        <v>23</v>
      </c>
    </row>
    <row r="1543" spans="1:3" ht="17.25" customHeight="1" x14ac:dyDescent="0.3">
      <c r="A1543" s="2">
        <f t="shared" si="24"/>
        <v>1542</v>
      </c>
      <c r="C1543" s="2" t="s">
        <v>23</v>
      </c>
    </row>
    <row r="1544" spans="1:3" ht="17.25" customHeight="1" x14ac:dyDescent="0.3">
      <c r="A1544" s="2">
        <f t="shared" si="24"/>
        <v>1543</v>
      </c>
      <c r="C1544" s="2" t="s">
        <v>23</v>
      </c>
    </row>
    <row r="1545" spans="1:3" ht="17.25" customHeight="1" x14ac:dyDescent="0.3">
      <c r="A1545" s="2">
        <f t="shared" si="24"/>
        <v>1544</v>
      </c>
      <c r="C1545" s="2" t="s">
        <v>23</v>
      </c>
    </row>
    <row r="1546" spans="1:3" ht="17.25" customHeight="1" x14ac:dyDescent="0.3">
      <c r="A1546" s="2">
        <f t="shared" si="24"/>
        <v>1545</v>
      </c>
      <c r="C1546" s="2" t="s">
        <v>23</v>
      </c>
    </row>
    <row r="1547" spans="1:3" ht="17.25" customHeight="1" x14ac:dyDescent="0.3">
      <c r="A1547" s="2">
        <f t="shared" si="24"/>
        <v>1546</v>
      </c>
      <c r="C1547" s="2" t="s">
        <v>23</v>
      </c>
    </row>
    <row r="1548" spans="1:3" ht="17.25" customHeight="1" x14ac:dyDescent="0.3">
      <c r="A1548" s="2">
        <f t="shared" si="24"/>
        <v>1547</v>
      </c>
      <c r="C1548" s="2" t="s">
        <v>23</v>
      </c>
    </row>
    <row r="1549" spans="1:3" ht="17.25" customHeight="1" x14ac:dyDescent="0.3">
      <c r="A1549" s="2">
        <f t="shared" si="24"/>
        <v>1548</v>
      </c>
      <c r="C1549" s="2" t="s">
        <v>23</v>
      </c>
    </row>
    <row r="1550" spans="1:3" ht="17.25" customHeight="1" x14ac:dyDescent="0.3">
      <c r="A1550" s="2">
        <f t="shared" si="24"/>
        <v>1549</v>
      </c>
      <c r="C1550" s="2" t="s">
        <v>23</v>
      </c>
    </row>
    <row r="1551" spans="1:3" ht="17.25" customHeight="1" x14ac:dyDescent="0.3">
      <c r="A1551" s="2">
        <f t="shared" si="24"/>
        <v>1550</v>
      </c>
      <c r="C1551" s="2" t="s">
        <v>23</v>
      </c>
    </row>
    <row r="1552" spans="1:3" ht="17.25" customHeight="1" x14ac:dyDescent="0.3">
      <c r="A1552" s="2">
        <f t="shared" si="24"/>
        <v>1551</v>
      </c>
      <c r="C1552" s="2" t="s">
        <v>23</v>
      </c>
    </row>
    <row r="1553" spans="1:3" ht="17.25" customHeight="1" x14ac:dyDescent="0.3">
      <c r="A1553" s="2">
        <f t="shared" si="24"/>
        <v>1552</v>
      </c>
      <c r="C1553" s="2" t="s">
        <v>23</v>
      </c>
    </row>
    <row r="1554" spans="1:3" ht="17.25" customHeight="1" x14ac:dyDescent="0.3">
      <c r="A1554" s="2">
        <f t="shared" si="24"/>
        <v>1553</v>
      </c>
      <c r="C1554" s="2" t="s">
        <v>23</v>
      </c>
    </row>
    <row r="1555" spans="1:3" ht="17.25" customHeight="1" x14ac:dyDescent="0.3">
      <c r="A1555" s="2">
        <f t="shared" si="24"/>
        <v>1554</v>
      </c>
      <c r="C1555" s="2" t="s">
        <v>23</v>
      </c>
    </row>
    <row r="1556" spans="1:3" ht="17.25" customHeight="1" x14ac:dyDescent="0.3">
      <c r="A1556" s="2">
        <f t="shared" si="24"/>
        <v>1555</v>
      </c>
      <c r="C1556" s="2" t="s">
        <v>23</v>
      </c>
    </row>
    <row r="1557" spans="1:3" ht="17.25" customHeight="1" x14ac:dyDescent="0.3">
      <c r="A1557" s="2">
        <f t="shared" si="24"/>
        <v>1556</v>
      </c>
      <c r="C1557" s="2" t="s">
        <v>23</v>
      </c>
    </row>
    <row r="1558" spans="1:3" ht="17.25" customHeight="1" x14ac:dyDescent="0.3">
      <c r="A1558" s="2">
        <f t="shared" si="24"/>
        <v>1557</v>
      </c>
      <c r="C1558" s="2" t="s">
        <v>23</v>
      </c>
    </row>
    <row r="1559" spans="1:3" ht="17.25" customHeight="1" x14ac:dyDescent="0.3">
      <c r="A1559" s="2">
        <f t="shared" si="24"/>
        <v>1558</v>
      </c>
      <c r="C1559" s="2" t="s">
        <v>23</v>
      </c>
    </row>
    <row r="1560" spans="1:3" ht="17.25" customHeight="1" x14ac:dyDescent="0.3">
      <c r="A1560" s="2">
        <f t="shared" si="24"/>
        <v>1559</v>
      </c>
      <c r="C1560" s="2" t="s">
        <v>23</v>
      </c>
    </row>
    <row r="1561" spans="1:3" ht="17.25" customHeight="1" x14ac:dyDescent="0.3">
      <c r="A1561" s="2">
        <f t="shared" si="24"/>
        <v>1560</v>
      </c>
      <c r="C1561" s="2" t="s">
        <v>23</v>
      </c>
    </row>
    <row r="1562" spans="1:3" ht="17.25" customHeight="1" x14ac:dyDescent="0.3">
      <c r="A1562" s="2">
        <f t="shared" si="24"/>
        <v>1561</v>
      </c>
      <c r="C1562" s="2" t="s">
        <v>23</v>
      </c>
    </row>
    <row r="1563" spans="1:3" ht="17.25" customHeight="1" x14ac:dyDescent="0.3">
      <c r="A1563" s="2">
        <f t="shared" si="24"/>
        <v>1562</v>
      </c>
      <c r="C1563" s="2" t="s">
        <v>23</v>
      </c>
    </row>
    <row r="1564" spans="1:3" ht="17.25" customHeight="1" x14ac:dyDescent="0.3">
      <c r="A1564" s="2">
        <f t="shared" si="24"/>
        <v>1563</v>
      </c>
      <c r="C1564" s="2" t="s">
        <v>23</v>
      </c>
    </row>
    <row r="1565" spans="1:3" ht="17.25" customHeight="1" x14ac:dyDescent="0.3">
      <c r="A1565" s="2">
        <f t="shared" si="24"/>
        <v>1564</v>
      </c>
      <c r="C1565" s="2" t="s">
        <v>23</v>
      </c>
    </row>
    <row r="1566" spans="1:3" ht="17.25" customHeight="1" x14ac:dyDescent="0.3">
      <c r="A1566" s="2">
        <f t="shared" si="24"/>
        <v>1565</v>
      </c>
      <c r="C1566" s="2" t="s">
        <v>23</v>
      </c>
    </row>
    <row r="1567" spans="1:3" ht="17.25" customHeight="1" x14ac:dyDescent="0.3">
      <c r="A1567" s="2">
        <f t="shared" si="24"/>
        <v>1566</v>
      </c>
      <c r="C1567" s="2" t="s">
        <v>23</v>
      </c>
    </row>
    <row r="1568" spans="1:3" ht="17.25" customHeight="1" x14ac:dyDescent="0.3">
      <c r="A1568" s="2">
        <f t="shared" si="24"/>
        <v>1567</v>
      </c>
      <c r="C1568" s="2" t="s">
        <v>23</v>
      </c>
    </row>
    <row r="1569" spans="1:3" ht="17.25" customHeight="1" x14ac:dyDescent="0.3">
      <c r="A1569" s="2">
        <f t="shared" si="24"/>
        <v>1568</v>
      </c>
      <c r="C1569" s="2" t="s">
        <v>23</v>
      </c>
    </row>
    <row r="1570" spans="1:3" ht="17.25" customHeight="1" x14ac:dyDescent="0.3">
      <c r="A1570" s="2">
        <f t="shared" si="24"/>
        <v>1569</v>
      </c>
      <c r="C1570" s="2" t="s">
        <v>23</v>
      </c>
    </row>
    <row r="1571" spans="1:3" ht="17.25" customHeight="1" x14ac:dyDescent="0.3">
      <c r="A1571" s="2">
        <f t="shared" si="24"/>
        <v>1570</v>
      </c>
      <c r="C1571" s="2" t="s">
        <v>23</v>
      </c>
    </row>
    <row r="1572" spans="1:3" ht="17.25" customHeight="1" x14ac:dyDescent="0.3">
      <c r="A1572" s="2">
        <f t="shared" si="24"/>
        <v>1571</v>
      </c>
      <c r="C1572" s="2" t="s">
        <v>23</v>
      </c>
    </row>
    <row r="1573" spans="1:3" ht="17.25" customHeight="1" x14ac:dyDescent="0.3">
      <c r="A1573" s="2">
        <f t="shared" si="24"/>
        <v>1572</v>
      </c>
      <c r="C1573" s="2" t="s">
        <v>23</v>
      </c>
    </row>
    <row r="1574" spans="1:3" ht="17.25" customHeight="1" x14ac:dyDescent="0.3">
      <c r="A1574" s="2">
        <f t="shared" si="24"/>
        <v>1573</v>
      </c>
      <c r="C1574" s="2" t="s">
        <v>23</v>
      </c>
    </row>
    <row r="1575" spans="1:3" ht="17.25" customHeight="1" x14ac:dyDescent="0.3">
      <c r="A1575" s="2">
        <f t="shared" si="24"/>
        <v>1574</v>
      </c>
      <c r="C1575" s="2" t="s">
        <v>23</v>
      </c>
    </row>
    <row r="1576" spans="1:3" ht="17.25" customHeight="1" x14ac:dyDescent="0.3">
      <c r="A1576" s="2">
        <f t="shared" si="24"/>
        <v>1575</v>
      </c>
      <c r="C1576" s="2" t="s">
        <v>23</v>
      </c>
    </row>
    <row r="1577" spans="1:3" ht="17.25" customHeight="1" x14ac:dyDescent="0.3">
      <c r="A1577" s="2">
        <f t="shared" si="24"/>
        <v>1576</v>
      </c>
      <c r="C1577" s="2" t="s">
        <v>23</v>
      </c>
    </row>
    <row r="1578" spans="1:3" ht="17.25" customHeight="1" x14ac:dyDescent="0.3">
      <c r="A1578" s="2">
        <f t="shared" si="24"/>
        <v>1577</v>
      </c>
      <c r="C1578" s="2" t="s">
        <v>23</v>
      </c>
    </row>
    <row r="1579" spans="1:3" ht="17.25" customHeight="1" x14ac:dyDescent="0.3">
      <c r="A1579" s="2">
        <f t="shared" si="24"/>
        <v>1578</v>
      </c>
      <c r="C1579" s="2" t="s">
        <v>23</v>
      </c>
    </row>
    <row r="1580" spans="1:3" ht="17.25" customHeight="1" x14ac:dyDescent="0.3">
      <c r="A1580" s="2">
        <f t="shared" si="24"/>
        <v>1579</v>
      </c>
      <c r="C1580" s="2" t="s">
        <v>23</v>
      </c>
    </row>
    <row r="1581" spans="1:3" ht="17.25" customHeight="1" x14ac:dyDescent="0.3">
      <c r="A1581" s="2">
        <f t="shared" si="24"/>
        <v>1580</v>
      </c>
      <c r="C1581" s="2" t="s">
        <v>23</v>
      </c>
    </row>
    <row r="1582" spans="1:3" ht="17.25" customHeight="1" x14ac:dyDescent="0.3">
      <c r="A1582" s="2">
        <f t="shared" si="24"/>
        <v>1581</v>
      </c>
      <c r="C1582" s="2" t="s">
        <v>23</v>
      </c>
    </row>
    <row r="1583" spans="1:3" ht="17.25" customHeight="1" x14ac:dyDescent="0.3">
      <c r="A1583" s="2">
        <f t="shared" si="24"/>
        <v>1582</v>
      </c>
      <c r="C1583" s="2" t="s">
        <v>23</v>
      </c>
    </row>
    <row r="1584" spans="1:3" ht="17.25" customHeight="1" x14ac:dyDescent="0.3">
      <c r="A1584" s="2">
        <f t="shared" si="24"/>
        <v>1583</v>
      </c>
      <c r="C1584" s="2" t="s">
        <v>23</v>
      </c>
    </row>
    <row r="1585" spans="1:3" ht="17.25" customHeight="1" x14ac:dyDescent="0.3">
      <c r="A1585" s="2">
        <f t="shared" si="24"/>
        <v>1584</v>
      </c>
      <c r="C1585" s="2" t="s">
        <v>23</v>
      </c>
    </row>
    <row r="1586" spans="1:3" ht="17.25" customHeight="1" x14ac:dyDescent="0.3">
      <c r="A1586" s="2">
        <f t="shared" si="24"/>
        <v>1585</v>
      </c>
      <c r="C1586" s="2" t="s">
        <v>23</v>
      </c>
    </row>
    <row r="1587" spans="1:3" ht="17.25" customHeight="1" x14ac:dyDescent="0.3">
      <c r="A1587" s="2">
        <f t="shared" si="24"/>
        <v>1586</v>
      </c>
      <c r="C1587" s="2" t="s">
        <v>23</v>
      </c>
    </row>
    <row r="1588" spans="1:3" ht="17.25" customHeight="1" x14ac:dyDescent="0.3">
      <c r="A1588" s="2">
        <f t="shared" si="24"/>
        <v>1587</v>
      </c>
      <c r="C1588" s="2" t="s">
        <v>23</v>
      </c>
    </row>
    <row r="1589" spans="1:3" ht="17.25" customHeight="1" x14ac:dyDescent="0.3">
      <c r="A1589" s="2">
        <f t="shared" si="24"/>
        <v>1588</v>
      </c>
      <c r="C1589" s="2" t="s">
        <v>23</v>
      </c>
    </row>
    <row r="1590" spans="1:3" ht="17.25" customHeight="1" x14ac:dyDescent="0.3">
      <c r="A1590" s="2">
        <f t="shared" si="24"/>
        <v>1589</v>
      </c>
      <c r="C1590" s="2" t="s">
        <v>23</v>
      </c>
    </row>
    <row r="1591" spans="1:3" ht="17.25" customHeight="1" x14ac:dyDescent="0.3">
      <c r="A1591" s="2">
        <f t="shared" si="24"/>
        <v>1590</v>
      </c>
      <c r="C1591" s="2" t="s">
        <v>23</v>
      </c>
    </row>
    <row r="1592" spans="1:3" ht="17.25" customHeight="1" x14ac:dyDescent="0.3">
      <c r="A1592" s="2">
        <f t="shared" si="24"/>
        <v>1591</v>
      </c>
      <c r="C1592" s="2" t="s">
        <v>23</v>
      </c>
    </row>
    <row r="1593" spans="1:3" ht="17.25" customHeight="1" x14ac:dyDescent="0.3">
      <c r="A1593" s="2">
        <f t="shared" si="24"/>
        <v>1592</v>
      </c>
      <c r="C1593" s="2" t="s">
        <v>23</v>
      </c>
    </row>
    <row r="1594" spans="1:3" ht="17.25" customHeight="1" x14ac:dyDescent="0.3">
      <c r="A1594" s="2">
        <f t="shared" si="24"/>
        <v>1593</v>
      </c>
      <c r="C1594" s="2" t="s">
        <v>23</v>
      </c>
    </row>
    <row r="1595" spans="1:3" ht="17.25" customHeight="1" x14ac:dyDescent="0.3">
      <c r="A1595" s="2">
        <f t="shared" si="24"/>
        <v>1594</v>
      </c>
      <c r="C1595" s="2" t="s">
        <v>23</v>
      </c>
    </row>
    <row r="1596" spans="1:3" ht="17.25" customHeight="1" x14ac:dyDescent="0.3">
      <c r="A1596" s="2">
        <f t="shared" si="24"/>
        <v>1595</v>
      </c>
      <c r="C1596" s="2" t="s">
        <v>23</v>
      </c>
    </row>
    <row r="1597" spans="1:3" ht="17.25" customHeight="1" x14ac:dyDescent="0.3">
      <c r="A1597" s="2">
        <f t="shared" si="24"/>
        <v>1596</v>
      </c>
      <c r="C1597" s="2" t="s">
        <v>23</v>
      </c>
    </row>
    <row r="1598" spans="1:3" ht="17.25" customHeight="1" x14ac:dyDescent="0.3">
      <c r="A1598" s="2">
        <f t="shared" si="24"/>
        <v>1597</v>
      </c>
      <c r="C1598" s="2" t="s">
        <v>23</v>
      </c>
    </row>
    <row r="1599" spans="1:3" ht="17.25" customHeight="1" x14ac:dyDescent="0.3">
      <c r="A1599" s="2">
        <f t="shared" si="24"/>
        <v>1598</v>
      </c>
      <c r="C1599" s="2" t="s">
        <v>23</v>
      </c>
    </row>
    <row r="1600" spans="1:3" ht="17.25" customHeight="1" x14ac:dyDescent="0.3">
      <c r="A1600" s="2">
        <f t="shared" si="24"/>
        <v>1599</v>
      </c>
      <c r="C1600" s="2" t="s">
        <v>23</v>
      </c>
    </row>
    <row r="1601" spans="1:3" ht="17.25" customHeight="1" x14ac:dyDescent="0.3">
      <c r="A1601" s="2">
        <f t="shared" si="24"/>
        <v>1600</v>
      </c>
      <c r="C1601" s="2" t="s">
        <v>23</v>
      </c>
    </row>
    <row r="1602" spans="1:3" ht="17.25" customHeight="1" x14ac:dyDescent="0.3">
      <c r="A1602" s="2">
        <f t="shared" ref="A1602:A1665" si="25">+A1601+1</f>
        <v>1601</v>
      </c>
      <c r="C1602" s="2" t="s">
        <v>23</v>
      </c>
    </row>
    <row r="1603" spans="1:3" ht="17.25" customHeight="1" x14ac:dyDescent="0.3">
      <c r="A1603" s="2">
        <f t="shared" si="25"/>
        <v>1602</v>
      </c>
      <c r="C1603" s="2" t="s">
        <v>23</v>
      </c>
    </row>
    <row r="1604" spans="1:3" ht="17.25" customHeight="1" x14ac:dyDescent="0.3">
      <c r="A1604" s="2">
        <f t="shared" si="25"/>
        <v>1603</v>
      </c>
      <c r="C1604" s="2" t="s">
        <v>23</v>
      </c>
    </row>
    <row r="1605" spans="1:3" ht="17.25" customHeight="1" x14ac:dyDescent="0.3">
      <c r="A1605" s="2">
        <f t="shared" si="25"/>
        <v>1604</v>
      </c>
      <c r="C1605" s="2" t="s">
        <v>23</v>
      </c>
    </row>
    <row r="1606" spans="1:3" ht="17.25" customHeight="1" x14ac:dyDescent="0.3">
      <c r="A1606" s="2">
        <f t="shared" si="25"/>
        <v>1605</v>
      </c>
      <c r="C1606" s="2" t="s">
        <v>23</v>
      </c>
    </row>
    <row r="1607" spans="1:3" ht="17.25" customHeight="1" x14ac:dyDescent="0.3">
      <c r="A1607" s="2">
        <f t="shared" si="25"/>
        <v>1606</v>
      </c>
      <c r="C1607" s="2" t="s">
        <v>23</v>
      </c>
    </row>
    <row r="1608" spans="1:3" ht="17.25" customHeight="1" x14ac:dyDescent="0.3">
      <c r="A1608" s="2">
        <f t="shared" si="25"/>
        <v>1607</v>
      </c>
      <c r="C1608" s="2" t="s">
        <v>23</v>
      </c>
    </row>
    <row r="1609" spans="1:3" ht="17.25" customHeight="1" x14ac:dyDescent="0.3">
      <c r="A1609" s="2">
        <f t="shared" si="25"/>
        <v>1608</v>
      </c>
      <c r="C1609" s="2" t="s">
        <v>23</v>
      </c>
    </row>
    <row r="1610" spans="1:3" ht="17.25" customHeight="1" x14ac:dyDescent="0.3">
      <c r="A1610" s="2">
        <f t="shared" si="25"/>
        <v>1609</v>
      </c>
      <c r="C1610" s="2" t="s">
        <v>23</v>
      </c>
    </row>
    <row r="1611" spans="1:3" ht="17.25" customHeight="1" x14ac:dyDescent="0.3">
      <c r="A1611" s="2">
        <f t="shared" si="25"/>
        <v>1610</v>
      </c>
      <c r="C1611" s="2" t="s">
        <v>23</v>
      </c>
    </row>
    <row r="1612" spans="1:3" ht="17.25" customHeight="1" x14ac:dyDescent="0.3">
      <c r="A1612" s="2">
        <f t="shared" si="25"/>
        <v>1611</v>
      </c>
      <c r="C1612" s="2" t="s">
        <v>23</v>
      </c>
    </row>
    <row r="1613" spans="1:3" ht="17.25" customHeight="1" x14ac:dyDescent="0.3">
      <c r="A1613" s="2">
        <f t="shared" si="25"/>
        <v>1612</v>
      </c>
      <c r="C1613" s="2" t="s">
        <v>23</v>
      </c>
    </row>
    <row r="1614" spans="1:3" ht="17.25" customHeight="1" x14ac:dyDescent="0.3">
      <c r="A1614" s="2">
        <f t="shared" si="25"/>
        <v>1613</v>
      </c>
      <c r="C1614" s="2" t="s">
        <v>23</v>
      </c>
    </row>
    <row r="1615" spans="1:3" ht="17.25" customHeight="1" x14ac:dyDescent="0.3">
      <c r="A1615" s="2">
        <f t="shared" si="25"/>
        <v>1614</v>
      </c>
      <c r="C1615" s="2" t="s">
        <v>23</v>
      </c>
    </row>
    <row r="1616" spans="1:3" ht="17.25" customHeight="1" x14ac:dyDescent="0.3">
      <c r="A1616" s="2">
        <f t="shared" si="25"/>
        <v>1615</v>
      </c>
      <c r="C1616" s="2" t="s">
        <v>23</v>
      </c>
    </row>
    <row r="1617" spans="1:3" ht="17.25" customHeight="1" x14ac:dyDescent="0.3">
      <c r="A1617" s="2">
        <f t="shared" si="25"/>
        <v>1616</v>
      </c>
      <c r="C1617" s="2" t="s">
        <v>23</v>
      </c>
    </row>
    <row r="1618" spans="1:3" ht="17.25" customHeight="1" x14ac:dyDescent="0.3">
      <c r="A1618" s="2">
        <f t="shared" si="25"/>
        <v>1617</v>
      </c>
      <c r="C1618" s="2" t="s">
        <v>23</v>
      </c>
    </row>
    <row r="1619" spans="1:3" ht="17.25" customHeight="1" x14ac:dyDescent="0.3">
      <c r="A1619" s="2">
        <f t="shared" si="25"/>
        <v>1618</v>
      </c>
      <c r="C1619" s="2" t="s">
        <v>23</v>
      </c>
    </row>
    <row r="1620" spans="1:3" ht="17.25" customHeight="1" x14ac:dyDescent="0.3">
      <c r="A1620" s="2">
        <f t="shared" si="25"/>
        <v>1619</v>
      </c>
      <c r="C1620" s="2" t="s">
        <v>23</v>
      </c>
    </row>
    <row r="1621" spans="1:3" ht="17.25" customHeight="1" x14ac:dyDescent="0.3">
      <c r="A1621" s="2">
        <f t="shared" si="25"/>
        <v>1620</v>
      </c>
      <c r="C1621" s="2" t="s">
        <v>23</v>
      </c>
    </row>
    <row r="1622" spans="1:3" ht="17.25" customHeight="1" x14ac:dyDescent="0.3">
      <c r="A1622" s="2">
        <f t="shared" si="25"/>
        <v>1621</v>
      </c>
      <c r="C1622" s="2" t="s">
        <v>23</v>
      </c>
    </row>
    <row r="1623" spans="1:3" ht="17.25" customHeight="1" x14ac:dyDescent="0.3">
      <c r="A1623" s="2">
        <f t="shared" si="25"/>
        <v>1622</v>
      </c>
      <c r="C1623" s="2" t="s">
        <v>23</v>
      </c>
    </row>
    <row r="1624" spans="1:3" ht="17.25" customHeight="1" x14ac:dyDescent="0.3">
      <c r="A1624" s="2">
        <f t="shared" si="25"/>
        <v>1623</v>
      </c>
      <c r="C1624" s="2" t="s">
        <v>23</v>
      </c>
    </row>
    <row r="1625" spans="1:3" ht="17.25" customHeight="1" x14ac:dyDescent="0.3">
      <c r="A1625" s="2">
        <f t="shared" si="25"/>
        <v>1624</v>
      </c>
      <c r="C1625" s="2" t="s">
        <v>23</v>
      </c>
    </row>
    <row r="1626" spans="1:3" ht="17.25" customHeight="1" x14ac:dyDescent="0.3">
      <c r="A1626" s="2">
        <f t="shared" si="25"/>
        <v>1625</v>
      </c>
      <c r="C1626" s="2" t="s">
        <v>23</v>
      </c>
    </row>
    <row r="1627" spans="1:3" ht="17.25" customHeight="1" x14ac:dyDescent="0.3">
      <c r="A1627" s="2">
        <f t="shared" si="25"/>
        <v>1626</v>
      </c>
      <c r="C1627" s="2" t="s">
        <v>23</v>
      </c>
    </row>
    <row r="1628" spans="1:3" ht="17.25" customHeight="1" x14ac:dyDescent="0.3">
      <c r="A1628" s="2">
        <f t="shared" si="25"/>
        <v>1627</v>
      </c>
      <c r="C1628" s="2" t="s">
        <v>23</v>
      </c>
    </row>
    <row r="1629" spans="1:3" ht="17.25" customHeight="1" x14ac:dyDescent="0.3">
      <c r="A1629" s="2">
        <f t="shared" si="25"/>
        <v>1628</v>
      </c>
      <c r="C1629" s="2" t="s">
        <v>23</v>
      </c>
    </row>
    <row r="1630" spans="1:3" ht="17.25" customHeight="1" x14ac:dyDescent="0.3">
      <c r="A1630" s="2">
        <f t="shared" si="25"/>
        <v>1629</v>
      </c>
      <c r="C1630" s="2" t="s">
        <v>23</v>
      </c>
    </row>
    <row r="1631" spans="1:3" ht="17.25" customHeight="1" x14ac:dyDescent="0.3">
      <c r="A1631" s="2">
        <f t="shared" si="25"/>
        <v>1630</v>
      </c>
      <c r="C1631" s="2" t="s">
        <v>23</v>
      </c>
    </row>
    <row r="1632" spans="1:3" ht="17.25" customHeight="1" x14ac:dyDescent="0.3">
      <c r="A1632" s="2">
        <f t="shared" si="25"/>
        <v>1631</v>
      </c>
      <c r="C1632" s="2" t="s">
        <v>23</v>
      </c>
    </row>
    <row r="1633" spans="1:3" ht="17.25" customHeight="1" x14ac:dyDescent="0.3">
      <c r="A1633" s="2">
        <f t="shared" si="25"/>
        <v>1632</v>
      </c>
      <c r="C1633" s="2" t="s">
        <v>23</v>
      </c>
    </row>
    <row r="1634" spans="1:3" ht="17.25" customHeight="1" x14ac:dyDescent="0.3">
      <c r="A1634" s="2">
        <f t="shared" si="25"/>
        <v>1633</v>
      </c>
      <c r="C1634" s="2" t="s">
        <v>23</v>
      </c>
    </row>
    <row r="1635" spans="1:3" ht="17.25" customHeight="1" x14ac:dyDescent="0.3">
      <c r="A1635" s="2">
        <f t="shared" si="25"/>
        <v>1634</v>
      </c>
      <c r="C1635" s="2" t="s">
        <v>23</v>
      </c>
    </row>
    <row r="1636" spans="1:3" ht="17.25" customHeight="1" x14ac:dyDescent="0.3">
      <c r="A1636" s="2">
        <f t="shared" si="25"/>
        <v>1635</v>
      </c>
      <c r="C1636" s="2" t="s">
        <v>23</v>
      </c>
    </row>
    <row r="1637" spans="1:3" ht="17.25" customHeight="1" x14ac:dyDescent="0.3">
      <c r="A1637" s="2">
        <f t="shared" si="25"/>
        <v>1636</v>
      </c>
      <c r="C1637" s="2" t="s">
        <v>23</v>
      </c>
    </row>
    <row r="1638" spans="1:3" ht="17.25" customHeight="1" x14ac:dyDescent="0.3">
      <c r="A1638" s="2">
        <f t="shared" si="25"/>
        <v>1637</v>
      </c>
      <c r="C1638" s="2" t="s">
        <v>23</v>
      </c>
    </row>
    <row r="1639" spans="1:3" ht="17.25" customHeight="1" x14ac:dyDescent="0.3">
      <c r="A1639" s="2">
        <f t="shared" si="25"/>
        <v>1638</v>
      </c>
      <c r="C1639" s="2" t="s">
        <v>23</v>
      </c>
    </row>
    <row r="1640" spans="1:3" ht="17.25" customHeight="1" x14ac:dyDescent="0.3">
      <c r="A1640" s="2">
        <f t="shared" si="25"/>
        <v>1639</v>
      </c>
      <c r="C1640" s="2" t="s">
        <v>23</v>
      </c>
    </row>
    <row r="1641" spans="1:3" ht="17.25" customHeight="1" x14ac:dyDescent="0.3">
      <c r="A1641" s="2">
        <f t="shared" si="25"/>
        <v>1640</v>
      </c>
      <c r="C1641" s="2" t="s">
        <v>23</v>
      </c>
    </row>
    <row r="1642" spans="1:3" ht="17.25" customHeight="1" x14ac:dyDescent="0.3">
      <c r="A1642" s="2">
        <f t="shared" si="25"/>
        <v>1641</v>
      </c>
      <c r="C1642" s="2" t="s">
        <v>23</v>
      </c>
    </row>
    <row r="1643" spans="1:3" ht="17.25" customHeight="1" x14ac:dyDescent="0.3">
      <c r="A1643" s="2">
        <f t="shared" si="25"/>
        <v>1642</v>
      </c>
      <c r="C1643" s="2" t="s">
        <v>23</v>
      </c>
    </row>
    <row r="1644" spans="1:3" ht="17.25" customHeight="1" x14ac:dyDescent="0.3">
      <c r="A1644" s="2">
        <f t="shared" si="25"/>
        <v>1643</v>
      </c>
      <c r="C1644" s="2" t="s">
        <v>23</v>
      </c>
    </row>
    <row r="1645" spans="1:3" ht="17.25" customHeight="1" x14ac:dyDescent="0.3">
      <c r="A1645" s="2">
        <f t="shared" si="25"/>
        <v>1644</v>
      </c>
      <c r="C1645" s="2" t="s">
        <v>23</v>
      </c>
    </row>
    <row r="1646" spans="1:3" ht="17.25" customHeight="1" x14ac:dyDescent="0.3">
      <c r="A1646" s="2">
        <f t="shared" si="25"/>
        <v>1645</v>
      </c>
      <c r="C1646" s="2" t="s">
        <v>23</v>
      </c>
    </row>
    <row r="1647" spans="1:3" ht="17.25" customHeight="1" x14ac:dyDescent="0.3">
      <c r="A1647" s="2">
        <f t="shared" si="25"/>
        <v>1646</v>
      </c>
      <c r="C1647" s="2" t="s">
        <v>23</v>
      </c>
    </row>
    <row r="1648" spans="1:3" ht="17.25" customHeight="1" x14ac:dyDescent="0.3">
      <c r="A1648" s="2">
        <f t="shared" si="25"/>
        <v>1647</v>
      </c>
      <c r="C1648" s="2" t="s">
        <v>23</v>
      </c>
    </row>
    <row r="1649" spans="1:3" ht="17.25" customHeight="1" x14ac:dyDescent="0.3">
      <c r="A1649" s="2">
        <f t="shared" si="25"/>
        <v>1648</v>
      </c>
      <c r="C1649" s="2" t="s">
        <v>23</v>
      </c>
    </row>
    <row r="1650" spans="1:3" ht="17.25" customHeight="1" x14ac:dyDescent="0.3">
      <c r="A1650" s="2">
        <f t="shared" si="25"/>
        <v>1649</v>
      </c>
      <c r="C1650" s="2" t="s">
        <v>23</v>
      </c>
    </row>
    <row r="1651" spans="1:3" ht="17.25" customHeight="1" x14ac:dyDescent="0.3">
      <c r="A1651" s="2">
        <f t="shared" si="25"/>
        <v>1650</v>
      </c>
      <c r="C1651" s="2" t="s">
        <v>23</v>
      </c>
    </row>
    <row r="1652" spans="1:3" ht="17.25" customHeight="1" x14ac:dyDescent="0.3">
      <c r="A1652" s="2">
        <f t="shared" si="25"/>
        <v>1651</v>
      </c>
      <c r="C1652" s="2" t="s">
        <v>23</v>
      </c>
    </row>
    <row r="1653" spans="1:3" ht="17.25" customHeight="1" x14ac:dyDescent="0.3">
      <c r="A1653" s="2">
        <f t="shared" si="25"/>
        <v>1652</v>
      </c>
      <c r="C1653" s="2" t="s">
        <v>23</v>
      </c>
    </row>
    <row r="1654" spans="1:3" ht="17.25" customHeight="1" x14ac:dyDescent="0.3">
      <c r="A1654" s="2">
        <f t="shared" si="25"/>
        <v>1653</v>
      </c>
      <c r="C1654" s="2" t="s">
        <v>23</v>
      </c>
    </row>
    <row r="1655" spans="1:3" ht="17.25" customHeight="1" x14ac:dyDescent="0.3">
      <c r="A1655" s="2">
        <f t="shared" si="25"/>
        <v>1654</v>
      </c>
      <c r="C1655" s="2" t="s">
        <v>23</v>
      </c>
    </row>
    <row r="1656" spans="1:3" ht="17.25" customHeight="1" x14ac:dyDescent="0.3">
      <c r="A1656" s="2">
        <f t="shared" si="25"/>
        <v>1655</v>
      </c>
      <c r="C1656" s="2" t="s">
        <v>23</v>
      </c>
    </row>
    <row r="1657" spans="1:3" ht="17.25" customHeight="1" x14ac:dyDescent="0.3">
      <c r="A1657" s="2">
        <f t="shared" si="25"/>
        <v>1656</v>
      </c>
      <c r="C1657" s="2" t="s">
        <v>23</v>
      </c>
    </row>
    <row r="1658" spans="1:3" ht="17.25" customHeight="1" x14ac:dyDescent="0.3">
      <c r="A1658" s="2">
        <f t="shared" si="25"/>
        <v>1657</v>
      </c>
      <c r="C1658" s="2" t="s">
        <v>23</v>
      </c>
    </row>
    <row r="1659" spans="1:3" ht="17.25" customHeight="1" x14ac:dyDescent="0.3">
      <c r="A1659" s="2">
        <f t="shared" si="25"/>
        <v>1658</v>
      </c>
      <c r="C1659" s="2" t="s">
        <v>23</v>
      </c>
    </row>
    <row r="1660" spans="1:3" ht="17.25" customHeight="1" x14ac:dyDescent="0.3">
      <c r="A1660" s="2">
        <f t="shared" si="25"/>
        <v>1659</v>
      </c>
      <c r="C1660" s="2" t="s">
        <v>23</v>
      </c>
    </row>
    <row r="1661" spans="1:3" ht="17.25" customHeight="1" x14ac:dyDescent="0.3">
      <c r="A1661" s="2">
        <f t="shared" si="25"/>
        <v>1660</v>
      </c>
      <c r="C1661" s="2" t="s">
        <v>23</v>
      </c>
    </row>
    <row r="1662" spans="1:3" ht="17.25" customHeight="1" x14ac:dyDescent="0.3">
      <c r="A1662" s="2">
        <f t="shared" si="25"/>
        <v>1661</v>
      </c>
      <c r="C1662" s="2" t="s">
        <v>23</v>
      </c>
    </row>
    <row r="1663" spans="1:3" ht="17.25" customHeight="1" x14ac:dyDescent="0.3">
      <c r="A1663" s="2">
        <f t="shared" si="25"/>
        <v>1662</v>
      </c>
      <c r="C1663" s="2" t="s">
        <v>23</v>
      </c>
    </row>
    <row r="1664" spans="1:3" ht="17.25" customHeight="1" x14ac:dyDescent="0.3">
      <c r="A1664" s="2">
        <f t="shared" si="25"/>
        <v>1663</v>
      </c>
      <c r="C1664" s="2" t="s">
        <v>23</v>
      </c>
    </row>
    <row r="1665" spans="1:3" ht="17.25" customHeight="1" x14ac:dyDescent="0.3">
      <c r="A1665" s="2">
        <f t="shared" si="25"/>
        <v>1664</v>
      </c>
      <c r="C1665" s="2" t="s">
        <v>23</v>
      </c>
    </row>
    <row r="1666" spans="1:3" ht="17.25" customHeight="1" x14ac:dyDescent="0.3">
      <c r="A1666" s="2">
        <f t="shared" ref="A1666:A1729" si="26">+A1665+1</f>
        <v>1665</v>
      </c>
      <c r="C1666" s="2" t="s">
        <v>23</v>
      </c>
    </row>
    <row r="1667" spans="1:3" ht="17.25" customHeight="1" x14ac:dyDescent="0.3">
      <c r="A1667" s="2">
        <f t="shared" si="26"/>
        <v>1666</v>
      </c>
      <c r="C1667" s="2" t="s">
        <v>23</v>
      </c>
    </row>
    <row r="1668" spans="1:3" ht="17.25" customHeight="1" x14ac:dyDescent="0.3">
      <c r="A1668" s="2">
        <f t="shared" si="26"/>
        <v>1667</v>
      </c>
      <c r="C1668" s="2" t="s">
        <v>23</v>
      </c>
    </row>
    <row r="1669" spans="1:3" ht="17.25" customHeight="1" x14ac:dyDescent="0.3">
      <c r="A1669" s="2">
        <f t="shared" si="26"/>
        <v>1668</v>
      </c>
      <c r="C1669" s="2" t="s">
        <v>23</v>
      </c>
    </row>
    <row r="1670" spans="1:3" ht="17.25" customHeight="1" x14ac:dyDescent="0.3">
      <c r="A1670" s="2">
        <f t="shared" si="26"/>
        <v>1669</v>
      </c>
      <c r="C1670" s="2" t="s">
        <v>23</v>
      </c>
    </row>
    <row r="1671" spans="1:3" ht="17.25" customHeight="1" x14ac:dyDescent="0.3">
      <c r="A1671" s="2">
        <f t="shared" si="26"/>
        <v>1670</v>
      </c>
      <c r="C1671" s="2" t="s">
        <v>23</v>
      </c>
    </row>
    <row r="1672" spans="1:3" ht="17.25" customHeight="1" x14ac:dyDescent="0.3">
      <c r="A1672" s="2">
        <f t="shared" si="26"/>
        <v>1671</v>
      </c>
      <c r="C1672" s="2" t="s">
        <v>23</v>
      </c>
    </row>
    <row r="1673" spans="1:3" ht="17.25" customHeight="1" x14ac:dyDescent="0.3">
      <c r="A1673" s="2">
        <f t="shared" si="26"/>
        <v>1672</v>
      </c>
      <c r="C1673" s="2" t="s">
        <v>23</v>
      </c>
    </row>
    <row r="1674" spans="1:3" ht="17.25" customHeight="1" x14ac:dyDescent="0.3">
      <c r="A1674" s="2">
        <f t="shared" si="26"/>
        <v>1673</v>
      </c>
      <c r="C1674" s="2" t="s">
        <v>23</v>
      </c>
    </row>
    <row r="1675" spans="1:3" ht="17.25" customHeight="1" x14ac:dyDescent="0.3">
      <c r="A1675" s="2">
        <f t="shared" si="26"/>
        <v>1674</v>
      </c>
      <c r="C1675" s="2" t="s">
        <v>23</v>
      </c>
    </row>
    <row r="1676" spans="1:3" ht="17.25" customHeight="1" x14ac:dyDescent="0.3">
      <c r="A1676" s="2">
        <f t="shared" si="26"/>
        <v>1675</v>
      </c>
      <c r="C1676" s="2" t="s">
        <v>23</v>
      </c>
    </row>
    <row r="1677" spans="1:3" ht="17.25" customHeight="1" x14ac:dyDescent="0.3">
      <c r="A1677" s="2">
        <f t="shared" si="26"/>
        <v>1676</v>
      </c>
      <c r="C1677" s="2" t="s">
        <v>23</v>
      </c>
    </row>
    <row r="1678" spans="1:3" ht="17.25" customHeight="1" x14ac:dyDescent="0.3">
      <c r="A1678" s="2">
        <f t="shared" si="26"/>
        <v>1677</v>
      </c>
      <c r="C1678" s="2" t="s">
        <v>23</v>
      </c>
    </row>
    <row r="1679" spans="1:3" ht="17.25" customHeight="1" x14ac:dyDescent="0.3">
      <c r="A1679" s="2">
        <f t="shared" si="26"/>
        <v>1678</v>
      </c>
      <c r="C1679" s="2" t="s">
        <v>23</v>
      </c>
    </row>
    <row r="1680" spans="1:3" ht="17.25" customHeight="1" x14ac:dyDescent="0.3">
      <c r="A1680" s="2">
        <f t="shared" si="26"/>
        <v>1679</v>
      </c>
      <c r="C1680" s="2" t="s">
        <v>23</v>
      </c>
    </row>
    <row r="1681" spans="1:3" ht="17.25" customHeight="1" x14ac:dyDescent="0.3">
      <c r="A1681" s="2">
        <f t="shared" si="26"/>
        <v>1680</v>
      </c>
      <c r="C1681" s="2" t="s">
        <v>23</v>
      </c>
    </row>
    <row r="1682" spans="1:3" ht="17.25" customHeight="1" x14ac:dyDescent="0.3">
      <c r="A1682" s="2">
        <f t="shared" si="26"/>
        <v>1681</v>
      </c>
      <c r="C1682" s="2" t="s">
        <v>23</v>
      </c>
    </row>
    <row r="1683" spans="1:3" ht="17.25" customHeight="1" x14ac:dyDescent="0.3">
      <c r="A1683" s="2">
        <f t="shared" si="26"/>
        <v>1682</v>
      </c>
      <c r="C1683" s="2" t="s">
        <v>23</v>
      </c>
    </row>
    <row r="1684" spans="1:3" ht="17.25" customHeight="1" x14ac:dyDescent="0.3">
      <c r="A1684" s="2">
        <f t="shared" si="26"/>
        <v>1683</v>
      </c>
      <c r="C1684" s="2" t="s">
        <v>23</v>
      </c>
    </row>
    <row r="1685" spans="1:3" ht="17.25" customHeight="1" x14ac:dyDescent="0.3">
      <c r="A1685" s="2">
        <f t="shared" si="26"/>
        <v>1684</v>
      </c>
      <c r="C1685" s="2" t="s">
        <v>23</v>
      </c>
    </row>
    <row r="1686" spans="1:3" ht="17.25" customHeight="1" x14ac:dyDescent="0.3">
      <c r="A1686" s="2">
        <f t="shared" si="26"/>
        <v>1685</v>
      </c>
      <c r="C1686" s="2" t="s">
        <v>23</v>
      </c>
    </row>
    <row r="1687" spans="1:3" ht="17.25" customHeight="1" x14ac:dyDescent="0.3">
      <c r="A1687" s="2">
        <f t="shared" si="26"/>
        <v>1686</v>
      </c>
      <c r="C1687" s="2" t="s">
        <v>23</v>
      </c>
    </row>
    <row r="1688" spans="1:3" ht="17.25" customHeight="1" x14ac:dyDescent="0.3">
      <c r="A1688" s="2">
        <f t="shared" si="26"/>
        <v>1687</v>
      </c>
      <c r="C1688" s="2" t="s">
        <v>23</v>
      </c>
    </row>
    <row r="1689" spans="1:3" ht="17.25" customHeight="1" x14ac:dyDescent="0.3">
      <c r="A1689" s="2">
        <f t="shared" si="26"/>
        <v>1688</v>
      </c>
      <c r="C1689" s="2" t="s">
        <v>23</v>
      </c>
    </row>
    <row r="1690" spans="1:3" ht="17.25" customHeight="1" x14ac:dyDescent="0.3">
      <c r="A1690" s="2">
        <f t="shared" si="26"/>
        <v>1689</v>
      </c>
      <c r="C1690" s="2" t="s">
        <v>23</v>
      </c>
    </row>
    <row r="1691" spans="1:3" ht="17.25" customHeight="1" x14ac:dyDescent="0.3">
      <c r="A1691" s="2">
        <f t="shared" si="26"/>
        <v>1690</v>
      </c>
      <c r="C1691" s="2" t="s">
        <v>23</v>
      </c>
    </row>
    <row r="1692" spans="1:3" ht="17.25" customHeight="1" x14ac:dyDescent="0.3">
      <c r="A1692" s="2">
        <f t="shared" si="26"/>
        <v>1691</v>
      </c>
      <c r="C1692" s="2" t="s">
        <v>23</v>
      </c>
    </row>
    <row r="1693" spans="1:3" ht="17.25" customHeight="1" x14ac:dyDescent="0.3">
      <c r="A1693" s="2">
        <f t="shared" si="26"/>
        <v>1692</v>
      </c>
      <c r="C1693" s="2" t="s">
        <v>23</v>
      </c>
    </row>
    <row r="1694" spans="1:3" ht="17.25" customHeight="1" x14ac:dyDescent="0.3">
      <c r="A1694" s="2">
        <f t="shared" si="26"/>
        <v>1693</v>
      </c>
      <c r="C1694" s="2" t="s">
        <v>23</v>
      </c>
    </row>
    <row r="1695" spans="1:3" ht="17.25" customHeight="1" x14ac:dyDescent="0.3">
      <c r="A1695" s="2">
        <f t="shared" si="26"/>
        <v>1694</v>
      </c>
      <c r="C1695" s="2" t="s">
        <v>23</v>
      </c>
    </row>
    <row r="1696" spans="1:3" ht="17.25" customHeight="1" x14ac:dyDescent="0.3">
      <c r="A1696" s="2">
        <f t="shared" si="26"/>
        <v>1695</v>
      </c>
      <c r="C1696" s="2" t="s">
        <v>23</v>
      </c>
    </row>
    <row r="1697" spans="1:3" ht="17.25" customHeight="1" x14ac:dyDescent="0.3">
      <c r="A1697" s="2">
        <f t="shared" si="26"/>
        <v>1696</v>
      </c>
      <c r="C1697" s="2" t="s">
        <v>23</v>
      </c>
    </row>
    <row r="1698" spans="1:3" ht="17.25" customHeight="1" x14ac:dyDescent="0.3">
      <c r="A1698" s="2">
        <f t="shared" si="26"/>
        <v>1697</v>
      </c>
      <c r="C1698" s="2" t="s">
        <v>23</v>
      </c>
    </row>
    <row r="1699" spans="1:3" ht="17.25" customHeight="1" x14ac:dyDescent="0.3">
      <c r="A1699" s="2">
        <f t="shared" si="26"/>
        <v>1698</v>
      </c>
      <c r="C1699" s="2" t="s">
        <v>23</v>
      </c>
    </row>
    <row r="1700" spans="1:3" ht="17.25" customHeight="1" x14ac:dyDescent="0.3">
      <c r="A1700" s="2">
        <f t="shared" si="26"/>
        <v>1699</v>
      </c>
      <c r="C1700" s="2" t="s">
        <v>23</v>
      </c>
    </row>
    <row r="1701" spans="1:3" ht="17.25" customHeight="1" x14ac:dyDescent="0.3">
      <c r="A1701" s="2">
        <f t="shared" si="26"/>
        <v>1700</v>
      </c>
      <c r="C1701" s="2" t="s">
        <v>23</v>
      </c>
    </row>
    <row r="1702" spans="1:3" ht="17.25" customHeight="1" x14ac:dyDescent="0.3">
      <c r="A1702" s="2">
        <f t="shared" si="26"/>
        <v>1701</v>
      </c>
      <c r="C1702" s="2" t="s">
        <v>23</v>
      </c>
    </row>
    <row r="1703" spans="1:3" ht="17.25" customHeight="1" x14ac:dyDescent="0.3">
      <c r="A1703" s="2">
        <f t="shared" si="26"/>
        <v>1702</v>
      </c>
      <c r="C1703" s="2" t="s">
        <v>23</v>
      </c>
    </row>
    <row r="1704" spans="1:3" ht="17.25" customHeight="1" x14ac:dyDescent="0.3">
      <c r="A1704" s="2">
        <f t="shared" si="26"/>
        <v>1703</v>
      </c>
      <c r="C1704" s="2" t="s">
        <v>23</v>
      </c>
    </row>
    <row r="1705" spans="1:3" ht="17.25" customHeight="1" x14ac:dyDescent="0.3">
      <c r="A1705" s="2">
        <f t="shared" si="26"/>
        <v>1704</v>
      </c>
      <c r="C1705" s="2" t="s">
        <v>23</v>
      </c>
    </row>
    <row r="1706" spans="1:3" ht="17.25" customHeight="1" x14ac:dyDescent="0.3">
      <c r="A1706" s="2">
        <f t="shared" si="26"/>
        <v>1705</v>
      </c>
      <c r="C1706" s="2" t="s">
        <v>23</v>
      </c>
    </row>
    <row r="1707" spans="1:3" ht="17.25" customHeight="1" x14ac:dyDescent="0.3">
      <c r="A1707" s="2">
        <f t="shared" si="26"/>
        <v>1706</v>
      </c>
      <c r="C1707" s="2" t="s">
        <v>23</v>
      </c>
    </row>
    <row r="1708" spans="1:3" ht="17.25" customHeight="1" x14ac:dyDescent="0.3">
      <c r="A1708" s="2">
        <f t="shared" si="26"/>
        <v>1707</v>
      </c>
      <c r="C1708" s="2" t="s">
        <v>23</v>
      </c>
    </row>
    <row r="1709" spans="1:3" ht="17.25" customHeight="1" x14ac:dyDescent="0.3">
      <c r="A1709" s="2">
        <f t="shared" si="26"/>
        <v>1708</v>
      </c>
      <c r="C1709" s="2" t="s">
        <v>23</v>
      </c>
    </row>
    <row r="1710" spans="1:3" ht="17.25" customHeight="1" x14ac:dyDescent="0.3">
      <c r="A1710" s="2">
        <f t="shared" si="26"/>
        <v>1709</v>
      </c>
      <c r="C1710" s="2" t="s">
        <v>23</v>
      </c>
    </row>
    <row r="1711" spans="1:3" ht="17.25" customHeight="1" x14ac:dyDescent="0.3">
      <c r="A1711" s="2">
        <f t="shared" si="26"/>
        <v>1710</v>
      </c>
      <c r="C1711" s="2" t="s">
        <v>23</v>
      </c>
    </row>
    <row r="1712" spans="1:3" ht="17.25" customHeight="1" x14ac:dyDescent="0.3">
      <c r="A1712" s="2">
        <f t="shared" si="26"/>
        <v>1711</v>
      </c>
      <c r="C1712" s="2" t="s">
        <v>23</v>
      </c>
    </row>
    <row r="1713" spans="1:3" ht="17.25" customHeight="1" x14ac:dyDescent="0.3">
      <c r="A1713" s="2">
        <f t="shared" si="26"/>
        <v>1712</v>
      </c>
      <c r="C1713" s="2" t="s">
        <v>23</v>
      </c>
    </row>
    <row r="1714" spans="1:3" ht="17.25" customHeight="1" x14ac:dyDescent="0.3">
      <c r="A1714" s="2">
        <f t="shared" si="26"/>
        <v>1713</v>
      </c>
      <c r="C1714" s="2" t="s">
        <v>23</v>
      </c>
    </row>
    <row r="1715" spans="1:3" ht="17.25" customHeight="1" x14ac:dyDescent="0.3">
      <c r="A1715" s="2">
        <f t="shared" si="26"/>
        <v>1714</v>
      </c>
      <c r="C1715" s="2" t="s">
        <v>23</v>
      </c>
    </row>
    <row r="1716" spans="1:3" ht="17.25" customHeight="1" x14ac:dyDescent="0.3">
      <c r="A1716" s="2">
        <f t="shared" si="26"/>
        <v>1715</v>
      </c>
      <c r="C1716" s="2" t="s">
        <v>23</v>
      </c>
    </row>
    <row r="1717" spans="1:3" ht="17.25" customHeight="1" x14ac:dyDescent="0.3">
      <c r="A1717" s="2">
        <f t="shared" si="26"/>
        <v>1716</v>
      </c>
      <c r="C1717" s="2" t="s">
        <v>23</v>
      </c>
    </row>
    <row r="1718" spans="1:3" ht="17.25" customHeight="1" x14ac:dyDescent="0.3">
      <c r="A1718" s="2">
        <f t="shared" si="26"/>
        <v>1717</v>
      </c>
      <c r="C1718" s="2" t="s">
        <v>23</v>
      </c>
    </row>
    <row r="1719" spans="1:3" ht="17.25" customHeight="1" x14ac:dyDescent="0.3">
      <c r="A1719" s="2">
        <f t="shared" si="26"/>
        <v>1718</v>
      </c>
      <c r="C1719" s="2" t="s">
        <v>23</v>
      </c>
    </row>
    <row r="1720" spans="1:3" ht="17.25" customHeight="1" x14ac:dyDescent="0.3">
      <c r="A1720" s="2">
        <f t="shared" si="26"/>
        <v>1719</v>
      </c>
      <c r="C1720" s="2" t="s">
        <v>23</v>
      </c>
    </row>
    <row r="1721" spans="1:3" ht="17.25" customHeight="1" x14ac:dyDescent="0.3">
      <c r="A1721" s="2">
        <f t="shared" si="26"/>
        <v>1720</v>
      </c>
      <c r="C1721" s="2" t="s">
        <v>23</v>
      </c>
    </row>
    <row r="1722" spans="1:3" ht="17.25" customHeight="1" x14ac:dyDescent="0.3">
      <c r="A1722" s="2">
        <f t="shared" si="26"/>
        <v>1721</v>
      </c>
      <c r="C1722" s="2" t="s">
        <v>23</v>
      </c>
    </row>
    <row r="1723" spans="1:3" ht="17.25" customHeight="1" x14ac:dyDescent="0.3">
      <c r="A1723" s="2">
        <f t="shared" si="26"/>
        <v>1722</v>
      </c>
      <c r="C1723" s="2" t="s">
        <v>23</v>
      </c>
    </row>
    <row r="1724" spans="1:3" ht="17.25" customHeight="1" x14ac:dyDescent="0.3">
      <c r="A1724" s="2">
        <f t="shared" si="26"/>
        <v>1723</v>
      </c>
      <c r="C1724" s="2" t="s">
        <v>23</v>
      </c>
    </row>
    <row r="1725" spans="1:3" ht="17.25" customHeight="1" x14ac:dyDescent="0.3">
      <c r="A1725" s="2">
        <f t="shared" si="26"/>
        <v>1724</v>
      </c>
      <c r="C1725" s="2" t="s">
        <v>23</v>
      </c>
    </row>
    <row r="1726" spans="1:3" ht="17.25" customHeight="1" x14ac:dyDescent="0.3">
      <c r="A1726" s="2">
        <f t="shared" si="26"/>
        <v>1725</v>
      </c>
      <c r="C1726" s="2" t="s">
        <v>23</v>
      </c>
    </row>
    <row r="1727" spans="1:3" ht="17.25" customHeight="1" x14ac:dyDescent="0.3">
      <c r="A1727" s="2">
        <f t="shared" si="26"/>
        <v>1726</v>
      </c>
      <c r="C1727" s="2" t="s">
        <v>23</v>
      </c>
    </row>
    <row r="1728" spans="1:3" ht="17.25" customHeight="1" x14ac:dyDescent="0.3">
      <c r="A1728" s="2">
        <f t="shared" si="26"/>
        <v>1727</v>
      </c>
      <c r="C1728" s="2" t="s">
        <v>23</v>
      </c>
    </row>
    <row r="1729" spans="1:3" ht="17.25" customHeight="1" x14ac:dyDescent="0.3">
      <c r="A1729" s="2">
        <f t="shared" si="26"/>
        <v>1728</v>
      </c>
      <c r="C1729" s="2" t="s">
        <v>23</v>
      </c>
    </row>
    <row r="1730" spans="1:3" ht="17.25" customHeight="1" x14ac:dyDescent="0.3">
      <c r="A1730" s="2">
        <f t="shared" ref="A1730:A1793" si="27">+A1729+1</f>
        <v>1729</v>
      </c>
      <c r="C1730" s="2" t="s">
        <v>23</v>
      </c>
    </row>
    <row r="1731" spans="1:3" ht="17.25" customHeight="1" x14ac:dyDescent="0.3">
      <c r="A1731" s="2">
        <f t="shared" si="27"/>
        <v>1730</v>
      </c>
      <c r="C1731" s="2" t="s">
        <v>23</v>
      </c>
    </row>
    <row r="1732" spans="1:3" ht="17.25" customHeight="1" x14ac:dyDescent="0.3">
      <c r="A1732" s="2">
        <f t="shared" si="27"/>
        <v>1731</v>
      </c>
      <c r="C1732" s="2" t="s">
        <v>23</v>
      </c>
    </row>
    <row r="1733" spans="1:3" ht="17.25" customHeight="1" x14ac:dyDescent="0.3">
      <c r="A1733" s="2">
        <f t="shared" si="27"/>
        <v>1732</v>
      </c>
      <c r="C1733" s="2" t="s">
        <v>23</v>
      </c>
    </row>
    <row r="1734" spans="1:3" ht="17.25" customHeight="1" x14ac:dyDescent="0.3">
      <c r="A1734" s="2">
        <f t="shared" si="27"/>
        <v>1733</v>
      </c>
      <c r="C1734" s="2" t="s">
        <v>23</v>
      </c>
    </row>
    <row r="1735" spans="1:3" ht="17.25" customHeight="1" x14ac:dyDescent="0.3">
      <c r="A1735" s="2">
        <f t="shared" si="27"/>
        <v>1734</v>
      </c>
      <c r="C1735" s="2" t="s">
        <v>23</v>
      </c>
    </row>
    <row r="1736" spans="1:3" ht="17.25" customHeight="1" x14ac:dyDescent="0.3">
      <c r="A1736" s="2">
        <f t="shared" si="27"/>
        <v>1735</v>
      </c>
      <c r="C1736" s="2" t="s">
        <v>23</v>
      </c>
    </row>
    <row r="1737" spans="1:3" ht="17.25" customHeight="1" x14ac:dyDescent="0.3">
      <c r="A1737" s="2">
        <f t="shared" si="27"/>
        <v>1736</v>
      </c>
      <c r="C1737" s="2" t="s">
        <v>23</v>
      </c>
    </row>
    <row r="1738" spans="1:3" ht="17.25" customHeight="1" x14ac:dyDescent="0.3">
      <c r="A1738" s="2">
        <f t="shared" si="27"/>
        <v>1737</v>
      </c>
      <c r="C1738" s="2" t="s">
        <v>23</v>
      </c>
    </row>
    <row r="1739" spans="1:3" ht="17.25" customHeight="1" x14ac:dyDescent="0.3">
      <c r="A1739" s="2">
        <f t="shared" si="27"/>
        <v>1738</v>
      </c>
      <c r="C1739" s="2" t="s">
        <v>23</v>
      </c>
    </row>
    <row r="1740" spans="1:3" ht="17.25" customHeight="1" x14ac:dyDescent="0.3">
      <c r="A1740" s="2">
        <f t="shared" si="27"/>
        <v>1739</v>
      </c>
      <c r="C1740" s="2" t="s">
        <v>23</v>
      </c>
    </row>
    <row r="1741" spans="1:3" ht="17.25" customHeight="1" x14ac:dyDescent="0.3">
      <c r="A1741" s="2">
        <f t="shared" si="27"/>
        <v>1740</v>
      </c>
      <c r="C1741" s="2" t="s">
        <v>23</v>
      </c>
    </row>
    <row r="1742" spans="1:3" ht="17.25" customHeight="1" x14ac:dyDescent="0.3">
      <c r="A1742" s="2">
        <f t="shared" si="27"/>
        <v>1741</v>
      </c>
      <c r="C1742" s="2" t="s">
        <v>23</v>
      </c>
    </row>
    <row r="1743" spans="1:3" ht="17.25" customHeight="1" x14ac:dyDescent="0.3">
      <c r="A1743" s="2">
        <f t="shared" si="27"/>
        <v>1742</v>
      </c>
      <c r="C1743" s="2" t="s">
        <v>23</v>
      </c>
    </row>
    <row r="1744" spans="1:3" ht="17.25" customHeight="1" x14ac:dyDescent="0.3">
      <c r="A1744" s="2">
        <f t="shared" si="27"/>
        <v>1743</v>
      </c>
      <c r="C1744" s="2" t="s">
        <v>23</v>
      </c>
    </row>
    <row r="1745" spans="1:3" ht="17.25" customHeight="1" x14ac:dyDescent="0.3">
      <c r="A1745" s="2">
        <f t="shared" si="27"/>
        <v>1744</v>
      </c>
      <c r="C1745" s="2" t="s">
        <v>23</v>
      </c>
    </row>
    <row r="1746" spans="1:3" ht="17.25" customHeight="1" x14ac:dyDescent="0.3">
      <c r="A1746" s="2">
        <f t="shared" si="27"/>
        <v>1745</v>
      </c>
      <c r="C1746" s="2" t="s">
        <v>23</v>
      </c>
    </row>
    <row r="1747" spans="1:3" ht="17.25" customHeight="1" x14ac:dyDescent="0.3">
      <c r="A1747" s="2">
        <f t="shared" si="27"/>
        <v>1746</v>
      </c>
      <c r="C1747" s="2" t="s">
        <v>23</v>
      </c>
    </row>
    <row r="1748" spans="1:3" ht="17.25" customHeight="1" x14ac:dyDescent="0.3">
      <c r="A1748" s="2">
        <f t="shared" si="27"/>
        <v>1747</v>
      </c>
      <c r="C1748" s="2" t="s">
        <v>23</v>
      </c>
    </row>
    <row r="1749" spans="1:3" ht="17.25" customHeight="1" x14ac:dyDescent="0.3">
      <c r="A1749" s="2">
        <f t="shared" si="27"/>
        <v>1748</v>
      </c>
      <c r="C1749" s="2" t="s">
        <v>23</v>
      </c>
    </row>
    <row r="1750" spans="1:3" ht="17.25" customHeight="1" x14ac:dyDescent="0.3">
      <c r="A1750" s="2">
        <f t="shared" si="27"/>
        <v>1749</v>
      </c>
      <c r="C1750" s="2" t="s">
        <v>23</v>
      </c>
    </row>
    <row r="1751" spans="1:3" ht="17.25" customHeight="1" x14ac:dyDescent="0.3">
      <c r="A1751" s="2">
        <f t="shared" si="27"/>
        <v>1750</v>
      </c>
      <c r="C1751" s="2" t="s">
        <v>23</v>
      </c>
    </row>
    <row r="1752" spans="1:3" ht="17.25" customHeight="1" x14ac:dyDescent="0.3">
      <c r="A1752" s="2">
        <f t="shared" si="27"/>
        <v>1751</v>
      </c>
      <c r="C1752" s="2" t="s">
        <v>23</v>
      </c>
    </row>
    <row r="1753" spans="1:3" ht="17.25" customHeight="1" x14ac:dyDescent="0.3">
      <c r="A1753" s="2">
        <f t="shared" si="27"/>
        <v>1752</v>
      </c>
      <c r="C1753" s="2" t="s">
        <v>23</v>
      </c>
    </row>
    <row r="1754" spans="1:3" ht="17.25" customHeight="1" x14ac:dyDescent="0.3">
      <c r="A1754" s="2">
        <f t="shared" si="27"/>
        <v>1753</v>
      </c>
      <c r="C1754" s="2" t="s">
        <v>23</v>
      </c>
    </row>
    <row r="1755" spans="1:3" ht="17.25" customHeight="1" x14ac:dyDescent="0.3">
      <c r="A1755" s="2">
        <f t="shared" si="27"/>
        <v>1754</v>
      </c>
      <c r="C1755" s="2" t="s">
        <v>23</v>
      </c>
    </row>
    <row r="1756" spans="1:3" ht="17.25" customHeight="1" x14ac:dyDescent="0.3">
      <c r="A1756" s="2">
        <f t="shared" si="27"/>
        <v>1755</v>
      </c>
      <c r="C1756" s="2" t="s">
        <v>23</v>
      </c>
    </row>
    <row r="1757" spans="1:3" ht="17.25" customHeight="1" x14ac:dyDescent="0.3">
      <c r="A1757" s="2">
        <f t="shared" si="27"/>
        <v>1756</v>
      </c>
      <c r="C1757" s="2" t="s">
        <v>23</v>
      </c>
    </row>
    <row r="1758" spans="1:3" ht="17.25" customHeight="1" x14ac:dyDescent="0.3">
      <c r="A1758" s="2">
        <f t="shared" si="27"/>
        <v>1757</v>
      </c>
      <c r="C1758" s="2" t="s">
        <v>23</v>
      </c>
    </row>
    <row r="1759" spans="1:3" ht="17.25" customHeight="1" x14ac:dyDescent="0.3">
      <c r="A1759" s="2">
        <f t="shared" si="27"/>
        <v>1758</v>
      </c>
      <c r="C1759" s="2" t="s">
        <v>23</v>
      </c>
    </row>
    <row r="1760" spans="1:3" ht="17.25" customHeight="1" x14ac:dyDescent="0.3">
      <c r="A1760" s="2">
        <f t="shared" si="27"/>
        <v>1759</v>
      </c>
      <c r="C1760" s="2" t="s">
        <v>23</v>
      </c>
    </row>
    <row r="1761" spans="1:3" ht="17.25" customHeight="1" x14ac:dyDescent="0.3">
      <c r="A1761" s="2">
        <f t="shared" si="27"/>
        <v>1760</v>
      </c>
      <c r="C1761" s="2" t="s">
        <v>23</v>
      </c>
    </row>
    <row r="1762" spans="1:3" ht="17.25" customHeight="1" x14ac:dyDescent="0.3">
      <c r="A1762" s="2">
        <f t="shared" si="27"/>
        <v>1761</v>
      </c>
      <c r="C1762" s="2" t="s">
        <v>23</v>
      </c>
    </row>
    <row r="1763" spans="1:3" ht="17.25" customHeight="1" x14ac:dyDescent="0.3">
      <c r="A1763" s="2">
        <f t="shared" si="27"/>
        <v>1762</v>
      </c>
      <c r="C1763" s="2" t="s">
        <v>23</v>
      </c>
    </row>
    <row r="1764" spans="1:3" ht="17.25" customHeight="1" x14ac:dyDescent="0.3">
      <c r="A1764" s="2">
        <f t="shared" si="27"/>
        <v>1763</v>
      </c>
      <c r="C1764" s="2" t="s">
        <v>23</v>
      </c>
    </row>
    <row r="1765" spans="1:3" ht="17.25" customHeight="1" x14ac:dyDescent="0.3">
      <c r="A1765" s="2">
        <f t="shared" si="27"/>
        <v>1764</v>
      </c>
      <c r="C1765" s="2" t="s">
        <v>23</v>
      </c>
    </row>
    <row r="1766" spans="1:3" ht="17.25" customHeight="1" x14ac:dyDescent="0.3">
      <c r="A1766" s="2">
        <f t="shared" si="27"/>
        <v>1765</v>
      </c>
      <c r="C1766" s="2" t="s">
        <v>23</v>
      </c>
    </row>
    <row r="1767" spans="1:3" ht="17.25" customHeight="1" x14ac:dyDescent="0.3">
      <c r="A1767" s="2">
        <f t="shared" si="27"/>
        <v>1766</v>
      </c>
      <c r="C1767" s="2" t="s">
        <v>23</v>
      </c>
    </row>
    <row r="1768" spans="1:3" ht="17.25" customHeight="1" x14ac:dyDescent="0.3">
      <c r="A1768" s="2">
        <f t="shared" si="27"/>
        <v>1767</v>
      </c>
      <c r="C1768" s="2" t="s">
        <v>23</v>
      </c>
    </row>
    <row r="1769" spans="1:3" ht="17.25" customHeight="1" x14ac:dyDescent="0.3">
      <c r="A1769" s="2">
        <f t="shared" si="27"/>
        <v>1768</v>
      </c>
      <c r="C1769" s="2" t="s">
        <v>23</v>
      </c>
    </row>
    <row r="1770" spans="1:3" ht="17.25" customHeight="1" x14ac:dyDescent="0.3">
      <c r="A1770" s="2">
        <f t="shared" si="27"/>
        <v>1769</v>
      </c>
      <c r="C1770" s="2" t="s">
        <v>23</v>
      </c>
    </row>
    <row r="1771" spans="1:3" ht="17.25" customHeight="1" x14ac:dyDescent="0.3">
      <c r="A1771" s="2">
        <f t="shared" si="27"/>
        <v>1770</v>
      </c>
      <c r="C1771" s="2" t="s">
        <v>23</v>
      </c>
    </row>
    <row r="1772" spans="1:3" ht="17.25" customHeight="1" x14ac:dyDescent="0.3">
      <c r="A1772" s="2">
        <f t="shared" si="27"/>
        <v>1771</v>
      </c>
      <c r="C1772" s="2" t="s">
        <v>23</v>
      </c>
    </row>
    <row r="1773" spans="1:3" ht="17.25" customHeight="1" x14ac:dyDescent="0.3">
      <c r="A1773" s="2">
        <f t="shared" si="27"/>
        <v>1772</v>
      </c>
      <c r="C1773" s="2" t="s">
        <v>23</v>
      </c>
    </row>
    <row r="1774" spans="1:3" ht="17.25" customHeight="1" x14ac:dyDescent="0.3">
      <c r="A1774" s="2">
        <f t="shared" si="27"/>
        <v>1773</v>
      </c>
      <c r="C1774" s="2" t="s">
        <v>23</v>
      </c>
    </row>
    <row r="1775" spans="1:3" ht="17.25" customHeight="1" x14ac:dyDescent="0.3">
      <c r="A1775" s="2">
        <f t="shared" si="27"/>
        <v>1774</v>
      </c>
      <c r="C1775" s="2" t="s">
        <v>23</v>
      </c>
    </row>
    <row r="1776" spans="1:3" ht="17.25" customHeight="1" x14ac:dyDescent="0.3">
      <c r="A1776" s="2">
        <f t="shared" si="27"/>
        <v>1775</v>
      </c>
      <c r="C1776" s="2" t="s">
        <v>23</v>
      </c>
    </row>
    <row r="1777" spans="1:3" ht="17.25" customHeight="1" x14ac:dyDescent="0.3">
      <c r="A1777" s="2">
        <f t="shared" si="27"/>
        <v>1776</v>
      </c>
      <c r="C1777" s="2" t="s">
        <v>23</v>
      </c>
    </row>
    <row r="1778" spans="1:3" ht="17.25" customHeight="1" x14ac:dyDescent="0.3">
      <c r="A1778" s="2">
        <f t="shared" si="27"/>
        <v>1777</v>
      </c>
      <c r="C1778" s="2" t="s">
        <v>23</v>
      </c>
    </row>
    <row r="1779" spans="1:3" ht="17.25" customHeight="1" x14ac:dyDescent="0.3">
      <c r="A1779" s="2">
        <f t="shared" si="27"/>
        <v>1778</v>
      </c>
      <c r="C1779" s="2" t="s">
        <v>23</v>
      </c>
    </row>
    <row r="1780" spans="1:3" ht="17.25" customHeight="1" x14ac:dyDescent="0.3">
      <c r="A1780" s="2">
        <f t="shared" si="27"/>
        <v>1779</v>
      </c>
      <c r="C1780" s="2" t="s">
        <v>23</v>
      </c>
    </row>
    <row r="1781" spans="1:3" ht="17.25" customHeight="1" x14ac:dyDescent="0.3">
      <c r="A1781" s="2">
        <f t="shared" si="27"/>
        <v>1780</v>
      </c>
      <c r="C1781" s="2" t="s">
        <v>23</v>
      </c>
    </row>
    <row r="1782" spans="1:3" ht="17.25" customHeight="1" x14ac:dyDescent="0.3">
      <c r="A1782" s="2">
        <f t="shared" si="27"/>
        <v>1781</v>
      </c>
      <c r="C1782" s="2" t="s">
        <v>23</v>
      </c>
    </row>
    <row r="1783" spans="1:3" ht="17.25" customHeight="1" x14ac:dyDescent="0.3">
      <c r="A1783" s="2">
        <f t="shared" si="27"/>
        <v>1782</v>
      </c>
      <c r="C1783" s="2" t="s">
        <v>23</v>
      </c>
    </row>
    <row r="1784" spans="1:3" ht="17.25" customHeight="1" x14ac:dyDescent="0.3">
      <c r="A1784" s="2">
        <f t="shared" si="27"/>
        <v>1783</v>
      </c>
      <c r="C1784" s="2" t="s">
        <v>23</v>
      </c>
    </row>
    <row r="1785" spans="1:3" ht="17.25" customHeight="1" x14ac:dyDescent="0.3">
      <c r="A1785" s="2">
        <f t="shared" si="27"/>
        <v>1784</v>
      </c>
      <c r="C1785" s="2" t="s">
        <v>23</v>
      </c>
    </row>
    <row r="1786" spans="1:3" ht="17.25" customHeight="1" x14ac:dyDescent="0.3">
      <c r="A1786" s="2">
        <f t="shared" si="27"/>
        <v>1785</v>
      </c>
      <c r="C1786" s="2" t="s">
        <v>23</v>
      </c>
    </row>
    <row r="1787" spans="1:3" ht="17.25" customHeight="1" x14ac:dyDescent="0.3">
      <c r="A1787" s="2">
        <f t="shared" si="27"/>
        <v>1786</v>
      </c>
      <c r="C1787" s="2" t="s">
        <v>23</v>
      </c>
    </row>
    <row r="1788" spans="1:3" ht="17.25" customHeight="1" x14ac:dyDescent="0.3">
      <c r="A1788" s="2">
        <f t="shared" si="27"/>
        <v>1787</v>
      </c>
      <c r="C1788" s="2" t="s">
        <v>23</v>
      </c>
    </row>
    <row r="1789" spans="1:3" ht="17.25" customHeight="1" x14ac:dyDescent="0.3">
      <c r="A1789" s="2">
        <f t="shared" si="27"/>
        <v>1788</v>
      </c>
      <c r="C1789" s="2" t="s">
        <v>23</v>
      </c>
    </row>
    <row r="1790" spans="1:3" ht="17.25" customHeight="1" x14ac:dyDescent="0.3">
      <c r="A1790" s="2">
        <f t="shared" si="27"/>
        <v>1789</v>
      </c>
      <c r="C1790" s="2" t="s">
        <v>23</v>
      </c>
    </row>
    <row r="1791" spans="1:3" ht="17.25" customHeight="1" x14ac:dyDescent="0.3">
      <c r="A1791" s="2">
        <f t="shared" si="27"/>
        <v>1790</v>
      </c>
      <c r="C1791" s="2" t="s">
        <v>23</v>
      </c>
    </row>
    <row r="1792" spans="1:3" ht="17.25" customHeight="1" x14ac:dyDescent="0.3">
      <c r="A1792" s="2">
        <f t="shared" si="27"/>
        <v>1791</v>
      </c>
      <c r="C1792" s="2" t="s">
        <v>23</v>
      </c>
    </row>
    <row r="1793" spans="1:3" ht="17.25" customHeight="1" x14ac:dyDescent="0.3">
      <c r="A1793" s="2">
        <f t="shared" si="27"/>
        <v>1792</v>
      </c>
      <c r="C1793" s="2" t="s">
        <v>23</v>
      </c>
    </row>
    <row r="1794" spans="1:3" ht="17.25" customHeight="1" x14ac:dyDescent="0.3">
      <c r="A1794" s="2">
        <f t="shared" ref="A1794:A1857" si="28">+A1793+1</f>
        <v>1793</v>
      </c>
      <c r="C1794" s="2" t="s">
        <v>23</v>
      </c>
    </row>
    <row r="1795" spans="1:3" ht="17.25" customHeight="1" x14ac:dyDescent="0.3">
      <c r="A1795" s="2">
        <f t="shared" si="28"/>
        <v>1794</v>
      </c>
      <c r="C1795" s="2" t="s">
        <v>23</v>
      </c>
    </row>
    <row r="1796" spans="1:3" ht="17.25" customHeight="1" x14ac:dyDescent="0.3">
      <c r="A1796" s="2">
        <f t="shared" si="28"/>
        <v>1795</v>
      </c>
      <c r="C1796" s="2" t="s">
        <v>23</v>
      </c>
    </row>
    <row r="1797" spans="1:3" ht="17.25" customHeight="1" x14ac:dyDescent="0.3">
      <c r="A1797" s="2">
        <f t="shared" si="28"/>
        <v>1796</v>
      </c>
      <c r="C1797" s="2" t="s">
        <v>23</v>
      </c>
    </row>
    <row r="1798" spans="1:3" ht="17.25" customHeight="1" x14ac:dyDescent="0.3">
      <c r="A1798" s="2">
        <f t="shared" si="28"/>
        <v>1797</v>
      </c>
      <c r="C1798" s="2" t="s">
        <v>23</v>
      </c>
    </row>
    <row r="1799" spans="1:3" ht="17.25" customHeight="1" x14ac:dyDescent="0.3">
      <c r="A1799" s="2">
        <f t="shared" si="28"/>
        <v>1798</v>
      </c>
      <c r="C1799" s="2" t="s">
        <v>23</v>
      </c>
    </row>
    <row r="1800" spans="1:3" ht="17.25" customHeight="1" x14ac:dyDescent="0.3">
      <c r="A1800" s="2">
        <f t="shared" si="28"/>
        <v>1799</v>
      </c>
      <c r="C1800" s="2" t="s">
        <v>23</v>
      </c>
    </row>
    <row r="1801" spans="1:3" ht="17.25" customHeight="1" x14ac:dyDescent="0.3">
      <c r="A1801" s="2">
        <f t="shared" si="28"/>
        <v>1800</v>
      </c>
      <c r="C1801" s="2" t="s">
        <v>23</v>
      </c>
    </row>
    <row r="1802" spans="1:3" ht="17.25" customHeight="1" x14ac:dyDescent="0.3">
      <c r="A1802" s="2">
        <f t="shared" si="28"/>
        <v>1801</v>
      </c>
      <c r="C1802" s="2" t="s">
        <v>23</v>
      </c>
    </row>
    <row r="1803" spans="1:3" ht="17.25" customHeight="1" x14ac:dyDescent="0.3">
      <c r="A1803" s="2">
        <f t="shared" si="28"/>
        <v>1802</v>
      </c>
      <c r="C1803" s="2" t="s">
        <v>23</v>
      </c>
    </row>
    <row r="1804" spans="1:3" ht="17.25" customHeight="1" x14ac:dyDescent="0.3">
      <c r="A1804" s="2">
        <f t="shared" si="28"/>
        <v>1803</v>
      </c>
      <c r="C1804" s="2" t="s">
        <v>23</v>
      </c>
    </row>
    <row r="1805" spans="1:3" ht="17.25" customHeight="1" x14ac:dyDescent="0.3">
      <c r="A1805" s="2">
        <f t="shared" si="28"/>
        <v>1804</v>
      </c>
      <c r="C1805" s="2" t="s">
        <v>23</v>
      </c>
    </row>
    <row r="1806" spans="1:3" ht="17.25" customHeight="1" x14ac:dyDescent="0.3">
      <c r="A1806" s="2">
        <f t="shared" si="28"/>
        <v>1805</v>
      </c>
      <c r="C1806" s="2" t="s">
        <v>23</v>
      </c>
    </row>
    <row r="1807" spans="1:3" ht="17.25" customHeight="1" x14ac:dyDescent="0.3">
      <c r="A1807" s="2">
        <f t="shared" si="28"/>
        <v>1806</v>
      </c>
      <c r="C1807" s="2" t="s">
        <v>23</v>
      </c>
    </row>
    <row r="1808" spans="1:3" ht="17.25" customHeight="1" x14ac:dyDescent="0.3">
      <c r="A1808" s="2">
        <f t="shared" si="28"/>
        <v>1807</v>
      </c>
      <c r="C1808" s="2" t="s">
        <v>23</v>
      </c>
    </row>
    <row r="1809" spans="1:3" ht="17.25" customHeight="1" x14ac:dyDescent="0.3">
      <c r="A1809" s="2">
        <f t="shared" si="28"/>
        <v>1808</v>
      </c>
      <c r="C1809" s="2" t="s">
        <v>23</v>
      </c>
    </row>
    <row r="1810" spans="1:3" ht="17.25" customHeight="1" x14ac:dyDescent="0.3">
      <c r="A1810" s="2">
        <f t="shared" si="28"/>
        <v>1809</v>
      </c>
      <c r="C1810" s="2" t="s">
        <v>23</v>
      </c>
    </row>
    <row r="1811" spans="1:3" ht="17.25" customHeight="1" x14ac:dyDescent="0.3">
      <c r="A1811" s="2">
        <f t="shared" si="28"/>
        <v>1810</v>
      </c>
      <c r="C1811" s="2" t="s">
        <v>23</v>
      </c>
    </row>
    <row r="1812" spans="1:3" ht="17.25" customHeight="1" x14ac:dyDescent="0.3">
      <c r="A1812" s="2">
        <f t="shared" si="28"/>
        <v>1811</v>
      </c>
      <c r="C1812" s="2" t="s">
        <v>23</v>
      </c>
    </row>
    <row r="1813" spans="1:3" ht="17.25" customHeight="1" x14ac:dyDescent="0.3">
      <c r="A1813" s="2">
        <f t="shared" si="28"/>
        <v>1812</v>
      </c>
      <c r="C1813" s="2" t="s">
        <v>23</v>
      </c>
    </row>
    <row r="1814" spans="1:3" ht="17.25" customHeight="1" x14ac:dyDescent="0.3">
      <c r="A1814" s="2">
        <f t="shared" si="28"/>
        <v>1813</v>
      </c>
      <c r="C1814" s="2" t="s">
        <v>23</v>
      </c>
    </row>
    <row r="1815" spans="1:3" ht="17.25" customHeight="1" x14ac:dyDescent="0.3">
      <c r="A1815" s="2">
        <f t="shared" si="28"/>
        <v>1814</v>
      </c>
      <c r="C1815" s="2" t="s">
        <v>23</v>
      </c>
    </row>
    <row r="1816" spans="1:3" ht="17.25" customHeight="1" x14ac:dyDescent="0.3">
      <c r="A1816" s="2">
        <f t="shared" si="28"/>
        <v>1815</v>
      </c>
      <c r="C1816" s="2" t="s">
        <v>23</v>
      </c>
    </row>
    <row r="1817" spans="1:3" ht="17.25" customHeight="1" x14ac:dyDescent="0.3">
      <c r="A1817" s="2">
        <f t="shared" si="28"/>
        <v>1816</v>
      </c>
      <c r="C1817" s="2" t="s">
        <v>23</v>
      </c>
    </row>
    <row r="1818" spans="1:3" ht="17.25" customHeight="1" x14ac:dyDescent="0.3">
      <c r="A1818" s="2">
        <f t="shared" si="28"/>
        <v>1817</v>
      </c>
      <c r="C1818" s="2" t="s">
        <v>23</v>
      </c>
    </row>
    <row r="1819" spans="1:3" ht="17.25" customHeight="1" x14ac:dyDescent="0.3">
      <c r="A1819" s="2">
        <f t="shared" si="28"/>
        <v>1818</v>
      </c>
      <c r="C1819" s="2" t="s">
        <v>23</v>
      </c>
    </row>
    <row r="1820" spans="1:3" ht="17.25" customHeight="1" x14ac:dyDescent="0.3">
      <c r="A1820" s="2">
        <f t="shared" si="28"/>
        <v>1819</v>
      </c>
      <c r="C1820" s="2" t="s">
        <v>23</v>
      </c>
    </row>
    <row r="1821" spans="1:3" ht="17.25" customHeight="1" x14ac:dyDescent="0.3">
      <c r="A1821" s="2">
        <f t="shared" si="28"/>
        <v>1820</v>
      </c>
      <c r="C1821" s="2" t="s">
        <v>23</v>
      </c>
    </row>
    <row r="1822" spans="1:3" ht="17.25" customHeight="1" x14ac:dyDescent="0.3">
      <c r="A1822" s="2">
        <f t="shared" si="28"/>
        <v>1821</v>
      </c>
      <c r="C1822" s="2" t="s">
        <v>23</v>
      </c>
    </row>
    <row r="1823" spans="1:3" ht="17.25" customHeight="1" x14ac:dyDescent="0.3">
      <c r="A1823" s="2">
        <f t="shared" si="28"/>
        <v>1822</v>
      </c>
      <c r="C1823" s="2" t="s">
        <v>23</v>
      </c>
    </row>
    <row r="1824" spans="1:3" ht="17.25" customHeight="1" x14ac:dyDescent="0.3">
      <c r="A1824" s="2">
        <f t="shared" si="28"/>
        <v>1823</v>
      </c>
      <c r="C1824" s="2" t="s">
        <v>23</v>
      </c>
    </row>
    <row r="1825" spans="1:3" ht="17.25" customHeight="1" x14ac:dyDescent="0.3">
      <c r="A1825" s="2">
        <f t="shared" si="28"/>
        <v>1824</v>
      </c>
      <c r="C1825" s="2" t="s">
        <v>23</v>
      </c>
    </row>
    <row r="1826" spans="1:3" ht="17.25" customHeight="1" x14ac:dyDescent="0.3">
      <c r="A1826" s="2">
        <f t="shared" si="28"/>
        <v>1825</v>
      </c>
      <c r="C1826" s="2" t="s">
        <v>23</v>
      </c>
    </row>
    <row r="1827" spans="1:3" ht="17.25" customHeight="1" x14ac:dyDescent="0.3">
      <c r="A1827" s="2">
        <f t="shared" si="28"/>
        <v>1826</v>
      </c>
      <c r="C1827" s="2" t="s">
        <v>23</v>
      </c>
    </row>
    <row r="1828" spans="1:3" ht="17.25" customHeight="1" x14ac:dyDescent="0.3">
      <c r="A1828" s="2">
        <f t="shared" si="28"/>
        <v>1827</v>
      </c>
      <c r="C1828" s="2" t="s">
        <v>23</v>
      </c>
    </row>
    <row r="1829" spans="1:3" ht="17.25" customHeight="1" x14ac:dyDescent="0.3">
      <c r="A1829" s="2">
        <f t="shared" si="28"/>
        <v>1828</v>
      </c>
      <c r="C1829" s="2" t="s">
        <v>23</v>
      </c>
    </row>
    <row r="1830" spans="1:3" ht="17.25" customHeight="1" x14ac:dyDescent="0.3">
      <c r="A1830" s="2">
        <f t="shared" si="28"/>
        <v>1829</v>
      </c>
      <c r="C1830" s="2" t="s">
        <v>23</v>
      </c>
    </row>
    <row r="1831" spans="1:3" ht="17.25" customHeight="1" x14ac:dyDescent="0.3">
      <c r="A1831" s="2">
        <f t="shared" si="28"/>
        <v>1830</v>
      </c>
      <c r="C1831" s="2" t="s">
        <v>23</v>
      </c>
    </row>
    <row r="1832" spans="1:3" ht="17.25" customHeight="1" x14ac:dyDescent="0.3">
      <c r="A1832" s="2">
        <f t="shared" si="28"/>
        <v>1831</v>
      </c>
      <c r="C1832" s="2" t="s">
        <v>23</v>
      </c>
    </row>
    <row r="1833" spans="1:3" ht="17.25" customHeight="1" x14ac:dyDescent="0.3">
      <c r="A1833" s="2">
        <f t="shared" si="28"/>
        <v>1832</v>
      </c>
      <c r="C1833" s="2" t="s">
        <v>23</v>
      </c>
    </row>
    <row r="1834" spans="1:3" ht="17.25" customHeight="1" x14ac:dyDescent="0.3">
      <c r="A1834" s="2">
        <f t="shared" si="28"/>
        <v>1833</v>
      </c>
      <c r="C1834" s="2" t="s">
        <v>23</v>
      </c>
    </row>
    <row r="1835" spans="1:3" ht="17.25" customHeight="1" x14ac:dyDescent="0.3">
      <c r="A1835" s="2">
        <f t="shared" si="28"/>
        <v>1834</v>
      </c>
      <c r="C1835" s="2" t="s">
        <v>23</v>
      </c>
    </row>
    <row r="1836" spans="1:3" ht="17.25" customHeight="1" x14ac:dyDescent="0.3">
      <c r="A1836" s="2">
        <f t="shared" si="28"/>
        <v>1835</v>
      </c>
      <c r="C1836" s="2" t="s">
        <v>23</v>
      </c>
    </row>
    <row r="1837" spans="1:3" ht="17.25" customHeight="1" x14ac:dyDescent="0.3">
      <c r="A1837" s="2">
        <f t="shared" si="28"/>
        <v>1836</v>
      </c>
      <c r="C1837" s="2" t="s">
        <v>23</v>
      </c>
    </row>
    <row r="1838" spans="1:3" ht="17.25" customHeight="1" x14ac:dyDescent="0.3">
      <c r="A1838" s="2">
        <f t="shared" si="28"/>
        <v>1837</v>
      </c>
      <c r="C1838" s="2" t="s">
        <v>23</v>
      </c>
    </row>
    <row r="1839" spans="1:3" ht="17.25" customHeight="1" x14ac:dyDescent="0.3">
      <c r="A1839" s="2">
        <f t="shared" si="28"/>
        <v>1838</v>
      </c>
      <c r="C1839" s="2" t="s">
        <v>23</v>
      </c>
    </row>
    <row r="1840" spans="1:3" ht="17.25" customHeight="1" x14ac:dyDescent="0.3">
      <c r="A1840" s="2">
        <f t="shared" si="28"/>
        <v>1839</v>
      </c>
      <c r="C1840" s="2" t="s">
        <v>23</v>
      </c>
    </row>
    <row r="1841" spans="1:3" ht="17.25" customHeight="1" x14ac:dyDescent="0.3">
      <c r="A1841" s="2">
        <f t="shared" si="28"/>
        <v>1840</v>
      </c>
      <c r="C1841" s="2" t="s">
        <v>23</v>
      </c>
    </row>
    <row r="1842" spans="1:3" ht="17.25" customHeight="1" x14ac:dyDescent="0.3">
      <c r="A1842" s="2">
        <f t="shared" si="28"/>
        <v>1841</v>
      </c>
      <c r="C1842" s="2" t="s">
        <v>23</v>
      </c>
    </row>
    <row r="1843" spans="1:3" ht="17.25" customHeight="1" x14ac:dyDescent="0.3">
      <c r="A1843" s="2">
        <f t="shared" si="28"/>
        <v>1842</v>
      </c>
      <c r="C1843" s="2" t="s">
        <v>23</v>
      </c>
    </row>
    <row r="1844" spans="1:3" ht="17.25" customHeight="1" x14ac:dyDescent="0.3">
      <c r="A1844" s="2">
        <f t="shared" si="28"/>
        <v>1843</v>
      </c>
      <c r="C1844" s="2" t="s">
        <v>23</v>
      </c>
    </row>
    <row r="1845" spans="1:3" ht="17.25" customHeight="1" x14ac:dyDescent="0.3">
      <c r="A1845" s="2">
        <f t="shared" si="28"/>
        <v>1844</v>
      </c>
      <c r="C1845" s="2" t="s">
        <v>23</v>
      </c>
    </row>
    <row r="1846" spans="1:3" ht="17.25" customHeight="1" x14ac:dyDescent="0.3">
      <c r="A1846" s="2">
        <f t="shared" si="28"/>
        <v>1845</v>
      </c>
      <c r="C1846" s="2" t="s">
        <v>23</v>
      </c>
    </row>
    <row r="1847" spans="1:3" ht="17.25" customHeight="1" x14ac:dyDescent="0.3">
      <c r="A1847" s="2">
        <f t="shared" si="28"/>
        <v>1846</v>
      </c>
      <c r="C1847" s="2" t="s">
        <v>23</v>
      </c>
    </row>
    <row r="1848" spans="1:3" ht="17.25" customHeight="1" x14ac:dyDescent="0.3">
      <c r="A1848" s="2">
        <f t="shared" si="28"/>
        <v>1847</v>
      </c>
      <c r="C1848" s="2" t="s">
        <v>23</v>
      </c>
    </row>
    <row r="1849" spans="1:3" ht="17.25" customHeight="1" x14ac:dyDescent="0.3">
      <c r="A1849" s="2">
        <f t="shared" si="28"/>
        <v>1848</v>
      </c>
      <c r="C1849" s="2" t="s">
        <v>23</v>
      </c>
    </row>
    <row r="1850" spans="1:3" ht="17.25" customHeight="1" x14ac:dyDescent="0.3">
      <c r="A1850" s="2">
        <f t="shared" si="28"/>
        <v>1849</v>
      </c>
      <c r="C1850" s="2" t="s">
        <v>23</v>
      </c>
    </row>
    <row r="1851" spans="1:3" ht="17.25" customHeight="1" x14ac:dyDescent="0.3">
      <c r="A1851" s="2">
        <f t="shared" si="28"/>
        <v>1850</v>
      </c>
      <c r="C1851" s="2" t="s">
        <v>23</v>
      </c>
    </row>
    <row r="1852" spans="1:3" ht="17.25" customHeight="1" x14ac:dyDescent="0.3">
      <c r="A1852" s="2">
        <f t="shared" si="28"/>
        <v>1851</v>
      </c>
      <c r="C1852" s="2" t="s">
        <v>23</v>
      </c>
    </row>
    <row r="1853" spans="1:3" ht="17.25" customHeight="1" x14ac:dyDescent="0.3">
      <c r="A1853" s="2">
        <f t="shared" si="28"/>
        <v>1852</v>
      </c>
      <c r="C1853" s="2" t="s">
        <v>23</v>
      </c>
    </row>
    <row r="1854" spans="1:3" ht="17.25" customHeight="1" x14ac:dyDescent="0.3">
      <c r="A1854" s="2">
        <f t="shared" si="28"/>
        <v>1853</v>
      </c>
      <c r="C1854" s="2" t="s">
        <v>23</v>
      </c>
    </row>
    <row r="1855" spans="1:3" ht="17.25" customHeight="1" x14ac:dyDescent="0.3">
      <c r="A1855" s="2">
        <f t="shared" si="28"/>
        <v>1854</v>
      </c>
      <c r="C1855" s="2" t="s">
        <v>23</v>
      </c>
    </row>
    <row r="1856" spans="1:3" ht="17.25" customHeight="1" x14ac:dyDescent="0.3">
      <c r="A1856" s="2">
        <f t="shared" si="28"/>
        <v>1855</v>
      </c>
      <c r="C1856" s="2" t="s">
        <v>23</v>
      </c>
    </row>
    <row r="1857" spans="1:3" ht="17.25" customHeight="1" x14ac:dyDescent="0.3">
      <c r="A1857" s="2">
        <f t="shared" si="28"/>
        <v>1856</v>
      </c>
      <c r="C1857" s="2" t="s">
        <v>23</v>
      </c>
    </row>
    <row r="1858" spans="1:3" ht="17.25" customHeight="1" x14ac:dyDescent="0.3">
      <c r="A1858" s="2">
        <f t="shared" ref="A1858:A1921" si="29">+A1857+1</f>
        <v>1857</v>
      </c>
      <c r="C1858" s="2" t="s">
        <v>23</v>
      </c>
    </row>
    <row r="1859" spans="1:3" ht="17.25" customHeight="1" x14ac:dyDescent="0.3">
      <c r="A1859" s="2">
        <f t="shared" si="29"/>
        <v>1858</v>
      </c>
      <c r="C1859" s="2" t="s">
        <v>23</v>
      </c>
    </row>
    <row r="1860" spans="1:3" ht="17.25" customHeight="1" x14ac:dyDescent="0.3">
      <c r="A1860" s="2">
        <f t="shared" si="29"/>
        <v>1859</v>
      </c>
      <c r="C1860" s="2" t="s">
        <v>23</v>
      </c>
    </row>
    <row r="1861" spans="1:3" ht="17.25" customHeight="1" x14ac:dyDescent="0.3">
      <c r="A1861" s="2">
        <f t="shared" si="29"/>
        <v>1860</v>
      </c>
      <c r="C1861" s="2" t="s">
        <v>23</v>
      </c>
    </row>
    <row r="1862" spans="1:3" ht="17.25" customHeight="1" x14ac:dyDescent="0.3">
      <c r="A1862" s="2">
        <f t="shared" si="29"/>
        <v>1861</v>
      </c>
      <c r="C1862" s="2" t="s">
        <v>23</v>
      </c>
    </row>
    <row r="1863" spans="1:3" ht="17.25" customHeight="1" x14ac:dyDescent="0.3">
      <c r="A1863" s="2">
        <f t="shared" si="29"/>
        <v>1862</v>
      </c>
      <c r="C1863" s="2" t="s">
        <v>23</v>
      </c>
    </row>
    <row r="1864" spans="1:3" ht="17.25" customHeight="1" x14ac:dyDescent="0.3">
      <c r="A1864" s="2">
        <f t="shared" si="29"/>
        <v>1863</v>
      </c>
      <c r="C1864" s="2" t="s">
        <v>23</v>
      </c>
    </row>
    <row r="1865" spans="1:3" ht="17.25" customHeight="1" x14ac:dyDescent="0.3">
      <c r="A1865" s="2">
        <f t="shared" si="29"/>
        <v>1864</v>
      </c>
      <c r="C1865" s="2" t="s">
        <v>23</v>
      </c>
    </row>
    <row r="1866" spans="1:3" ht="17.25" customHeight="1" x14ac:dyDescent="0.3">
      <c r="A1866" s="2">
        <f t="shared" si="29"/>
        <v>1865</v>
      </c>
      <c r="C1866" s="2" t="s">
        <v>23</v>
      </c>
    </row>
    <row r="1867" spans="1:3" ht="17.25" customHeight="1" x14ac:dyDescent="0.3">
      <c r="A1867" s="2">
        <f t="shared" si="29"/>
        <v>1866</v>
      </c>
      <c r="C1867" s="2" t="s">
        <v>23</v>
      </c>
    </row>
    <row r="1868" spans="1:3" ht="17.25" customHeight="1" x14ac:dyDescent="0.3">
      <c r="A1868" s="2">
        <f t="shared" si="29"/>
        <v>1867</v>
      </c>
      <c r="C1868" s="2" t="s">
        <v>23</v>
      </c>
    </row>
    <row r="1869" spans="1:3" ht="17.25" customHeight="1" x14ac:dyDescent="0.3">
      <c r="A1869" s="2">
        <f t="shared" si="29"/>
        <v>1868</v>
      </c>
      <c r="C1869" s="2" t="s">
        <v>23</v>
      </c>
    </row>
    <row r="1870" spans="1:3" ht="17.25" customHeight="1" x14ac:dyDescent="0.3">
      <c r="A1870" s="2">
        <f t="shared" si="29"/>
        <v>1869</v>
      </c>
      <c r="C1870" s="2" t="s">
        <v>23</v>
      </c>
    </row>
    <row r="1871" spans="1:3" ht="17.25" customHeight="1" x14ac:dyDescent="0.3">
      <c r="A1871" s="2">
        <f t="shared" si="29"/>
        <v>1870</v>
      </c>
      <c r="C1871" s="2" t="s">
        <v>23</v>
      </c>
    </row>
    <row r="1872" spans="1:3" ht="17.25" customHeight="1" x14ac:dyDescent="0.3">
      <c r="A1872" s="2">
        <f t="shared" si="29"/>
        <v>1871</v>
      </c>
      <c r="C1872" s="2" t="s">
        <v>23</v>
      </c>
    </row>
    <row r="1873" spans="1:3" ht="17.25" customHeight="1" x14ac:dyDescent="0.3">
      <c r="A1873" s="2">
        <f t="shared" si="29"/>
        <v>1872</v>
      </c>
      <c r="C1873" s="2" t="s">
        <v>23</v>
      </c>
    </row>
    <row r="1874" spans="1:3" ht="17.25" customHeight="1" x14ac:dyDescent="0.3">
      <c r="A1874" s="2">
        <f t="shared" si="29"/>
        <v>1873</v>
      </c>
      <c r="C1874" s="2" t="s">
        <v>23</v>
      </c>
    </row>
    <row r="1875" spans="1:3" ht="17.25" customHeight="1" x14ac:dyDescent="0.3">
      <c r="A1875" s="2">
        <f t="shared" si="29"/>
        <v>1874</v>
      </c>
      <c r="C1875" s="2" t="s">
        <v>23</v>
      </c>
    </row>
    <row r="1876" spans="1:3" ht="17.25" customHeight="1" x14ac:dyDescent="0.3">
      <c r="A1876" s="2">
        <f t="shared" si="29"/>
        <v>1875</v>
      </c>
      <c r="C1876" s="2" t="s">
        <v>23</v>
      </c>
    </row>
    <row r="1877" spans="1:3" ht="17.25" customHeight="1" x14ac:dyDescent="0.3">
      <c r="A1877" s="2">
        <f t="shared" si="29"/>
        <v>1876</v>
      </c>
      <c r="C1877" s="2" t="s">
        <v>23</v>
      </c>
    </row>
    <row r="1878" spans="1:3" ht="17.25" customHeight="1" x14ac:dyDescent="0.3">
      <c r="A1878" s="2">
        <f t="shared" si="29"/>
        <v>1877</v>
      </c>
      <c r="C1878" s="2" t="s">
        <v>23</v>
      </c>
    </row>
    <row r="1879" spans="1:3" ht="17.25" customHeight="1" x14ac:dyDescent="0.3">
      <c r="A1879" s="2">
        <f t="shared" si="29"/>
        <v>1878</v>
      </c>
      <c r="C1879" s="2" t="s">
        <v>23</v>
      </c>
    </row>
    <row r="1880" spans="1:3" ht="17.25" customHeight="1" x14ac:dyDescent="0.3">
      <c r="A1880" s="2">
        <f t="shared" si="29"/>
        <v>1879</v>
      </c>
      <c r="C1880" s="2" t="s">
        <v>23</v>
      </c>
    </row>
    <row r="1881" spans="1:3" ht="17.25" customHeight="1" x14ac:dyDescent="0.3">
      <c r="A1881" s="2">
        <f t="shared" si="29"/>
        <v>1880</v>
      </c>
      <c r="C1881" s="2" t="s">
        <v>23</v>
      </c>
    </row>
    <row r="1882" spans="1:3" ht="17.25" customHeight="1" x14ac:dyDescent="0.3">
      <c r="A1882" s="2">
        <f t="shared" si="29"/>
        <v>1881</v>
      </c>
      <c r="C1882" s="2" t="s">
        <v>23</v>
      </c>
    </row>
    <row r="1883" spans="1:3" ht="17.25" customHeight="1" x14ac:dyDescent="0.3">
      <c r="A1883" s="2">
        <f t="shared" si="29"/>
        <v>1882</v>
      </c>
      <c r="C1883" s="2" t="s">
        <v>23</v>
      </c>
    </row>
    <row r="1884" spans="1:3" ht="17.25" customHeight="1" x14ac:dyDescent="0.3">
      <c r="A1884" s="2">
        <f t="shared" si="29"/>
        <v>1883</v>
      </c>
      <c r="C1884" s="2" t="s">
        <v>23</v>
      </c>
    </row>
    <row r="1885" spans="1:3" ht="17.25" customHeight="1" x14ac:dyDescent="0.3">
      <c r="A1885" s="2">
        <f t="shared" si="29"/>
        <v>1884</v>
      </c>
      <c r="C1885" s="2" t="s">
        <v>23</v>
      </c>
    </row>
    <row r="1886" spans="1:3" ht="17.25" customHeight="1" x14ac:dyDescent="0.3">
      <c r="A1886" s="2">
        <f t="shared" si="29"/>
        <v>1885</v>
      </c>
      <c r="C1886" s="2" t="s">
        <v>23</v>
      </c>
    </row>
    <row r="1887" spans="1:3" ht="17.25" customHeight="1" x14ac:dyDescent="0.3">
      <c r="A1887" s="2">
        <f t="shared" si="29"/>
        <v>1886</v>
      </c>
      <c r="C1887" s="2" t="s">
        <v>23</v>
      </c>
    </row>
    <row r="1888" spans="1:3" ht="17.25" customHeight="1" x14ac:dyDescent="0.3">
      <c r="A1888" s="2">
        <f t="shared" si="29"/>
        <v>1887</v>
      </c>
      <c r="C1888" s="2" t="s">
        <v>23</v>
      </c>
    </row>
    <row r="1889" spans="1:3" ht="17.25" customHeight="1" x14ac:dyDescent="0.3">
      <c r="A1889" s="2">
        <f t="shared" si="29"/>
        <v>1888</v>
      </c>
      <c r="C1889" s="2" t="s">
        <v>23</v>
      </c>
    </row>
    <row r="1890" spans="1:3" ht="17.25" customHeight="1" x14ac:dyDescent="0.3">
      <c r="A1890" s="2">
        <f t="shared" si="29"/>
        <v>1889</v>
      </c>
      <c r="C1890" s="2" t="s">
        <v>23</v>
      </c>
    </row>
    <row r="1891" spans="1:3" ht="17.25" customHeight="1" x14ac:dyDescent="0.3">
      <c r="A1891" s="2">
        <f t="shared" si="29"/>
        <v>1890</v>
      </c>
      <c r="C1891" s="2" t="s">
        <v>23</v>
      </c>
    </row>
    <row r="1892" spans="1:3" ht="17.25" customHeight="1" x14ac:dyDescent="0.3">
      <c r="A1892" s="2">
        <f t="shared" si="29"/>
        <v>1891</v>
      </c>
      <c r="C1892" s="2" t="s">
        <v>23</v>
      </c>
    </row>
    <row r="1893" spans="1:3" ht="17.25" customHeight="1" x14ac:dyDescent="0.3">
      <c r="A1893" s="2">
        <f t="shared" si="29"/>
        <v>1892</v>
      </c>
      <c r="C1893" s="2" t="s">
        <v>23</v>
      </c>
    </row>
    <row r="1894" spans="1:3" ht="17.25" customHeight="1" x14ac:dyDescent="0.3">
      <c r="A1894" s="2">
        <f t="shared" si="29"/>
        <v>1893</v>
      </c>
      <c r="C1894" s="2" t="s">
        <v>23</v>
      </c>
    </row>
    <row r="1895" spans="1:3" ht="17.25" customHeight="1" x14ac:dyDescent="0.3">
      <c r="A1895" s="2">
        <f t="shared" si="29"/>
        <v>1894</v>
      </c>
      <c r="C1895" s="2" t="s">
        <v>23</v>
      </c>
    </row>
    <row r="1896" spans="1:3" ht="17.25" customHeight="1" x14ac:dyDescent="0.3">
      <c r="A1896" s="2">
        <f t="shared" si="29"/>
        <v>1895</v>
      </c>
      <c r="C1896" s="2" t="s">
        <v>23</v>
      </c>
    </row>
    <row r="1897" spans="1:3" ht="17.25" customHeight="1" x14ac:dyDescent="0.3">
      <c r="A1897" s="2">
        <f t="shared" si="29"/>
        <v>1896</v>
      </c>
      <c r="C1897" s="2" t="s">
        <v>23</v>
      </c>
    </row>
    <row r="1898" spans="1:3" ht="17.25" customHeight="1" x14ac:dyDescent="0.3">
      <c r="A1898" s="2">
        <f t="shared" si="29"/>
        <v>1897</v>
      </c>
      <c r="C1898" s="2" t="s">
        <v>23</v>
      </c>
    </row>
    <row r="1899" spans="1:3" ht="17.25" customHeight="1" x14ac:dyDescent="0.3">
      <c r="A1899" s="2">
        <f t="shared" si="29"/>
        <v>1898</v>
      </c>
      <c r="C1899" s="2" t="s">
        <v>23</v>
      </c>
    </row>
    <row r="1900" spans="1:3" ht="17.25" customHeight="1" x14ac:dyDescent="0.3">
      <c r="A1900" s="2">
        <f t="shared" si="29"/>
        <v>1899</v>
      </c>
      <c r="C1900" s="2" t="s">
        <v>23</v>
      </c>
    </row>
    <row r="1901" spans="1:3" ht="17.25" customHeight="1" x14ac:dyDescent="0.3">
      <c r="A1901" s="2">
        <f t="shared" si="29"/>
        <v>1900</v>
      </c>
      <c r="C1901" s="2" t="s">
        <v>23</v>
      </c>
    </row>
    <row r="1902" spans="1:3" ht="17.25" customHeight="1" x14ac:dyDescent="0.3">
      <c r="A1902" s="2">
        <f t="shared" si="29"/>
        <v>1901</v>
      </c>
      <c r="C1902" s="2" t="s">
        <v>23</v>
      </c>
    </row>
    <row r="1903" spans="1:3" ht="17.25" customHeight="1" x14ac:dyDescent="0.3">
      <c r="A1903" s="2">
        <f t="shared" si="29"/>
        <v>1902</v>
      </c>
      <c r="C1903" s="2" t="s">
        <v>23</v>
      </c>
    </row>
    <row r="1904" spans="1:3" ht="17.25" customHeight="1" x14ac:dyDescent="0.3">
      <c r="A1904" s="2">
        <f t="shared" si="29"/>
        <v>1903</v>
      </c>
      <c r="C1904" s="2" t="s">
        <v>23</v>
      </c>
    </row>
    <row r="1905" spans="1:3" ht="17.25" customHeight="1" x14ac:dyDescent="0.3">
      <c r="A1905" s="2">
        <f t="shared" si="29"/>
        <v>1904</v>
      </c>
      <c r="C1905" s="2" t="s">
        <v>23</v>
      </c>
    </row>
    <row r="1906" spans="1:3" ht="17.25" customHeight="1" x14ac:dyDescent="0.3">
      <c r="A1906" s="2">
        <f t="shared" si="29"/>
        <v>1905</v>
      </c>
      <c r="C1906" s="2" t="s">
        <v>23</v>
      </c>
    </row>
    <row r="1907" spans="1:3" ht="17.25" customHeight="1" x14ac:dyDescent="0.3">
      <c r="A1907" s="2">
        <f t="shared" si="29"/>
        <v>1906</v>
      </c>
      <c r="C1907" s="2" t="s">
        <v>23</v>
      </c>
    </row>
    <row r="1908" spans="1:3" ht="17.25" customHeight="1" x14ac:dyDescent="0.3">
      <c r="A1908" s="2">
        <f t="shared" si="29"/>
        <v>1907</v>
      </c>
      <c r="C1908" s="2" t="s">
        <v>23</v>
      </c>
    </row>
    <row r="1909" spans="1:3" ht="17.25" customHeight="1" x14ac:dyDescent="0.3">
      <c r="A1909" s="2">
        <f t="shared" si="29"/>
        <v>1908</v>
      </c>
      <c r="C1909" s="2" t="s">
        <v>23</v>
      </c>
    </row>
    <row r="1910" spans="1:3" ht="17.25" customHeight="1" x14ac:dyDescent="0.3">
      <c r="A1910" s="2">
        <f t="shared" si="29"/>
        <v>1909</v>
      </c>
      <c r="C1910" s="2" t="s">
        <v>23</v>
      </c>
    </row>
    <row r="1911" spans="1:3" ht="17.25" customHeight="1" x14ac:dyDescent="0.3">
      <c r="A1911" s="2">
        <f t="shared" si="29"/>
        <v>1910</v>
      </c>
      <c r="C1911" s="2" t="s">
        <v>23</v>
      </c>
    </row>
    <row r="1912" spans="1:3" ht="17.25" customHeight="1" x14ac:dyDescent="0.3">
      <c r="A1912" s="2">
        <f t="shared" si="29"/>
        <v>1911</v>
      </c>
      <c r="C1912" s="2" t="s">
        <v>23</v>
      </c>
    </row>
    <row r="1913" spans="1:3" ht="17.25" customHeight="1" x14ac:dyDescent="0.3">
      <c r="A1913" s="2">
        <f t="shared" si="29"/>
        <v>1912</v>
      </c>
      <c r="C1913" s="2" t="s">
        <v>23</v>
      </c>
    </row>
    <row r="1914" spans="1:3" ht="17.25" customHeight="1" x14ac:dyDescent="0.3">
      <c r="A1914" s="2">
        <f t="shared" si="29"/>
        <v>1913</v>
      </c>
      <c r="C1914" s="2" t="s">
        <v>23</v>
      </c>
    </row>
    <row r="1915" spans="1:3" ht="17.25" customHeight="1" x14ac:dyDescent="0.3">
      <c r="A1915" s="2">
        <f t="shared" si="29"/>
        <v>1914</v>
      </c>
      <c r="C1915" s="2" t="s">
        <v>23</v>
      </c>
    </row>
    <row r="1916" spans="1:3" ht="17.25" customHeight="1" x14ac:dyDescent="0.3">
      <c r="A1916" s="2">
        <f t="shared" si="29"/>
        <v>1915</v>
      </c>
      <c r="C1916" s="2" t="s">
        <v>23</v>
      </c>
    </row>
    <row r="1917" spans="1:3" ht="17.25" customHeight="1" x14ac:dyDescent="0.3">
      <c r="A1917" s="2">
        <f t="shared" si="29"/>
        <v>1916</v>
      </c>
      <c r="C1917" s="2" t="s">
        <v>23</v>
      </c>
    </row>
    <row r="1918" spans="1:3" ht="17.25" customHeight="1" x14ac:dyDescent="0.3">
      <c r="A1918" s="2">
        <f t="shared" si="29"/>
        <v>1917</v>
      </c>
      <c r="C1918" s="2" t="s">
        <v>23</v>
      </c>
    </row>
    <row r="1919" spans="1:3" ht="17.25" customHeight="1" x14ac:dyDescent="0.3">
      <c r="A1919" s="2">
        <f t="shared" si="29"/>
        <v>1918</v>
      </c>
      <c r="C1919" s="2" t="s">
        <v>23</v>
      </c>
    </row>
    <row r="1920" spans="1:3" ht="17.25" customHeight="1" x14ac:dyDescent="0.3">
      <c r="A1920" s="2">
        <f t="shared" si="29"/>
        <v>1919</v>
      </c>
      <c r="C1920" s="2" t="s">
        <v>23</v>
      </c>
    </row>
    <row r="1921" spans="1:3" ht="17.25" customHeight="1" x14ac:dyDescent="0.3">
      <c r="A1921" s="2">
        <f t="shared" si="29"/>
        <v>1920</v>
      </c>
      <c r="C1921" s="2" t="s">
        <v>23</v>
      </c>
    </row>
    <row r="1922" spans="1:3" ht="17.25" customHeight="1" x14ac:dyDescent="0.3">
      <c r="A1922" s="2">
        <f t="shared" ref="A1922:A1985" si="30">+A1921+1</f>
        <v>1921</v>
      </c>
      <c r="C1922" s="2" t="s">
        <v>23</v>
      </c>
    </row>
    <row r="1923" spans="1:3" ht="17.25" customHeight="1" x14ac:dyDescent="0.3">
      <c r="A1923" s="2">
        <f t="shared" si="30"/>
        <v>1922</v>
      </c>
      <c r="C1923" s="2" t="s">
        <v>23</v>
      </c>
    </row>
    <row r="1924" spans="1:3" ht="17.25" customHeight="1" x14ac:dyDescent="0.3">
      <c r="A1924" s="2">
        <f t="shared" si="30"/>
        <v>1923</v>
      </c>
      <c r="C1924" s="2" t="s">
        <v>23</v>
      </c>
    </row>
    <row r="1925" spans="1:3" ht="17.25" customHeight="1" x14ac:dyDescent="0.3">
      <c r="A1925" s="2">
        <f t="shared" si="30"/>
        <v>1924</v>
      </c>
      <c r="C1925" s="2" t="s">
        <v>23</v>
      </c>
    </row>
    <row r="1926" spans="1:3" ht="17.25" customHeight="1" x14ac:dyDescent="0.3">
      <c r="A1926" s="2">
        <f t="shared" si="30"/>
        <v>1925</v>
      </c>
      <c r="C1926" s="2" t="s">
        <v>23</v>
      </c>
    </row>
    <row r="1927" spans="1:3" ht="17.25" customHeight="1" x14ac:dyDescent="0.3">
      <c r="A1927" s="2">
        <f t="shared" si="30"/>
        <v>1926</v>
      </c>
      <c r="C1927" s="2" t="s">
        <v>23</v>
      </c>
    </row>
    <row r="1928" spans="1:3" ht="17.25" customHeight="1" x14ac:dyDescent="0.3">
      <c r="A1928" s="2">
        <f t="shared" si="30"/>
        <v>1927</v>
      </c>
      <c r="C1928" s="2" t="s">
        <v>23</v>
      </c>
    </row>
    <row r="1929" spans="1:3" ht="17.25" customHeight="1" x14ac:dyDescent="0.3">
      <c r="A1929" s="2">
        <f t="shared" si="30"/>
        <v>1928</v>
      </c>
      <c r="C1929" s="2" t="s">
        <v>23</v>
      </c>
    </row>
    <row r="1930" spans="1:3" ht="17.25" customHeight="1" x14ac:dyDescent="0.3">
      <c r="A1930" s="2">
        <f t="shared" si="30"/>
        <v>1929</v>
      </c>
      <c r="C1930" s="2" t="s">
        <v>23</v>
      </c>
    </row>
    <row r="1931" spans="1:3" ht="17.25" customHeight="1" x14ac:dyDescent="0.3">
      <c r="A1931" s="2">
        <f t="shared" si="30"/>
        <v>1930</v>
      </c>
      <c r="C1931" s="2" t="s">
        <v>23</v>
      </c>
    </row>
    <row r="1932" spans="1:3" ht="17.25" customHeight="1" x14ac:dyDescent="0.3">
      <c r="A1932" s="2">
        <f t="shared" si="30"/>
        <v>1931</v>
      </c>
      <c r="C1932" s="2" t="s">
        <v>23</v>
      </c>
    </row>
    <row r="1933" spans="1:3" ht="17.25" customHeight="1" x14ac:dyDescent="0.3">
      <c r="A1933" s="2">
        <f t="shared" si="30"/>
        <v>1932</v>
      </c>
      <c r="C1933" s="2" t="s">
        <v>23</v>
      </c>
    </row>
    <row r="1934" spans="1:3" ht="17.25" customHeight="1" x14ac:dyDescent="0.3">
      <c r="A1934" s="2">
        <f t="shared" si="30"/>
        <v>1933</v>
      </c>
      <c r="C1934" s="2" t="s">
        <v>23</v>
      </c>
    </row>
    <row r="1935" spans="1:3" ht="17.25" customHeight="1" x14ac:dyDescent="0.3">
      <c r="A1935" s="2">
        <f t="shared" si="30"/>
        <v>1934</v>
      </c>
      <c r="C1935" s="2" t="s">
        <v>23</v>
      </c>
    </row>
    <row r="1936" spans="1:3" ht="17.25" customHeight="1" x14ac:dyDescent="0.3">
      <c r="A1936" s="2">
        <f t="shared" si="30"/>
        <v>1935</v>
      </c>
      <c r="C1936" s="2" t="s">
        <v>23</v>
      </c>
    </row>
    <row r="1937" spans="1:3" ht="17.25" customHeight="1" x14ac:dyDescent="0.3">
      <c r="A1937" s="2">
        <f t="shared" si="30"/>
        <v>1936</v>
      </c>
      <c r="C1937" s="2" t="s">
        <v>23</v>
      </c>
    </row>
    <row r="1938" spans="1:3" ht="17.25" customHeight="1" x14ac:dyDescent="0.3">
      <c r="A1938" s="2">
        <f t="shared" si="30"/>
        <v>1937</v>
      </c>
      <c r="C1938" s="2" t="s">
        <v>23</v>
      </c>
    </row>
    <row r="1939" spans="1:3" ht="17.25" customHeight="1" x14ac:dyDescent="0.3">
      <c r="A1939" s="2">
        <f t="shared" si="30"/>
        <v>1938</v>
      </c>
      <c r="C1939" s="2" t="s">
        <v>23</v>
      </c>
    </row>
    <row r="1940" spans="1:3" ht="17.25" customHeight="1" x14ac:dyDescent="0.3">
      <c r="A1940" s="2">
        <f t="shared" si="30"/>
        <v>1939</v>
      </c>
      <c r="C1940" s="2" t="s">
        <v>23</v>
      </c>
    </row>
    <row r="1941" spans="1:3" ht="17.25" customHeight="1" x14ac:dyDescent="0.3">
      <c r="A1941" s="2">
        <f t="shared" si="30"/>
        <v>1940</v>
      </c>
      <c r="C1941" s="2" t="s">
        <v>23</v>
      </c>
    </row>
    <row r="1942" spans="1:3" ht="17.25" customHeight="1" x14ac:dyDescent="0.3">
      <c r="A1942" s="2">
        <f t="shared" si="30"/>
        <v>1941</v>
      </c>
      <c r="C1942" s="2" t="s">
        <v>23</v>
      </c>
    </row>
    <row r="1943" spans="1:3" ht="17.25" customHeight="1" x14ac:dyDescent="0.3">
      <c r="A1943" s="2">
        <f t="shared" si="30"/>
        <v>1942</v>
      </c>
      <c r="C1943" s="2" t="s">
        <v>23</v>
      </c>
    </row>
    <row r="1944" spans="1:3" ht="17.25" customHeight="1" x14ac:dyDescent="0.3">
      <c r="A1944" s="2">
        <f t="shared" si="30"/>
        <v>1943</v>
      </c>
      <c r="C1944" s="2" t="s">
        <v>23</v>
      </c>
    </row>
    <row r="1945" spans="1:3" ht="17.25" customHeight="1" x14ac:dyDescent="0.3">
      <c r="A1945" s="2">
        <f t="shared" si="30"/>
        <v>1944</v>
      </c>
      <c r="C1945" s="2" t="s">
        <v>23</v>
      </c>
    </row>
    <row r="1946" spans="1:3" ht="17.25" customHeight="1" x14ac:dyDescent="0.3">
      <c r="A1946" s="2">
        <f t="shared" si="30"/>
        <v>1945</v>
      </c>
      <c r="C1946" s="2" t="s">
        <v>23</v>
      </c>
    </row>
    <row r="1947" spans="1:3" ht="17.25" customHeight="1" x14ac:dyDescent="0.3">
      <c r="A1947" s="2">
        <f t="shared" si="30"/>
        <v>1946</v>
      </c>
      <c r="C1947" s="2" t="s">
        <v>23</v>
      </c>
    </row>
    <row r="1948" spans="1:3" ht="17.25" customHeight="1" x14ac:dyDescent="0.3">
      <c r="A1948" s="2">
        <f t="shared" si="30"/>
        <v>1947</v>
      </c>
      <c r="C1948" s="2" t="s">
        <v>23</v>
      </c>
    </row>
    <row r="1949" spans="1:3" ht="17.25" customHeight="1" x14ac:dyDescent="0.3">
      <c r="A1949" s="2">
        <f t="shared" si="30"/>
        <v>1948</v>
      </c>
      <c r="C1949" s="2" t="s">
        <v>23</v>
      </c>
    </row>
    <row r="1950" spans="1:3" ht="17.25" customHeight="1" x14ac:dyDescent="0.3">
      <c r="A1950" s="2">
        <f t="shared" si="30"/>
        <v>1949</v>
      </c>
      <c r="C1950" s="2" t="s">
        <v>23</v>
      </c>
    </row>
    <row r="1951" spans="1:3" ht="17.25" customHeight="1" x14ac:dyDescent="0.3">
      <c r="A1951" s="2">
        <f t="shared" si="30"/>
        <v>1950</v>
      </c>
      <c r="C1951" s="2" t="s">
        <v>23</v>
      </c>
    </row>
    <row r="1952" spans="1:3" ht="17.25" customHeight="1" x14ac:dyDescent="0.3">
      <c r="A1952" s="2">
        <f t="shared" si="30"/>
        <v>1951</v>
      </c>
      <c r="C1952" s="2" t="s">
        <v>23</v>
      </c>
    </row>
    <row r="1953" spans="1:3" ht="17.25" customHeight="1" x14ac:dyDescent="0.3">
      <c r="A1953" s="2">
        <f t="shared" si="30"/>
        <v>1952</v>
      </c>
      <c r="C1953" s="2" t="s">
        <v>23</v>
      </c>
    </row>
    <row r="1954" spans="1:3" ht="17.25" customHeight="1" x14ac:dyDescent="0.3">
      <c r="A1954" s="2">
        <f t="shared" si="30"/>
        <v>1953</v>
      </c>
      <c r="C1954" s="2" t="s">
        <v>23</v>
      </c>
    </row>
    <row r="1955" spans="1:3" ht="17.25" customHeight="1" x14ac:dyDescent="0.3">
      <c r="A1955" s="2">
        <f t="shared" si="30"/>
        <v>1954</v>
      </c>
      <c r="C1955" s="2" t="s">
        <v>23</v>
      </c>
    </row>
    <row r="1956" spans="1:3" ht="17.25" customHeight="1" x14ac:dyDescent="0.3">
      <c r="A1956" s="2">
        <f t="shared" si="30"/>
        <v>1955</v>
      </c>
      <c r="C1956" s="2" t="s">
        <v>23</v>
      </c>
    </row>
    <row r="1957" spans="1:3" ht="17.25" customHeight="1" x14ac:dyDescent="0.3">
      <c r="A1957" s="2">
        <f t="shared" si="30"/>
        <v>1956</v>
      </c>
      <c r="C1957" s="2" t="s">
        <v>23</v>
      </c>
    </row>
    <row r="1958" spans="1:3" ht="17.25" customHeight="1" x14ac:dyDescent="0.3">
      <c r="A1958" s="2">
        <f t="shared" si="30"/>
        <v>1957</v>
      </c>
      <c r="C1958" s="2" t="s">
        <v>23</v>
      </c>
    </row>
    <row r="1959" spans="1:3" ht="17.25" customHeight="1" x14ac:dyDescent="0.3">
      <c r="A1959" s="2">
        <f t="shared" si="30"/>
        <v>1958</v>
      </c>
      <c r="C1959" s="2" t="s">
        <v>23</v>
      </c>
    </row>
    <row r="1960" spans="1:3" ht="17.25" customHeight="1" x14ac:dyDescent="0.3">
      <c r="A1960" s="2">
        <f t="shared" si="30"/>
        <v>1959</v>
      </c>
      <c r="C1960" s="2" t="s">
        <v>23</v>
      </c>
    </row>
    <row r="1961" spans="1:3" ht="17.25" customHeight="1" x14ac:dyDescent="0.3">
      <c r="A1961" s="2">
        <f t="shared" si="30"/>
        <v>1960</v>
      </c>
      <c r="C1961" s="2" t="s">
        <v>23</v>
      </c>
    </row>
    <row r="1962" spans="1:3" ht="17.25" customHeight="1" x14ac:dyDescent="0.3">
      <c r="A1962" s="2">
        <f t="shared" si="30"/>
        <v>1961</v>
      </c>
      <c r="C1962" s="2" t="s">
        <v>23</v>
      </c>
    </row>
    <row r="1963" spans="1:3" ht="17.25" customHeight="1" x14ac:dyDescent="0.3">
      <c r="A1963" s="2">
        <f t="shared" si="30"/>
        <v>1962</v>
      </c>
      <c r="C1963" s="2" t="s">
        <v>23</v>
      </c>
    </row>
    <row r="1964" spans="1:3" ht="17.25" customHeight="1" x14ac:dyDescent="0.3">
      <c r="A1964" s="2">
        <f t="shared" si="30"/>
        <v>1963</v>
      </c>
      <c r="C1964" s="2" t="s">
        <v>23</v>
      </c>
    </row>
    <row r="1965" spans="1:3" ht="17.25" customHeight="1" x14ac:dyDescent="0.3">
      <c r="A1965" s="2">
        <f t="shared" si="30"/>
        <v>1964</v>
      </c>
      <c r="C1965" s="2" t="s">
        <v>23</v>
      </c>
    </row>
    <row r="1966" spans="1:3" ht="17.25" customHeight="1" x14ac:dyDescent="0.3">
      <c r="A1966" s="2">
        <f t="shared" si="30"/>
        <v>1965</v>
      </c>
      <c r="C1966" s="2" t="s">
        <v>23</v>
      </c>
    </row>
    <row r="1967" spans="1:3" ht="17.25" customHeight="1" x14ac:dyDescent="0.3">
      <c r="A1967" s="2">
        <f t="shared" si="30"/>
        <v>1966</v>
      </c>
      <c r="C1967" s="2" t="s">
        <v>23</v>
      </c>
    </row>
    <row r="1968" spans="1:3" ht="17.25" customHeight="1" x14ac:dyDescent="0.3">
      <c r="A1968" s="2">
        <f t="shared" si="30"/>
        <v>1967</v>
      </c>
      <c r="C1968" s="2" t="s">
        <v>23</v>
      </c>
    </row>
    <row r="1969" spans="1:3" ht="17.25" customHeight="1" x14ac:dyDescent="0.3">
      <c r="A1969" s="2">
        <f t="shared" si="30"/>
        <v>1968</v>
      </c>
      <c r="C1969" s="2" t="s">
        <v>23</v>
      </c>
    </row>
    <row r="1970" spans="1:3" ht="17.25" customHeight="1" x14ac:dyDescent="0.3">
      <c r="A1970" s="2">
        <f t="shared" si="30"/>
        <v>1969</v>
      </c>
      <c r="C1970" s="2" t="s">
        <v>23</v>
      </c>
    </row>
    <row r="1971" spans="1:3" ht="17.25" customHeight="1" x14ac:dyDescent="0.3">
      <c r="A1971" s="2">
        <f t="shared" si="30"/>
        <v>1970</v>
      </c>
      <c r="C1971" s="2" t="s">
        <v>23</v>
      </c>
    </row>
    <row r="1972" spans="1:3" ht="17.25" customHeight="1" x14ac:dyDescent="0.3">
      <c r="A1972" s="2">
        <f t="shared" si="30"/>
        <v>1971</v>
      </c>
      <c r="C1972" s="2" t="s">
        <v>23</v>
      </c>
    </row>
    <row r="1973" spans="1:3" ht="17.25" customHeight="1" x14ac:dyDescent="0.3">
      <c r="A1973" s="2">
        <f t="shared" si="30"/>
        <v>1972</v>
      </c>
      <c r="C1973" s="2" t="s">
        <v>23</v>
      </c>
    </row>
    <row r="1974" spans="1:3" ht="17.25" customHeight="1" x14ac:dyDescent="0.3">
      <c r="A1974" s="2">
        <f t="shared" si="30"/>
        <v>1973</v>
      </c>
      <c r="C1974" s="2" t="s">
        <v>23</v>
      </c>
    </row>
    <row r="1975" spans="1:3" ht="17.25" customHeight="1" x14ac:dyDescent="0.3">
      <c r="A1975" s="2">
        <f t="shared" si="30"/>
        <v>1974</v>
      </c>
      <c r="C1975" s="2" t="s">
        <v>23</v>
      </c>
    </row>
    <row r="1976" spans="1:3" ht="17.25" customHeight="1" x14ac:dyDescent="0.3">
      <c r="A1976" s="2">
        <f t="shared" si="30"/>
        <v>1975</v>
      </c>
      <c r="C1976" s="2" t="s">
        <v>23</v>
      </c>
    </row>
    <row r="1977" spans="1:3" ht="17.25" customHeight="1" x14ac:dyDescent="0.3">
      <c r="A1977" s="2">
        <f t="shared" si="30"/>
        <v>1976</v>
      </c>
      <c r="C1977" s="2" t="s">
        <v>23</v>
      </c>
    </row>
    <row r="1978" spans="1:3" ht="17.25" customHeight="1" x14ac:dyDescent="0.3">
      <c r="A1978" s="2">
        <f t="shared" si="30"/>
        <v>1977</v>
      </c>
      <c r="C1978" s="2" t="s">
        <v>23</v>
      </c>
    </row>
    <row r="1979" spans="1:3" ht="17.25" customHeight="1" x14ac:dyDescent="0.3">
      <c r="A1979" s="2">
        <f t="shared" si="30"/>
        <v>1978</v>
      </c>
      <c r="C1979" s="2" t="s">
        <v>23</v>
      </c>
    </row>
    <row r="1980" spans="1:3" ht="17.25" customHeight="1" x14ac:dyDescent="0.3">
      <c r="A1980" s="2">
        <f t="shared" si="30"/>
        <v>1979</v>
      </c>
      <c r="C1980" s="2" t="s">
        <v>23</v>
      </c>
    </row>
    <row r="1981" spans="1:3" ht="17.25" customHeight="1" x14ac:dyDescent="0.3">
      <c r="A1981" s="2">
        <f t="shared" si="30"/>
        <v>1980</v>
      </c>
      <c r="C1981" s="2" t="s">
        <v>23</v>
      </c>
    </row>
    <row r="1982" spans="1:3" ht="17.25" customHeight="1" x14ac:dyDescent="0.3">
      <c r="A1982" s="2">
        <f t="shared" si="30"/>
        <v>1981</v>
      </c>
      <c r="C1982" s="2" t="s">
        <v>23</v>
      </c>
    </row>
    <row r="1983" spans="1:3" ht="17.25" customHeight="1" x14ac:dyDescent="0.3">
      <c r="A1983" s="2">
        <f t="shared" si="30"/>
        <v>1982</v>
      </c>
      <c r="C1983" s="2" t="s">
        <v>23</v>
      </c>
    </row>
    <row r="1984" spans="1:3" ht="17.25" customHeight="1" x14ac:dyDescent="0.3">
      <c r="A1984" s="2">
        <f t="shared" si="30"/>
        <v>1983</v>
      </c>
      <c r="C1984" s="2" t="s">
        <v>23</v>
      </c>
    </row>
    <row r="1985" spans="1:3" ht="17.25" customHeight="1" x14ac:dyDescent="0.3">
      <c r="A1985" s="2">
        <f t="shared" si="30"/>
        <v>1984</v>
      </c>
      <c r="C1985" s="2" t="s">
        <v>23</v>
      </c>
    </row>
    <row r="1986" spans="1:3" ht="17.25" customHeight="1" x14ac:dyDescent="0.3">
      <c r="A1986" s="2">
        <f t="shared" ref="A1986:A2049" si="31">+A1985+1</f>
        <v>1985</v>
      </c>
      <c r="C1986" s="2" t="s">
        <v>23</v>
      </c>
    </row>
    <row r="1987" spans="1:3" ht="17.25" customHeight="1" x14ac:dyDescent="0.3">
      <c r="A1987" s="2">
        <f t="shared" si="31"/>
        <v>1986</v>
      </c>
      <c r="C1987" s="2" t="s">
        <v>23</v>
      </c>
    </row>
    <row r="1988" spans="1:3" ht="17.25" customHeight="1" x14ac:dyDescent="0.3">
      <c r="A1988" s="2">
        <f t="shared" si="31"/>
        <v>1987</v>
      </c>
      <c r="C1988" s="2" t="s">
        <v>23</v>
      </c>
    </row>
    <row r="1989" spans="1:3" ht="17.25" customHeight="1" x14ac:dyDescent="0.3">
      <c r="A1989" s="2">
        <f t="shared" si="31"/>
        <v>1988</v>
      </c>
      <c r="C1989" s="2" t="s">
        <v>23</v>
      </c>
    </row>
    <row r="1990" spans="1:3" ht="17.25" customHeight="1" x14ac:dyDescent="0.3">
      <c r="A1990" s="2">
        <f t="shared" si="31"/>
        <v>1989</v>
      </c>
      <c r="C1990" s="2" t="s">
        <v>23</v>
      </c>
    </row>
    <row r="1991" spans="1:3" ht="17.25" customHeight="1" x14ac:dyDescent="0.3">
      <c r="A1991" s="2">
        <f t="shared" si="31"/>
        <v>1990</v>
      </c>
      <c r="C1991" s="2" t="s">
        <v>23</v>
      </c>
    </row>
    <row r="1992" spans="1:3" ht="17.25" customHeight="1" x14ac:dyDescent="0.3">
      <c r="A1992" s="2">
        <f t="shared" si="31"/>
        <v>1991</v>
      </c>
      <c r="C1992" s="2" t="s">
        <v>23</v>
      </c>
    </row>
    <row r="1993" spans="1:3" ht="17.25" customHeight="1" x14ac:dyDescent="0.3">
      <c r="A1993" s="2">
        <f t="shared" si="31"/>
        <v>1992</v>
      </c>
      <c r="C1993" s="2" t="s">
        <v>23</v>
      </c>
    </row>
    <row r="1994" spans="1:3" ht="17.25" customHeight="1" x14ac:dyDescent="0.3">
      <c r="A1994" s="2">
        <f t="shared" si="31"/>
        <v>1993</v>
      </c>
      <c r="C1994" s="2" t="s">
        <v>23</v>
      </c>
    </row>
    <row r="1995" spans="1:3" ht="17.25" customHeight="1" x14ac:dyDescent="0.3">
      <c r="A1995" s="2">
        <f t="shared" si="31"/>
        <v>1994</v>
      </c>
      <c r="C1995" s="2" t="s">
        <v>23</v>
      </c>
    </row>
    <row r="1996" spans="1:3" ht="17.25" customHeight="1" x14ac:dyDescent="0.3">
      <c r="A1996" s="2">
        <f t="shared" si="31"/>
        <v>1995</v>
      </c>
      <c r="C1996" s="2" t="s">
        <v>23</v>
      </c>
    </row>
    <row r="1997" spans="1:3" ht="17.25" customHeight="1" x14ac:dyDescent="0.3">
      <c r="A1997" s="2">
        <f t="shared" si="31"/>
        <v>1996</v>
      </c>
      <c r="C1997" s="2" t="s">
        <v>23</v>
      </c>
    </row>
    <row r="1998" spans="1:3" ht="17.25" customHeight="1" x14ac:dyDescent="0.3">
      <c r="A1998" s="2">
        <f t="shared" si="31"/>
        <v>1997</v>
      </c>
      <c r="C1998" s="2" t="s">
        <v>23</v>
      </c>
    </row>
    <row r="1999" spans="1:3" ht="17.25" customHeight="1" x14ac:dyDescent="0.3">
      <c r="A1999" s="2">
        <f t="shared" si="31"/>
        <v>1998</v>
      </c>
      <c r="C1999" s="2" t="s">
        <v>23</v>
      </c>
    </row>
    <row r="2000" spans="1:3" ht="17.25" customHeight="1" x14ac:dyDescent="0.3">
      <c r="A2000" s="2">
        <f t="shared" si="31"/>
        <v>1999</v>
      </c>
      <c r="C2000" s="2" t="s">
        <v>23</v>
      </c>
    </row>
    <row r="2001" spans="1:3" ht="17.25" customHeight="1" x14ac:dyDescent="0.3">
      <c r="A2001" s="2">
        <f t="shared" si="31"/>
        <v>2000</v>
      </c>
      <c r="C2001" s="2" t="s">
        <v>23</v>
      </c>
    </row>
    <row r="2002" spans="1:3" ht="17.25" customHeight="1" x14ac:dyDescent="0.3">
      <c r="A2002" s="2">
        <f t="shared" si="31"/>
        <v>2001</v>
      </c>
      <c r="C2002" s="2" t="s">
        <v>23</v>
      </c>
    </row>
    <row r="2003" spans="1:3" ht="17.25" customHeight="1" x14ac:dyDescent="0.3">
      <c r="A2003" s="2">
        <f t="shared" si="31"/>
        <v>2002</v>
      </c>
      <c r="C2003" s="2" t="s">
        <v>23</v>
      </c>
    </row>
    <row r="2004" spans="1:3" ht="17.25" customHeight="1" x14ac:dyDescent="0.3">
      <c r="A2004" s="2">
        <f t="shared" si="31"/>
        <v>2003</v>
      </c>
      <c r="C2004" s="2" t="s">
        <v>23</v>
      </c>
    </row>
    <row r="2005" spans="1:3" ht="17.25" customHeight="1" x14ac:dyDescent="0.3">
      <c r="A2005" s="2">
        <f t="shared" si="31"/>
        <v>2004</v>
      </c>
      <c r="C2005" s="2" t="s">
        <v>23</v>
      </c>
    </row>
    <row r="2006" spans="1:3" ht="17.25" customHeight="1" x14ac:dyDescent="0.3">
      <c r="A2006" s="2">
        <f t="shared" si="31"/>
        <v>2005</v>
      </c>
      <c r="C2006" s="2" t="s">
        <v>23</v>
      </c>
    </row>
    <row r="2007" spans="1:3" ht="17.25" customHeight="1" x14ac:dyDescent="0.3">
      <c r="A2007" s="2">
        <f t="shared" si="31"/>
        <v>2006</v>
      </c>
      <c r="C2007" s="2" t="s">
        <v>23</v>
      </c>
    </row>
    <row r="2008" spans="1:3" ht="17.25" customHeight="1" x14ac:dyDescent="0.3">
      <c r="A2008" s="2">
        <f t="shared" si="31"/>
        <v>2007</v>
      </c>
      <c r="C2008" s="2" t="s">
        <v>23</v>
      </c>
    </row>
    <row r="2009" spans="1:3" ht="17.25" customHeight="1" x14ac:dyDescent="0.3">
      <c r="A2009" s="2">
        <f t="shared" si="31"/>
        <v>2008</v>
      </c>
      <c r="C2009" s="2" t="s">
        <v>23</v>
      </c>
    </row>
    <row r="2010" spans="1:3" ht="17.25" customHeight="1" x14ac:dyDescent="0.3">
      <c r="A2010" s="2">
        <f t="shared" si="31"/>
        <v>2009</v>
      </c>
      <c r="C2010" s="2" t="s">
        <v>23</v>
      </c>
    </row>
    <row r="2011" spans="1:3" ht="17.25" customHeight="1" x14ac:dyDescent="0.3">
      <c r="A2011" s="2">
        <f t="shared" si="31"/>
        <v>2010</v>
      </c>
      <c r="C2011" s="2" t="s">
        <v>23</v>
      </c>
    </row>
    <row r="2012" spans="1:3" ht="17.25" customHeight="1" x14ac:dyDescent="0.3">
      <c r="A2012" s="2">
        <f t="shared" si="31"/>
        <v>2011</v>
      </c>
      <c r="C2012" s="2" t="s">
        <v>23</v>
      </c>
    </row>
    <row r="2013" spans="1:3" ht="17.25" customHeight="1" x14ac:dyDescent="0.3">
      <c r="A2013" s="2">
        <f t="shared" si="31"/>
        <v>2012</v>
      </c>
      <c r="C2013" s="2" t="s">
        <v>23</v>
      </c>
    </row>
    <row r="2014" spans="1:3" ht="17.25" customHeight="1" x14ac:dyDescent="0.3">
      <c r="A2014" s="2">
        <f t="shared" si="31"/>
        <v>2013</v>
      </c>
      <c r="C2014" s="2" t="s">
        <v>23</v>
      </c>
    </row>
    <row r="2015" spans="1:3" ht="17.25" customHeight="1" x14ac:dyDescent="0.3">
      <c r="A2015" s="2">
        <f t="shared" si="31"/>
        <v>2014</v>
      </c>
      <c r="C2015" s="2" t="s">
        <v>23</v>
      </c>
    </row>
    <row r="2016" spans="1:3" ht="17.25" customHeight="1" x14ac:dyDescent="0.3">
      <c r="A2016" s="2">
        <f t="shared" si="31"/>
        <v>2015</v>
      </c>
      <c r="C2016" s="2" t="s">
        <v>23</v>
      </c>
    </row>
    <row r="2017" spans="1:3" ht="17.25" customHeight="1" x14ac:dyDescent="0.3">
      <c r="A2017" s="2">
        <f t="shared" si="31"/>
        <v>2016</v>
      </c>
      <c r="C2017" s="2" t="s">
        <v>23</v>
      </c>
    </row>
    <row r="2018" spans="1:3" ht="17.25" customHeight="1" x14ac:dyDescent="0.3">
      <c r="A2018" s="2">
        <f t="shared" si="31"/>
        <v>2017</v>
      </c>
      <c r="C2018" s="2" t="s">
        <v>23</v>
      </c>
    </row>
    <row r="2019" spans="1:3" ht="17.25" customHeight="1" x14ac:dyDescent="0.3">
      <c r="A2019" s="2">
        <f t="shared" si="31"/>
        <v>2018</v>
      </c>
      <c r="C2019" s="2" t="s">
        <v>23</v>
      </c>
    </row>
    <row r="2020" spans="1:3" ht="17.25" customHeight="1" x14ac:dyDescent="0.3">
      <c r="A2020" s="2">
        <f t="shared" si="31"/>
        <v>2019</v>
      </c>
      <c r="C2020" s="2" t="s">
        <v>23</v>
      </c>
    </row>
    <row r="2021" spans="1:3" ht="17.25" customHeight="1" x14ac:dyDescent="0.3">
      <c r="A2021" s="2">
        <f t="shared" si="31"/>
        <v>2020</v>
      </c>
      <c r="C2021" s="2" t="s">
        <v>23</v>
      </c>
    </row>
    <row r="2022" spans="1:3" ht="17.25" customHeight="1" x14ac:dyDescent="0.3">
      <c r="A2022" s="2">
        <f t="shared" si="31"/>
        <v>2021</v>
      </c>
      <c r="C2022" s="2" t="s">
        <v>23</v>
      </c>
    </row>
    <row r="2023" spans="1:3" ht="17.25" customHeight="1" x14ac:dyDescent="0.3">
      <c r="A2023" s="2">
        <f t="shared" si="31"/>
        <v>2022</v>
      </c>
      <c r="C2023" s="2" t="s">
        <v>23</v>
      </c>
    </row>
    <row r="2024" spans="1:3" ht="17.25" customHeight="1" x14ac:dyDescent="0.3">
      <c r="A2024" s="2">
        <f t="shared" si="31"/>
        <v>2023</v>
      </c>
      <c r="C2024" s="2" t="s">
        <v>23</v>
      </c>
    </row>
    <row r="2025" spans="1:3" ht="17.25" customHeight="1" x14ac:dyDescent="0.3">
      <c r="A2025" s="2">
        <f t="shared" si="31"/>
        <v>2024</v>
      </c>
      <c r="C2025" s="2" t="s">
        <v>23</v>
      </c>
    </row>
    <row r="2026" spans="1:3" ht="17.25" customHeight="1" x14ac:dyDescent="0.3">
      <c r="A2026" s="2">
        <f t="shared" si="31"/>
        <v>2025</v>
      </c>
      <c r="C2026" s="2" t="s">
        <v>23</v>
      </c>
    </row>
    <row r="2027" spans="1:3" ht="17.25" customHeight="1" x14ac:dyDescent="0.3">
      <c r="A2027" s="2">
        <f t="shared" si="31"/>
        <v>2026</v>
      </c>
      <c r="C2027" s="2" t="s">
        <v>23</v>
      </c>
    </row>
    <row r="2028" spans="1:3" ht="17.25" customHeight="1" x14ac:dyDescent="0.3">
      <c r="A2028" s="2">
        <f t="shared" si="31"/>
        <v>2027</v>
      </c>
      <c r="C2028" s="2" t="s">
        <v>23</v>
      </c>
    </row>
    <row r="2029" spans="1:3" ht="17.25" customHeight="1" x14ac:dyDescent="0.3">
      <c r="A2029" s="2">
        <f t="shared" si="31"/>
        <v>2028</v>
      </c>
      <c r="C2029" s="2" t="s">
        <v>23</v>
      </c>
    </row>
    <row r="2030" spans="1:3" ht="17.25" customHeight="1" x14ac:dyDescent="0.3">
      <c r="A2030" s="2">
        <f t="shared" si="31"/>
        <v>2029</v>
      </c>
      <c r="C2030" s="2" t="s">
        <v>23</v>
      </c>
    </row>
    <row r="2031" spans="1:3" ht="17.25" customHeight="1" x14ac:dyDescent="0.3">
      <c r="A2031" s="2">
        <f t="shared" si="31"/>
        <v>2030</v>
      </c>
      <c r="C2031" s="2" t="s">
        <v>23</v>
      </c>
    </row>
    <row r="2032" spans="1:3" ht="17.25" customHeight="1" x14ac:dyDescent="0.3">
      <c r="A2032" s="2">
        <f t="shared" si="31"/>
        <v>2031</v>
      </c>
      <c r="C2032" s="2" t="s">
        <v>23</v>
      </c>
    </row>
    <row r="2033" spans="1:3" ht="17.25" customHeight="1" x14ac:dyDescent="0.3">
      <c r="A2033" s="2">
        <f t="shared" si="31"/>
        <v>2032</v>
      </c>
      <c r="C2033" s="2" t="s">
        <v>23</v>
      </c>
    </row>
    <row r="2034" spans="1:3" ht="17.25" customHeight="1" x14ac:dyDescent="0.3">
      <c r="A2034" s="2">
        <f t="shared" si="31"/>
        <v>2033</v>
      </c>
      <c r="C2034" s="2" t="s">
        <v>23</v>
      </c>
    </row>
    <row r="2035" spans="1:3" ht="17.25" customHeight="1" x14ac:dyDescent="0.3">
      <c r="A2035" s="2">
        <f t="shared" si="31"/>
        <v>2034</v>
      </c>
      <c r="C2035" s="2" t="s">
        <v>23</v>
      </c>
    </row>
    <row r="2036" spans="1:3" ht="17.25" customHeight="1" x14ac:dyDescent="0.3">
      <c r="A2036" s="2">
        <f t="shared" si="31"/>
        <v>2035</v>
      </c>
      <c r="C2036" s="2" t="s">
        <v>23</v>
      </c>
    </row>
    <row r="2037" spans="1:3" ht="17.25" customHeight="1" x14ac:dyDescent="0.3">
      <c r="A2037" s="2">
        <f t="shared" si="31"/>
        <v>2036</v>
      </c>
      <c r="C2037" s="2" t="s">
        <v>23</v>
      </c>
    </row>
    <row r="2038" spans="1:3" ht="17.25" customHeight="1" x14ac:dyDescent="0.3">
      <c r="A2038" s="2">
        <f t="shared" si="31"/>
        <v>2037</v>
      </c>
      <c r="C2038" s="2" t="s">
        <v>23</v>
      </c>
    </row>
    <row r="2039" spans="1:3" ht="17.25" customHeight="1" x14ac:dyDescent="0.3">
      <c r="A2039" s="2">
        <f t="shared" si="31"/>
        <v>2038</v>
      </c>
      <c r="C2039" s="2" t="s">
        <v>23</v>
      </c>
    </row>
    <row r="2040" spans="1:3" ht="17.25" customHeight="1" x14ac:dyDescent="0.3">
      <c r="A2040" s="2">
        <f t="shared" si="31"/>
        <v>2039</v>
      </c>
      <c r="C2040" s="2" t="s">
        <v>23</v>
      </c>
    </row>
    <row r="2041" spans="1:3" ht="17.25" customHeight="1" x14ac:dyDescent="0.3">
      <c r="A2041" s="2">
        <f t="shared" si="31"/>
        <v>2040</v>
      </c>
      <c r="C2041" s="2" t="s">
        <v>23</v>
      </c>
    </row>
    <row r="2042" spans="1:3" ht="17.25" customHeight="1" x14ac:dyDescent="0.3">
      <c r="A2042" s="2">
        <f t="shared" si="31"/>
        <v>2041</v>
      </c>
      <c r="C2042" s="2" t="s">
        <v>23</v>
      </c>
    </row>
    <row r="2043" spans="1:3" ht="17.25" customHeight="1" x14ac:dyDescent="0.3">
      <c r="A2043" s="2">
        <f t="shared" si="31"/>
        <v>2042</v>
      </c>
      <c r="C2043" s="2" t="s">
        <v>23</v>
      </c>
    </row>
    <row r="2044" spans="1:3" ht="17.25" customHeight="1" x14ac:dyDescent="0.3">
      <c r="A2044" s="2">
        <f t="shared" si="31"/>
        <v>2043</v>
      </c>
      <c r="C2044" s="2" t="s">
        <v>23</v>
      </c>
    </row>
    <row r="2045" spans="1:3" ht="17.25" customHeight="1" x14ac:dyDescent="0.3">
      <c r="A2045" s="2">
        <f t="shared" si="31"/>
        <v>2044</v>
      </c>
      <c r="C2045" s="2" t="s">
        <v>23</v>
      </c>
    </row>
    <row r="2046" spans="1:3" ht="17.25" customHeight="1" x14ac:dyDescent="0.3">
      <c r="A2046" s="2">
        <f t="shared" si="31"/>
        <v>2045</v>
      </c>
      <c r="C2046" s="2" t="s">
        <v>23</v>
      </c>
    </row>
    <row r="2047" spans="1:3" ht="17.25" customHeight="1" x14ac:dyDescent="0.3">
      <c r="A2047" s="2">
        <f t="shared" si="31"/>
        <v>2046</v>
      </c>
      <c r="C2047" s="2" t="s">
        <v>23</v>
      </c>
    </row>
    <row r="2048" spans="1:3" ht="17.25" customHeight="1" x14ac:dyDescent="0.3">
      <c r="A2048" s="2">
        <f t="shared" si="31"/>
        <v>2047</v>
      </c>
      <c r="C2048" s="2" t="s">
        <v>23</v>
      </c>
    </row>
    <row r="2049" spans="1:3" ht="17.25" customHeight="1" x14ac:dyDescent="0.3">
      <c r="A2049" s="2">
        <f t="shared" si="31"/>
        <v>2048</v>
      </c>
      <c r="C2049" s="2" t="s">
        <v>23</v>
      </c>
    </row>
    <row r="2050" spans="1:3" ht="17.25" customHeight="1" x14ac:dyDescent="0.3">
      <c r="A2050" s="2">
        <f t="shared" ref="A2050:A2113" si="32">+A2049+1</f>
        <v>2049</v>
      </c>
      <c r="C2050" s="2" t="s">
        <v>23</v>
      </c>
    </row>
    <row r="2051" spans="1:3" ht="17.25" customHeight="1" x14ac:dyDescent="0.3">
      <c r="A2051" s="2">
        <f t="shared" si="32"/>
        <v>2050</v>
      </c>
      <c r="C2051" s="2" t="s">
        <v>23</v>
      </c>
    </row>
    <row r="2052" spans="1:3" ht="17.25" customHeight="1" x14ac:dyDescent="0.3">
      <c r="A2052" s="2">
        <f t="shared" si="32"/>
        <v>2051</v>
      </c>
      <c r="C2052" s="2" t="s">
        <v>23</v>
      </c>
    </row>
    <row r="2053" spans="1:3" ht="17.25" customHeight="1" x14ac:dyDescent="0.3">
      <c r="A2053" s="2">
        <f t="shared" si="32"/>
        <v>2052</v>
      </c>
      <c r="C2053" s="2" t="s">
        <v>23</v>
      </c>
    </row>
    <row r="2054" spans="1:3" ht="17.25" customHeight="1" x14ac:dyDescent="0.3">
      <c r="A2054" s="2">
        <f t="shared" si="32"/>
        <v>2053</v>
      </c>
      <c r="C2054" s="2" t="s">
        <v>23</v>
      </c>
    </row>
    <row r="2055" spans="1:3" ht="17.25" customHeight="1" x14ac:dyDescent="0.3">
      <c r="A2055" s="2">
        <f t="shared" si="32"/>
        <v>2054</v>
      </c>
      <c r="C2055" s="2" t="s">
        <v>23</v>
      </c>
    </row>
    <row r="2056" spans="1:3" ht="17.25" customHeight="1" x14ac:dyDescent="0.3">
      <c r="A2056" s="2">
        <f t="shared" si="32"/>
        <v>2055</v>
      </c>
      <c r="C2056" s="2" t="s">
        <v>23</v>
      </c>
    </row>
    <row r="2057" spans="1:3" ht="17.25" customHeight="1" x14ac:dyDescent="0.3">
      <c r="A2057" s="2">
        <f t="shared" si="32"/>
        <v>2056</v>
      </c>
      <c r="C2057" s="2" t="s">
        <v>23</v>
      </c>
    </row>
    <row r="2058" spans="1:3" ht="17.25" customHeight="1" x14ac:dyDescent="0.3">
      <c r="A2058" s="2">
        <f t="shared" si="32"/>
        <v>2057</v>
      </c>
      <c r="C2058" s="2" t="s">
        <v>23</v>
      </c>
    </row>
    <row r="2059" spans="1:3" ht="17.25" customHeight="1" x14ac:dyDescent="0.3">
      <c r="A2059" s="2">
        <f t="shared" si="32"/>
        <v>2058</v>
      </c>
      <c r="C2059" s="2" t="s">
        <v>23</v>
      </c>
    </row>
    <row r="2060" spans="1:3" ht="17.25" customHeight="1" x14ac:dyDescent="0.3">
      <c r="A2060" s="2">
        <f t="shared" si="32"/>
        <v>2059</v>
      </c>
      <c r="C2060" s="2" t="s">
        <v>23</v>
      </c>
    </row>
    <row r="2061" spans="1:3" ht="17.25" customHeight="1" x14ac:dyDescent="0.3">
      <c r="A2061" s="2">
        <f t="shared" si="32"/>
        <v>2060</v>
      </c>
      <c r="C2061" s="2" t="s">
        <v>23</v>
      </c>
    </row>
    <row r="2062" spans="1:3" ht="17.25" customHeight="1" x14ac:dyDescent="0.3">
      <c r="A2062" s="2">
        <f t="shared" si="32"/>
        <v>2061</v>
      </c>
      <c r="C2062" s="2" t="s">
        <v>23</v>
      </c>
    </row>
    <row r="2063" spans="1:3" ht="17.25" customHeight="1" x14ac:dyDescent="0.3">
      <c r="A2063" s="2">
        <f t="shared" si="32"/>
        <v>2062</v>
      </c>
      <c r="C2063" s="2" t="s">
        <v>23</v>
      </c>
    </row>
    <row r="2064" spans="1:3" ht="17.25" customHeight="1" x14ac:dyDescent="0.3">
      <c r="A2064" s="2">
        <f t="shared" si="32"/>
        <v>2063</v>
      </c>
      <c r="C2064" s="2" t="s">
        <v>23</v>
      </c>
    </row>
    <row r="2065" spans="1:3" ht="17.25" customHeight="1" x14ac:dyDescent="0.3">
      <c r="A2065" s="2">
        <f t="shared" si="32"/>
        <v>2064</v>
      </c>
      <c r="C2065" s="2" t="s">
        <v>23</v>
      </c>
    </row>
    <row r="2066" spans="1:3" ht="17.25" customHeight="1" x14ac:dyDescent="0.3">
      <c r="A2066" s="2">
        <f t="shared" si="32"/>
        <v>2065</v>
      </c>
      <c r="C2066" s="2" t="s">
        <v>23</v>
      </c>
    </row>
    <row r="2067" spans="1:3" ht="17.25" customHeight="1" x14ac:dyDescent="0.3">
      <c r="A2067" s="2">
        <f t="shared" si="32"/>
        <v>2066</v>
      </c>
      <c r="C2067" s="2" t="s">
        <v>23</v>
      </c>
    </row>
    <row r="2068" spans="1:3" ht="17.25" customHeight="1" x14ac:dyDescent="0.3">
      <c r="A2068" s="2">
        <f t="shared" si="32"/>
        <v>2067</v>
      </c>
      <c r="C2068" s="2" t="s">
        <v>23</v>
      </c>
    </row>
    <row r="2069" spans="1:3" ht="17.25" customHeight="1" x14ac:dyDescent="0.3">
      <c r="A2069" s="2">
        <f t="shared" si="32"/>
        <v>2068</v>
      </c>
      <c r="C2069" s="2" t="s">
        <v>23</v>
      </c>
    </row>
    <row r="2070" spans="1:3" ht="17.25" customHeight="1" x14ac:dyDescent="0.3">
      <c r="A2070" s="2">
        <f t="shared" si="32"/>
        <v>2069</v>
      </c>
      <c r="C2070" s="2" t="s">
        <v>23</v>
      </c>
    </row>
    <row r="2071" spans="1:3" ht="17.25" customHeight="1" x14ac:dyDescent="0.3">
      <c r="A2071" s="2">
        <f t="shared" si="32"/>
        <v>2070</v>
      </c>
      <c r="C2071" s="2" t="s">
        <v>23</v>
      </c>
    </row>
    <row r="2072" spans="1:3" ht="17.25" customHeight="1" x14ac:dyDescent="0.3">
      <c r="A2072" s="2">
        <f t="shared" si="32"/>
        <v>2071</v>
      </c>
      <c r="C2072" s="2" t="s">
        <v>23</v>
      </c>
    </row>
    <row r="2073" spans="1:3" ht="17.25" customHeight="1" x14ac:dyDescent="0.3">
      <c r="A2073" s="2">
        <f t="shared" si="32"/>
        <v>2072</v>
      </c>
      <c r="C2073" s="2" t="s">
        <v>23</v>
      </c>
    </row>
    <row r="2074" spans="1:3" ht="17.25" customHeight="1" x14ac:dyDescent="0.3">
      <c r="A2074" s="2">
        <f t="shared" si="32"/>
        <v>2073</v>
      </c>
      <c r="C2074" s="2" t="s">
        <v>23</v>
      </c>
    </row>
    <row r="2075" spans="1:3" ht="17.25" customHeight="1" x14ac:dyDescent="0.3">
      <c r="A2075" s="2">
        <f t="shared" si="32"/>
        <v>2074</v>
      </c>
      <c r="C2075" s="2" t="s">
        <v>23</v>
      </c>
    </row>
    <row r="2076" spans="1:3" ht="17.25" customHeight="1" x14ac:dyDescent="0.3">
      <c r="A2076" s="2">
        <f t="shared" si="32"/>
        <v>2075</v>
      </c>
      <c r="C2076" s="2" t="s">
        <v>23</v>
      </c>
    </row>
    <row r="2077" spans="1:3" ht="17.25" customHeight="1" x14ac:dyDescent="0.3">
      <c r="A2077" s="2">
        <f t="shared" si="32"/>
        <v>2076</v>
      </c>
      <c r="C2077" s="2" t="s">
        <v>23</v>
      </c>
    </row>
    <row r="2078" spans="1:3" ht="17.25" customHeight="1" x14ac:dyDescent="0.3">
      <c r="A2078" s="2">
        <f t="shared" si="32"/>
        <v>2077</v>
      </c>
      <c r="C2078" s="2" t="s">
        <v>23</v>
      </c>
    </row>
    <row r="2079" spans="1:3" ht="17.25" customHeight="1" x14ac:dyDescent="0.3">
      <c r="A2079" s="2">
        <f t="shared" si="32"/>
        <v>2078</v>
      </c>
      <c r="C2079" s="2" t="s">
        <v>23</v>
      </c>
    </row>
    <row r="2080" spans="1:3" ht="17.25" customHeight="1" x14ac:dyDescent="0.3">
      <c r="A2080" s="2">
        <f t="shared" si="32"/>
        <v>2079</v>
      </c>
      <c r="C2080" s="2" t="s">
        <v>23</v>
      </c>
    </row>
    <row r="2081" spans="1:3" ht="17.25" customHeight="1" x14ac:dyDescent="0.3">
      <c r="A2081" s="2">
        <f t="shared" si="32"/>
        <v>2080</v>
      </c>
      <c r="C2081" s="2" t="s">
        <v>23</v>
      </c>
    </row>
    <row r="2082" spans="1:3" ht="17.25" customHeight="1" x14ac:dyDescent="0.3">
      <c r="A2082" s="2">
        <f t="shared" si="32"/>
        <v>2081</v>
      </c>
      <c r="C2082" s="2" t="s">
        <v>23</v>
      </c>
    </row>
    <row r="2083" spans="1:3" ht="17.25" customHeight="1" x14ac:dyDescent="0.3">
      <c r="A2083" s="2">
        <f t="shared" si="32"/>
        <v>2082</v>
      </c>
      <c r="C2083" s="2" t="s">
        <v>23</v>
      </c>
    </row>
    <row r="2084" spans="1:3" ht="17.25" customHeight="1" x14ac:dyDescent="0.3">
      <c r="A2084" s="2">
        <f t="shared" si="32"/>
        <v>2083</v>
      </c>
      <c r="C2084" s="2" t="s">
        <v>23</v>
      </c>
    </row>
    <row r="2085" spans="1:3" ht="17.25" customHeight="1" x14ac:dyDescent="0.3">
      <c r="A2085" s="2">
        <f t="shared" si="32"/>
        <v>2084</v>
      </c>
      <c r="C2085" s="2" t="s">
        <v>23</v>
      </c>
    </row>
    <row r="2086" spans="1:3" ht="17.25" customHeight="1" x14ac:dyDescent="0.3">
      <c r="A2086" s="2">
        <f t="shared" si="32"/>
        <v>2085</v>
      </c>
      <c r="C2086" s="2" t="s">
        <v>23</v>
      </c>
    </row>
    <row r="2087" spans="1:3" ht="17.25" customHeight="1" x14ac:dyDescent="0.3">
      <c r="A2087" s="2">
        <f t="shared" si="32"/>
        <v>2086</v>
      </c>
      <c r="C2087" s="2" t="s">
        <v>23</v>
      </c>
    </row>
    <row r="2088" spans="1:3" ht="17.25" customHeight="1" x14ac:dyDescent="0.3">
      <c r="A2088" s="2">
        <f t="shared" si="32"/>
        <v>2087</v>
      </c>
      <c r="C2088" s="2" t="s">
        <v>23</v>
      </c>
    </row>
    <row r="2089" spans="1:3" ht="17.25" customHeight="1" x14ac:dyDescent="0.3">
      <c r="A2089" s="2">
        <f t="shared" si="32"/>
        <v>2088</v>
      </c>
      <c r="C2089" s="2" t="s">
        <v>23</v>
      </c>
    </row>
    <row r="2090" spans="1:3" ht="17.25" customHeight="1" x14ac:dyDescent="0.3">
      <c r="A2090" s="2">
        <f t="shared" si="32"/>
        <v>2089</v>
      </c>
      <c r="C2090" s="2" t="s">
        <v>23</v>
      </c>
    </row>
    <row r="2091" spans="1:3" ht="17.25" customHeight="1" x14ac:dyDescent="0.3">
      <c r="A2091" s="2">
        <f t="shared" si="32"/>
        <v>2090</v>
      </c>
      <c r="C2091" s="2" t="s">
        <v>23</v>
      </c>
    </row>
    <row r="2092" spans="1:3" ht="17.25" customHeight="1" x14ac:dyDescent="0.3">
      <c r="A2092" s="2">
        <f t="shared" si="32"/>
        <v>2091</v>
      </c>
      <c r="C2092" s="2" t="s">
        <v>23</v>
      </c>
    </row>
    <row r="2093" spans="1:3" ht="17.25" customHeight="1" x14ac:dyDescent="0.3">
      <c r="A2093" s="2">
        <f t="shared" si="32"/>
        <v>2092</v>
      </c>
      <c r="C2093" s="2" t="s">
        <v>23</v>
      </c>
    </row>
    <row r="2094" spans="1:3" ht="17.25" customHeight="1" x14ac:dyDescent="0.3">
      <c r="A2094" s="2">
        <f t="shared" si="32"/>
        <v>2093</v>
      </c>
      <c r="C2094" s="2" t="s">
        <v>23</v>
      </c>
    </row>
    <row r="2095" spans="1:3" ht="17.25" customHeight="1" x14ac:dyDescent="0.3">
      <c r="A2095" s="2">
        <f t="shared" si="32"/>
        <v>2094</v>
      </c>
      <c r="C2095" s="2" t="s">
        <v>23</v>
      </c>
    </row>
    <row r="2096" spans="1:3" ht="17.25" customHeight="1" x14ac:dyDescent="0.3">
      <c r="A2096" s="2">
        <f t="shared" si="32"/>
        <v>2095</v>
      </c>
      <c r="C2096" s="2" t="s">
        <v>23</v>
      </c>
    </row>
    <row r="2097" spans="1:3" ht="17.25" customHeight="1" x14ac:dyDescent="0.3">
      <c r="A2097" s="2">
        <f t="shared" si="32"/>
        <v>2096</v>
      </c>
      <c r="C2097" s="2" t="s">
        <v>23</v>
      </c>
    </row>
    <row r="2098" spans="1:3" ht="17.25" customHeight="1" x14ac:dyDescent="0.3">
      <c r="A2098" s="2">
        <f t="shared" si="32"/>
        <v>2097</v>
      </c>
      <c r="C2098" s="2" t="s">
        <v>23</v>
      </c>
    </row>
    <row r="2099" spans="1:3" ht="17.25" customHeight="1" x14ac:dyDescent="0.3">
      <c r="A2099" s="2">
        <f t="shared" si="32"/>
        <v>2098</v>
      </c>
      <c r="C2099" s="2" t="s">
        <v>23</v>
      </c>
    </row>
    <row r="2100" spans="1:3" ht="17.25" customHeight="1" x14ac:dyDescent="0.3">
      <c r="A2100" s="2">
        <f t="shared" si="32"/>
        <v>2099</v>
      </c>
      <c r="C2100" s="2" t="s">
        <v>23</v>
      </c>
    </row>
    <row r="2101" spans="1:3" ht="17.25" customHeight="1" x14ac:dyDescent="0.3">
      <c r="A2101" s="2">
        <f t="shared" si="32"/>
        <v>2100</v>
      </c>
      <c r="C2101" s="2" t="s">
        <v>23</v>
      </c>
    </row>
    <row r="2102" spans="1:3" ht="17.25" customHeight="1" x14ac:dyDescent="0.3">
      <c r="A2102" s="2">
        <f t="shared" si="32"/>
        <v>2101</v>
      </c>
      <c r="C2102" s="2" t="s">
        <v>23</v>
      </c>
    </row>
    <row r="2103" spans="1:3" ht="17.25" customHeight="1" x14ac:dyDescent="0.3">
      <c r="A2103" s="2">
        <f t="shared" si="32"/>
        <v>2102</v>
      </c>
      <c r="C2103" s="2" t="s">
        <v>23</v>
      </c>
    </row>
    <row r="2104" spans="1:3" ht="17.25" customHeight="1" x14ac:dyDescent="0.3">
      <c r="A2104" s="2">
        <f t="shared" si="32"/>
        <v>2103</v>
      </c>
      <c r="C2104" s="2" t="s">
        <v>23</v>
      </c>
    </row>
    <row r="2105" spans="1:3" ht="17.25" customHeight="1" x14ac:dyDescent="0.3">
      <c r="A2105" s="2">
        <f t="shared" si="32"/>
        <v>2104</v>
      </c>
      <c r="C2105" s="2" t="s">
        <v>23</v>
      </c>
    </row>
    <row r="2106" spans="1:3" ht="17.25" customHeight="1" x14ac:dyDescent="0.3">
      <c r="A2106" s="2">
        <f t="shared" si="32"/>
        <v>2105</v>
      </c>
      <c r="C2106" s="2" t="s">
        <v>23</v>
      </c>
    </row>
    <row r="2107" spans="1:3" ht="17.25" customHeight="1" x14ac:dyDescent="0.3">
      <c r="A2107" s="2">
        <f t="shared" si="32"/>
        <v>2106</v>
      </c>
      <c r="C2107" s="2" t="s">
        <v>23</v>
      </c>
    </row>
    <row r="2108" spans="1:3" ht="17.25" customHeight="1" x14ac:dyDescent="0.3">
      <c r="A2108" s="2">
        <f t="shared" si="32"/>
        <v>2107</v>
      </c>
      <c r="C2108" s="2" t="s">
        <v>23</v>
      </c>
    </row>
    <row r="2109" spans="1:3" ht="17.25" customHeight="1" x14ac:dyDescent="0.3">
      <c r="A2109" s="2">
        <f t="shared" si="32"/>
        <v>2108</v>
      </c>
      <c r="C2109" s="2" t="s">
        <v>23</v>
      </c>
    </row>
    <row r="2110" spans="1:3" ht="17.25" customHeight="1" x14ac:dyDescent="0.3">
      <c r="A2110" s="2">
        <f t="shared" si="32"/>
        <v>2109</v>
      </c>
      <c r="C2110" s="2" t="s">
        <v>23</v>
      </c>
    </row>
    <row r="2111" spans="1:3" ht="17.25" customHeight="1" x14ac:dyDescent="0.3">
      <c r="A2111" s="2">
        <f t="shared" si="32"/>
        <v>2110</v>
      </c>
      <c r="C2111" s="2" t="s">
        <v>23</v>
      </c>
    </row>
    <row r="2112" spans="1:3" ht="17.25" customHeight="1" x14ac:dyDescent="0.3">
      <c r="A2112" s="2">
        <f t="shared" si="32"/>
        <v>2111</v>
      </c>
      <c r="C2112" s="2" t="s">
        <v>23</v>
      </c>
    </row>
    <row r="2113" spans="1:3" ht="17.25" customHeight="1" x14ac:dyDescent="0.3">
      <c r="A2113" s="2">
        <f t="shared" si="32"/>
        <v>2112</v>
      </c>
      <c r="C2113" s="2" t="s">
        <v>23</v>
      </c>
    </row>
    <row r="2114" spans="1:3" ht="17.25" customHeight="1" x14ac:dyDescent="0.3">
      <c r="A2114" s="2">
        <f t="shared" ref="A2114:A2177" si="33">+A2113+1</f>
        <v>2113</v>
      </c>
      <c r="C2114" s="2" t="s">
        <v>23</v>
      </c>
    </row>
    <row r="2115" spans="1:3" ht="17.25" customHeight="1" x14ac:dyDescent="0.3">
      <c r="A2115" s="2">
        <f t="shared" si="33"/>
        <v>2114</v>
      </c>
      <c r="C2115" s="2" t="s">
        <v>23</v>
      </c>
    </row>
    <row r="2116" spans="1:3" ht="17.25" customHeight="1" x14ac:dyDescent="0.3">
      <c r="A2116" s="2">
        <f t="shared" si="33"/>
        <v>2115</v>
      </c>
      <c r="C2116" s="2" t="s">
        <v>23</v>
      </c>
    </row>
    <row r="2117" spans="1:3" ht="17.25" customHeight="1" x14ac:dyDescent="0.3">
      <c r="A2117" s="2">
        <f t="shared" si="33"/>
        <v>2116</v>
      </c>
      <c r="C2117" s="2" t="s">
        <v>23</v>
      </c>
    </row>
    <row r="2118" spans="1:3" ht="17.25" customHeight="1" x14ac:dyDescent="0.3">
      <c r="A2118" s="2">
        <f t="shared" si="33"/>
        <v>2117</v>
      </c>
      <c r="C2118" s="2" t="s">
        <v>23</v>
      </c>
    </row>
    <row r="2119" spans="1:3" ht="17.25" customHeight="1" x14ac:dyDescent="0.3">
      <c r="A2119" s="2">
        <f t="shared" si="33"/>
        <v>2118</v>
      </c>
      <c r="C2119" s="2" t="s">
        <v>23</v>
      </c>
    </row>
    <row r="2120" spans="1:3" ht="17.25" customHeight="1" x14ac:dyDescent="0.3">
      <c r="A2120" s="2">
        <f t="shared" si="33"/>
        <v>2119</v>
      </c>
      <c r="C2120" s="2" t="s">
        <v>23</v>
      </c>
    </row>
    <row r="2121" spans="1:3" ht="17.25" customHeight="1" x14ac:dyDescent="0.3">
      <c r="A2121" s="2">
        <f t="shared" si="33"/>
        <v>2120</v>
      </c>
      <c r="C2121" s="2" t="s">
        <v>23</v>
      </c>
    </row>
    <row r="2122" spans="1:3" ht="17.25" customHeight="1" x14ac:dyDescent="0.3">
      <c r="A2122" s="2">
        <f t="shared" si="33"/>
        <v>2121</v>
      </c>
      <c r="C2122" s="2" t="s">
        <v>23</v>
      </c>
    </row>
    <row r="2123" spans="1:3" ht="17.25" customHeight="1" x14ac:dyDescent="0.3">
      <c r="A2123" s="2">
        <f t="shared" si="33"/>
        <v>2122</v>
      </c>
      <c r="C2123" s="2" t="s">
        <v>23</v>
      </c>
    </row>
    <row r="2124" spans="1:3" ht="17.25" customHeight="1" x14ac:dyDescent="0.3">
      <c r="A2124" s="2">
        <f t="shared" si="33"/>
        <v>2123</v>
      </c>
      <c r="C2124" s="2" t="s">
        <v>23</v>
      </c>
    </row>
    <row r="2125" spans="1:3" ht="17.25" customHeight="1" x14ac:dyDescent="0.3">
      <c r="A2125" s="2">
        <f t="shared" si="33"/>
        <v>2124</v>
      </c>
      <c r="C2125" s="2" t="s">
        <v>23</v>
      </c>
    </row>
    <row r="2126" spans="1:3" ht="17.25" customHeight="1" x14ac:dyDescent="0.3">
      <c r="A2126" s="2">
        <f t="shared" si="33"/>
        <v>2125</v>
      </c>
      <c r="C2126" s="2" t="s">
        <v>23</v>
      </c>
    </row>
    <row r="2127" spans="1:3" ht="17.25" customHeight="1" x14ac:dyDescent="0.3">
      <c r="A2127" s="2">
        <f t="shared" si="33"/>
        <v>2126</v>
      </c>
      <c r="C2127" s="2" t="s">
        <v>23</v>
      </c>
    </row>
    <row r="2128" spans="1:3" ht="17.25" customHeight="1" x14ac:dyDescent="0.3">
      <c r="A2128" s="2">
        <f t="shared" si="33"/>
        <v>2127</v>
      </c>
      <c r="C2128" s="2" t="s">
        <v>23</v>
      </c>
    </row>
    <row r="2129" spans="1:3" ht="17.25" customHeight="1" x14ac:dyDescent="0.3">
      <c r="A2129" s="2">
        <f t="shared" si="33"/>
        <v>2128</v>
      </c>
      <c r="C2129" s="2" t="s">
        <v>23</v>
      </c>
    </row>
    <row r="2130" spans="1:3" ht="17.25" customHeight="1" x14ac:dyDescent="0.3">
      <c r="A2130" s="2">
        <f t="shared" si="33"/>
        <v>2129</v>
      </c>
      <c r="C2130" s="2" t="s">
        <v>23</v>
      </c>
    </row>
    <row r="2131" spans="1:3" ht="17.25" customHeight="1" x14ac:dyDescent="0.3">
      <c r="A2131" s="2">
        <f t="shared" si="33"/>
        <v>2130</v>
      </c>
      <c r="C2131" s="2" t="s">
        <v>23</v>
      </c>
    </row>
    <row r="2132" spans="1:3" ht="17.25" customHeight="1" x14ac:dyDescent="0.3">
      <c r="A2132" s="2">
        <f t="shared" si="33"/>
        <v>2131</v>
      </c>
      <c r="C2132" s="2" t="s">
        <v>23</v>
      </c>
    </row>
    <row r="2133" spans="1:3" ht="17.25" customHeight="1" x14ac:dyDescent="0.3">
      <c r="A2133" s="2">
        <f t="shared" si="33"/>
        <v>2132</v>
      </c>
      <c r="C2133" s="2" t="s">
        <v>23</v>
      </c>
    </row>
    <row r="2134" spans="1:3" ht="17.25" customHeight="1" x14ac:dyDescent="0.3">
      <c r="A2134" s="2">
        <f t="shared" si="33"/>
        <v>2133</v>
      </c>
      <c r="C2134" s="2" t="s">
        <v>23</v>
      </c>
    </row>
    <row r="2135" spans="1:3" ht="17.25" customHeight="1" x14ac:dyDescent="0.3">
      <c r="A2135" s="2">
        <f t="shared" si="33"/>
        <v>2134</v>
      </c>
      <c r="C2135" s="2" t="s">
        <v>23</v>
      </c>
    </row>
    <row r="2136" spans="1:3" ht="17.25" customHeight="1" x14ac:dyDescent="0.3">
      <c r="A2136" s="2">
        <f t="shared" si="33"/>
        <v>2135</v>
      </c>
      <c r="C2136" s="2" t="s">
        <v>23</v>
      </c>
    </row>
    <row r="2137" spans="1:3" ht="17.25" customHeight="1" x14ac:dyDescent="0.3">
      <c r="A2137" s="2">
        <f t="shared" si="33"/>
        <v>2136</v>
      </c>
      <c r="C2137" s="2" t="s">
        <v>23</v>
      </c>
    </row>
    <row r="2138" spans="1:3" ht="17.25" customHeight="1" x14ac:dyDescent="0.3">
      <c r="A2138" s="2">
        <f t="shared" si="33"/>
        <v>2137</v>
      </c>
      <c r="C2138" s="2" t="s">
        <v>23</v>
      </c>
    </row>
    <row r="2139" spans="1:3" ht="17.25" customHeight="1" x14ac:dyDescent="0.3">
      <c r="A2139" s="2">
        <f t="shared" si="33"/>
        <v>2138</v>
      </c>
      <c r="C2139" s="2" t="s">
        <v>23</v>
      </c>
    </row>
    <row r="2140" spans="1:3" ht="17.25" customHeight="1" x14ac:dyDescent="0.3">
      <c r="A2140" s="2">
        <f t="shared" si="33"/>
        <v>2139</v>
      </c>
      <c r="C2140" s="2" t="s">
        <v>23</v>
      </c>
    </row>
    <row r="2141" spans="1:3" ht="17.25" customHeight="1" x14ac:dyDescent="0.3">
      <c r="A2141" s="2">
        <f t="shared" si="33"/>
        <v>2140</v>
      </c>
      <c r="C2141" s="2" t="s">
        <v>23</v>
      </c>
    </row>
    <row r="2142" spans="1:3" ht="17.25" customHeight="1" x14ac:dyDescent="0.3">
      <c r="A2142" s="2">
        <f t="shared" si="33"/>
        <v>2141</v>
      </c>
      <c r="C2142" s="2" t="s">
        <v>23</v>
      </c>
    </row>
    <row r="2143" spans="1:3" ht="17.25" customHeight="1" x14ac:dyDescent="0.3">
      <c r="A2143" s="2">
        <f t="shared" si="33"/>
        <v>2142</v>
      </c>
      <c r="C2143" s="2" t="s">
        <v>23</v>
      </c>
    </row>
    <row r="2144" spans="1:3" ht="17.25" customHeight="1" x14ac:dyDescent="0.3">
      <c r="A2144" s="2">
        <f t="shared" si="33"/>
        <v>2143</v>
      </c>
      <c r="C2144" s="2" t="s">
        <v>23</v>
      </c>
    </row>
    <row r="2145" spans="1:3" ht="17.25" customHeight="1" x14ac:dyDescent="0.3">
      <c r="A2145" s="2">
        <f t="shared" si="33"/>
        <v>2144</v>
      </c>
      <c r="C2145" s="2" t="s">
        <v>23</v>
      </c>
    </row>
    <row r="2146" spans="1:3" ht="17.25" customHeight="1" x14ac:dyDescent="0.3">
      <c r="A2146" s="2">
        <f t="shared" si="33"/>
        <v>2145</v>
      </c>
      <c r="C2146" s="2" t="s">
        <v>23</v>
      </c>
    </row>
    <row r="2147" spans="1:3" ht="17.25" customHeight="1" x14ac:dyDescent="0.3">
      <c r="A2147" s="2">
        <f t="shared" si="33"/>
        <v>2146</v>
      </c>
      <c r="C2147" s="2" t="s">
        <v>23</v>
      </c>
    </row>
    <row r="2148" spans="1:3" ht="17.25" customHeight="1" x14ac:dyDescent="0.3">
      <c r="A2148" s="2">
        <f t="shared" si="33"/>
        <v>2147</v>
      </c>
      <c r="C2148" s="2" t="s">
        <v>23</v>
      </c>
    </row>
    <row r="2149" spans="1:3" ht="17.25" customHeight="1" x14ac:dyDescent="0.3">
      <c r="A2149" s="2">
        <f t="shared" si="33"/>
        <v>2148</v>
      </c>
      <c r="C2149" s="2" t="s">
        <v>23</v>
      </c>
    </row>
    <row r="2150" spans="1:3" ht="17.25" customHeight="1" x14ac:dyDescent="0.3">
      <c r="A2150" s="2">
        <f t="shared" si="33"/>
        <v>2149</v>
      </c>
      <c r="C2150" s="2" t="s">
        <v>23</v>
      </c>
    </row>
    <row r="2151" spans="1:3" ht="17.25" customHeight="1" x14ac:dyDescent="0.3">
      <c r="A2151" s="2">
        <f t="shared" si="33"/>
        <v>2150</v>
      </c>
      <c r="C2151" s="2" t="s">
        <v>23</v>
      </c>
    </row>
    <row r="2152" spans="1:3" ht="17.25" customHeight="1" x14ac:dyDescent="0.3">
      <c r="A2152" s="2">
        <f t="shared" si="33"/>
        <v>2151</v>
      </c>
      <c r="C2152" s="2" t="s">
        <v>23</v>
      </c>
    </row>
    <row r="2153" spans="1:3" ht="17.25" customHeight="1" x14ac:dyDescent="0.3">
      <c r="A2153" s="2">
        <f t="shared" si="33"/>
        <v>2152</v>
      </c>
      <c r="C2153" s="2" t="s">
        <v>23</v>
      </c>
    </row>
    <row r="2154" spans="1:3" ht="17.25" customHeight="1" x14ac:dyDescent="0.3">
      <c r="A2154" s="2">
        <f t="shared" si="33"/>
        <v>2153</v>
      </c>
      <c r="C2154" s="2" t="s">
        <v>23</v>
      </c>
    </row>
    <row r="2155" spans="1:3" ht="17.25" customHeight="1" x14ac:dyDescent="0.3">
      <c r="A2155" s="2">
        <f t="shared" si="33"/>
        <v>2154</v>
      </c>
      <c r="C2155" s="2" t="s">
        <v>23</v>
      </c>
    </row>
    <row r="2156" spans="1:3" ht="17.25" customHeight="1" x14ac:dyDescent="0.3">
      <c r="A2156" s="2">
        <f t="shared" si="33"/>
        <v>2155</v>
      </c>
      <c r="C2156" s="2" t="s">
        <v>23</v>
      </c>
    </row>
    <row r="2157" spans="1:3" ht="17.25" customHeight="1" x14ac:dyDescent="0.3">
      <c r="A2157" s="2">
        <f t="shared" si="33"/>
        <v>2156</v>
      </c>
      <c r="C2157" s="2" t="s">
        <v>23</v>
      </c>
    </row>
    <row r="2158" spans="1:3" ht="17.25" customHeight="1" x14ac:dyDescent="0.3">
      <c r="A2158" s="2">
        <f t="shared" si="33"/>
        <v>2157</v>
      </c>
      <c r="C2158" s="2" t="s">
        <v>23</v>
      </c>
    </row>
    <row r="2159" spans="1:3" ht="17.25" customHeight="1" x14ac:dyDescent="0.3">
      <c r="A2159" s="2">
        <f t="shared" si="33"/>
        <v>2158</v>
      </c>
      <c r="C2159" s="2" t="s">
        <v>23</v>
      </c>
    </row>
    <row r="2160" spans="1:3" ht="17.25" customHeight="1" x14ac:dyDescent="0.3">
      <c r="A2160" s="2">
        <f t="shared" si="33"/>
        <v>2159</v>
      </c>
      <c r="C2160" s="2" t="s">
        <v>23</v>
      </c>
    </row>
    <row r="2161" spans="1:3" ht="17.25" customHeight="1" x14ac:dyDescent="0.3">
      <c r="A2161" s="2">
        <f t="shared" si="33"/>
        <v>2160</v>
      </c>
      <c r="C2161" s="2" t="s">
        <v>23</v>
      </c>
    </row>
    <row r="2162" spans="1:3" ht="17.25" customHeight="1" x14ac:dyDescent="0.3">
      <c r="A2162" s="2">
        <f t="shared" si="33"/>
        <v>2161</v>
      </c>
      <c r="C2162" s="2" t="s">
        <v>23</v>
      </c>
    </row>
    <row r="2163" spans="1:3" ht="17.25" customHeight="1" x14ac:dyDescent="0.3">
      <c r="A2163" s="2">
        <f t="shared" si="33"/>
        <v>2162</v>
      </c>
      <c r="C2163" s="2" t="s">
        <v>23</v>
      </c>
    </row>
    <row r="2164" spans="1:3" ht="17.25" customHeight="1" x14ac:dyDescent="0.3">
      <c r="A2164" s="2">
        <f t="shared" si="33"/>
        <v>2163</v>
      </c>
      <c r="C2164" s="2" t="s">
        <v>23</v>
      </c>
    </row>
    <row r="2165" spans="1:3" ht="17.25" customHeight="1" x14ac:dyDescent="0.3">
      <c r="A2165" s="2">
        <f t="shared" si="33"/>
        <v>2164</v>
      </c>
      <c r="C2165" s="2" t="s">
        <v>23</v>
      </c>
    </row>
    <row r="2166" spans="1:3" ht="17.25" customHeight="1" x14ac:dyDescent="0.3">
      <c r="A2166" s="2">
        <f t="shared" si="33"/>
        <v>2165</v>
      </c>
      <c r="C2166" s="2" t="s">
        <v>23</v>
      </c>
    </row>
    <row r="2167" spans="1:3" ht="17.25" customHeight="1" x14ac:dyDescent="0.3">
      <c r="A2167" s="2">
        <f t="shared" si="33"/>
        <v>2166</v>
      </c>
      <c r="C2167" s="2" t="s">
        <v>23</v>
      </c>
    </row>
    <row r="2168" spans="1:3" ht="17.25" customHeight="1" x14ac:dyDescent="0.3">
      <c r="A2168" s="2">
        <f t="shared" si="33"/>
        <v>2167</v>
      </c>
      <c r="C2168" s="2" t="s">
        <v>23</v>
      </c>
    </row>
    <row r="2169" spans="1:3" ht="17.25" customHeight="1" x14ac:dyDescent="0.3">
      <c r="A2169" s="2">
        <f t="shared" si="33"/>
        <v>2168</v>
      </c>
      <c r="C2169" s="2" t="s">
        <v>23</v>
      </c>
    </row>
    <row r="2170" spans="1:3" ht="17.25" customHeight="1" x14ac:dyDescent="0.3">
      <c r="A2170" s="2">
        <f t="shared" si="33"/>
        <v>2169</v>
      </c>
      <c r="C2170" s="2" t="s">
        <v>23</v>
      </c>
    </row>
    <row r="2171" spans="1:3" ht="17.25" customHeight="1" x14ac:dyDescent="0.3">
      <c r="A2171" s="2">
        <f t="shared" si="33"/>
        <v>2170</v>
      </c>
      <c r="C2171" s="2" t="s">
        <v>23</v>
      </c>
    </row>
    <row r="2172" spans="1:3" ht="17.25" customHeight="1" x14ac:dyDescent="0.3">
      <c r="A2172" s="2">
        <f t="shared" si="33"/>
        <v>2171</v>
      </c>
      <c r="C2172" s="2" t="s">
        <v>23</v>
      </c>
    </row>
    <row r="2173" spans="1:3" ht="17.25" customHeight="1" x14ac:dyDescent="0.3">
      <c r="A2173" s="2">
        <f t="shared" si="33"/>
        <v>2172</v>
      </c>
      <c r="C2173" s="2" t="s">
        <v>23</v>
      </c>
    </row>
    <row r="2174" spans="1:3" ht="17.25" customHeight="1" x14ac:dyDescent="0.3">
      <c r="A2174" s="2">
        <f t="shared" si="33"/>
        <v>2173</v>
      </c>
      <c r="C2174" s="2" t="s">
        <v>23</v>
      </c>
    </row>
    <row r="2175" spans="1:3" ht="17.25" customHeight="1" x14ac:dyDescent="0.3">
      <c r="A2175" s="2">
        <f t="shared" si="33"/>
        <v>2174</v>
      </c>
      <c r="C2175" s="2" t="s">
        <v>23</v>
      </c>
    </row>
    <row r="2176" spans="1:3" ht="17.25" customHeight="1" x14ac:dyDescent="0.3">
      <c r="A2176" s="2">
        <f t="shared" si="33"/>
        <v>2175</v>
      </c>
      <c r="C2176" s="2" t="s">
        <v>23</v>
      </c>
    </row>
    <row r="2177" spans="1:3" ht="17.25" customHeight="1" x14ac:dyDescent="0.3">
      <c r="A2177" s="2">
        <f t="shared" si="33"/>
        <v>2176</v>
      </c>
      <c r="C2177" s="2" t="s">
        <v>23</v>
      </c>
    </row>
    <row r="2178" spans="1:3" ht="17.25" customHeight="1" x14ac:dyDescent="0.3">
      <c r="A2178" s="2">
        <f t="shared" ref="A2178:A2241" si="34">+A2177+1</f>
        <v>2177</v>
      </c>
      <c r="C2178" s="2" t="s">
        <v>23</v>
      </c>
    </row>
    <row r="2179" spans="1:3" ht="17.25" customHeight="1" x14ac:dyDescent="0.3">
      <c r="A2179" s="2">
        <f t="shared" si="34"/>
        <v>2178</v>
      </c>
      <c r="C2179" s="2" t="s">
        <v>23</v>
      </c>
    </row>
    <row r="2180" spans="1:3" ht="17.25" customHeight="1" x14ac:dyDescent="0.3">
      <c r="A2180" s="2">
        <f t="shared" si="34"/>
        <v>2179</v>
      </c>
      <c r="C2180" s="2" t="s">
        <v>23</v>
      </c>
    </row>
    <row r="2181" spans="1:3" ht="17.25" customHeight="1" x14ac:dyDescent="0.3">
      <c r="A2181" s="2">
        <f t="shared" si="34"/>
        <v>2180</v>
      </c>
      <c r="C2181" s="2" t="s">
        <v>23</v>
      </c>
    </row>
    <row r="2182" spans="1:3" ht="17.25" customHeight="1" x14ac:dyDescent="0.3">
      <c r="A2182" s="2">
        <f t="shared" si="34"/>
        <v>2181</v>
      </c>
      <c r="C2182" s="2" t="s">
        <v>23</v>
      </c>
    </row>
    <row r="2183" spans="1:3" ht="17.25" customHeight="1" x14ac:dyDescent="0.3">
      <c r="A2183" s="2">
        <f t="shared" si="34"/>
        <v>2182</v>
      </c>
      <c r="C2183" s="2" t="s">
        <v>23</v>
      </c>
    </row>
    <row r="2184" spans="1:3" ht="17.25" customHeight="1" x14ac:dyDescent="0.3">
      <c r="A2184" s="2">
        <f t="shared" si="34"/>
        <v>2183</v>
      </c>
      <c r="C2184" s="2" t="s">
        <v>23</v>
      </c>
    </row>
    <row r="2185" spans="1:3" ht="17.25" customHeight="1" x14ac:dyDescent="0.3">
      <c r="A2185" s="2">
        <f t="shared" si="34"/>
        <v>2184</v>
      </c>
      <c r="C2185" s="2" t="s">
        <v>23</v>
      </c>
    </row>
    <row r="2186" spans="1:3" ht="17.25" customHeight="1" x14ac:dyDescent="0.3">
      <c r="A2186" s="2">
        <f t="shared" si="34"/>
        <v>2185</v>
      </c>
      <c r="C2186" s="2" t="s">
        <v>23</v>
      </c>
    </row>
    <row r="2187" spans="1:3" ht="17.25" customHeight="1" x14ac:dyDescent="0.3">
      <c r="A2187" s="2">
        <f t="shared" si="34"/>
        <v>2186</v>
      </c>
      <c r="C2187" s="2" t="s">
        <v>23</v>
      </c>
    </row>
    <row r="2188" spans="1:3" ht="17.25" customHeight="1" x14ac:dyDescent="0.3">
      <c r="A2188" s="2">
        <f t="shared" si="34"/>
        <v>2187</v>
      </c>
      <c r="C2188" s="2" t="s">
        <v>23</v>
      </c>
    </row>
    <row r="2189" spans="1:3" ht="17.25" customHeight="1" x14ac:dyDescent="0.3">
      <c r="A2189" s="2">
        <f t="shared" si="34"/>
        <v>2188</v>
      </c>
      <c r="C2189" s="2" t="s">
        <v>23</v>
      </c>
    </row>
    <row r="2190" spans="1:3" ht="17.25" customHeight="1" x14ac:dyDescent="0.3">
      <c r="A2190" s="2">
        <f t="shared" si="34"/>
        <v>2189</v>
      </c>
      <c r="C2190" s="2" t="s">
        <v>23</v>
      </c>
    </row>
    <row r="2191" spans="1:3" ht="17.25" customHeight="1" x14ac:dyDescent="0.3">
      <c r="A2191" s="2">
        <f t="shared" si="34"/>
        <v>2190</v>
      </c>
      <c r="C2191" s="2" t="s">
        <v>23</v>
      </c>
    </row>
    <row r="2192" spans="1:3" ht="17.25" customHeight="1" x14ac:dyDescent="0.3">
      <c r="A2192" s="2">
        <f t="shared" si="34"/>
        <v>2191</v>
      </c>
      <c r="C2192" s="2" t="s">
        <v>23</v>
      </c>
    </row>
    <row r="2193" spans="1:3" ht="17.25" customHeight="1" x14ac:dyDescent="0.3">
      <c r="A2193" s="2">
        <f t="shared" si="34"/>
        <v>2192</v>
      </c>
      <c r="C2193" s="2" t="s">
        <v>23</v>
      </c>
    </row>
    <row r="2194" spans="1:3" ht="17.25" customHeight="1" x14ac:dyDescent="0.3">
      <c r="A2194" s="2">
        <f t="shared" si="34"/>
        <v>2193</v>
      </c>
      <c r="C2194" s="2" t="s">
        <v>23</v>
      </c>
    </row>
    <row r="2195" spans="1:3" ht="17.25" customHeight="1" x14ac:dyDescent="0.3">
      <c r="A2195" s="2">
        <f t="shared" si="34"/>
        <v>2194</v>
      </c>
      <c r="C2195" s="2" t="s">
        <v>23</v>
      </c>
    </row>
    <row r="2196" spans="1:3" ht="17.25" customHeight="1" x14ac:dyDescent="0.3">
      <c r="A2196" s="2">
        <f t="shared" si="34"/>
        <v>2195</v>
      </c>
      <c r="C2196" s="2" t="s">
        <v>23</v>
      </c>
    </row>
    <row r="2197" spans="1:3" ht="17.25" customHeight="1" x14ac:dyDescent="0.3">
      <c r="A2197" s="2">
        <f t="shared" si="34"/>
        <v>2196</v>
      </c>
      <c r="C2197" s="2" t="s">
        <v>23</v>
      </c>
    </row>
    <row r="2198" spans="1:3" ht="17.25" customHeight="1" x14ac:dyDescent="0.3">
      <c r="A2198" s="2">
        <f t="shared" si="34"/>
        <v>2197</v>
      </c>
      <c r="C2198" s="2" t="s">
        <v>23</v>
      </c>
    </row>
    <row r="2199" spans="1:3" ht="17.25" customHeight="1" x14ac:dyDescent="0.3">
      <c r="A2199" s="2">
        <f t="shared" si="34"/>
        <v>2198</v>
      </c>
      <c r="C2199" s="2" t="s">
        <v>23</v>
      </c>
    </row>
    <row r="2200" spans="1:3" ht="17.25" customHeight="1" x14ac:dyDescent="0.3">
      <c r="A2200" s="2">
        <f t="shared" si="34"/>
        <v>2199</v>
      </c>
      <c r="C2200" s="2" t="s">
        <v>23</v>
      </c>
    </row>
    <row r="2201" spans="1:3" ht="17.25" customHeight="1" x14ac:dyDescent="0.3">
      <c r="A2201" s="2">
        <f t="shared" si="34"/>
        <v>2200</v>
      </c>
      <c r="C2201" s="2" t="s">
        <v>23</v>
      </c>
    </row>
    <row r="2202" spans="1:3" ht="17.25" customHeight="1" x14ac:dyDescent="0.3">
      <c r="A2202" s="2">
        <f t="shared" si="34"/>
        <v>2201</v>
      </c>
      <c r="C2202" s="2" t="s">
        <v>23</v>
      </c>
    </row>
    <row r="2203" spans="1:3" ht="17.25" customHeight="1" x14ac:dyDescent="0.3">
      <c r="A2203" s="2">
        <f t="shared" si="34"/>
        <v>2202</v>
      </c>
      <c r="C2203" s="2" t="s">
        <v>23</v>
      </c>
    </row>
    <row r="2204" spans="1:3" ht="17.25" customHeight="1" x14ac:dyDescent="0.3">
      <c r="A2204" s="2">
        <f t="shared" si="34"/>
        <v>2203</v>
      </c>
      <c r="C2204" s="2" t="s">
        <v>23</v>
      </c>
    </row>
    <row r="2205" spans="1:3" ht="17.25" customHeight="1" x14ac:dyDescent="0.3">
      <c r="A2205" s="2">
        <f t="shared" si="34"/>
        <v>2204</v>
      </c>
      <c r="C2205" s="2" t="s">
        <v>23</v>
      </c>
    </row>
    <row r="2206" spans="1:3" ht="17.25" customHeight="1" x14ac:dyDescent="0.3">
      <c r="A2206" s="2">
        <f t="shared" si="34"/>
        <v>2205</v>
      </c>
      <c r="C2206" s="2" t="s">
        <v>23</v>
      </c>
    </row>
    <row r="2207" spans="1:3" ht="17.25" customHeight="1" x14ac:dyDescent="0.3">
      <c r="A2207" s="2">
        <f t="shared" si="34"/>
        <v>2206</v>
      </c>
      <c r="C2207" s="2" t="s">
        <v>23</v>
      </c>
    </row>
    <row r="2208" spans="1:3" ht="17.25" customHeight="1" x14ac:dyDescent="0.3">
      <c r="A2208" s="2">
        <f t="shared" si="34"/>
        <v>2207</v>
      </c>
      <c r="C2208" s="2" t="s">
        <v>23</v>
      </c>
    </row>
    <row r="2209" spans="1:3" ht="17.25" customHeight="1" x14ac:dyDescent="0.3">
      <c r="A2209" s="2">
        <f t="shared" si="34"/>
        <v>2208</v>
      </c>
      <c r="C2209" s="2" t="s">
        <v>23</v>
      </c>
    </row>
    <row r="2210" spans="1:3" ht="17.25" customHeight="1" x14ac:dyDescent="0.3">
      <c r="A2210" s="2">
        <f t="shared" si="34"/>
        <v>2209</v>
      </c>
      <c r="C2210" s="2" t="s">
        <v>23</v>
      </c>
    </row>
    <row r="2211" spans="1:3" ht="17.25" customHeight="1" x14ac:dyDescent="0.3">
      <c r="A2211" s="2">
        <f t="shared" si="34"/>
        <v>2210</v>
      </c>
      <c r="C2211" s="2" t="s">
        <v>23</v>
      </c>
    </row>
    <row r="2212" spans="1:3" ht="17.25" customHeight="1" x14ac:dyDescent="0.3">
      <c r="A2212" s="2">
        <f t="shared" si="34"/>
        <v>2211</v>
      </c>
      <c r="C2212" s="2" t="s">
        <v>23</v>
      </c>
    </row>
    <row r="2213" spans="1:3" ht="17.25" customHeight="1" x14ac:dyDescent="0.3">
      <c r="A2213" s="2">
        <f t="shared" si="34"/>
        <v>2212</v>
      </c>
      <c r="C2213" s="2" t="s">
        <v>23</v>
      </c>
    </row>
    <row r="2214" spans="1:3" ht="17.25" customHeight="1" x14ac:dyDescent="0.3">
      <c r="A2214" s="2">
        <f t="shared" si="34"/>
        <v>2213</v>
      </c>
      <c r="C2214" s="2" t="s">
        <v>23</v>
      </c>
    </row>
    <row r="2215" spans="1:3" ht="17.25" customHeight="1" x14ac:dyDescent="0.3">
      <c r="A2215" s="2">
        <f t="shared" si="34"/>
        <v>2214</v>
      </c>
      <c r="C2215" s="2" t="s">
        <v>23</v>
      </c>
    </row>
    <row r="2216" spans="1:3" ht="17.25" customHeight="1" x14ac:dyDescent="0.3">
      <c r="A2216" s="2">
        <f t="shared" si="34"/>
        <v>2215</v>
      </c>
      <c r="C2216" s="2" t="s">
        <v>23</v>
      </c>
    </row>
    <row r="2217" spans="1:3" ht="17.25" customHeight="1" x14ac:dyDescent="0.3">
      <c r="A2217" s="2">
        <f t="shared" si="34"/>
        <v>2216</v>
      </c>
      <c r="C2217" s="2" t="s">
        <v>23</v>
      </c>
    </row>
    <row r="2218" spans="1:3" ht="17.25" customHeight="1" x14ac:dyDescent="0.3">
      <c r="A2218" s="2">
        <f t="shared" si="34"/>
        <v>2217</v>
      </c>
      <c r="C2218" s="2" t="s">
        <v>23</v>
      </c>
    </row>
    <row r="2219" spans="1:3" ht="17.25" customHeight="1" x14ac:dyDescent="0.3">
      <c r="A2219" s="2">
        <f t="shared" si="34"/>
        <v>2218</v>
      </c>
      <c r="C2219" s="2" t="s">
        <v>23</v>
      </c>
    </row>
    <row r="2220" spans="1:3" ht="17.25" customHeight="1" x14ac:dyDescent="0.3">
      <c r="A2220" s="2">
        <f t="shared" si="34"/>
        <v>2219</v>
      </c>
      <c r="C2220" s="2" t="s">
        <v>23</v>
      </c>
    </row>
    <row r="2221" spans="1:3" ht="17.25" customHeight="1" x14ac:dyDescent="0.3">
      <c r="A2221" s="2">
        <f t="shared" si="34"/>
        <v>2220</v>
      </c>
      <c r="C2221" s="2" t="s">
        <v>23</v>
      </c>
    </row>
    <row r="2222" spans="1:3" ht="17.25" customHeight="1" x14ac:dyDescent="0.3">
      <c r="A2222" s="2">
        <f t="shared" si="34"/>
        <v>2221</v>
      </c>
      <c r="C2222" s="2" t="s">
        <v>23</v>
      </c>
    </row>
    <row r="2223" spans="1:3" ht="17.25" customHeight="1" x14ac:dyDescent="0.3">
      <c r="A2223" s="2">
        <f t="shared" si="34"/>
        <v>2222</v>
      </c>
      <c r="C2223" s="2" t="s">
        <v>23</v>
      </c>
    </row>
    <row r="2224" spans="1:3" ht="17.25" customHeight="1" x14ac:dyDescent="0.3">
      <c r="A2224" s="2">
        <f t="shared" si="34"/>
        <v>2223</v>
      </c>
      <c r="C2224" s="2" t="s">
        <v>23</v>
      </c>
    </row>
    <row r="2225" spans="1:3" ht="17.25" customHeight="1" x14ac:dyDescent="0.3">
      <c r="A2225" s="2">
        <f t="shared" si="34"/>
        <v>2224</v>
      </c>
      <c r="C2225" s="2" t="s">
        <v>23</v>
      </c>
    </row>
    <row r="2226" spans="1:3" ht="17.25" customHeight="1" x14ac:dyDescent="0.3">
      <c r="A2226" s="2">
        <f t="shared" si="34"/>
        <v>2225</v>
      </c>
      <c r="C2226" s="2" t="s">
        <v>23</v>
      </c>
    </row>
    <row r="2227" spans="1:3" ht="17.25" customHeight="1" x14ac:dyDescent="0.3">
      <c r="A2227" s="2">
        <f t="shared" si="34"/>
        <v>2226</v>
      </c>
      <c r="C2227" s="2" t="s">
        <v>23</v>
      </c>
    </row>
    <row r="2228" spans="1:3" ht="17.25" customHeight="1" x14ac:dyDescent="0.3">
      <c r="A2228" s="2">
        <f t="shared" si="34"/>
        <v>2227</v>
      </c>
      <c r="C2228" s="2" t="s">
        <v>23</v>
      </c>
    </row>
    <row r="2229" spans="1:3" ht="17.25" customHeight="1" x14ac:dyDescent="0.3">
      <c r="A2229" s="2">
        <f t="shared" si="34"/>
        <v>2228</v>
      </c>
      <c r="C2229" s="2" t="s">
        <v>23</v>
      </c>
    </row>
    <row r="2230" spans="1:3" ht="17.25" customHeight="1" x14ac:dyDescent="0.3">
      <c r="A2230" s="2">
        <f t="shared" si="34"/>
        <v>2229</v>
      </c>
      <c r="C2230" s="2" t="s">
        <v>23</v>
      </c>
    </row>
    <row r="2231" spans="1:3" ht="17.25" customHeight="1" x14ac:dyDescent="0.3">
      <c r="A2231" s="2">
        <f t="shared" si="34"/>
        <v>2230</v>
      </c>
      <c r="C2231" s="2" t="s">
        <v>23</v>
      </c>
    </row>
    <row r="2232" spans="1:3" ht="17.25" customHeight="1" x14ac:dyDescent="0.3">
      <c r="A2232" s="2">
        <f t="shared" si="34"/>
        <v>2231</v>
      </c>
      <c r="C2232" s="2" t="s">
        <v>23</v>
      </c>
    </row>
    <row r="2233" spans="1:3" ht="17.25" customHeight="1" x14ac:dyDescent="0.3">
      <c r="A2233" s="2">
        <f t="shared" si="34"/>
        <v>2232</v>
      </c>
      <c r="C2233" s="2" t="s">
        <v>23</v>
      </c>
    </row>
    <row r="2234" spans="1:3" ht="17.25" customHeight="1" x14ac:dyDescent="0.3">
      <c r="A2234" s="2">
        <f t="shared" si="34"/>
        <v>2233</v>
      </c>
      <c r="C2234" s="2" t="s">
        <v>23</v>
      </c>
    </row>
    <row r="2235" spans="1:3" ht="17.25" customHeight="1" x14ac:dyDescent="0.3">
      <c r="A2235" s="2">
        <f t="shared" si="34"/>
        <v>2234</v>
      </c>
      <c r="C2235" s="2" t="s">
        <v>23</v>
      </c>
    </row>
    <row r="2236" spans="1:3" ht="17.25" customHeight="1" x14ac:dyDescent="0.3">
      <c r="A2236" s="2">
        <f t="shared" si="34"/>
        <v>2235</v>
      </c>
      <c r="C2236" s="2" t="s">
        <v>23</v>
      </c>
    </row>
    <row r="2237" spans="1:3" ht="17.25" customHeight="1" x14ac:dyDescent="0.3">
      <c r="A2237" s="2">
        <f t="shared" si="34"/>
        <v>2236</v>
      </c>
      <c r="C2237" s="2" t="s">
        <v>23</v>
      </c>
    </row>
    <row r="2238" spans="1:3" ht="17.25" customHeight="1" x14ac:dyDescent="0.3">
      <c r="A2238" s="2">
        <f t="shared" si="34"/>
        <v>2237</v>
      </c>
      <c r="C2238" s="2" t="s">
        <v>23</v>
      </c>
    </row>
    <row r="2239" spans="1:3" ht="17.25" customHeight="1" x14ac:dyDescent="0.3">
      <c r="A2239" s="2">
        <f t="shared" si="34"/>
        <v>2238</v>
      </c>
      <c r="C2239" s="2" t="s">
        <v>23</v>
      </c>
    </row>
    <row r="2240" spans="1:3" ht="17.25" customHeight="1" x14ac:dyDescent="0.3">
      <c r="A2240" s="2">
        <f t="shared" si="34"/>
        <v>2239</v>
      </c>
      <c r="C2240" s="2" t="s">
        <v>23</v>
      </c>
    </row>
    <row r="2241" spans="1:3" ht="17.25" customHeight="1" x14ac:dyDescent="0.3">
      <c r="A2241" s="2">
        <f t="shared" si="34"/>
        <v>2240</v>
      </c>
      <c r="C2241" s="2" t="s">
        <v>23</v>
      </c>
    </row>
    <row r="2242" spans="1:3" ht="17.25" customHeight="1" x14ac:dyDescent="0.3">
      <c r="A2242" s="2">
        <f t="shared" ref="A2242:A2305" si="35">+A2241+1</f>
        <v>2241</v>
      </c>
      <c r="C2242" s="2" t="s">
        <v>23</v>
      </c>
    </row>
    <row r="2243" spans="1:3" ht="17.25" customHeight="1" x14ac:dyDescent="0.3">
      <c r="A2243" s="2">
        <f t="shared" si="35"/>
        <v>2242</v>
      </c>
      <c r="C2243" s="2" t="s">
        <v>23</v>
      </c>
    </row>
    <row r="2244" spans="1:3" ht="17.25" customHeight="1" x14ac:dyDescent="0.3">
      <c r="A2244" s="2">
        <f t="shared" si="35"/>
        <v>2243</v>
      </c>
      <c r="C2244" s="2" t="s">
        <v>23</v>
      </c>
    </row>
    <row r="2245" spans="1:3" ht="17.25" customHeight="1" x14ac:dyDescent="0.3">
      <c r="A2245" s="2">
        <f t="shared" si="35"/>
        <v>2244</v>
      </c>
      <c r="C2245" s="2" t="s">
        <v>23</v>
      </c>
    </row>
    <row r="2246" spans="1:3" ht="17.25" customHeight="1" x14ac:dyDescent="0.3">
      <c r="A2246" s="2">
        <f t="shared" si="35"/>
        <v>2245</v>
      </c>
      <c r="C2246" s="2" t="s">
        <v>23</v>
      </c>
    </row>
    <row r="2247" spans="1:3" ht="17.25" customHeight="1" x14ac:dyDescent="0.3">
      <c r="A2247" s="2">
        <f t="shared" si="35"/>
        <v>2246</v>
      </c>
      <c r="C2247" s="2" t="s">
        <v>23</v>
      </c>
    </row>
    <row r="2248" spans="1:3" ht="17.25" customHeight="1" x14ac:dyDescent="0.3">
      <c r="A2248" s="2">
        <f t="shared" si="35"/>
        <v>2247</v>
      </c>
      <c r="C2248" s="2" t="s">
        <v>23</v>
      </c>
    </row>
    <row r="2249" spans="1:3" ht="17.25" customHeight="1" x14ac:dyDescent="0.3">
      <c r="A2249" s="2">
        <f t="shared" si="35"/>
        <v>2248</v>
      </c>
      <c r="C2249" s="2" t="s">
        <v>23</v>
      </c>
    </row>
    <row r="2250" spans="1:3" ht="17.25" customHeight="1" x14ac:dyDescent="0.3">
      <c r="A2250" s="2">
        <f t="shared" si="35"/>
        <v>2249</v>
      </c>
      <c r="C2250" s="2" t="s">
        <v>23</v>
      </c>
    </row>
    <row r="2251" spans="1:3" ht="17.25" customHeight="1" x14ac:dyDescent="0.3">
      <c r="A2251" s="2">
        <f t="shared" si="35"/>
        <v>2250</v>
      </c>
      <c r="C2251" s="2" t="s">
        <v>23</v>
      </c>
    </row>
    <row r="2252" spans="1:3" ht="17.25" customHeight="1" x14ac:dyDescent="0.3">
      <c r="A2252" s="2">
        <f t="shared" si="35"/>
        <v>2251</v>
      </c>
      <c r="C2252" s="2" t="s">
        <v>23</v>
      </c>
    </row>
    <row r="2253" spans="1:3" ht="17.25" customHeight="1" x14ac:dyDescent="0.3">
      <c r="A2253" s="2">
        <f t="shared" si="35"/>
        <v>2252</v>
      </c>
      <c r="C2253" s="2" t="s">
        <v>23</v>
      </c>
    </row>
    <row r="2254" spans="1:3" ht="17.25" customHeight="1" x14ac:dyDescent="0.3">
      <c r="A2254" s="2">
        <f t="shared" si="35"/>
        <v>2253</v>
      </c>
      <c r="C2254" s="2" t="s">
        <v>23</v>
      </c>
    </row>
    <row r="2255" spans="1:3" ht="17.25" customHeight="1" x14ac:dyDescent="0.3">
      <c r="A2255" s="2">
        <f t="shared" si="35"/>
        <v>2254</v>
      </c>
      <c r="C2255" s="2" t="s">
        <v>23</v>
      </c>
    </row>
    <row r="2256" spans="1:3" ht="17.25" customHeight="1" x14ac:dyDescent="0.3">
      <c r="A2256" s="2">
        <f t="shared" si="35"/>
        <v>2255</v>
      </c>
      <c r="C2256" s="2" t="s">
        <v>23</v>
      </c>
    </row>
    <row r="2257" spans="1:3" ht="17.25" customHeight="1" x14ac:dyDescent="0.3">
      <c r="A2257" s="2">
        <f t="shared" si="35"/>
        <v>2256</v>
      </c>
      <c r="C2257" s="2" t="s">
        <v>23</v>
      </c>
    </row>
    <row r="2258" spans="1:3" ht="17.25" customHeight="1" x14ac:dyDescent="0.3">
      <c r="A2258" s="2">
        <f t="shared" si="35"/>
        <v>2257</v>
      </c>
      <c r="C2258" s="2" t="s">
        <v>23</v>
      </c>
    </row>
    <row r="2259" spans="1:3" ht="17.25" customHeight="1" x14ac:dyDescent="0.3">
      <c r="A2259" s="2">
        <f t="shared" si="35"/>
        <v>2258</v>
      </c>
      <c r="C2259" s="2" t="s">
        <v>23</v>
      </c>
    </row>
    <row r="2260" spans="1:3" ht="17.25" customHeight="1" x14ac:dyDescent="0.3">
      <c r="A2260" s="2">
        <f t="shared" si="35"/>
        <v>2259</v>
      </c>
      <c r="C2260" s="2" t="s">
        <v>23</v>
      </c>
    </row>
    <row r="2261" spans="1:3" ht="17.25" customHeight="1" x14ac:dyDescent="0.3">
      <c r="A2261" s="2">
        <f t="shared" si="35"/>
        <v>2260</v>
      </c>
      <c r="C2261" s="2" t="s">
        <v>23</v>
      </c>
    </row>
    <row r="2262" spans="1:3" ht="17.25" customHeight="1" x14ac:dyDescent="0.3">
      <c r="A2262" s="2">
        <f t="shared" si="35"/>
        <v>2261</v>
      </c>
      <c r="C2262" s="2" t="s">
        <v>23</v>
      </c>
    </row>
    <row r="2263" spans="1:3" ht="17.25" customHeight="1" x14ac:dyDescent="0.3">
      <c r="A2263" s="2">
        <f t="shared" si="35"/>
        <v>2262</v>
      </c>
      <c r="C2263" s="2" t="s">
        <v>23</v>
      </c>
    </row>
    <row r="2264" spans="1:3" ht="17.25" customHeight="1" x14ac:dyDescent="0.3">
      <c r="A2264" s="2">
        <f t="shared" si="35"/>
        <v>2263</v>
      </c>
      <c r="C2264" s="2" t="s">
        <v>23</v>
      </c>
    </row>
    <row r="2265" spans="1:3" ht="17.25" customHeight="1" x14ac:dyDescent="0.3">
      <c r="A2265" s="2">
        <f t="shared" si="35"/>
        <v>2264</v>
      </c>
      <c r="C2265" s="2" t="s">
        <v>23</v>
      </c>
    </row>
    <row r="2266" spans="1:3" ht="17.25" customHeight="1" x14ac:dyDescent="0.3">
      <c r="A2266" s="2">
        <f t="shared" si="35"/>
        <v>2265</v>
      </c>
      <c r="C2266" s="2" t="s">
        <v>23</v>
      </c>
    </row>
    <row r="2267" spans="1:3" ht="17.25" customHeight="1" x14ac:dyDescent="0.3">
      <c r="A2267" s="2">
        <f t="shared" si="35"/>
        <v>2266</v>
      </c>
      <c r="C2267" s="2" t="s">
        <v>23</v>
      </c>
    </row>
    <row r="2268" spans="1:3" ht="17.25" customHeight="1" x14ac:dyDescent="0.3">
      <c r="A2268" s="2">
        <f t="shared" si="35"/>
        <v>2267</v>
      </c>
      <c r="C2268" s="2" t="s">
        <v>23</v>
      </c>
    </row>
    <row r="2269" spans="1:3" ht="17.25" customHeight="1" x14ac:dyDescent="0.3">
      <c r="A2269" s="2">
        <f t="shared" si="35"/>
        <v>2268</v>
      </c>
      <c r="C2269" s="2" t="s">
        <v>23</v>
      </c>
    </row>
    <row r="2270" spans="1:3" ht="17.25" customHeight="1" x14ac:dyDescent="0.3">
      <c r="A2270" s="2">
        <f t="shared" si="35"/>
        <v>2269</v>
      </c>
      <c r="C2270" s="2" t="s">
        <v>23</v>
      </c>
    </row>
    <row r="2271" spans="1:3" ht="17.25" customHeight="1" x14ac:dyDescent="0.3">
      <c r="A2271" s="2">
        <f t="shared" si="35"/>
        <v>2270</v>
      </c>
      <c r="C2271" s="2" t="s">
        <v>23</v>
      </c>
    </row>
    <row r="2272" spans="1:3" ht="17.25" customHeight="1" x14ac:dyDescent="0.3">
      <c r="A2272" s="2">
        <f t="shared" si="35"/>
        <v>2271</v>
      </c>
      <c r="C2272" s="2" t="s">
        <v>23</v>
      </c>
    </row>
    <row r="2273" spans="1:3" ht="17.25" customHeight="1" x14ac:dyDescent="0.3">
      <c r="A2273" s="2">
        <f t="shared" si="35"/>
        <v>2272</v>
      </c>
      <c r="C2273" s="2" t="s">
        <v>23</v>
      </c>
    </row>
    <row r="2274" spans="1:3" ht="17.25" customHeight="1" x14ac:dyDescent="0.3">
      <c r="A2274" s="2">
        <f t="shared" si="35"/>
        <v>2273</v>
      </c>
      <c r="C2274" s="2" t="s">
        <v>23</v>
      </c>
    </row>
    <row r="2275" spans="1:3" ht="17.25" customHeight="1" x14ac:dyDescent="0.3">
      <c r="A2275" s="2">
        <f t="shared" si="35"/>
        <v>2274</v>
      </c>
      <c r="C2275" s="2" t="s">
        <v>23</v>
      </c>
    </row>
    <row r="2276" spans="1:3" ht="17.25" customHeight="1" x14ac:dyDescent="0.3">
      <c r="A2276" s="2">
        <f t="shared" si="35"/>
        <v>2275</v>
      </c>
      <c r="C2276" s="2" t="s">
        <v>23</v>
      </c>
    </row>
    <row r="2277" spans="1:3" ht="17.25" customHeight="1" x14ac:dyDescent="0.3">
      <c r="A2277" s="2">
        <f t="shared" si="35"/>
        <v>2276</v>
      </c>
      <c r="C2277" s="2" t="s">
        <v>23</v>
      </c>
    </row>
    <row r="2278" spans="1:3" ht="17.25" customHeight="1" x14ac:dyDescent="0.3">
      <c r="A2278" s="2">
        <f t="shared" si="35"/>
        <v>2277</v>
      </c>
      <c r="C2278" s="2" t="s">
        <v>23</v>
      </c>
    </row>
    <row r="2279" spans="1:3" ht="17.25" customHeight="1" x14ac:dyDescent="0.3">
      <c r="A2279" s="2">
        <f t="shared" si="35"/>
        <v>2278</v>
      </c>
      <c r="C2279" s="2" t="s">
        <v>23</v>
      </c>
    </row>
    <row r="2280" spans="1:3" ht="17.25" customHeight="1" x14ac:dyDescent="0.3">
      <c r="A2280" s="2">
        <f t="shared" si="35"/>
        <v>2279</v>
      </c>
      <c r="C2280" s="2" t="s">
        <v>23</v>
      </c>
    </row>
    <row r="2281" spans="1:3" ht="17.25" customHeight="1" x14ac:dyDescent="0.3">
      <c r="A2281" s="2">
        <f t="shared" si="35"/>
        <v>2280</v>
      </c>
      <c r="C2281" s="2" t="s">
        <v>23</v>
      </c>
    </row>
    <row r="2282" spans="1:3" ht="17.25" customHeight="1" x14ac:dyDescent="0.3">
      <c r="A2282" s="2">
        <f t="shared" si="35"/>
        <v>2281</v>
      </c>
      <c r="C2282" s="2" t="s">
        <v>23</v>
      </c>
    </row>
    <row r="2283" spans="1:3" ht="17.25" customHeight="1" x14ac:dyDescent="0.3">
      <c r="A2283" s="2">
        <f t="shared" si="35"/>
        <v>2282</v>
      </c>
      <c r="C2283" s="2" t="s">
        <v>23</v>
      </c>
    </row>
    <row r="2284" spans="1:3" ht="17.25" customHeight="1" x14ac:dyDescent="0.3">
      <c r="A2284" s="2">
        <f t="shared" si="35"/>
        <v>2283</v>
      </c>
      <c r="C2284" s="2" t="s">
        <v>23</v>
      </c>
    </row>
    <row r="2285" spans="1:3" ht="17.25" customHeight="1" x14ac:dyDescent="0.3">
      <c r="A2285" s="2">
        <f t="shared" si="35"/>
        <v>2284</v>
      </c>
      <c r="C2285" s="2" t="s">
        <v>23</v>
      </c>
    </row>
    <row r="2286" spans="1:3" ht="17.25" customHeight="1" x14ac:dyDescent="0.3">
      <c r="A2286" s="2">
        <f t="shared" si="35"/>
        <v>2285</v>
      </c>
      <c r="C2286" s="2" t="s">
        <v>23</v>
      </c>
    </row>
    <row r="2287" spans="1:3" ht="17.25" customHeight="1" x14ac:dyDescent="0.3">
      <c r="A2287" s="2">
        <f t="shared" si="35"/>
        <v>2286</v>
      </c>
      <c r="C2287" s="2" t="s">
        <v>23</v>
      </c>
    </row>
    <row r="2288" spans="1:3" ht="17.25" customHeight="1" x14ac:dyDescent="0.3">
      <c r="A2288" s="2">
        <f t="shared" si="35"/>
        <v>2287</v>
      </c>
      <c r="C2288" s="2" t="s">
        <v>23</v>
      </c>
    </row>
    <row r="2289" spans="1:3" ht="17.25" customHeight="1" x14ac:dyDescent="0.3">
      <c r="A2289" s="2">
        <f t="shared" si="35"/>
        <v>2288</v>
      </c>
      <c r="C2289" s="2" t="s">
        <v>23</v>
      </c>
    </row>
    <row r="2290" spans="1:3" ht="17.25" customHeight="1" x14ac:dyDescent="0.3">
      <c r="A2290" s="2">
        <f t="shared" si="35"/>
        <v>2289</v>
      </c>
      <c r="C2290" s="2" t="s">
        <v>23</v>
      </c>
    </row>
    <row r="2291" spans="1:3" ht="17.25" customHeight="1" x14ac:dyDescent="0.3">
      <c r="A2291" s="2">
        <f t="shared" si="35"/>
        <v>2290</v>
      </c>
      <c r="C2291" s="2" t="s">
        <v>23</v>
      </c>
    </row>
    <row r="2292" spans="1:3" ht="17.25" customHeight="1" x14ac:dyDescent="0.3">
      <c r="A2292" s="2">
        <f t="shared" si="35"/>
        <v>2291</v>
      </c>
      <c r="C2292" s="2" t="s">
        <v>23</v>
      </c>
    </row>
    <row r="2293" spans="1:3" ht="17.25" customHeight="1" x14ac:dyDescent="0.3">
      <c r="A2293" s="2">
        <f t="shared" si="35"/>
        <v>2292</v>
      </c>
      <c r="C2293" s="2" t="s">
        <v>23</v>
      </c>
    </row>
    <row r="2294" spans="1:3" ht="17.25" customHeight="1" x14ac:dyDescent="0.3">
      <c r="A2294" s="2">
        <f t="shared" si="35"/>
        <v>2293</v>
      </c>
      <c r="C2294" s="2" t="s">
        <v>23</v>
      </c>
    </row>
    <row r="2295" spans="1:3" ht="17.25" customHeight="1" x14ac:dyDescent="0.3">
      <c r="A2295" s="2">
        <f t="shared" si="35"/>
        <v>2294</v>
      </c>
      <c r="C2295" s="2" t="s">
        <v>23</v>
      </c>
    </row>
    <row r="2296" spans="1:3" ht="17.25" customHeight="1" x14ac:dyDescent="0.3">
      <c r="A2296" s="2">
        <f t="shared" si="35"/>
        <v>2295</v>
      </c>
      <c r="C2296" s="2" t="s">
        <v>23</v>
      </c>
    </row>
    <row r="2297" spans="1:3" ht="17.25" customHeight="1" x14ac:dyDescent="0.3">
      <c r="A2297" s="2">
        <f t="shared" si="35"/>
        <v>2296</v>
      </c>
      <c r="C2297" s="2" t="s">
        <v>23</v>
      </c>
    </row>
    <row r="2298" spans="1:3" ht="17.25" customHeight="1" x14ac:dyDescent="0.3">
      <c r="A2298" s="2">
        <f t="shared" si="35"/>
        <v>2297</v>
      </c>
      <c r="C2298" s="2" t="s">
        <v>23</v>
      </c>
    </row>
    <row r="2299" spans="1:3" ht="17.25" customHeight="1" x14ac:dyDescent="0.3">
      <c r="A2299" s="2">
        <f t="shared" si="35"/>
        <v>2298</v>
      </c>
      <c r="C2299" s="2" t="s">
        <v>23</v>
      </c>
    </row>
    <row r="2300" spans="1:3" ht="17.25" customHeight="1" x14ac:dyDescent="0.3">
      <c r="A2300" s="2">
        <f t="shared" si="35"/>
        <v>2299</v>
      </c>
      <c r="C2300" s="2" t="s">
        <v>23</v>
      </c>
    </row>
    <row r="2301" spans="1:3" ht="17.25" customHeight="1" x14ac:dyDescent="0.3">
      <c r="A2301" s="2">
        <f t="shared" si="35"/>
        <v>2300</v>
      </c>
      <c r="C2301" s="2" t="s">
        <v>23</v>
      </c>
    </row>
    <row r="2302" spans="1:3" ht="17.25" customHeight="1" x14ac:dyDescent="0.3">
      <c r="A2302" s="2">
        <f t="shared" si="35"/>
        <v>2301</v>
      </c>
      <c r="C2302" s="2" t="s">
        <v>23</v>
      </c>
    </row>
    <row r="2303" spans="1:3" ht="17.25" customHeight="1" x14ac:dyDescent="0.3">
      <c r="A2303" s="2">
        <f t="shared" si="35"/>
        <v>2302</v>
      </c>
      <c r="C2303" s="2" t="s">
        <v>23</v>
      </c>
    </row>
    <row r="2304" spans="1:3" ht="17.25" customHeight="1" x14ac:dyDescent="0.3">
      <c r="A2304" s="2">
        <f t="shared" si="35"/>
        <v>2303</v>
      </c>
      <c r="C2304" s="2" t="s">
        <v>23</v>
      </c>
    </row>
    <row r="2305" spans="1:3" ht="17.25" customHeight="1" x14ac:dyDescent="0.3">
      <c r="A2305" s="2">
        <f t="shared" si="35"/>
        <v>2304</v>
      </c>
      <c r="C2305" s="2" t="s">
        <v>23</v>
      </c>
    </row>
    <row r="2306" spans="1:3" ht="17.25" customHeight="1" x14ac:dyDescent="0.3">
      <c r="A2306" s="2">
        <f t="shared" ref="A2306:A2369" si="36">+A2305+1</f>
        <v>2305</v>
      </c>
      <c r="C2306" s="2" t="s">
        <v>23</v>
      </c>
    </row>
    <row r="2307" spans="1:3" ht="17.25" customHeight="1" x14ac:dyDescent="0.3">
      <c r="A2307" s="2">
        <f t="shared" si="36"/>
        <v>2306</v>
      </c>
      <c r="C2307" s="2" t="s">
        <v>23</v>
      </c>
    </row>
    <row r="2308" spans="1:3" ht="17.25" customHeight="1" x14ac:dyDescent="0.3">
      <c r="A2308" s="2">
        <f t="shared" si="36"/>
        <v>2307</v>
      </c>
      <c r="C2308" s="2" t="s">
        <v>23</v>
      </c>
    </row>
    <row r="2309" spans="1:3" ht="17.25" customHeight="1" x14ac:dyDescent="0.3">
      <c r="A2309" s="2">
        <f t="shared" si="36"/>
        <v>2308</v>
      </c>
      <c r="C2309" s="2" t="s">
        <v>23</v>
      </c>
    </row>
    <row r="2310" spans="1:3" ht="17.25" customHeight="1" x14ac:dyDescent="0.3">
      <c r="A2310" s="2">
        <f t="shared" si="36"/>
        <v>2309</v>
      </c>
      <c r="C2310" s="2" t="s">
        <v>23</v>
      </c>
    </row>
    <row r="2311" spans="1:3" ht="17.25" customHeight="1" x14ac:dyDescent="0.3">
      <c r="A2311" s="2">
        <f t="shared" si="36"/>
        <v>2310</v>
      </c>
      <c r="C2311" s="2" t="s">
        <v>23</v>
      </c>
    </row>
    <row r="2312" spans="1:3" ht="17.25" customHeight="1" x14ac:dyDescent="0.3">
      <c r="A2312" s="2">
        <f t="shared" si="36"/>
        <v>2311</v>
      </c>
      <c r="C2312" s="2" t="s">
        <v>23</v>
      </c>
    </row>
    <row r="2313" spans="1:3" ht="17.25" customHeight="1" x14ac:dyDescent="0.3">
      <c r="A2313" s="2">
        <f t="shared" si="36"/>
        <v>2312</v>
      </c>
      <c r="C2313" s="2" t="s">
        <v>23</v>
      </c>
    </row>
    <row r="2314" spans="1:3" ht="17.25" customHeight="1" x14ac:dyDescent="0.3">
      <c r="A2314" s="2">
        <f t="shared" si="36"/>
        <v>2313</v>
      </c>
      <c r="C2314" s="2" t="s">
        <v>23</v>
      </c>
    </row>
    <row r="2315" spans="1:3" ht="17.25" customHeight="1" x14ac:dyDescent="0.3">
      <c r="A2315" s="2">
        <f t="shared" si="36"/>
        <v>2314</v>
      </c>
      <c r="C2315" s="2" t="s">
        <v>23</v>
      </c>
    </row>
    <row r="2316" spans="1:3" ht="17.25" customHeight="1" x14ac:dyDescent="0.3">
      <c r="A2316" s="2">
        <f t="shared" si="36"/>
        <v>2315</v>
      </c>
      <c r="C2316" s="2" t="s">
        <v>23</v>
      </c>
    </row>
    <row r="2317" spans="1:3" ht="17.25" customHeight="1" x14ac:dyDescent="0.3">
      <c r="A2317" s="2">
        <f t="shared" si="36"/>
        <v>2316</v>
      </c>
      <c r="C2317" s="2" t="s">
        <v>23</v>
      </c>
    </row>
    <row r="2318" spans="1:3" ht="17.25" customHeight="1" x14ac:dyDescent="0.3">
      <c r="A2318" s="2">
        <f t="shared" si="36"/>
        <v>2317</v>
      </c>
      <c r="C2318" s="2" t="s">
        <v>23</v>
      </c>
    </row>
    <row r="2319" spans="1:3" ht="17.25" customHeight="1" x14ac:dyDescent="0.3">
      <c r="A2319" s="2">
        <f t="shared" si="36"/>
        <v>2318</v>
      </c>
      <c r="C2319" s="2" t="s">
        <v>23</v>
      </c>
    </row>
    <row r="2320" spans="1:3" ht="17.25" customHeight="1" x14ac:dyDescent="0.3">
      <c r="A2320" s="2">
        <f t="shared" si="36"/>
        <v>2319</v>
      </c>
      <c r="C2320" s="2" t="s">
        <v>23</v>
      </c>
    </row>
    <row r="2321" spans="1:3" ht="17.25" customHeight="1" x14ac:dyDescent="0.3">
      <c r="A2321" s="2">
        <f t="shared" si="36"/>
        <v>2320</v>
      </c>
      <c r="C2321" s="2" t="s">
        <v>23</v>
      </c>
    </row>
    <row r="2322" spans="1:3" ht="17.25" customHeight="1" x14ac:dyDescent="0.3">
      <c r="A2322" s="2">
        <f t="shared" si="36"/>
        <v>2321</v>
      </c>
      <c r="C2322" s="2" t="s">
        <v>23</v>
      </c>
    </row>
    <row r="2323" spans="1:3" ht="17.25" customHeight="1" x14ac:dyDescent="0.3">
      <c r="A2323" s="2">
        <f t="shared" si="36"/>
        <v>2322</v>
      </c>
      <c r="C2323" s="2" t="s">
        <v>23</v>
      </c>
    </row>
    <row r="2324" spans="1:3" ht="17.25" customHeight="1" x14ac:dyDescent="0.3">
      <c r="A2324" s="2">
        <f t="shared" si="36"/>
        <v>2323</v>
      </c>
      <c r="C2324" s="2" t="s">
        <v>23</v>
      </c>
    </row>
    <row r="2325" spans="1:3" ht="17.25" customHeight="1" x14ac:dyDescent="0.3">
      <c r="A2325" s="2">
        <f t="shared" si="36"/>
        <v>2324</v>
      </c>
      <c r="C2325" s="2" t="s">
        <v>23</v>
      </c>
    </row>
    <row r="2326" spans="1:3" ht="17.25" customHeight="1" x14ac:dyDescent="0.3">
      <c r="A2326" s="2">
        <f t="shared" si="36"/>
        <v>2325</v>
      </c>
      <c r="C2326" s="2" t="s">
        <v>23</v>
      </c>
    </row>
    <row r="2327" spans="1:3" ht="17.25" customHeight="1" x14ac:dyDescent="0.3">
      <c r="A2327" s="2">
        <f t="shared" si="36"/>
        <v>2326</v>
      </c>
      <c r="C2327" s="2" t="s">
        <v>23</v>
      </c>
    </row>
    <row r="2328" spans="1:3" ht="17.25" customHeight="1" x14ac:dyDescent="0.3">
      <c r="A2328" s="2">
        <f t="shared" si="36"/>
        <v>2327</v>
      </c>
      <c r="C2328" s="2" t="s">
        <v>23</v>
      </c>
    </row>
    <row r="2329" spans="1:3" ht="17.25" customHeight="1" x14ac:dyDescent="0.3">
      <c r="A2329" s="2">
        <f t="shared" si="36"/>
        <v>2328</v>
      </c>
      <c r="C2329" s="2" t="s">
        <v>23</v>
      </c>
    </row>
    <row r="2330" spans="1:3" ht="17.25" customHeight="1" x14ac:dyDescent="0.3">
      <c r="A2330" s="2">
        <f t="shared" si="36"/>
        <v>2329</v>
      </c>
      <c r="C2330" s="2" t="s">
        <v>23</v>
      </c>
    </row>
    <row r="2331" spans="1:3" ht="17.25" customHeight="1" x14ac:dyDescent="0.3">
      <c r="A2331" s="2">
        <f t="shared" si="36"/>
        <v>2330</v>
      </c>
      <c r="C2331" s="2" t="s">
        <v>23</v>
      </c>
    </row>
    <row r="2332" spans="1:3" ht="17.25" customHeight="1" x14ac:dyDescent="0.3">
      <c r="A2332" s="2">
        <f t="shared" si="36"/>
        <v>2331</v>
      </c>
      <c r="C2332" s="2" t="s">
        <v>23</v>
      </c>
    </row>
    <row r="2333" spans="1:3" ht="17.25" customHeight="1" x14ac:dyDescent="0.3">
      <c r="A2333" s="2">
        <f t="shared" si="36"/>
        <v>2332</v>
      </c>
      <c r="C2333" s="2" t="s">
        <v>23</v>
      </c>
    </row>
    <row r="2334" spans="1:3" ht="17.25" customHeight="1" x14ac:dyDescent="0.3">
      <c r="A2334" s="2">
        <f t="shared" si="36"/>
        <v>2333</v>
      </c>
      <c r="C2334" s="2" t="s">
        <v>23</v>
      </c>
    </row>
    <row r="2335" spans="1:3" ht="17.25" customHeight="1" x14ac:dyDescent="0.3">
      <c r="A2335" s="2">
        <f t="shared" si="36"/>
        <v>2334</v>
      </c>
      <c r="C2335" s="2" t="s">
        <v>23</v>
      </c>
    </row>
    <row r="2336" spans="1:3" ht="17.25" customHeight="1" x14ac:dyDescent="0.3">
      <c r="A2336" s="2">
        <f t="shared" si="36"/>
        <v>2335</v>
      </c>
      <c r="C2336" s="2" t="s">
        <v>23</v>
      </c>
    </row>
    <row r="2337" spans="1:3" ht="17.25" customHeight="1" x14ac:dyDescent="0.3">
      <c r="A2337" s="2">
        <f t="shared" si="36"/>
        <v>2336</v>
      </c>
      <c r="C2337" s="2" t="s">
        <v>23</v>
      </c>
    </row>
    <row r="2338" spans="1:3" ht="17.25" customHeight="1" x14ac:dyDescent="0.3">
      <c r="A2338" s="2">
        <f t="shared" si="36"/>
        <v>2337</v>
      </c>
      <c r="C2338" s="2" t="s">
        <v>23</v>
      </c>
    </row>
    <row r="2339" spans="1:3" ht="17.25" customHeight="1" x14ac:dyDescent="0.3">
      <c r="A2339" s="2">
        <f t="shared" si="36"/>
        <v>2338</v>
      </c>
      <c r="C2339" s="2" t="s">
        <v>23</v>
      </c>
    </row>
    <row r="2340" spans="1:3" ht="17.25" customHeight="1" x14ac:dyDescent="0.3">
      <c r="A2340" s="2">
        <f t="shared" si="36"/>
        <v>2339</v>
      </c>
      <c r="C2340" s="2" t="s">
        <v>23</v>
      </c>
    </row>
    <row r="2341" spans="1:3" ht="17.25" customHeight="1" x14ac:dyDescent="0.3">
      <c r="A2341" s="2">
        <f t="shared" si="36"/>
        <v>2340</v>
      </c>
      <c r="C2341" s="2" t="s">
        <v>23</v>
      </c>
    </row>
    <row r="2342" spans="1:3" ht="17.25" customHeight="1" x14ac:dyDescent="0.3">
      <c r="A2342" s="2">
        <f t="shared" si="36"/>
        <v>2341</v>
      </c>
      <c r="C2342" s="2" t="s">
        <v>23</v>
      </c>
    </row>
    <row r="2343" spans="1:3" ht="17.25" customHeight="1" x14ac:dyDescent="0.3">
      <c r="A2343" s="2">
        <f t="shared" si="36"/>
        <v>2342</v>
      </c>
      <c r="C2343" s="2" t="s">
        <v>23</v>
      </c>
    </row>
    <row r="2344" spans="1:3" ht="17.25" customHeight="1" x14ac:dyDescent="0.3">
      <c r="A2344" s="2">
        <f t="shared" si="36"/>
        <v>2343</v>
      </c>
      <c r="C2344" s="2" t="s">
        <v>23</v>
      </c>
    </row>
    <row r="2345" spans="1:3" ht="17.25" customHeight="1" x14ac:dyDescent="0.3">
      <c r="A2345" s="2">
        <f t="shared" si="36"/>
        <v>2344</v>
      </c>
      <c r="C2345" s="2" t="s">
        <v>23</v>
      </c>
    </row>
    <row r="2346" spans="1:3" ht="17.25" customHeight="1" x14ac:dyDescent="0.3">
      <c r="A2346" s="2">
        <f t="shared" si="36"/>
        <v>2345</v>
      </c>
      <c r="C2346" s="2" t="s">
        <v>23</v>
      </c>
    </row>
    <row r="2347" spans="1:3" ht="17.25" customHeight="1" x14ac:dyDescent="0.3">
      <c r="A2347" s="2">
        <f t="shared" si="36"/>
        <v>2346</v>
      </c>
      <c r="C2347" s="2" t="s">
        <v>23</v>
      </c>
    </row>
    <row r="2348" spans="1:3" ht="17.25" customHeight="1" x14ac:dyDescent="0.3">
      <c r="A2348" s="2">
        <f t="shared" si="36"/>
        <v>2347</v>
      </c>
      <c r="C2348" s="2" t="s">
        <v>23</v>
      </c>
    </row>
    <row r="2349" spans="1:3" ht="17.25" customHeight="1" x14ac:dyDescent="0.3">
      <c r="A2349" s="2">
        <f t="shared" si="36"/>
        <v>2348</v>
      </c>
      <c r="C2349" s="2" t="s">
        <v>23</v>
      </c>
    </row>
    <row r="2350" spans="1:3" ht="17.25" customHeight="1" x14ac:dyDescent="0.3">
      <c r="A2350" s="2">
        <f t="shared" si="36"/>
        <v>2349</v>
      </c>
      <c r="C2350" s="2" t="s">
        <v>23</v>
      </c>
    </row>
    <row r="2351" spans="1:3" ht="17.25" customHeight="1" x14ac:dyDescent="0.3">
      <c r="A2351" s="2">
        <f t="shared" si="36"/>
        <v>2350</v>
      </c>
      <c r="C2351" s="2" t="s">
        <v>23</v>
      </c>
    </row>
    <row r="2352" spans="1:3" ht="17.25" customHeight="1" x14ac:dyDescent="0.3">
      <c r="A2352" s="2">
        <f t="shared" si="36"/>
        <v>2351</v>
      </c>
      <c r="C2352" s="2" t="s">
        <v>23</v>
      </c>
    </row>
    <row r="2353" spans="1:3" ht="17.25" customHeight="1" x14ac:dyDescent="0.3">
      <c r="A2353" s="2">
        <f t="shared" si="36"/>
        <v>2352</v>
      </c>
      <c r="C2353" s="2" t="s">
        <v>23</v>
      </c>
    </row>
    <row r="2354" spans="1:3" ht="17.25" customHeight="1" x14ac:dyDescent="0.3">
      <c r="A2354" s="2">
        <f t="shared" si="36"/>
        <v>2353</v>
      </c>
      <c r="C2354" s="2" t="s">
        <v>23</v>
      </c>
    </row>
    <row r="2355" spans="1:3" ht="17.25" customHeight="1" x14ac:dyDescent="0.3">
      <c r="A2355" s="2">
        <f t="shared" si="36"/>
        <v>2354</v>
      </c>
      <c r="C2355" s="2" t="s">
        <v>23</v>
      </c>
    </row>
    <row r="2356" spans="1:3" ht="17.25" customHeight="1" x14ac:dyDescent="0.3">
      <c r="A2356" s="2">
        <f t="shared" si="36"/>
        <v>2355</v>
      </c>
      <c r="C2356" s="2" t="s">
        <v>23</v>
      </c>
    </row>
    <row r="2357" spans="1:3" ht="17.25" customHeight="1" x14ac:dyDescent="0.3">
      <c r="A2357" s="2">
        <f t="shared" si="36"/>
        <v>2356</v>
      </c>
      <c r="C2357" s="2" t="s">
        <v>23</v>
      </c>
    </row>
    <row r="2358" spans="1:3" ht="17.25" customHeight="1" x14ac:dyDescent="0.3">
      <c r="A2358" s="2">
        <f t="shared" si="36"/>
        <v>2357</v>
      </c>
      <c r="C2358" s="2" t="s">
        <v>23</v>
      </c>
    </row>
    <row r="2359" spans="1:3" ht="17.25" customHeight="1" x14ac:dyDescent="0.3">
      <c r="A2359" s="2">
        <f t="shared" si="36"/>
        <v>2358</v>
      </c>
      <c r="C2359" s="2" t="s">
        <v>23</v>
      </c>
    </row>
    <row r="2360" spans="1:3" ht="17.25" customHeight="1" x14ac:dyDescent="0.3">
      <c r="A2360" s="2">
        <f t="shared" si="36"/>
        <v>2359</v>
      </c>
      <c r="C2360" s="2" t="s">
        <v>23</v>
      </c>
    </row>
    <row r="2361" spans="1:3" ht="17.25" customHeight="1" x14ac:dyDescent="0.3">
      <c r="A2361" s="2">
        <f t="shared" si="36"/>
        <v>2360</v>
      </c>
      <c r="C2361" s="2" t="s">
        <v>23</v>
      </c>
    </row>
    <row r="2362" spans="1:3" ht="17.25" customHeight="1" x14ac:dyDescent="0.3">
      <c r="A2362" s="2">
        <f t="shared" si="36"/>
        <v>2361</v>
      </c>
      <c r="C2362" s="2" t="s">
        <v>23</v>
      </c>
    </row>
    <row r="2363" spans="1:3" ht="17.25" customHeight="1" x14ac:dyDescent="0.3">
      <c r="A2363" s="2">
        <f t="shared" si="36"/>
        <v>2362</v>
      </c>
      <c r="C2363" s="2" t="s">
        <v>23</v>
      </c>
    </row>
    <row r="2364" spans="1:3" ht="17.25" customHeight="1" x14ac:dyDescent="0.3">
      <c r="A2364" s="2">
        <f t="shared" si="36"/>
        <v>2363</v>
      </c>
      <c r="C2364" s="2" t="s">
        <v>23</v>
      </c>
    </row>
    <row r="2365" spans="1:3" ht="17.25" customHeight="1" x14ac:dyDescent="0.3">
      <c r="A2365" s="2">
        <f t="shared" si="36"/>
        <v>2364</v>
      </c>
      <c r="C2365" s="2" t="s">
        <v>23</v>
      </c>
    </row>
    <row r="2366" spans="1:3" ht="17.25" customHeight="1" x14ac:dyDescent="0.3">
      <c r="A2366" s="2">
        <f t="shared" si="36"/>
        <v>2365</v>
      </c>
      <c r="C2366" s="2" t="s">
        <v>23</v>
      </c>
    </row>
    <row r="2367" spans="1:3" ht="17.25" customHeight="1" x14ac:dyDescent="0.3">
      <c r="A2367" s="2">
        <f t="shared" si="36"/>
        <v>2366</v>
      </c>
      <c r="C2367" s="2" t="s">
        <v>23</v>
      </c>
    </row>
    <row r="2368" spans="1:3" ht="17.25" customHeight="1" x14ac:dyDescent="0.3">
      <c r="A2368" s="2">
        <f t="shared" si="36"/>
        <v>2367</v>
      </c>
      <c r="C2368" s="2" t="s">
        <v>23</v>
      </c>
    </row>
    <row r="2369" spans="1:3" ht="17.25" customHeight="1" x14ac:dyDescent="0.3">
      <c r="A2369" s="2">
        <f t="shared" si="36"/>
        <v>2368</v>
      </c>
      <c r="C2369" s="2" t="s">
        <v>23</v>
      </c>
    </row>
    <row r="2370" spans="1:3" ht="17.25" customHeight="1" x14ac:dyDescent="0.3">
      <c r="A2370" s="2">
        <f t="shared" ref="A2370:A2433" si="37">+A2369+1</f>
        <v>2369</v>
      </c>
      <c r="C2370" s="2" t="s">
        <v>23</v>
      </c>
    </row>
    <row r="2371" spans="1:3" ht="17.25" customHeight="1" x14ac:dyDescent="0.3">
      <c r="A2371" s="2">
        <f t="shared" si="37"/>
        <v>2370</v>
      </c>
      <c r="C2371" s="2" t="s">
        <v>23</v>
      </c>
    </row>
    <row r="2372" spans="1:3" ht="17.25" customHeight="1" x14ac:dyDescent="0.3">
      <c r="A2372" s="2">
        <f t="shared" si="37"/>
        <v>2371</v>
      </c>
      <c r="C2372" s="2" t="s">
        <v>23</v>
      </c>
    </row>
    <row r="2373" spans="1:3" ht="17.25" customHeight="1" x14ac:dyDescent="0.3">
      <c r="A2373" s="2">
        <f t="shared" si="37"/>
        <v>2372</v>
      </c>
      <c r="C2373" s="2" t="s">
        <v>23</v>
      </c>
    </row>
    <row r="2374" spans="1:3" ht="17.25" customHeight="1" x14ac:dyDescent="0.3">
      <c r="A2374" s="2">
        <f t="shared" si="37"/>
        <v>2373</v>
      </c>
      <c r="C2374" s="2" t="s">
        <v>23</v>
      </c>
    </row>
    <row r="2375" spans="1:3" ht="17.25" customHeight="1" x14ac:dyDescent="0.3">
      <c r="A2375" s="2">
        <f t="shared" si="37"/>
        <v>2374</v>
      </c>
      <c r="C2375" s="2" t="s">
        <v>23</v>
      </c>
    </row>
    <row r="2376" spans="1:3" ht="17.25" customHeight="1" x14ac:dyDescent="0.3">
      <c r="A2376" s="2">
        <f t="shared" si="37"/>
        <v>2375</v>
      </c>
      <c r="C2376" s="2" t="s">
        <v>23</v>
      </c>
    </row>
    <row r="2377" spans="1:3" ht="17.25" customHeight="1" x14ac:dyDescent="0.3">
      <c r="A2377" s="2">
        <f t="shared" si="37"/>
        <v>2376</v>
      </c>
      <c r="C2377" s="2" t="s">
        <v>23</v>
      </c>
    </row>
    <row r="2378" spans="1:3" ht="17.25" customHeight="1" x14ac:dyDescent="0.3">
      <c r="A2378" s="2">
        <f t="shared" si="37"/>
        <v>2377</v>
      </c>
      <c r="C2378" s="2" t="s">
        <v>23</v>
      </c>
    </row>
    <row r="2379" spans="1:3" ht="17.25" customHeight="1" x14ac:dyDescent="0.3">
      <c r="A2379" s="2">
        <f t="shared" si="37"/>
        <v>2378</v>
      </c>
      <c r="C2379" s="2" t="s">
        <v>23</v>
      </c>
    </row>
    <row r="2380" spans="1:3" ht="17.25" customHeight="1" x14ac:dyDescent="0.3">
      <c r="A2380" s="2">
        <f t="shared" si="37"/>
        <v>2379</v>
      </c>
      <c r="C2380" s="2" t="s">
        <v>23</v>
      </c>
    </row>
    <row r="2381" spans="1:3" ht="17.25" customHeight="1" x14ac:dyDescent="0.3">
      <c r="A2381" s="2">
        <f t="shared" si="37"/>
        <v>2380</v>
      </c>
      <c r="C2381" s="2" t="s">
        <v>23</v>
      </c>
    </row>
    <row r="2382" spans="1:3" ht="17.25" customHeight="1" x14ac:dyDescent="0.3">
      <c r="A2382" s="2">
        <f t="shared" si="37"/>
        <v>2381</v>
      </c>
      <c r="C2382" s="2" t="s">
        <v>23</v>
      </c>
    </row>
    <row r="2383" spans="1:3" ht="17.25" customHeight="1" x14ac:dyDescent="0.3">
      <c r="A2383" s="2">
        <f t="shared" si="37"/>
        <v>2382</v>
      </c>
      <c r="C2383" s="2" t="s">
        <v>23</v>
      </c>
    </row>
    <row r="2384" spans="1:3" ht="17.25" customHeight="1" x14ac:dyDescent="0.3">
      <c r="A2384" s="2">
        <f t="shared" si="37"/>
        <v>2383</v>
      </c>
      <c r="C2384" s="2" t="s">
        <v>23</v>
      </c>
    </row>
    <row r="2385" spans="1:3" ht="17.25" customHeight="1" x14ac:dyDescent="0.3">
      <c r="A2385" s="2">
        <f t="shared" si="37"/>
        <v>2384</v>
      </c>
      <c r="C2385" s="2" t="s">
        <v>23</v>
      </c>
    </row>
    <row r="2386" spans="1:3" ht="17.25" customHeight="1" x14ac:dyDescent="0.3">
      <c r="A2386" s="2">
        <f t="shared" si="37"/>
        <v>2385</v>
      </c>
      <c r="C2386" s="2" t="s">
        <v>23</v>
      </c>
    </row>
    <row r="2387" spans="1:3" ht="17.25" customHeight="1" x14ac:dyDescent="0.3">
      <c r="A2387" s="2">
        <f t="shared" si="37"/>
        <v>2386</v>
      </c>
      <c r="C2387" s="2" t="s">
        <v>23</v>
      </c>
    </row>
    <row r="2388" spans="1:3" ht="17.25" customHeight="1" x14ac:dyDescent="0.3">
      <c r="A2388" s="2">
        <f t="shared" si="37"/>
        <v>2387</v>
      </c>
      <c r="C2388" s="2" t="s">
        <v>23</v>
      </c>
    </row>
    <row r="2389" spans="1:3" ht="17.25" customHeight="1" x14ac:dyDescent="0.3">
      <c r="A2389" s="2">
        <f t="shared" si="37"/>
        <v>2388</v>
      </c>
      <c r="C2389" s="2" t="s">
        <v>23</v>
      </c>
    </row>
    <row r="2390" spans="1:3" ht="17.25" customHeight="1" x14ac:dyDescent="0.3">
      <c r="A2390" s="2">
        <f t="shared" si="37"/>
        <v>2389</v>
      </c>
      <c r="C2390" s="2" t="s">
        <v>23</v>
      </c>
    </row>
    <row r="2391" spans="1:3" ht="17.25" customHeight="1" x14ac:dyDescent="0.3">
      <c r="A2391" s="2">
        <f t="shared" si="37"/>
        <v>2390</v>
      </c>
      <c r="C2391" s="2" t="s">
        <v>23</v>
      </c>
    </row>
    <row r="2392" spans="1:3" ht="17.25" customHeight="1" x14ac:dyDescent="0.3">
      <c r="A2392" s="2">
        <f t="shared" si="37"/>
        <v>2391</v>
      </c>
      <c r="C2392" s="2" t="s">
        <v>23</v>
      </c>
    </row>
    <row r="2393" spans="1:3" ht="17.25" customHeight="1" x14ac:dyDescent="0.3">
      <c r="A2393" s="2">
        <f t="shared" si="37"/>
        <v>2392</v>
      </c>
      <c r="C2393" s="2" t="s">
        <v>23</v>
      </c>
    </row>
    <row r="2394" spans="1:3" ht="17.25" customHeight="1" x14ac:dyDescent="0.3">
      <c r="A2394" s="2">
        <f t="shared" si="37"/>
        <v>2393</v>
      </c>
      <c r="C2394" s="2" t="s">
        <v>23</v>
      </c>
    </row>
    <row r="2395" spans="1:3" ht="17.25" customHeight="1" x14ac:dyDescent="0.3">
      <c r="A2395" s="2">
        <f t="shared" si="37"/>
        <v>2394</v>
      </c>
      <c r="C2395" s="2" t="s">
        <v>23</v>
      </c>
    </row>
    <row r="2396" spans="1:3" ht="17.25" customHeight="1" x14ac:dyDescent="0.3">
      <c r="A2396" s="2">
        <f t="shared" si="37"/>
        <v>2395</v>
      </c>
      <c r="C2396" s="2" t="s">
        <v>23</v>
      </c>
    </row>
    <row r="2397" spans="1:3" ht="17.25" customHeight="1" x14ac:dyDescent="0.3">
      <c r="A2397" s="2">
        <f t="shared" si="37"/>
        <v>2396</v>
      </c>
      <c r="C2397" s="2" t="s">
        <v>23</v>
      </c>
    </row>
    <row r="2398" spans="1:3" ht="17.25" customHeight="1" x14ac:dyDescent="0.3">
      <c r="A2398" s="2">
        <f t="shared" si="37"/>
        <v>2397</v>
      </c>
      <c r="C2398" s="2" t="s">
        <v>23</v>
      </c>
    </row>
    <row r="2399" spans="1:3" ht="17.25" customHeight="1" x14ac:dyDescent="0.3">
      <c r="A2399" s="2">
        <f t="shared" si="37"/>
        <v>2398</v>
      </c>
      <c r="C2399" s="2" t="s">
        <v>23</v>
      </c>
    </row>
    <row r="2400" spans="1:3" ht="17.25" customHeight="1" x14ac:dyDescent="0.3">
      <c r="A2400" s="2">
        <f t="shared" si="37"/>
        <v>2399</v>
      </c>
      <c r="C2400" s="2" t="s">
        <v>23</v>
      </c>
    </row>
    <row r="2401" spans="1:3" ht="17.25" customHeight="1" x14ac:dyDescent="0.3">
      <c r="A2401" s="2">
        <f t="shared" si="37"/>
        <v>2400</v>
      </c>
      <c r="C2401" s="2" t="s">
        <v>23</v>
      </c>
    </row>
    <row r="2402" spans="1:3" ht="17.25" customHeight="1" x14ac:dyDescent="0.3">
      <c r="A2402" s="2">
        <f t="shared" si="37"/>
        <v>2401</v>
      </c>
      <c r="C2402" s="2" t="s">
        <v>23</v>
      </c>
    </row>
    <row r="2403" spans="1:3" ht="17.25" customHeight="1" x14ac:dyDescent="0.3">
      <c r="A2403" s="2">
        <f t="shared" si="37"/>
        <v>2402</v>
      </c>
      <c r="C2403" s="2" t="s">
        <v>23</v>
      </c>
    </row>
    <row r="2404" spans="1:3" ht="17.25" customHeight="1" x14ac:dyDescent="0.3">
      <c r="A2404" s="2">
        <f t="shared" si="37"/>
        <v>2403</v>
      </c>
      <c r="C2404" s="2" t="s">
        <v>23</v>
      </c>
    </row>
    <row r="2405" spans="1:3" ht="17.25" customHeight="1" x14ac:dyDescent="0.3">
      <c r="A2405" s="2">
        <f t="shared" si="37"/>
        <v>2404</v>
      </c>
      <c r="C2405" s="2" t="s">
        <v>23</v>
      </c>
    </row>
    <row r="2406" spans="1:3" ht="17.25" customHeight="1" x14ac:dyDescent="0.3">
      <c r="A2406" s="2">
        <f t="shared" si="37"/>
        <v>2405</v>
      </c>
      <c r="C2406" s="2" t="s">
        <v>23</v>
      </c>
    </row>
    <row r="2407" spans="1:3" ht="17.25" customHeight="1" x14ac:dyDescent="0.3">
      <c r="A2407" s="2">
        <f t="shared" si="37"/>
        <v>2406</v>
      </c>
      <c r="C2407" s="2" t="s">
        <v>23</v>
      </c>
    </row>
    <row r="2408" spans="1:3" ht="17.25" customHeight="1" x14ac:dyDescent="0.3">
      <c r="A2408" s="2">
        <f t="shared" si="37"/>
        <v>2407</v>
      </c>
      <c r="C2408" s="2" t="s">
        <v>23</v>
      </c>
    </row>
    <row r="2409" spans="1:3" ht="17.25" customHeight="1" x14ac:dyDescent="0.3">
      <c r="A2409" s="2">
        <f t="shared" si="37"/>
        <v>2408</v>
      </c>
      <c r="C2409" s="2" t="s">
        <v>23</v>
      </c>
    </row>
    <row r="2410" spans="1:3" ht="17.25" customHeight="1" x14ac:dyDescent="0.3">
      <c r="A2410" s="2">
        <f t="shared" si="37"/>
        <v>2409</v>
      </c>
      <c r="C2410" s="2" t="s">
        <v>23</v>
      </c>
    </row>
    <row r="2411" spans="1:3" ht="17.25" customHeight="1" x14ac:dyDescent="0.3">
      <c r="A2411" s="2">
        <f t="shared" si="37"/>
        <v>2410</v>
      </c>
      <c r="C2411" s="2" t="s">
        <v>23</v>
      </c>
    </row>
    <row r="2412" spans="1:3" ht="17.25" customHeight="1" x14ac:dyDescent="0.3">
      <c r="A2412" s="2">
        <f t="shared" si="37"/>
        <v>2411</v>
      </c>
      <c r="C2412" s="2" t="s">
        <v>23</v>
      </c>
    </row>
    <row r="2413" spans="1:3" ht="17.25" customHeight="1" x14ac:dyDescent="0.3">
      <c r="A2413" s="2">
        <f t="shared" si="37"/>
        <v>2412</v>
      </c>
      <c r="C2413" s="2" t="s">
        <v>23</v>
      </c>
    </row>
    <row r="2414" spans="1:3" ht="17.25" customHeight="1" x14ac:dyDescent="0.3">
      <c r="A2414" s="2">
        <f t="shared" si="37"/>
        <v>2413</v>
      </c>
      <c r="C2414" s="2" t="s">
        <v>23</v>
      </c>
    </row>
    <row r="2415" spans="1:3" ht="17.25" customHeight="1" x14ac:dyDescent="0.3">
      <c r="A2415" s="2">
        <f t="shared" si="37"/>
        <v>2414</v>
      </c>
      <c r="C2415" s="2" t="s">
        <v>23</v>
      </c>
    </row>
    <row r="2416" spans="1:3" ht="17.25" customHeight="1" x14ac:dyDescent="0.3">
      <c r="A2416" s="2">
        <f t="shared" si="37"/>
        <v>2415</v>
      </c>
      <c r="C2416" s="2" t="s">
        <v>23</v>
      </c>
    </row>
    <row r="2417" spans="1:3" ht="17.25" customHeight="1" x14ac:dyDescent="0.3">
      <c r="A2417" s="2">
        <f t="shared" si="37"/>
        <v>2416</v>
      </c>
      <c r="C2417" s="2" t="s">
        <v>23</v>
      </c>
    </row>
    <row r="2418" spans="1:3" ht="17.25" customHeight="1" x14ac:dyDescent="0.3">
      <c r="A2418" s="2">
        <f t="shared" si="37"/>
        <v>2417</v>
      </c>
      <c r="C2418" s="2" t="s">
        <v>23</v>
      </c>
    </row>
    <row r="2419" spans="1:3" ht="17.25" customHeight="1" x14ac:dyDescent="0.3">
      <c r="A2419" s="2">
        <f t="shared" si="37"/>
        <v>2418</v>
      </c>
      <c r="C2419" s="2" t="s">
        <v>23</v>
      </c>
    </row>
    <row r="2420" spans="1:3" ht="17.25" customHeight="1" x14ac:dyDescent="0.3">
      <c r="A2420" s="2">
        <f t="shared" si="37"/>
        <v>2419</v>
      </c>
      <c r="C2420" s="2" t="s">
        <v>23</v>
      </c>
    </row>
    <row r="2421" spans="1:3" ht="17.25" customHeight="1" x14ac:dyDescent="0.3">
      <c r="A2421" s="2">
        <f t="shared" si="37"/>
        <v>2420</v>
      </c>
      <c r="C2421" s="2" t="s">
        <v>23</v>
      </c>
    </row>
    <row r="2422" spans="1:3" ht="17.25" customHeight="1" x14ac:dyDescent="0.3">
      <c r="A2422" s="2">
        <f t="shared" si="37"/>
        <v>2421</v>
      </c>
      <c r="C2422" s="2" t="s">
        <v>23</v>
      </c>
    </row>
    <row r="2423" spans="1:3" ht="17.25" customHeight="1" x14ac:dyDescent="0.3">
      <c r="A2423" s="2">
        <f t="shared" si="37"/>
        <v>2422</v>
      </c>
      <c r="C2423" s="2" t="s">
        <v>23</v>
      </c>
    </row>
    <row r="2424" spans="1:3" ht="17.25" customHeight="1" x14ac:dyDescent="0.3">
      <c r="A2424" s="2">
        <f t="shared" si="37"/>
        <v>2423</v>
      </c>
      <c r="C2424" s="2" t="s">
        <v>23</v>
      </c>
    </row>
    <row r="2425" spans="1:3" ht="17.25" customHeight="1" x14ac:dyDescent="0.3">
      <c r="A2425" s="2">
        <f t="shared" si="37"/>
        <v>2424</v>
      </c>
      <c r="C2425" s="2" t="s">
        <v>23</v>
      </c>
    </row>
    <row r="2426" spans="1:3" ht="17.25" customHeight="1" x14ac:dyDescent="0.3">
      <c r="A2426" s="2">
        <f t="shared" si="37"/>
        <v>2425</v>
      </c>
      <c r="C2426" s="2" t="s">
        <v>23</v>
      </c>
    </row>
    <row r="2427" spans="1:3" ht="17.25" customHeight="1" x14ac:dyDescent="0.3">
      <c r="A2427" s="2">
        <f t="shared" si="37"/>
        <v>2426</v>
      </c>
      <c r="C2427" s="2" t="s">
        <v>23</v>
      </c>
    </row>
    <row r="2428" spans="1:3" ht="17.25" customHeight="1" x14ac:dyDescent="0.3">
      <c r="A2428" s="2">
        <f t="shared" si="37"/>
        <v>2427</v>
      </c>
      <c r="C2428" s="2" t="s">
        <v>23</v>
      </c>
    </row>
    <row r="2429" spans="1:3" ht="17.25" customHeight="1" x14ac:dyDescent="0.3">
      <c r="A2429" s="2">
        <f t="shared" si="37"/>
        <v>2428</v>
      </c>
      <c r="C2429" s="2" t="s">
        <v>23</v>
      </c>
    </row>
    <row r="2430" spans="1:3" ht="17.25" customHeight="1" x14ac:dyDescent="0.3">
      <c r="A2430" s="2">
        <f t="shared" si="37"/>
        <v>2429</v>
      </c>
      <c r="C2430" s="2" t="s">
        <v>23</v>
      </c>
    </row>
    <row r="2431" spans="1:3" ht="17.25" customHeight="1" x14ac:dyDescent="0.3">
      <c r="A2431" s="2">
        <f t="shared" si="37"/>
        <v>2430</v>
      </c>
      <c r="C2431" s="2" t="s">
        <v>23</v>
      </c>
    </row>
    <row r="2432" spans="1:3" ht="17.25" customHeight="1" x14ac:dyDescent="0.3">
      <c r="A2432" s="2">
        <f t="shared" si="37"/>
        <v>2431</v>
      </c>
      <c r="C2432" s="2" t="s">
        <v>23</v>
      </c>
    </row>
    <row r="2433" spans="1:3" ht="17.25" customHeight="1" x14ac:dyDescent="0.3">
      <c r="A2433" s="2">
        <f t="shared" si="37"/>
        <v>2432</v>
      </c>
      <c r="C2433" s="2" t="s">
        <v>23</v>
      </c>
    </row>
    <row r="2434" spans="1:3" ht="17.25" customHeight="1" x14ac:dyDescent="0.3">
      <c r="A2434" s="2">
        <f t="shared" ref="A2434:A2465" si="38">+A2433+1</f>
        <v>2433</v>
      </c>
      <c r="C2434" s="2" t="s">
        <v>23</v>
      </c>
    </row>
    <row r="2435" spans="1:3" ht="17.25" customHeight="1" x14ac:dyDescent="0.3">
      <c r="A2435" s="2">
        <f t="shared" si="38"/>
        <v>2434</v>
      </c>
      <c r="C2435" s="2" t="s">
        <v>23</v>
      </c>
    </row>
    <row r="2436" spans="1:3" ht="17.25" customHeight="1" x14ac:dyDescent="0.3">
      <c r="A2436" s="2">
        <f t="shared" si="38"/>
        <v>2435</v>
      </c>
      <c r="C2436" s="2" t="s">
        <v>23</v>
      </c>
    </row>
    <row r="2437" spans="1:3" ht="17.25" customHeight="1" x14ac:dyDescent="0.3">
      <c r="A2437" s="2">
        <f t="shared" si="38"/>
        <v>2436</v>
      </c>
      <c r="C2437" s="2" t="s">
        <v>23</v>
      </c>
    </row>
    <row r="2438" spans="1:3" ht="17.25" customHeight="1" x14ac:dyDescent="0.3">
      <c r="A2438" s="2">
        <f t="shared" si="38"/>
        <v>2437</v>
      </c>
      <c r="C2438" s="2" t="s">
        <v>23</v>
      </c>
    </row>
    <row r="2439" spans="1:3" ht="17.25" customHeight="1" x14ac:dyDescent="0.3">
      <c r="A2439" s="2">
        <f t="shared" si="38"/>
        <v>2438</v>
      </c>
      <c r="C2439" s="2" t="s">
        <v>23</v>
      </c>
    </row>
    <row r="2440" spans="1:3" ht="17.25" customHeight="1" x14ac:dyDescent="0.3">
      <c r="A2440" s="2">
        <f t="shared" si="38"/>
        <v>2439</v>
      </c>
      <c r="C2440" s="2" t="s">
        <v>23</v>
      </c>
    </row>
    <row r="2441" spans="1:3" ht="17.25" customHeight="1" x14ac:dyDescent="0.3">
      <c r="A2441" s="2">
        <f t="shared" si="38"/>
        <v>2440</v>
      </c>
      <c r="C2441" s="2" t="s">
        <v>23</v>
      </c>
    </row>
    <row r="2442" spans="1:3" ht="17.25" customHeight="1" x14ac:dyDescent="0.3">
      <c r="A2442" s="2">
        <f t="shared" si="38"/>
        <v>2441</v>
      </c>
      <c r="C2442" s="2" t="s">
        <v>23</v>
      </c>
    </row>
    <row r="2443" spans="1:3" ht="17.25" customHeight="1" x14ac:dyDescent="0.3">
      <c r="A2443" s="2">
        <f t="shared" si="38"/>
        <v>2442</v>
      </c>
      <c r="C2443" s="2" t="s">
        <v>23</v>
      </c>
    </row>
    <row r="2444" spans="1:3" ht="17.25" customHeight="1" x14ac:dyDescent="0.3">
      <c r="A2444" s="2">
        <f t="shared" si="38"/>
        <v>2443</v>
      </c>
      <c r="C2444" s="2" t="s">
        <v>23</v>
      </c>
    </row>
    <row r="2445" spans="1:3" ht="17.25" customHeight="1" x14ac:dyDescent="0.3">
      <c r="A2445" s="2">
        <f t="shared" si="38"/>
        <v>2444</v>
      </c>
      <c r="C2445" s="2" t="s">
        <v>23</v>
      </c>
    </row>
    <row r="2446" spans="1:3" ht="17.25" customHeight="1" x14ac:dyDescent="0.3">
      <c r="A2446" s="2">
        <f t="shared" si="38"/>
        <v>2445</v>
      </c>
      <c r="C2446" s="2" t="s">
        <v>23</v>
      </c>
    </row>
    <row r="2447" spans="1:3" ht="17.25" customHeight="1" x14ac:dyDescent="0.3">
      <c r="A2447" s="2">
        <f t="shared" si="38"/>
        <v>2446</v>
      </c>
      <c r="C2447" s="2" t="s">
        <v>23</v>
      </c>
    </row>
    <row r="2448" spans="1:3" ht="17.25" customHeight="1" x14ac:dyDescent="0.3">
      <c r="A2448" s="2">
        <f t="shared" si="38"/>
        <v>2447</v>
      </c>
      <c r="C2448" s="2" t="s">
        <v>23</v>
      </c>
    </row>
    <row r="2449" spans="1:3" ht="17.25" customHeight="1" x14ac:dyDescent="0.3">
      <c r="A2449" s="2">
        <f t="shared" si="38"/>
        <v>2448</v>
      </c>
      <c r="C2449" s="2" t="s">
        <v>23</v>
      </c>
    </row>
    <row r="2450" spans="1:3" ht="17.25" customHeight="1" x14ac:dyDescent="0.3">
      <c r="A2450" s="2">
        <f t="shared" si="38"/>
        <v>2449</v>
      </c>
      <c r="C2450" s="2" t="s">
        <v>23</v>
      </c>
    </row>
    <row r="2451" spans="1:3" ht="17.25" customHeight="1" x14ac:dyDescent="0.3">
      <c r="A2451" s="2">
        <f t="shared" si="38"/>
        <v>2450</v>
      </c>
      <c r="C2451" s="2" t="s">
        <v>23</v>
      </c>
    </row>
    <row r="2452" spans="1:3" ht="17.25" customHeight="1" x14ac:dyDescent="0.3">
      <c r="A2452" s="2">
        <f t="shared" si="38"/>
        <v>2451</v>
      </c>
      <c r="C2452" s="2" t="s">
        <v>23</v>
      </c>
    </row>
    <row r="2453" spans="1:3" ht="17.25" customHeight="1" x14ac:dyDescent="0.3">
      <c r="A2453" s="2">
        <f t="shared" si="38"/>
        <v>2452</v>
      </c>
      <c r="C2453" s="2" t="s">
        <v>23</v>
      </c>
    </row>
    <row r="2454" spans="1:3" ht="17.25" customHeight="1" x14ac:dyDescent="0.3">
      <c r="A2454" s="2">
        <f t="shared" si="38"/>
        <v>2453</v>
      </c>
      <c r="C2454" s="2" t="s">
        <v>23</v>
      </c>
    </row>
    <row r="2455" spans="1:3" ht="17.25" customHeight="1" x14ac:dyDescent="0.3">
      <c r="A2455" s="2">
        <f t="shared" si="38"/>
        <v>2454</v>
      </c>
      <c r="C2455" s="2" t="s">
        <v>23</v>
      </c>
    </row>
    <row r="2456" spans="1:3" ht="17.25" customHeight="1" x14ac:dyDescent="0.3">
      <c r="A2456" s="2">
        <f t="shared" si="38"/>
        <v>2455</v>
      </c>
      <c r="C2456" s="2" t="s">
        <v>23</v>
      </c>
    </row>
    <row r="2457" spans="1:3" ht="17.25" customHeight="1" x14ac:dyDescent="0.3">
      <c r="A2457" s="2">
        <f t="shared" si="38"/>
        <v>2456</v>
      </c>
      <c r="C2457" s="2" t="s">
        <v>23</v>
      </c>
    </row>
    <row r="2458" spans="1:3" ht="17.25" customHeight="1" x14ac:dyDescent="0.3">
      <c r="A2458" s="2">
        <f t="shared" si="38"/>
        <v>2457</v>
      </c>
      <c r="C2458" s="2" t="s">
        <v>23</v>
      </c>
    </row>
    <row r="2459" spans="1:3" ht="17.25" customHeight="1" x14ac:dyDescent="0.3">
      <c r="A2459" s="2">
        <f t="shared" si="38"/>
        <v>2458</v>
      </c>
      <c r="C2459" s="2" t="s">
        <v>23</v>
      </c>
    </row>
    <row r="2460" spans="1:3" ht="17.25" customHeight="1" x14ac:dyDescent="0.3">
      <c r="A2460" s="2">
        <f t="shared" si="38"/>
        <v>2459</v>
      </c>
      <c r="C2460" s="2" t="s">
        <v>23</v>
      </c>
    </row>
    <row r="2461" spans="1:3" ht="17.25" customHeight="1" x14ac:dyDescent="0.3">
      <c r="A2461" s="2">
        <f t="shared" si="38"/>
        <v>2460</v>
      </c>
      <c r="C2461" s="2" t="s">
        <v>23</v>
      </c>
    </row>
    <row r="2462" spans="1:3" ht="17.25" customHeight="1" x14ac:dyDescent="0.3">
      <c r="A2462" s="2">
        <f t="shared" si="38"/>
        <v>2461</v>
      </c>
      <c r="C2462" s="2" t="s">
        <v>23</v>
      </c>
    </row>
    <row r="2463" spans="1:3" ht="17.25" customHeight="1" x14ac:dyDescent="0.3">
      <c r="A2463" s="2">
        <f t="shared" si="38"/>
        <v>2462</v>
      </c>
      <c r="C2463" s="2" t="s">
        <v>23</v>
      </c>
    </row>
    <row r="2464" spans="1:3" ht="17.25" customHeight="1" x14ac:dyDescent="0.3">
      <c r="A2464" s="2">
        <f t="shared" si="38"/>
        <v>2463</v>
      </c>
      <c r="C2464" s="2" t="s">
        <v>23</v>
      </c>
    </row>
    <row r="2465" spans="1:3" ht="17.25" customHeight="1" x14ac:dyDescent="0.3">
      <c r="A2465" s="2">
        <f t="shared" si="38"/>
        <v>2464</v>
      </c>
      <c r="C2465" s="2" t="s">
        <v>23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F714-38B6-4326-8330-B1889679FA04}">
  <dimension ref="A1:G2465"/>
  <sheetViews>
    <sheetView tabSelected="1" topLeftCell="A114" workbookViewId="0">
      <selection activeCell="E135" sqref="E135"/>
    </sheetView>
  </sheetViews>
  <sheetFormatPr defaultRowHeight="14.4" x14ac:dyDescent="0.3"/>
  <cols>
    <col min="1" max="1" width="16.77734375" style="2" customWidth="1"/>
    <col min="2" max="2" width="7.77734375" bestFit="1" customWidth="1"/>
  </cols>
  <sheetData>
    <row r="1" spans="1:2" x14ac:dyDescent="0.3">
      <c r="A1" s="2" t="s">
        <v>113</v>
      </c>
      <c r="B1" t="s">
        <v>38</v>
      </c>
    </row>
    <row r="2" spans="1:2" x14ac:dyDescent="0.3">
      <c r="A2" s="4">
        <v>2310122193</v>
      </c>
      <c r="B2" t="s">
        <v>114</v>
      </c>
    </row>
    <row r="3" spans="1:2" x14ac:dyDescent="0.3">
      <c r="A3" s="4">
        <v>2310122066</v>
      </c>
      <c r="B3" t="s">
        <v>114</v>
      </c>
    </row>
    <row r="4" spans="1:2" x14ac:dyDescent="0.3">
      <c r="A4" s="4">
        <v>2310121138</v>
      </c>
      <c r="B4" t="s">
        <v>114</v>
      </c>
    </row>
    <row r="5" spans="1:2" x14ac:dyDescent="0.3">
      <c r="A5" s="4">
        <v>2310120172</v>
      </c>
      <c r="B5" t="s">
        <v>114</v>
      </c>
    </row>
    <row r="6" spans="1:2" x14ac:dyDescent="0.3">
      <c r="A6" s="4">
        <v>2310121263</v>
      </c>
      <c r="B6" t="s">
        <v>114</v>
      </c>
    </row>
    <row r="7" spans="1:2" x14ac:dyDescent="0.3">
      <c r="A7" s="4">
        <v>2310122474</v>
      </c>
      <c r="B7" t="s">
        <v>114</v>
      </c>
    </row>
    <row r="8" spans="1:2" x14ac:dyDescent="0.3">
      <c r="A8" s="4">
        <v>2310122537</v>
      </c>
      <c r="B8" t="s">
        <v>114</v>
      </c>
    </row>
    <row r="9" spans="1:2" x14ac:dyDescent="0.3">
      <c r="A9" s="4">
        <v>2310122020</v>
      </c>
      <c r="B9" t="s">
        <v>114</v>
      </c>
    </row>
    <row r="10" spans="1:2" x14ac:dyDescent="0.3">
      <c r="A10" s="4">
        <v>2310120132</v>
      </c>
      <c r="B10" t="s">
        <v>114</v>
      </c>
    </row>
    <row r="11" spans="1:2" x14ac:dyDescent="0.3">
      <c r="A11" s="4">
        <v>2310120873</v>
      </c>
      <c r="B11" t="s">
        <v>114</v>
      </c>
    </row>
    <row r="12" spans="1:2" x14ac:dyDescent="0.3">
      <c r="A12" s="4">
        <v>2310121837</v>
      </c>
      <c r="B12" t="s">
        <v>114</v>
      </c>
    </row>
    <row r="13" spans="1:2" x14ac:dyDescent="0.3">
      <c r="A13" s="4">
        <v>2310122048</v>
      </c>
      <c r="B13" t="s">
        <v>114</v>
      </c>
    </row>
    <row r="14" spans="1:2" x14ac:dyDescent="0.3">
      <c r="A14" s="4">
        <v>2310121412</v>
      </c>
      <c r="B14" t="s">
        <v>114</v>
      </c>
    </row>
    <row r="15" spans="1:2" x14ac:dyDescent="0.3">
      <c r="A15" s="4">
        <v>2310121932</v>
      </c>
      <c r="B15" t="s">
        <v>114</v>
      </c>
    </row>
    <row r="16" spans="1:2" x14ac:dyDescent="0.3">
      <c r="A16" s="4">
        <v>2310121976</v>
      </c>
      <c r="B16" t="s">
        <v>114</v>
      </c>
    </row>
    <row r="17" spans="1:7" x14ac:dyDescent="0.3">
      <c r="A17" s="4">
        <v>2310121039</v>
      </c>
      <c r="B17" t="s">
        <v>114</v>
      </c>
    </row>
    <row r="18" spans="1:7" x14ac:dyDescent="0.3">
      <c r="A18" s="4">
        <v>2310121922</v>
      </c>
      <c r="B18" t="s">
        <v>114</v>
      </c>
    </row>
    <row r="19" spans="1:7" x14ac:dyDescent="0.3">
      <c r="A19" s="4">
        <v>2310120478</v>
      </c>
      <c r="B19" t="s">
        <v>114</v>
      </c>
    </row>
    <row r="20" spans="1:7" x14ac:dyDescent="0.3">
      <c r="A20" s="4">
        <v>2310120199</v>
      </c>
      <c r="B20" t="s">
        <v>114</v>
      </c>
    </row>
    <row r="21" spans="1:7" x14ac:dyDescent="0.3">
      <c r="A21" s="4">
        <v>2310120548</v>
      </c>
      <c r="B21" t="s">
        <v>114</v>
      </c>
    </row>
    <row r="22" spans="1:7" x14ac:dyDescent="0.3">
      <c r="A22" s="4">
        <v>2310120139</v>
      </c>
      <c r="B22" t="s">
        <v>114</v>
      </c>
    </row>
    <row r="23" spans="1:7" x14ac:dyDescent="0.3">
      <c r="A23" s="4">
        <v>2310120008</v>
      </c>
      <c r="B23" t="s">
        <v>114</v>
      </c>
    </row>
    <row r="24" spans="1:7" x14ac:dyDescent="0.3">
      <c r="A24" s="4">
        <v>2310121264</v>
      </c>
      <c r="B24" t="s">
        <v>114</v>
      </c>
      <c r="G24" t="s">
        <v>115</v>
      </c>
    </row>
    <row r="25" spans="1:7" x14ac:dyDescent="0.3">
      <c r="A25" s="4">
        <v>2310121474</v>
      </c>
      <c r="B25" t="s">
        <v>114</v>
      </c>
    </row>
    <row r="26" spans="1:7" x14ac:dyDescent="0.3">
      <c r="A26" s="4">
        <v>2310120414</v>
      </c>
      <c r="B26" t="s">
        <v>114</v>
      </c>
    </row>
    <row r="27" spans="1:7" x14ac:dyDescent="0.3">
      <c r="A27" s="4">
        <v>2310120605</v>
      </c>
      <c r="B27" t="s">
        <v>114</v>
      </c>
    </row>
    <row r="28" spans="1:7" x14ac:dyDescent="0.3">
      <c r="A28" s="4">
        <v>2310121902</v>
      </c>
      <c r="B28" t="s">
        <v>114</v>
      </c>
    </row>
    <row r="29" spans="1:7" x14ac:dyDescent="0.3">
      <c r="A29" s="4">
        <v>2310120845</v>
      </c>
      <c r="B29" t="s">
        <v>114</v>
      </c>
    </row>
    <row r="30" spans="1:7" x14ac:dyDescent="0.3">
      <c r="A30" s="4">
        <v>2310120365</v>
      </c>
      <c r="B30" t="s">
        <v>114</v>
      </c>
    </row>
    <row r="31" spans="1:7" x14ac:dyDescent="0.3">
      <c r="A31" s="4">
        <v>2310120079</v>
      </c>
      <c r="B31" t="s">
        <v>114</v>
      </c>
    </row>
    <row r="32" spans="1:7" x14ac:dyDescent="0.3">
      <c r="A32" s="4">
        <v>2310121595</v>
      </c>
      <c r="B32" t="s">
        <v>114</v>
      </c>
    </row>
    <row r="33" spans="1:2" x14ac:dyDescent="0.3">
      <c r="A33" s="4">
        <v>2310121721</v>
      </c>
      <c r="B33" t="s">
        <v>114</v>
      </c>
    </row>
    <row r="34" spans="1:2" x14ac:dyDescent="0.3">
      <c r="A34" s="4">
        <v>2310120143</v>
      </c>
      <c r="B34" t="s">
        <v>114</v>
      </c>
    </row>
    <row r="35" spans="1:2" x14ac:dyDescent="0.3">
      <c r="A35" s="4">
        <v>2310121987</v>
      </c>
      <c r="B35" t="s">
        <v>114</v>
      </c>
    </row>
    <row r="36" spans="1:2" x14ac:dyDescent="0.3">
      <c r="A36" s="4">
        <v>2310121820</v>
      </c>
      <c r="B36" t="s">
        <v>114</v>
      </c>
    </row>
    <row r="37" spans="1:2" x14ac:dyDescent="0.3">
      <c r="A37" s="4">
        <v>2310122371</v>
      </c>
      <c r="B37" t="s">
        <v>114</v>
      </c>
    </row>
    <row r="38" spans="1:2" x14ac:dyDescent="0.3">
      <c r="A38" s="4">
        <v>2310120210</v>
      </c>
      <c r="B38" t="s">
        <v>114</v>
      </c>
    </row>
    <row r="39" spans="1:2" x14ac:dyDescent="0.3">
      <c r="A39" s="4">
        <v>2310121373</v>
      </c>
      <c r="B39" t="s">
        <v>114</v>
      </c>
    </row>
    <row r="40" spans="1:2" x14ac:dyDescent="0.3">
      <c r="A40" s="4">
        <v>2310121048</v>
      </c>
      <c r="B40" t="s">
        <v>114</v>
      </c>
    </row>
    <row r="41" spans="1:2" x14ac:dyDescent="0.3">
      <c r="A41" s="4">
        <v>2310120908</v>
      </c>
      <c r="B41" t="s">
        <v>114</v>
      </c>
    </row>
    <row r="42" spans="1:2" x14ac:dyDescent="0.3">
      <c r="A42" s="4">
        <v>2310122106</v>
      </c>
      <c r="B42" t="s">
        <v>114</v>
      </c>
    </row>
    <row r="43" spans="1:2" x14ac:dyDescent="0.3">
      <c r="A43" s="4">
        <v>2310122243</v>
      </c>
      <c r="B43" t="s">
        <v>114</v>
      </c>
    </row>
    <row r="44" spans="1:2" x14ac:dyDescent="0.3">
      <c r="A44" s="4">
        <v>2310122191</v>
      </c>
      <c r="B44" t="s">
        <v>114</v>
      </c>
    </row>
    <row r="45" spans="1:2" x14ac:dyDescent="0.3">
      <c r="A45" s="4">
        <v>2310120543</v>
      </c>
      <c r="B45" t="s">
        <v>114</v>
      </c>
    </row>
    <row r="46" spans="1:2" x14ac:dyDescent="0.3">
      <c r="A46" s="4">
        <v>2310121091</v>
      </c>
      <c r="B46" t="s">
        <v>114</v>
      </c>
    </row>
    <row r="47" spans="1:2" x14ac:dyDescent="0.3">
      <c r="A47" s="4">
        <v>2310121890</v>
      </c>
      <c r="B47" t="s">
        <v>114</v>
      </c>
    </row>
    <row r="48" spans="1:2" x14ac:dyDescent="0.3">
      <c r="A48" s="4">
        <v>2310120521</v>
      </c>
      <c r="B48" t="s">
        <v>114</v>
      </c>
    </row>
    <row r="49" spans="1:2" x14ac:dyDescent="0.3">
      <c r="A49" s="4">
        <v>2310120102</v>
      </c>
      <c r="B49" t="s">
        <v>114</v>
      </c>
    </row>
    <row r="50" spans="1:2" x14ac:dyDescent="0.3">
      <c r="A50" s="4">
        <v>2310122257</v>
      </c>
      <c r="B50" t="s">
        <v>114</v>
      </c>
    </row>
    <row r="51" spans="1:2" x14ac:dyDescent="0.3">
      <c r="A51" s="4">
        <v>2310120969</v>
      </c>
      <c r="B51" t="s">
        <v>114</v>
      </c>
    </row>
    <row r="52" spans="1:2" x14ac:dyDescent="0.3">
      <c r="A52" s="4">
        <v>2310120757</v>
      </c>
      <c r="B52" t="s">
        <v>114</v>
      </c>
    </row>
    <row r="53" spans="1:2" x14ac:dyDescent="0.3">
      <c r="A53" s="4">
        <v>2310121055</v>
      </c>
      <c r="B53" t="s">
        <v>114</v>
      </c>
    </row>
    <row r="54" spans="1:2" x14ac:dyDescent="0.3">
      <c r="A54" s="4">
        <v>2310120380</v>
      </c>
      <c r="B54" t="s">
        <v>114</v>
      </c>
    </row>
    <row r="55" spans="1:2" x14ac:dyDescent="0.3">
      <c r="A55" s="4">
        <v>2310121773</v>
      </c>
      <c r="B55" t="s">
        <v>114</v>
      </c>
    </row>
    <row r="56" spans="1:2" x14ac:dyDescent="0.3">
      <c r="A56" s="4">
        <v>2310121022</v>
      </c>
      <c r="B56" t="s">
        <v>114</v>
      </c>
    </row>
    <row r="57" spans="1:2" x14ac:dyDescent="0.3">
      <c r="A57" s="4">
        <v>2310120142</v>
      </c>
      <c r="B57" t="s">
        <v>114</v>
      </c>
    </row>
    <row r="58" spans="1:2" x14ac:dyDescent="0.3">
      <c r="A58" s="4">
        <v>2310122004</v>
      </c>
      <c r="B58" t="s">
        <v>114</v>
      </c>
    </row>
    <row r="59" spans="1:2" x14ac:dyDescent="0.3">
      <c r="A59" s="4">
        <v>2310121299</v>
      </c>
      <c r="B59" t="s">
        <v>114</v>
      </c>
    </row>
    <row r="60" spans="1:2" x14ac:dyDescent="0.3">
      <c r="A60" s="4">
        <v>2310121778</v>
      </c>
      <c r="B60" t="s">
        <v>114</v>
      </c>
    </row>
    <row r="61" spans="1:2" x14ac:dyDescent="0.3">
      <c r="A61" s="4">
        <v>2310121885</v>
      </c>
      <c r="B61" t="s">
        <v>114</v>
      </c>
    </row>
    <row r="62" spans="1:2" x14ac:dyDescent="0.3">
      <c r="A62" s="4">
        <v>2310121508</v>
      </c>
      <c r="B62" t="s">
        <v>114</v>
      </c>
    </row>
    <row r="63" spans="1:2" x14ac:dyDescent="0.3">
      <c r="A63" s="4">
        <v>2310120370</v>
      </c>
      <c r="B63" t="s">
        <v>114</v>
      </c>
    </row>
    <row r="64" spans="1:2" x14ac:dyDescent="0.3">
      <c r="A64" s="4">
        <v>2310120329</v>
      </c>
      <c r="B64" t="s">
        <v>114</v>
      </c>
    </row>
    <row r="65" spans="1:2" x14ac:dyDescent="0.3">
      <c r="A65" s="4">
        <v>2310120497</v>
      </c>
      <c r="B65" t="s">
        <v>114</v>
      </c>
    </row>
    <row r="66" spans="1:2" x14ac:dyDescent="0.3">
      <c r="A66" s="4">
        <v>2310120482</v>
      </c>
      <c r="B66" t="s">
        <v>114</v>
      </c>
    </row>
    <row r="67" spans="1:2" x14ac:dyDescent="0.3">
      <c r="A67" s="4">
        <v>2310121689</v>
      </c>
      <c r="B67" t="s">
        <v>114</v>
      </c>
    </row>
    <row r="68" spans="1:2" x14ac:dyDescent="0.3">
      <c r="A68" s="4">
        <v>2310121866</v>
      </c>
      <c r="B68" t="s">
        <v>114</v>
      </c>
    </row>
    <row r="69" spans="1:2" x14ac:dyDescent="0.3">
      <c r="A69" s="4">
        <v>2310120208</v>
      </c>
      <c r="B69" t="s">
        <v>114</v>
      </c>
    </row>
    <row r="70" spans="1:2" x14ac:dyDescent="0.3">
      <c r="A70" s="4">
        <v>2310120655</v>
      </c>
      <c r="B70" t="s">
        <v>114</v>
      </c>
    </row>
    <row r="71" spans="1:2" x14ac:dyDescent="0.3">
      <c r="A71" s="4">
        <v>2310122260</v>
      </c>
      <c r="B71" t="s">
        <v>114</v>
      </c>
    </row>
    <row r="72" spans="1:2" x14ac:dyDescent="0.3">
      <c r="A72" s="4">
        <v>2310121096</v>
      </c>
      <c r="B72" t="s">
        <v>114</v>
      </c>
    </row>
    <row r="73" spans="1:2" x14ac:dyDescent="0.3">
      <c r="A73" s="4">
        <v>2310122452</v>
      </c>
      <c r="B73" t="s">
        <v>114</v>
      </c>
    </row>
    <row r="74" spans="1:2" x14ac:dyDescent="0.3">
      <c r="A74" s="4">
        <v>2310121567</v>
      </c>
      <c r="B74" t="s">
        <v>114</v>
      </c>
    </row>
    <row r="75" spans="1:2" x14ac:dyDescent="0.3">
      <c r="A75" s="4">
        <v>2310120303</v>
      </c>
      <c r="B75" t="s">
        <v>114</v>
      </c>
    </row>
    <row r="76" spans="1:2" x14ac:dyDescent="0.3">
      <c r="A76" s="4">
        <v>2310120011</v>
      </c>
      <c r="B76" t="s">
        <v>114</v>
      </c>
    </row>
    <row r="77" spans="1:2" x14ac:dyDescent="0.3">
      <c r="A77" s="4">
        <v>2310121978</v>
      </c>
      <c r="B77" t="s">
        <v>114</v>
      </c>
    </row>
    <row r="78" spans="1:2" x14ac:dyDescent="0.3">
      <c r="A78" s="4">
        <v>2310120456</v>
      </c>
      <c r="B78" t="s">
        <v>114</v>
      </c>
    </row>
    <row r="79" spans="1:2" x14ac:dyDescent="0.3">
      <c r="A79" s="4">
        <v>2310120057</v>
      </c>
      <c r="B79" t="s">
        <v>114</v>
      </c>
    </row>
    <row r="80" spans="1:2" x14ac:dyDescent="0.3">
      <c r="A80" s="4">
        <v>2310122307</v>
      </c>
      <c r="B80" t="s">
        <v>114</v>
      </c>
    </row>
    <row r="81" spans="1:2" x14ac:dyDescent="0.3">
      <c r="A81" s="4">
        <v>2310122156</v>
      </c>
      <c r="B81" t="s">
        <v>114</v>
      </c>
    </row>
    <row r="82" spans="1:2" x14ac:dyDescent="0.3">
      <c r="A82" s="4">
        <v>2310121750</v>
      </c>
      <c r="B82" t="s">
        <v>114</v>
      </c>
    </row>
    <row r="83" spans="1:2" x14ac:dyDescent="0.3">
      <c r="A83" s="4">
        <v>2310122330</v>
      </c>
      <c r="B83" t="s">
        <v>114</v>
      </c>
    </row>
    <row r="84" spans="1:2" x14ac:dyDescent="0.3">
      <c r="A84" s="4">
        <v>2310121783</v>
      </c>
      <c r="B84" t="s">
        <v>114</v>
      </c>
    </row>
    <row r="85" spans="1:2" x14ac:dyDescent="0.3">
      <c r="A85" s="4">
        <v>2310120547</v>
      </c>
      <c r="B85" t="s">
        <v>114</v>
      </c>
    </row>
    <row r="86" spans="1:2" x14ac:dyDescent="0.3">
      <c r="A86" s="4">
        <v>2310121211</v>
      </c>
      <c r="B86" t="s">
        <v>114</v>
      </c>
    </row>
    <row r="87" spans="1:2" x14ac:dyDescent="0.3">
      <c r="A87" s="4">
        <v>2310120358</v>
      </c>
      <c r="B87" t="s">
        <v>114</v>
      </c>
    </row>
    <row r="88" spans="1:2" x14ac:dyDescent="0.3">
      <c r="A88" s="4">
        <v>2310121395</v>
      </c>
      <c r="B88" t="s">
        <v>114</v>
      </c>
    </row>
    <row r="89" spans="1:2" x14ac:dyDescent="0.3">
      <c r="A89" s="4">
        <v>2310120310</v>
      </c>
      <c r="B89" t="s">
        <v>114</v>
      </c>
    </row>
    <row r="90" spans="1:2" x14ac:dyDescent="0.3">
      <c r="A90" s="4">
        <v>2310120308</v>
      </c>
      <c r="B90" t="s">
        <v>114</v>
      </c>
    </row>
    <row r="91" spans="1:2" x14ac:dyDescent="0.3">
      <c r="A91" s="4">
        <v>2310121446</v>
      </c>
      <c r="B91" t="s">
        <v>114</v>
      </c>
    </row>
    <row r="92" spans="1:2" x14ac:dyDescent="0.3">
      <c r="A92" s="4">
        <v>2310121390</v>
      </c>
      <c r="B92" t="s">
        <v>114</v>
      </c>
    </row>
    <row r="93" spans="1:2" x14ac:dyDescent="0.3">
      <c r="A93" s="4">
        <v>2310122086</v>
      </c>
      <c r="B93" t="s">
        <v>114</v>
      </c>
    </row>
    <row r="94" spans="1:2" x14ac:dyDescent="0.3">
      <c r="A94" s="4">
        <v>2310120004</v>
      </c>
      <c r="B94" t="s">
        <v>114</v>
      </c>
    </row>
    <row r="95" spans="1:2" x14ac:dyDescent="0.3">
      <c r="A95" s="4">
        <v>2310120190</v>
      </c>
      <c r="B95" t="s">
        <v>114</v>
      </c>
    </row>
    <row r="96" spans="1:2" x14ac:dyDescent="0.3">
      <c r="A96" s="4">
        <v>2310120268</v>
      </c>
      <c r="B96" t="s">
        <v>114</v>
      </c>
    </row>
    <row r="97" spans="1:2" x14ac:dyDescent="0.3">
      <c r="A97" s="4">
        <v>2310121602</v>
      </c>
      <c r="B97" t="s">
        <v>114</v>
      </c>
    </row>
    <row r="98" spans="1:2" x14ac:dyDescent="0.3">
      <c r="A98" s="4">
        <v>2310120209</v>
      </c>
      <c r="B98" t="s">
        <v>114</v>
      </c>
    </row>
    <row r="99" spans="1:2" x14ac:dyDescent="0.3">
      <c r="A99" s="4">
        <v>2310120020</v>
      </c>
      <c r="B99" t="s">
        <v>114</v>
      </c>
    </row>
    <row r="100" spans="1:2" x14ac:dyDescent="0.3">
      <c r="A100" s="4">
        <v>2310120790</v>
      </c>
      <c r="B100" t="s">
        <v>114</v>
      </c>
    </row>
    <row r="101" spans="1:2" x14ac:dyDescent="0.3">
      <c r="A101" s="4">
        <v>2310120086</v>
      </c>
      <c r="B101" t="s">
        <v>114</v>
      </c>
    </row>
    <row r="102" spans="1:2" x14ac:dyDescent="0.3">
      <c r="A102" s="4">
        <v>2310121557</v>
      </c>
      <c r="B102" t="s">
        <v>114</v>
      </c>
    </row>
    <row r="103" spans="1:2" x14ac:dyDescent="0.3">
      <c r="A103" s="4">
        <v>2310120103</v>
      </c>
      <c r="B103" t="s">
        <v>114</v>
      </c>
    </row>
    <row r="104" spans="1:2" x14ac:dyDescent="0.3">
      <c r="A104" s="4">
        <v>2310120625</v>
      </c>
      <c r="B104" t="s">
        <v>114</v>
      </c>
    </row>
    <row r="105" spans="1:2" x14ac:dyDescent="0.3">
      <c r="A105" s="4">
        <v>2310121451</v>
      </c>
      <c r="B105" t="s">
        <v>114</v>
      </c>
    </row>
    <row r="106" spans="1:2" x14ac:dyDescent="0.3">
      <c r="A106" s="4">
        <v>2310122182</v>
      </c>
      <c r="B106" t="s">
        <v>114</v>
      </c>
    </row>
    <row r="107" spans="1:2" x14ac:dyDescent="0.3">
      <c r="A107" s="4">
        <v>2310121821</v>
      </c>
      <c r="B107" t="s">
        <v>114</v>
      </c>
    </row>
    <row r="108" spans="1:2" x14ac:dyDescent="0.3">
      <c r="A108" s="4">
        <v>2310120850</v>
      </c>
      <c r="B108" t="s">
        <v>114</v>
      </c>
    </row>
    <row r="109" spans="1:2" x14ac:dyDescent="0.3">
      <c r="A109" s="4">
        <v>2310121425</v>
      </c>
      <c r="B109" t="s">
        <v>114</v>
      </c>
    </row>
    <row r="110" spans="1:2" x14ac:dyDescent="0.3">
      <c r="A110" s="4">
        <v>2310120795</v>
      </c>
      <c r="B110" t="s">
        <v>114</v>
      </c>
    </row>
    <row r="111" spans="1:2" x14ac:dyDescent="0.3">
      <c r="A111" s="4">
        <v>2310120355</v>
      </c>
      <c r="B111" t="s">
        <v>114</v>
      </c>
    </row>
    <row r="112" spans="1:2" x14ac:dyDescent="0.3">
      <c r="A112" s="4">
        <v>2310121387</v>
      </c>
      <c r="B112" t="s">
        <v>114</v>
      </c>
    </row>
    <row r="113" spans="1:2" x14ac:dyDescent="0.3">
      <c r="A113" s="4">
        <v>2310121878</v>
      </c>
      <c r="B113" t="s">
        <v>114</v>
      </c>
    </row>
    <row r="114" spans="1:2" x14ac:dyDescent="0.3">
      <c r="A114" s="4">
        <v>2310120029</v>
      </c>
      <c r="B114" t="s">
        <v>114</v>
      </c>
    </row>
    <row r="115" spans="1:2" x14ac:dyDescent="0.3">
      <c r="A115" s="4">
        <v>2310121570</v>
      </c>
      <c r="B115" t="s">
        <v>114</v>
      </c>
    </row>
    <row r="116" spans="1:2" x14ac:dyDescent="0.3">
      <c r="A116" s="4">
        <v>2310120791</v>
      </c>
      <c r="B116" t="s">
        <v>114</v>
      </c>
    </row>
    <row r="117" spans="1:2" x14ac:dyDescent="0.3">
      <c r="A117" s="4">
        <v>2310122000</v>
      </c>
      <c r="B117" t="s">
        <v>114</v>
      </c>
    </row>
    <row r="118" spans="1:2" x14ac:dyDescent="0.3">
      <c r="A118" s="4">
        <v>2310121517</v>
      </c>
      <c r="B118" t="s">
        <v>114</v>
      </c>
    </row>
    <row r="119" spans="1:2" x14ac:dyDescent="0.3">
      <c r="B119" t="s">
        <v>114</v>
      </c>
    </row>
    <row r="120" spans="1:2" x14ac:dyDescent="0.3">
      <c r="B120" t="s">
        <v>114</v>
      </c>
    </row>
    <row r="121" spans="1:2" x14ac:dyDescent="0.3">
      <c r="B121" t="s">
        <v>114</v>
      </c>
    </row>
    <row r="122" spans="1:2" x14ac:dyDescent="0.3">
      <c r="B122" t="s">
        <v>114</v>
      </c>
    </row>
    <row r="123" spans="1:2" x14ac:dyDescent="0.3">
      <c r="B123" t="s">
        <v>114</v>
      </c>
    </row>
    <row r="124" spans="1:2" x14ac:dyDescent="0.3">
      <c r="B124" t="s">
        <v>114</v>
      </c>
    </row>
    <row r="125" spans="1:2" x14ac:dyDescent="0.3">
      <c r="B125" t="s">
        <v>114</v>
      </c>
    </row>
    <row r="126" spans="1:2" x14ac:dyDescent="0.3">
      <c r="B126" t="s">
        <v>114</v>
      </c>
    </row>
    <row r="127" spans="1:2" x14ac:dyDescent="0.3">
      <c r="B127" t="s">
        <v>114</v>
      </c>
    </row>
    <row r="128" spans="1:2" x14ac:dyDescent="0.3">
      <c r="B128" t="s">
        <v>114</v>
      </c>
    </row>
    <row r="129" spans="2:2" x14ac:dyDescent="0.3">
      <c r="B129" t="s">
        <v>114</v>
      </c>
    </row>
    <row r="130" spans="2:2" x14ac:dyDescent="0.3">
      <c r="B130" t="s">
        <v>114</v>
      </c>
    </row>
    <row r="131" spans="2:2" x14ac:dyDescent="0.3">
      <c r="B131" t="s">
        <v>114</v>
      </c>
    </row>
    <row r="132" spans="2:2" x14ac:dyDescent="0.3">
      <c r="B132" t="s">
        <v>114</v>
      </c>
    </row>
    <row r="133" spans="2:2" x14ac:dyDescent="0.3">
      <c r="B133" t="s">
        <v>114</v>
      </c>
    </row>
    <row r="134" spans="2:2" x14ac:dyDescent="0.3">
      <c r="B134" t="s">
        <v>114</v>
      </c>
    </row>
    <row r="135" spans="2:2" x14ac:dyDescent="0.3">
      <c r="B135" t="s">
        <v>114</v>
      </c>
    </row>
    <row r="136" spans="2:2" x14ac:dyDescent="0.3">
      <c r="B136" t="s">
        <v>114</v>
      </c>
    </row>
    <row r="137" spans="2:2" x14ac:dyDescent="0.3">
      <c r="B137" t="s">
        <v>114</v>
      </c>
    </row>
    <row r="138" spans="2:2" x14ac:dyDescent="0.3">
      <c r="B138" t="s">
        <v>114</v>
      </c>
    </row>
    <row r="139" spans="2:2" x14ac:dyDescent="0.3">
      <c r="B139" t="s">
        <v>114</v>
      </c>
    </row>
    <row r="140" spans="2:2" x14ac:dyDescent="0.3">
      <c r="B140" t="s">
        <v>114</v>
      </c>
    </row>
    <row r="141" spans="2:2" x14ac:dyDescent="0.3">
      <c r="B141" t="s">
        <v>114</v>
      </c>
    </row>
    <row r="142" spans="2:2" x14ac:dyDescent="0.3">
      <c r="B142" t="s">
        <v>114</v>
      </c>
    </row>
    <row r="143" spans="2:2" x14ac:dyDescent="0.3">
      <c r="B143" t="s">
        <v>114</v>
      </c>
    </row>
    <row r="144" spans="2:2" x14ac:dyDescent="0.3">
      <c r="B144" t="s">
        <v>114</v>
      </c>
    </row>
    <row r="145" spans="2:2" x14ac:dyDescent="0.3">
      <c r="B145" t="s">
        <v>114</v>
      </c>
    </row>
    <row r="146" spans="2:2" x14ac:dyDescent="0.3">
      <c r="B146" t="s">
        <v>114</v>
      </c>
    </row>
    <row r="147" spans="2:2" x14ac:dyDescent="0.3">
      <c r="B147" t="s">
        <v>114</v>
      </c>
    </row>
    <row r="148" spans="2:2" x14ac:dyDescent="0.3">
      <c r="B148" t="s">
        <v>114</v>
      </c>
    </row>
    <row r="149" spans="2:2" x14ac:dyDescent="0.3">
      <c r="B149" t="s">
        <v>114</v>
      </c>
    </row>
    <row r="150" spans="2:2" x14ac:dyDescent="0.3">
      <c r="B150" t="s">
        <v>114</v>
      </c>
    </row>
    <row r="151" spans="2:2" x14ac:dyDescent="0.3">
      <c r="B151" t="s">
        <v>114</v>
      </c>
    </row>
    <row r="152" spans="2:2" x14ac:dyDescent="0.3">
      <c r="B152" t="s">
        <v>114</v>
      </c>
    </row>
    <row r="153" spans="2:2" x14ac:dyDescent="0.3">
      <c r="B153" t="s">
        <v>114</v>
      </c>
    </row>
    <row r="154" spans="2:2" x14ac:dyDescent="0.3">
      <c r="B154" t="s">
        <v>114</v>
      </c>
    </row>
    <row r="155" spans="2:2" x14ac:dyDescent="0.3">
      <c r="B155" t="s">
        <v>114</v>
      </c>
    </row>
    <row r="156" spans="2:2" x14ac:dyDescent="0.3">
      <c r="B156" t="s">
        <v>114</v>
      </c>
    </row>
    <row r="157" spans="2:2" x14ac:dyDescent="0.3">
      <c r="B157" t="s">
        <v>114</v>
      </c>
    </row>
    <row r="158" spans="2:2" x14ac:dyDescent="0.3">
      <c r="B158" t="s">
        <v>114</v>
      </c>
    </row>
    <row r="159" spans="2:2" x14ac:dyDescent="0.3">
      <c r="B159" t="s">
        <v>114</v>
      </c>
    </row>
    <row r="160" spans="2:2" x14ac:dyDescent="0.3">
      <c r="B160" t="s">
        <v>114</v>
      </c>
    </row>
    <row r="161" spans="2:2" x14ac:dyDescent="0.3">
      <c r="B161" t="s">
        <v>114</v>
      </c>
    </row>
    <row r="162" spans="2:2" x14ac:dyDescent="0.3">
      <c r="B162" t="s">
        <v>114</v>
      </c>
    </row>
    <row r="163" spans="2:2" x14ac:dyDescent="0.3">
      <c r="B163" t="s">
        <v>114</v>
      </c>
    </row>
    <row r="164" spans="2:2" x14ac:dyDescent="0.3">
      <c r="B164" t="s">
        <v>114</v>
      </c>
    </row>
    <row r="165" spans="2:2" x14ac:dyDescent="0.3">
      <c r="B165" t="s">
        <v>114</v>
      </c>
    </row>
    <row r="166" spans="2:2" x14ac:dyDescent="0.3">
      <c r="B166" t="s">
        <v>114</v>
      </c>
    </row>
    <row r="167" spans="2:2" x14ac:dyDescent="0.3">
      <c r="B167" t="s">
        <v>114</v>
      </c>
    </row>
    <row r="168" spans="2:2" x14ac:dyDescent="0.3">
      <c r="B168" t="s">
        <v>114</v>
      </c>
    </row>
    <row r="169" spans="2:2" x14ac:dyDescent="0.3">
      <c r="B169" t="s">
        <v>114</v>
      </c>
    </row>
    <row r="170" spans="2:2" x14ac:dyDescent="0.3">
      <c r="B170" t="s">
        <v>114</v>
      </c>
    </row>
    <row r="171" spans="2:2" x14ac:dyDescent="0.3">
      <c r="B171" t="s">
        <v>114</v>
      </c>
    </row>
    <row r="172" spans="2:2" x14ac:dyDescent="0.3">
      <c r="B172" t="s">
        <v>114</v>
      </c>
    </row>
    <row r="173" spans="2:2" x14ac:dyDescent="0.3">
      <c r="B173" t="s">
        <v>114</v>
      </c>
    </row>
    <row r="174" spans="2:2" x14ac:dyDescent="0.3">
      <c r="B174" t="s">
        <v>114</v>
      </c>
    </row>
    <row r="175" spans="2:2" x14ac:dyDescent="0.3">
      <c r="B175" t="s">
        <v>114</v>
      </c>
    </row>
    <row r="176" spans="2:2" x14ac:dyDescent="0.3">
      <c r="B176" t="s">
        <v>114</v>
      </c>
    </row>
    <row r="177" spans="2:2" x14ac:dyDescent="0.3">
      <c r="B177" t="s">
        <v>114</v>
      </c>
    </row>
    <row r="178" spans="2:2" x14ac:dyDescent="0.3">
      <c r="B178" t="s">
        <v>114</v>
      </c>
    </row>
    <row r="179" spans="2:2" x14ac:dyDescent="0.3">
      <c r="B179" t="s">
        <v>114</v>
      </c>
    </row>
    <row r="180" spans="2:2" x14ac:dyDescent="0.3">
      <c r="B180" t="s">
        <v>114</v>
      </c>
    </row>
    <row r="181" spans="2:2" x14ac:dyDescent="0.3">
      <c r="B181" t="s">
        <v>114</v>
      </c>
    </row>
    <row r="182" spans="2:2" x14ac:dyDescent="0.3">
      <c r="B182" t="s">
        <v>114</v>
      </c>
    </row>
    <row r="183" spans="2:2" x14ac:dyDescent="0.3">
      <c r="B183" t="s">
        <v>114</v>
      </c>
    </row>
    <row r="184" spans="2:2" x14ac:dyDescent="0.3">
      <c r="B184" t="s">
        <v>114</v>
      </c>
    </row>
    <row r="185" spans="2:2" x14ac:dyDescent="0.3">
      <c r="B185" t="s">
        <v>114</v>
      </c>
    </row>
    <row r="186" spans="2:2" x14ac:dyDescent="0.3">
      <c r="B186" t="s">
        <v>114</v>
      </c>
    </row>
    <row r="187" spans="2:2" x14ac:dyDescent="0.3">
      <c r="B187" t="s">
        <v>114</v>
      </c>
    </row>
    <row r="188" spans="2:2" x14ac:dyDescent="0.3">
      <c r="B188" t="s">
        <v>114</v>
      </c>
    </row>
    <row r="189" spans="2:2" x14ac:dyDescent="0.3">
      <c r="B189" t="s">
        <v>114</v>
      </c>
    </row>
    <row r="190" spans="2:2" x14ac:dyDescent="0.3">
      <c r="B190" t="s">
        <v>114</v>
      </c>
    </row>
    <row r="191" spans="2:2" x14ac:dyDescent="0.3">
      <c r="B191" t="s">
        <v>114</v>
      </c>
    </row>
    <row r="192" spans="2:2" x14ac:dyDescent="0.3">
      <c r="B192" t="s">
        <v>114</v>
      </c>
    </row>
    <row r="193" spans="2:2" x14ac:dyDescent="0.3">
      <c r="B193" t="s">
        <v>114</v>
      </c>
    </row>
    <row r="194" spans="2:2" x14ac:dyDescent="0.3">
      <c r="B194" t="s">
        <v>114</v>
      </c>
    </row>
    <row r="195" spans="2:2" x14ac:dyDescent="0.3">
      <c r="B195" t="s">
        <v>114</v>
      </c>
    </row>
    <row r="196" spans="2:2" x14ac:dyDescent="0.3">
      <c r="B196" t="s">
        <v>114</v>
      </c>
    </row>
    <row r="197" spans="2:2" x14ac:dyDescent="0.3">
      <c r="B197" t="s">
        <v>114</v>
      </c>
    </row>
    <row r="198" spans="2:2" x14ac:dyDescent="0.3">
      <c r="B198" t="s">
        <v>114</v>
      </c>
    </row>
    <row r="199" spans="2:2" x14ac:dyDescent="0.3">
      <c r="B199" t="s">
        <v>114</v>
      </c>
    </row>
    <row r="200" spans="2:2" x14ac:dyDescent="0.3">
      <c r="B200" t="s">
        <v>114</v>
      </c>
    </row>
    <row r="201" spans="2:2" x14ac:dyDescent="0.3">
      <c r="B201" t="s">
        <v>114</v>
      </c>
    </row>
    <row r="202" spans="2:2" x14ac:dyDescent="0.3">
      <c r="B202" t="s">
        <v>114</v>
      </c>
    </row>
    <row r="203" spans="2:2" x14ac:dyDescent="0.3">
      <c r="B203" t="s">
        <v>114</v>
      </c>
    </row>
    <row r="204" spans="2:2" x14ac:dyDescent="0.3">
      <c r="B204" t="s">
        <v>114</v>
      </c>
    </row>
    <row r="205" spans="2:2" x14ac:dyDescent="0.3">
      <c r="B205" t="s">
        <v>114</v>
      </c>
    </row>
    <row r="206" spans="2:2" x14ac:dyDescent="0.3">
      <c r="B206" t="s">
        <v>114</v>
      </c>
    </row>
    <row r="207" spans="2:2" x14ac:dyDescent="0.3">
      <c r="B207" t="s">
        <v>114</v>
      </c>
    </row>
    <row r="208" spans="2:2" x14ac:dyDescent="0.3">
      <c r="B208" t="s">
        <v>114</v>
      </c>
    </row>
    <row r="209" spans="2:2" x14ac:dyDescent="0.3">
      <c r="B209" t="s">
        <v>114</v>
      </c>
    </row>
    <row r="210" spans="2:2" x14ac:dyDescent="0.3">
      <c r="B210" t="s">
        <v>114</v>
      </c>
    </row>
    <row r="211" spans="2:2" x14ac:dyDescent="0.3">
      <c r="B211" t="s">
        <v>114</v>
      </c>
    </row>
    <row r="212" spans="2:2" x14ac:dyDescent="0.3">
      <c r="B212" t="s">
        <v>114</v>
      </c>
    </row>
    <row r="213" spans="2:2" x14ac:dyDescent="0.3">
      <c r="B213" t="s">
        <v>114</v>
      </c>
    </row>
    <row r="214" spans="2:2" x14ac:dyDescent="0.3">
      <c r="B214" t="s">
        <v>114</v>
      </c>
    </row>
    <row r="215" spans="2:2" x14ac:dyDescent="0.3">
      <c r="B215" t="s">
        <v>114</v>
      </c>
    </row>
    <row r="216" spans="2:2" x14ac:dyDescent="0.3">
      <c r="B216" t="s">
        <v>114</v>
      </c>
    </row>
    <row r="217" spans="2:2" x14ac:dyDescent="0.3">
      <c r="B217" t="s">
        <v>114</v>
      </c>
    </row>
    <row r="218" spans="2:2" x14ac:dyDescent="0.3">
      <c r="B218" t="s">
        <v>114</v>
      </c>
    </row>
    <row r="219" spans="2:2" x14ac:dyDescent="0.3">
      <c r="B219" t="s">
        <v>114</v>
      </c>
    </row>
    <row r="220" spans="2:2" x14ac:dyDescent="0.3">
      <c r="B220" t="s">
        <v>114</v>
      </c>
    </row>
    <row r="221" spans="2:2" x14ac:dyDescent="0.3">
      <c r="B221" t="s">
        <v>114</v>
      </c>
    </row>
    <row r="222" spans="2:2" x14ac:dyDescent="0.3">
      <c r="B222" t="s">
        <v>114</v>
      </c>
    </row>
    <row r="223" spans="2:2" x14ac:dyDescent="0.3">
      <c r="B223" t="s">
        <v>114</v>
      </c>
    </row>
    <row r="224" spans="2:2" x14ac:dyDescent="0.3">
      <c r="B224" t="s">
        <v>114</v>
      </c>
    </row>
    <row r="225" spans="2:2" x14ac:dyDescent="0.3">
      <c r="B225" t="s">
        <v>114</v>
      </c>
    </row>
    <row r="226" spans="2:2" x14ac:dyDescent="0.3">
      <c r="B226" t="s">
        <v>114</v>
      </c>
    </row>
    <row r="227" spans="2:2" x14ac:dyDescent="0.3">
      <c r="B227" t="s">
        <v>114</v>
      </c>
    </row>
    <row r="228" spans="2:2" x14ac:dyDescent="0.3">
      <c r="B228" t="s">
        <v>114</v>
      </c>
    </row>
    <row r="229" spans="2:2" x14ac:dyDescent="0.3">
      <c r="B229" t="s">
        <v>114</v>
      </c>
    </row>
    <row r="230" spans="2:2" x14ac:dyDescent="0.3">
      <c r="B230" t="s">
        <v>114</v>
      </c>
    </row>
    <row r="231" spans="2:2" x14ac:dyDescent="0.3">
      <c r="B231" t="s">
        <v>114</v>
      </c>
    </row>
    <row r="232" spans="2:2" x14ac:dyDescent="0.3">
      <c r="B232" t="s">
        <v>114</v>
      </c>
    </row>
    <row r="233" spans="2:2" x14ac:dyDescent="0.3">
      <c r="B233" t="s">
        <v>114</v>
      </c>
    </row>
    <row r="234" spans="2:2" x14ac:dyDescent="0.3">
      <c r="B234" t="s">
        <v>114</v>
      </c>
    </row>
    <row r="235" spans="2:2" x14ac:dyDescent="0.3">
      <c r="B235" t="s">
        <v>114</v>
      </c>
    </row>
    <row r="236" spans="2:2" x14ac:dyDescent="0.3">
      <c r="B236" t="s">
        <v>114</v>
      </c>
    </row>
    <row r="237" spans="2:2" x14ac:dyDescent="0.3">
      <c r="B237" t="s">
        <v>114</v>
      </c>
    </row>
    <row r="238" spans="2:2" x14ac:dyDescent="0.3">
      <c r="B238" t="s">
        <v>114</v>
      </c>
    </row>
    <row r="239" spans="2:2" x14ac:dyDescent="0.3">
      <c r="B239" t="s">
        <v>114</v>
      </c>
    </row>
    <row r="240" spans="2:2" x14ac:dyDescent="0.3">
      <c r="B240" t="s">
        <v>114</v>
      </c>
    </row>
    <row r="241" spans="2:2" x14ac:dyDescent="0.3">
      <c r="B241" t="s">
        <v>114</v>
      </c>
    </row>
    <row r="242" spans="2:2" x14ac:dyDescent="0.3">
      <c r="B242" t="s">
        <v>114</v>
      </c>
    </row>
    <row r="243" spans="2:2" x14ac:dyDescent="0.3">
      <c r="B243" t="s">
        <v>114</v>
      </c>
    </row>
    <row r="244" spans="2:2" x14ac:dyDescent="0.3">
      <c r="B244" t="s">
        <v>114</v>
      </c>
    </row>
    <row r="245" spans="2:2" x14ac:dyDescent="0.3">
      <c r="B245" t="s">
        <v>114</v>
      </c>
    </row>
    <row r="246" spans="2:2" x14ac:dyDescent="0.3">
      <c r="B246" t="s">
        <v>114</v>
      </c>
    </row>
    <row r="247" spans="2:2" x14ac:dyDescent="0.3">
      <c r="B247" t="s">
        <v>114</v>
      </c>
    </row>
    <row r="248" spans="2:2" x14ac:dyDescent="0.3">
      <c r="B248" t="s">
        <v>114</v>
      </c>
    </row>
    <row r="249" spans="2:2" x14ac:dyDescent="0.3">
      <c r="B249" t="s">
        <v>114</v>
      </c>
    </row>
    <row r="250" spans="2:2" x14ac:dyDescent="0.3">
      <c r="B250" t="s">
        <v>114</v>
      </c>
    </row>
    <row r="251" spans="2:2" x14ac:dyDescent="0.3">
      <c r="B251" t="s">
        <v>114</v>
      </c>
    </row>
    <row r="252" spans="2:2" x14ac:dyDescent="0.3">
      <c r="B252" t="s">
        <v>114</v>
      </c>
    </row>
    <row r="253" spans="2:2" x14ac:dyDescent="0.3">
      <c r="B253" t="s">
        <v>114</v>
      </c>
    </row>
    <row r="254" spans="2:2" x14ac:dyDescent="0.3">
      <c r="B254" t="s">
        <v>114</v>
      </c>
    </row>
    <row r="255" spans="2:2" x14ac:dyDescent="0.3">
      <c r="B255" t="s">
        <v>114</v>
      </c>
    </row>
    <row r="256" spans="2:2" x14ac:dyDescent="0.3">
      <c r="B256" t="s">
        <v>114</v>
      </c>
    </row>
    <row r="257" spans="2:2" x14ac:dyDescent="0.3">
      <c r="B257" t="s">
        <v>114</v>
      </c>
    </row>
    <row r="258" spans="2:2" x14ac:dyDescent="0.3">
      <c r="B258" t="s">
        <v>114</v>
      </c>
    </row>
    <row r="259" spans="2:2" x14ac:dyDescent="0.3">
      <c r="B259" t="s">
        <v>114</v>
      </c>
    </row>
    <row r="260" spans="2:2" x14ac:dyDescent="0.3">
      <c r="B260" t="s">
        <v>114</v>
      </c>
    </row>
    <row r="261" spans="2:2" x14ac:dyDescent="0.3">
      <c r="B261" t="s">
        <v>114</v>
      </c>
    </row>
    <row r="262" spans="2:2" x14ac:dyDescent="0.3">
      <c r="B262" t="s">
        <v>114</v>
      </c>
    </row>
    <row r="263" spans="2:2" x14ac:dyDescent="0.3">
      <c r="B263" t="s">
        <v>114</v>
      </c>
    </row>
    <row r="264" spans="2:2" x14ac:dyDescent="0.3">
      <c r="B264" t="s">
        <v>114</v>
      </c>
    </row>
    <row r="265" spans="2:2" x14ac:dyDescent="0.3">
      <c r="B265" t="s">
        <v>114</v>
      </c>
    </row>
    <row r="266" spans="2:2" x14ac:dyDescent="0.3">
      <c r="B266" t="s">
        <v>114</v>
      </c>
    </row>
    <row r="267" spans="2:2" x14ac:dyDescent="0.3">
      <c r="B267" t="s">
        <v>114</v>
      </c>
    </row>
    <row r="268" spans="2:2" x14ac:dyDescent="0.3">
      <c r="B268" t="s">
        <v>114</v>
      </c>
    </row>
    <row r="269" spans="2:2" x14ac:dyDescent="0.3">
      <c r="B269" t="s">
        <v>114</v>
      </c>
    </row>
    <row r="270" spans="2:2" x14ac:dyDescent="0.3">
      <c r="B270" t="s">
        <v>114</v>
      </c>
    </row>
    <row r="271" spans="2:2" x14ac:dyDescent="0.3">
      <c r="B271" t="s">
        <v>114</v>
      </c>
    </row>
    <row r="272" spans="2:2" x14ac:dyDescent="0.3">
      <c r="B272" t="s">
        <v>114</v>
      </c>
    </row>
    <row r="273" spans="2:2" x14ac:dyDescent="0.3">
      <c r="B273" t="s">
        <v>114</v>
      </c>
    </row>
    <row r="274" spans="2:2" x14ac:dyDescent="0.3">
      <c r="B274" t="s">
        <v>114</v>
      </c>
    </row>
    <row r="275" spans="2:2" x14ac:dyDescent="0.3">
      <c r="B275" t="s">
        <v>114</v>
      </c>
    </row>
    <row r="276" spans="2:2" x14ac:dyDescent="0.3">
      <c r="B276" t="s">
        <v>114</v>
      </c>
    </row>
    <row r="277" spans="2:2" x14ac:dyDescent="0.3">
      <c r="B277" t="s">
        <v>114</v>
      </c>
    </row>
    <row r="278" spans="2:2" x14ac:dyDescent="0.3">
      <c r="B278" t="s">
        <v>114</v>
      </c>
    </row>
    <row r="279" spans="2:2" x14ac:dyDescent="0.3">
      <c r="B279" t="s">
        <v>114</v>
      </c>
    </row>
    <row r="280" spans="2:2" x14ac:dyDescent="0.3">
      <c r="B280" t="s">
        <v>114</v>
      </c>
    </row>
    <row r="281" spans="2:2" x14ac:dyDescent="0.3">
      <c r="B281" t="s">
        <v>114</v>
      </c>
    </row>
    <row r="282" spans="2:2" x14ac:dyDescent="0.3">
      <c r="B282" t="s">
        <v>114</v>
      </c>
    </row>
    <row r="283" spans="2:2" x14ac:dyDescent="0.3">
      <c r="B283" t="s">
        <v>114</v>
      </c>
    </row>
    <row r="284" spans="2:2" x14ac:dyDescent="0.3">
      <c r="B284" t="s">
        <v>114</v>
      </c>
    </row>
    <row r="285" spans="2:2" x14ac:dyDescent="0.3">
      <c r="B285" t="s">
        <v>114</v>
      </c>
    </row>
    <row r="286" spans="2:2" x14ac:dyDescent="0.3">
      <c r="B286" t="s">
        <v>114</v>
      </c>
    </row>
    <row r="287" spans="2:2" x14ac:dyDescent="0.3">
      <c r="B287" t="s">
        <v>114</v>
      </c>
    </row>
    <row r="288" spans="2:2" x14ac:dyDescent="0.3">
      <c r="B288" t="s">
        <v>114</v>
      </c>
    </row>
    <row r="289" spans="2:2" x14ac:dyDescent="0.3">
      <c r="B289" t="s">
        <v>114</v>
      </c>
    </row>
    <row r="290" spans="2:2" x14ac:dyDescent="0.3">
      <c r="B290" t="s">
        <v>114</v>
      </c>
    </row>
    <row r="291" spans="2:2" x14ac:dyDescent="0.3">
      <c r="B291" t="s">
        <v>114</v>
      </c>
    </row>
    <row r="292" spans="2:2" x14ac:dyDescent="0.3">
      <c r="B292" t="s">
        <v>114</v>
      </c>
    </row>
    <row r="293" spans="2:2" x14ac:dyDescent="0.3">
      <c r="B293" t="s">
        <v>114</v>
      </c>
    </row>
    <row r="294" spans="2:2" x14ac:dyDescent="0.3">
      <c r="B294" t="s">
        <v>114</v>
      </c>
    </row>
    <row r="295" spans="2:2" x14ac:dyDescent="0.3">
      <c r="B295" t="s">
        <v>114</v>
      </c>
    </row>
    <row r="296" spans="2:2" x14ac:dyDescent="0.3">
      <c r="B296" t="s">
        <v>114</v>
      </c>
    </row>
    <row r="297" spans="2:2" x14ac:dyDescent="0.3">
      <c r="B297" t="s">
        <v>114</v>
      </c>
    </row>
    <row r="298" spans="2:2" x14ac:dyDescent="0.3">
      <c r="B298" t="s">
        <v>114</v>
      </c>
    </row>
    <row r="299" spans="2:2" x14ac:dyDescent="0.3">
      <c r="B299" t="s">
        <v>114</v>
      </c>
    </row>
    <row r="300" spans="2:2" x14ac:dyDescent="0.3">
      <c r="B300" t="s">
        <v>114</v>
      </c>
    </row>
    <row r="301" spans="2:2" x14ac:dyDescent="0.3">
      <c r="B301" t="s">
        <v>114</v>
      </c>
    </row>
    <row r="302" spans="2:2" x14ac:dyDescent="0.3">
      <c r="B302" t="s">
        <v>114</v>
      </c>
    </row>
    <row r="303" spans="2:2" x14ac:dyDescent="0.3">
      <c r="B303" t="s">
        <v>114</v>
      </c>
    </row>
    <row r="304" spans="2:2" x14ac:dyDescent="0.3">
      <c r="B304" t="s">
        <v>114</v>
      </c>
    </row>
    <row r="305" spans="2:2" x14ac:dyDescent="0.3">
      <c r="B305" t="s">
        <v>114</v>
      </c>
    </row>
    <row r="306" spans="2:2" x14ac:dyDescent="0.3">
      <c r="B306" t="s">
        <v>114</v>
      </c>
    </row>
    <row r="307" spans="2:2" x14ac:dyDescent="0.3">
      <c r="B307" t="s">
        <v>114</v>
      </c>
    </row>
    <row r="308" spans="2:2" x14ac:dyDescent="0.3">
      <c r="B308" t="s">
        <v>114</v>
      </c>
    </row>
    <row r="309" spans="2:2" x14ac:dyDescent="0.3">
      <c r="B309" t="s">
        <v>114</v>
      </c>
    </row>
    <row r="310" spans="2:2" x14ac:dyDescent="0.3">
      <c r="B310" t="s">
        <v>114</v>
      </c>
    </row>
    <row r="311" spans="2:2" x14ac:dyDescent="0.3">
      <c r="B311" t="s">
        <v>114</v>
      </c>
    </row>
    <row r="312" spans="2:2" x14ac:dyDescent="0.3">
      <c r="B312" t="s">
        <v>114</v>
      </c>
    </row>
    <row r="313" spans="2:2" x14ac:dyDescent="0.3">
      <c r="B313" t="s">
        <v>114</v>
      </c>
    </row>
    <row r="314" spans="2:2" x14ac:dyDescent="0.3">
      <c r="B314" t="s">
        <v>114</v>
      </c>
    </row>
    <row r="315" spans="2:2" x14ac:dyDescent="0.3">
      <c r="B315" t="s">
        <v>114</v>
      </c>
    </row>
    <row r="316" spans="2:2" x14ac:dyDescent="0.3">
      <c r="B316" t="s">
        <v>114</v>
      </c>
    </row>
    <row r="317" spans="2:2" x14ac:dyDescent="0.3">
      <c r="B317" t="s">
        <v>114</v>
      </c>
    </row>
    <row r="318" spans="2:2" x14ac:dyDescent="0.3">
      <c r="B318" t="s">
        <v>114</v>
      </c>
    </row>
    <row r="319" spans="2:2" x14ac:dyDescent="0.3">
      <c r="B319" t="s">
        <v>114</v>
      </c>
    </row>
    <row r="320" spans="2:2" x14ac:dyDescent="0.3">
      <c r="B320" t="s">
        <v>114</v>
      </c>
    </row>
    <row r="321" spans="2:2" x14ac:dyDescent="0.3">
      <c r="B321" t="s">
        <v>114</v>
      </c>
    </row>
    <row r="322" spans="2:2" x14ac:dyDescent="0.3">
      <c r="B322" t="s">
        <v>114</v>
      </c>
    </row>
    <row r="323" spans="2:2" x14ac:dyDescent="0.3">
      <c r="B323" t="s">
        <v>114</v>
      </c>
    </row>
    <row r="324" spans="2:2" x14ac:dyDescent="0.3">
      <c r="B324" t="s">
        <v>114</v>
      </c>
    </row>
    <row r="325" spans="2:2" x14ac:dyDescent="0.3">
      <c r="B325" t="s">
        <v>114</v>
      </c>
    </row>
    <row r="326" spans="2:2" x14ac:dyDescent="0.3">
      <c r="B326" t="s">
        <v>114</v>
      </c>
    </row>
    <row r="327" spans="2:2" x14ac:dyDescent="0.3">
      <c r="B327" t="s">
        <v>114</v>
      </c>
    </row>
    <row r="328" spans="2:2" x14ac:dyDescent="0.3">
      <c r="B328" t="s">
        <v>114</v>
      </c>
    </row>
    <row r="329" spans="2:2" x14ac:dyDescent="0.3">
      <c r="B329" t="s">
        <v>114</v>
      </c>
    </row>
    <row r="330" spans="2:2" x14ac:dyDescent="0.3">
      <c r="B330" t="s">
        <v>114</v>
      </c>
    </row>
    <row r="331" spans="2:2" x14ac:dyDescent="0.3">
      <c r="B331" t="s">
        <v>114</v>
      </c>
    </row>
    <row r="332" spans="2:2" x14ac:dyDescent="0.3">
      <c r="B332" t="s">
        <v>114</v>
      </c>
    </row>
    <row r="333" spans="2:2" x14ac:dyDescent="0.3">
      <c r="B333" t="s">
        <v>114</v>
      </c>
    </row>
    <row r="334" spans="2:2" x14ac:dyDescent="0.3">
      <c r="B334" t="s">
        <v>114</v>
      </c>
    </row>
    <row r="335" spans="2:2" x14ac:dyDescent="0.3">
      <c r="B335" t="s">
        <v>114</v>
      </c>
    </row>
    <row r="336" spans="2:2" x14ac:dyDescent="0.3">
      <c r="B336" t="s">
        <v>114</v>
      </c>
    </row>
    <row r="337" spans="2:2" x14ac:dyDescent="0.3">
      <c r="B337" t="s">
        <v>114</v>
      </c>
    </row>
    <row r="338" spans="2:2" x14ac:dyDescent="0.3">
      <c r="B338" t="s">
        <v>114</v>
      </c>
    </row>
    <row r="339" spans="2:2" x14ac:dyDescent="0.3">
      <c r="B339" t="s">
        <v>114</v>
      </c>
    </row>
    <row r="340" spans="2:2" x14ac:dyDescent="0.3">
      <c r="B340" t="s">
        <v>114</v>
      </c>
    </row>
    <row r="341" spans="2:2" x14ac:dyDescent="0.3">
      <c r="B341" t="s">
        <v>114</v>
      </c>
    </row>
    <row r="342" spans="2:2" x14ac:dyDescent="0.3">
      <c r="B342" t="s">
        <v>114</v>
      </c>
    </row>
    <row r="343" spans="2:2" x14ac:dyDescent="0.3">
      <c r="B343" t="s">
        <v>114</v>
      </c>
    </row>
    <row r="344" spans="2:2" x14ac:dyDescent="0.3">
      <c r="B344" t="s">
        <v>114</v>
      </c>
    </row>
    <row r="345" spans="2:2" x14ac:dyDescent="0.3">
      <c r="B345" t="s">
        <v>114</v>
      </c>
    </row>
    <row r="346" spans="2:2" x14ac:dyDescent="0.3">
      <c r="B346" t="s">
        <v>114</v>
      </c>
    </row>
    <row r="347" spans="2:2" x14ac:dyDescent="0.3">
      <c r="B347" t="s">
        <v>114</v>
      </c>
    </row>
    <row r="348" spans="2:2" x14ac:dyDescent="0.3">
      <c r="B348" t="s">
        <v>114</v>
      </c>
    </row>
    <row r="349" spans="2:2" x14ac:dyDescent="0.3">
      <c r="B349" t="s">
        <v>114</v>
      </c>
    </row>
    <row r="350" spans="2:2" x14ac:dyDescent="0.3">
      <c r="B350" t="s">
        <v>114</v>
      </c>
    </row>
    <row r="351" spans="2:2" x14ac:dyDescent="0.3">
      <c r="B351" t="s">
        <v>114</v>
      </c>
    </row>
    <row r="352" spans="2:2" x14ac:dyDescent="0.3">
      <c r="B352" t="s">
        <v>114</v>
      </c>
    </row>
    <row r="353" spans="2:2" x14ac:dyDescent="0.3">
      <c r="B353" t="s">
        <v>114</v>
      </c>
    </row>
    <row r="354" spans="2:2" x14ac:dyDescent="0.3">
      <c r="B354" t="s">
        <v>114</v>
      </c>
    </row>
    <row r="355" spans="2:2" x14ac:dyDescent="0.3">
      <c r="B355" t="s">
        <v>114</v>
      </c>
    </row>
    <row r="356" spans="2:2" x14ac:dyDescent="0.3">
      <c r="B356" t="s">
        <v>114</v>
      </c>
    </row>
    <row r="357" spans="2:2" x14ac:dyDescent="0.3">
      <c r="B357" t="s">
        <v>114</v>
      </c>
    </row>
    <row r="358" spans="2:2" x14ac:dyDescent="0.3">
      <c r="B358" t="s">
        <v>114</v>
      </c>
    </row>
    <row r="359" spans="2:2" x14ac:dyDescent="0.3">
      <c r="B359" t="s">
        <v>114</v>
      </c>
    </row>
    <row r="360" spans="2:2" x14ac:dyDescent="0.3">
      <c r="B360" t="s">
        <v>114</v>
      </c>
    </row>
    <row r="361" spans="2:2" x14ac:dyDescent="0.3">
      <c r="B361" t="s">
        <v>114</v>
      </c>
    </row>
    <row r="362" spans="2:2" x14ac:dyDescent="0.3">
      <c r="B362" t="s">
        <v>114</v>
      </c>
    </row>
    <row r="363" spans="2:2" x14ac:dyDescent="0.3">
      <c r="B363" t="s">
        <v>114</v>
      </c>
    </row>
    <row r="364" spans="2:2" x14ac:dyDescent="0.3">
      <c r="B364" t="s">
        <v>114</v>
      </c>
    </row>
    <row r="365" spans="2:2" x14ac:dyDescent="0.3">
      <c r="B365" t="s">
        <v>114</v>
      </c>
    </row>
    <row r="366" spans="2:2" x14ac:dyDescent="0.3">
      <c r="B366" t="s">
        <v>114</v>
      </c>
    </row>
    <row r="367" spans="2:2" x14ac:dyDescent="0.3">
      <c r="B367" t="s">
        <v>114</v>
      </c>
    </row>
    <row r="368" spans="2:2" x14ac:dyDescent="0.3">
      <c r="B368" t="s">
        <v>114</v>
      </c>
    </row>
    <row r="369" spans="2:2" x14ac:dyDescent="0.3">
      <c r="B369" t="s">
        <v>114</v>
      </c>
    </row>
    <row r="370" spans="2:2" x14ac:dyDescent="0.3">
      <c r="B370" t="s">
        <v>114</v>
      </c>
    </row>
    <row r="371" spans="2:2" x14ac:dyDescent="0.3">
      <c r="B371" t="s">
        <v>114</v>
      </c>
    </row>
    <row r="372" spans="2:2" x14ac:dyDescent="0.3">
      <c r="B372" t="s">
        <v>114</v>
      </c>
    </row>
    <row r="373" spans="2:2" x14ac:dyDescent="0.3">
      <c r="B373" t="s">
        <v>114</v>
      </c>
    </row>
    <row r="374" spans="2:2" x14ac:dyDescent="0.3">
      <c r="B374" t="s">
        <v>114</v>
      </c>
    </row>
    <row r="375" spans="2:2" x14ac:dyDescent="0.3">
      <c r="B375" t="s">
        <v>114</v>
      </c>
    </row>
    <row r="376" spans="2:2" x14ac:dyDescent="0.3">
      <c r="B376" t="s">
        <v>114</v>
      </c>
    </row>
    <row r="377" spans="2:2" x14ac:dyDescent="0.3">
      <c r="B377" t="s">
        <v>114</v>
      </c>
    </row>
    <row r="378" spans="2:2" x14ac:dyDescent="0.3">
      <c r="B378" t="s">
        <v>114</v>
      </c>
    </row>
    <row r="379" spans="2:2" x14ac:dyDescent="0.3">
      <c r="B379" t="s">
        <v>114</v>
      </c>
    </row>
    <row r="380" spans="2:2" x14ac:dyDescent="0.3">
      <c r="B380" t="s">
        <v>114</v>
      </c>
    </row>
    <row r="381" spans="2:2" x14ac:dyDescent="0.3">
      <c r="B381" t="s">
        <v>114</v>
      </c>
    </row>
    <row r="382" spans="2:2" x14ac:dyDescent="0.3">
      <c r="B382" t="s">
        <v>114</v>
      </c>
    </row>
    <row r="383" spans="2:2" x14ac:dyDescent="0.3">
      <c r="B383" t="s">
        <v>114</v>
      </c>
    </row>
    <row r="384" spans="2:2" x14ac:dyDescent="0.3">
      <c r="B384" t="s">
        <v>114</v>
      </c>
    </row>
    <row r="385" spans="2:2" x14ac:dyDescent="0.3">
      <c r="B385" t="s">
        <v>114</v>
      </c>
    </row>
    <row r="386" spans="2:2" x14ac:dyDescent="0.3">
      <c r="B386" t="s">
        <v>114</v>
      </c>
    </row>
    <row r="387" spans="2:2" x14ac:dyDescent="0.3">
      <c r="B387" t="s">
        <v>114</v>
      </c>
    </row>
    <row r="388" spans="2:2" x14ac:dyDescent="0.3">
      <c r="B388" t="s">
        <v>114</v>
      </c>
    </row>
    <row r="389" spans="2:2" x14ac:dyDescent="0.3">
      <c r="B389" t="s">
        <v>114</v>
      </c>
    </row>
    <row r="390" spans="2:2" x14ac:dyDescent="0.3">
      <c r="B390" t="s">
        <v>114</v>
      </c>
    </row>
    <row r="391" spans="2:2" x14ac:dyDescent="0.3">
      <c r="B391" t="s">
        <v>114</v>
      </c>
    </row>
    <row r="392" spans="2:2" x14ac:dyDescent="0.3">
      <c r="B392" t="s">
        <v>114</v>
      </c>
    </row>
    <row r="393" spans="2:2" x14ac:dyDescent="0.3">
      <c r="B393" t="s">
        <v>114</v>
      </c>
    </row>
    <row r="394" spans="2:2" x14ac:dyDescent="0.3">
      <c r="B394" t="s">
        <v>114</v>
      </c>
    </row>
    <row r="395" spans="2:2" x14ac:dyDescent="0.3">
      <c r="B395" t="s">
        <v>114</v>
      </c>
    </row>
    <row r="396" spans="2:2" x14ac:dyDescent="0.3">
      <c r="B396" t="s">
        <v>114</v>
      </c>
    </row>
    <row r="397" spans="2:2" x14ac:dyDescent="0.3">
      <c r="B397" t="s">
        <v>114</v>
      </c>
    </row>
    <row r="398" spans="2:2" x14ac:dyDescent="0.3">
      <c r="B398" t="s">
        <v>114</v>
      </c>
    </row>
    <row r="399" spans="2:2" x14ac:dyDescent="0.3">
      <c r="B399" t="s">
        <v>114</v>
      </c>
    </row>
    <row r="400" spans="2:2" x14ac:dyDescent="0.3">
      <c r="B400" t="s">
        <v>114</v>
      </c>
    </row>
    <row r="401" spans="2:2" x14ac:dyDescent="0.3">
      <c r="B401" t="s">
        <v>114</v>
      </c>
    </row>
    <row r="402" spans="2:2" x14ac:dyDescent="0.3">
      <c r="B402" t="s">
        <v>114</v>
      </c>
    </row>
    <row r="403" spans="2:2" x14ac:dyDescent="0.3">
      <c r="B403" t="s">
        <v>114</v>
      </c>
    </row>
    <row r="404" spans="2:2" x14ac:dyDescent="0.3">
      <c r="B404" t="s">
        <v>114</v>
      </c>
    </row>
    <row r="405" spans="2:2" x14ac:dyDescent="0.3">
      <c r="B405" t="s">
        <v>114</v>
      </c>
    </row>
    <row r="406" spans="2:2" x14ac:dyDescent="0.3">
      <c r="B406" t="s">
        <v>114</v>
      </c>
    </row>
    <row r="407" spans="2:2" x14ac:dyDescent="0.3">
      <c r="B407" t="s">
        <v>114</v>
      </c>
    </row>
    <row r="408" spans="2:2" x14ac:dyDescent="0.3">
      <c r="B408" t="s">
        <v>114</v>
      </c>
    </row>
    <row r="409" spans="2:2" x14ac:dyDescent="0.3">
      <c r="B409" t="s">
        <v>114</v>
      </c>
    </row>
    <row r="410" spans="2:2" x14ac:dyDescent="0.3">
      <c r="B410" t="s">
        <v>114</v>
      </c>
    </row>
    <row r="411" spans="2:2" x14ac:dyDescent="0.3">
      <c r="B411" t="s">
        <v>114</v>
      </c>
    </row>
    <row r="412" spans="2:2" x14ac:dyDescent="0.3">
      <c r="B412" t="s">
        <v>114</v>
      </c>
    </row>
    <row r="413" spans="2:2" x14ac:dyDescent="0.3">
      <c r="B413" t="s">
        <v>114</v>
      </c>
    </row>
    <row r="414" spans="2:2" x14ac:dyDescent="0.3">
      <c r="B414" t="s">
        <v>114</v>
      </c>
    </row>
    <row r="415" spans="2:2" x14ac:dyDescent="0.3">
      <c r="B415" t="s">
        <v>114</v>
      </c>
    </row>
    <row r="416" spans="2:2" x14ac:dyDescent="0.3">
      <c r="B416" t="s">
        <v>114</v>
      </c>
    </row>
    <row r="417" spans="2:2" x14ac:dyDescent="0.3">
      <c r="B417" t="s">
        <v>114</v>
      </c>
    </row>
    <row r="418" spans="2:2" x14ac:dyDescent="0.3">
      <c r="B418" t="s">
        <v>114</v>
      </c>
    </row>
    <row r="419" spans="2:2" x14ac:dyDescent="0.3">
      <c r="B419" t="s">
        <v>114</v>
      </c>
    </row>
    <row r="420" spans="2:2" x14ac:dyDescent="0.3">
      <c r="B420" t="s">
        <v>114</v>
      </c>
    </row>
    <row r="421" spans="2:2" x14ac:dyDescent="0.3">
      <c r="B421" t="s">
        <v>114</v>
      </c>
    </row>
    <row r="422" spans="2:2" x14ac:dyDescent="0.3">
      <c r="B422" t="s">
        <v>114</v>
      </c>
    </row>
    <row r="423" spans="2:2" x14ac:dyDescent="0.3">
      <c r="B423" t="s">
        <v>114</v>
      </c>
    </row>
    <row r="424" spans="2:2" x14ac:dyDescent="0.3">
      <c r="B424" t="s">
        <v>114</v>
      </c>
    </row>
    <row r="425" spans="2:2" x14ac:dyDescent="0.3">
      <c r="B425" t="s">
        <v>114</v>
      </c>
    </row>
    <row r="426" spans="2:2" x14ac:dyDescent="0.3">
      <c r="B426" t="s">
        <v>114</v>
      </c>
    </row>
    <row r="427" spans="2:2" x14ac:dyDescent="0.3">
      <c r="B427" t="s">
        <v>114</v>
      </c>
    </row>
    <row r="428" spans="2:2" x14ac:dyDescent="0.3">
      <c r="B428" t="s">
        <v>114</v>
      </c>
    </row>
    <row r="429" spans="2:2" x14ac:dyDescent="0.3">
      <c r="B429" t="s">
        <v>114</v>
      </c>
    </row>
    <row r="430" spans="2:2" x14ac:dyDescent="0.3">
      <c r="B430" t="s">
        <v>114</v>
      </c>
    </row>
    <row r="431" spans="2:2" x14ac:dyDescent="0.3">
      <c r="B431" t="s">
        <v>114</v>
      </c>
    </row>
    <row r="432" spans="2:2" x14ac:dyDescent="0.3">
      <c r="B432" t="s">
        <v>114</v>
      </c>
    </row>
    <row r="433" spans="2:2" x14ac:dyDescent="0.3">
      <c r="B433" t="s">
        <v>114</v>
      </c>
    </row>
    <row r="434" spans="2:2" x14ac:dyDescent="0.3">
      <c r="B434" t="s">
        <v>114</v>
      </c>
    </row>
    <row r="435" spans="2:2" x14ac:dyDescent="0.3">
      <c r="B435" t="s">
        <v>114</v>
      </c>
    </row>
    <row r="436" spans="2:2" x14ac:dyDescent="0.3">
      <c r="B436" t="s">
        <v>114</v>
      </c>
    </row>
    <row r="437" spans="2:2" x14ac:dyDescent="0.3">
      <c r="B437" t="s">
        <v>114</v>
      </c>
    </row>
    <row r="438" spans="2:2" x14ac:dyDescent="0.3">
      <c r="B438" t="s">
        <v>114</v>
      </c>
    </row>
    <row r="439" spans="2:2" x14ac:dyDescent="0.3">
      <c r="B439" t="s">
        <v>114</v>
      </c>
    </row>
    <row r="440" spans="2:2" x14ac:dyDescent="0.3">
      <c r="B440" t="s">
        <v>114</v>
      </c>
    </row>
    <row r="441" spans="2:2" x14ac:dyDescent="0.3">
      <c r="B441" t="s">
        <v>114</v>
      </c>
    </row>
    <row r="442" spans="2:2" x14ac:dyDescent="0.3">
      <c r="B442" t="s">
        <v>114</v>
      </c>
    </row>
    <row r="443" spans="2:2" x14ac:dyDescent="0.3">
      <c r="B443" t="s">
        <v>114</v>
      </c>
    </row>
    <row r="444" spans="2:2" x14ac:dyDescent="0.3">
      <c r="B444" t="s">
        <v>114</v>
      </c>
    </row>
    <row r="445" spans="2:2" x14ac:dyDescent="0.3">
      <c r="B445" t="s">
        <v>114</v>
      </c>
    </row>
    <row r="446" spans="2:2" x14ac:dyDescent="0.3">
      <c r="B446" t="s">
        <v>114</v>
      </c>
    </row>
    <row r="447" spans="2:2" x14ac:dyDescent="0.3">
      <c r="B447" t="s">
        <v>114</v>
      </c>
    </row>
    <row r="448" spans="2:2" x14ac:dyDescent="0.3">
      <c r="B448" t="s">
        <v>114</v>
      </c>
    </row>
    <row r="449" spans="2:2" x14ac:dyDescent="0.3">
      <c r="B449" t="s">
        <v>114</v>
      </c>
    </row>
    <row r="450" spans="2:2" x14ac:dyDescent="0.3">
      <c r="B450" t="s">
        <v>114</v>
      </c>
    </row>
    <row r="451" spans="2:2" x14ac:dyDescent="0.3">
      <c r="B451" t="s">
        <v>114</v>
      </c>
    </row>
    <row r="452" spans="2:2" x14ac:dyDescent="0.3">
      <c r="B452" t="s">
        <v>114</v>
      </c>
    </row>
    <row r="453" spans="2:2" x14ac:dyDescent="0.3">
      <c r="B453" t="s">
        <v>114</v>
      </c>
    </row>
    <row r="454" spans="2:2" x14ac:dyDescent="0.3">
      <c r="B454" t="s">
        <v>114</v>
      </c>
    </row>
    <row r="455" spans="2:2" x14ac:dyDescent="0.3">
      <c r="B455" t="s">
        <v>114</v>
      </c>
    </row>
    <row r="456" spans="2:2" x14ac:dyDescent="0.3">
      <c r="B456" t="s">
        <v>114</v>
      </c>
    </row>
    <row r="457" spans="2:2" x14ac:dyDescent="0.3">
      <c r="B457" t="s">
        <v>114</v>
      </c>
    </row>
    <row r="458" spans="2:2" x14ac:dyDescent="0.3">
      <c r="B458" t="s">
        <v>114</v>
      </c>
    </row>
    <row r="459" spans="2:2" x14ac:dyDescent="0.3">
      <c r="B459" t="s">
        <v>114</v>
      </c>
    </row>
    <row r="460" spans="2:2" x14ac:dyDescent="0.3">
      <c r="B460" t="s">
        <v>114</v>
      </c>
    </row>
    <row r="461" spans="2:2" x14ac:dyDescent="0.3">
      <c r="B461" t="s">
        <v>114</v>
      </c>
    </row>
    <row r="462" spans="2:2" x14ac:dyDescent="0.3">
      <c r="B462" t="s">
        <v>114</v>
      </c>
    </row>
    <row r="463" spans="2:2" x14ac:dyDescent="0.3">
      <c r="B463" t="s">
        <v>114</v>
      </c>
    </row>
    <row r="464" spans="2:2" x14ac:dyDescent="0.3">
      <c r="B464" t="s">
        <v>114</v>
      </c>
    </row>
    <row r="465" spans="2:2" x14ac:dyDescent="0.3">
      <c r="B465" t="s">
        <v>114</v>
      </c>
    </row>
    <row r="466" spans="2:2" x14ac:dyDescent="0.3">
      <c r="B466" t="s">
        <v>114</v>
      </c>
    </row>
    <row r="467" spans="2:2" x14ac:dyDescent="0.3">
      <c r="B467" t="s">
        <v>114</v>
      </c>
    </row>
    <row r="468" spans="2:2" x14ac:dyDescent="0.3">
      <c r="B468" t="s">
        <v>114</v>
      </c>
    </row>
    <row r="469" spans="2:2" x14ac:dyDescent="0.3">
      <c r="B469" t="s">
        <v>114</v>
      </c>
    </row>
    <row r="470" spans="2:2" x14ac:dyDescent="0.3">
      <c r="B470" t="s">
        <v>114</v>
      </c>
    </row>
    <row r="471" spans="2:2" x14ac:dyDescent="0.3">
      <c r="B471" t="s">
        <v>114</v>
      </c>
    </row>
    <row r="472" spans="2:2" x14ac:dyDescent="0.3">
      <c r="B472" t="s">
        <v>114</v>
      </c>
    </row>
    <row r="473" spans="2:2" x14ac:dyDescent="0.3">
      <c r="B473" t="s">
        <v>114</v>
      </c>
    </row>
    <row r="474" spans="2:2" x14ac:dyDescent="0.3">
      <c r="B474" t="s">
        <v>114</v>
      </c>
    </row>
    <row r="475" spans="2:2" x14ac:dyDescent="0.3">
      <c r="B475" t="s">
        <v>114</v>
      </c>
    </row>
    <row r="476" spans="2:2" x14ac:dyDescent="0.3">
      <c r="B476" t="s">
        <v>114</v>
      </c>
    </row>
    <row r="477" spans="2:2" x14ac:dyDescent="0.3">
      <c r="B477" t="s">
        <v>114</v>
      </c>
    </row>
    <row r="478" spans="2:2" x14ac:dyDescent="0.3">
      <c r="B478" t="s">
        <v>114</v>
      </c>
    </row>
    <row r="479" spans="2:2" x14ac:dyDescent="0.3">
      <c r="B479" t="s">
        <v>114</v>
      </c>
    </row>
    <row r="480" spans="2:2" x14ac:dyDescent="0.3">
      <c r="B480" t="s">
        <v>114</v>
      </c>
    </row>
    <row r="481" spans="2:2" x14ac:dyDescent="0.3">
      <c r="B481" t="s">
        <v>114</v>
      </c>
    </row>
    <row r="482" spans="2:2" x14ac:dyDescent="0.3">
      <c r="B482" t="s">
        <v>114</v>
      </c>
    </row>
    <row r="483" spans="2:2" x14ac:dyDescent="0.3">
      <c r="B483" t="s">
        <v>114</v>
      </c>
    </row>
    <row r="484" spans="2:2" x14ac:dyDescent="0.3">
      <c r="B484" t="s">
        <v>114</v>
      </c>
    </row>
    <row r="485" spans="2:2" x14ac:dyDescent="0.3">
      <c r="B485" t="s">
        <v>114</v>
      </c>
    </row>
    <row r="486" spans="2:2" x14ac:dyDescent="0.3">
      <c r="B486" t="s">
        <v>114</v>
      </c>
    </row>
    <row r="487" spans="2:2" x14ac:dyDescent="0.3">
      <c r="B487" t="s">
        <v>114</v>
      </c>
    </row>
    <row r="488" spans="2:2" x14ac:dyDescent="0.3">
      <c r="B488" t="s">
        <v>114</v>
      </c>
    </row>
    <row r="489" spans="2:2" x14ac:dyDescent="0.3">
      <c r="B489" t="s">
        <v>114</v>
      </c>
    </row>
    <row r="490" spans="2:2" x14ac:dyDescent="0.3">
      <c r="B490" t="s">
        <v>114</v>
      </c>
    </row>
    <row r="491" spans="2:2" x14ac:dyDescent="0.3">
      <c r="B491" t="s">
        <v>114</v>
      </c>
    </row>
    <row r="492" spans="2:2" x14ac:dyDescent="0.3">
      <c r="B492" t="s">
        <v>114</v>
      </c>
    </row>
    <row r="493" spans="2:2" x14ac:dyDescent="0.3">
      <c r="B493" t="s">
        <v>114</v>
      </c>
    </row>
    <row r="494" spans="2:2" x14ac:dyDescent="0.3">
      <c r="B494" t="s">
        <v>114</v>
      </c>
    </row>
    <row r="495" spans="2:2" x14ac:dyDescent="0.3">
      <c r="B495" t="s">
        <v>114</v>
      </c>
    </row>
    <row r="496" spans="2:2" x14ac:dyDescent="0.3">
      <c r="B496" t="s">
        <v>114</v>
      </c>
    </row>
    <row r="497" spans="2:2" x14ac:dyDescent="0.3">
      <c r="B497" t="s">
        <v>114</v>
      </c>
    </row>
    <row r="498" spans="2:2" x14ac:dyDescent="0.3">
      <c r="B498" t="s">
        <v>114</v>
      </c>
    </row>
    <row r="499" spans="2:2" x14ac:dyDescent="0.3">
      <c r="B499" t="s">
        <v>114</v>
      </c>
    </row>
    <row r="500" spans="2:2" x14ac:dyDescent="0.3">
      <c r="B500" t="s">
        <v>114</v>
      </c>
    </row>
    <row r="501" spans="2:2" x14ac:dyDescent="0.3">
      <c r="B501" t="s">
        <v>114</v>
      </c>
    </row>
    <row r="502" spans="2:2" x14ac:dyDescent="0.3">
      <c r="B502" t="s">
        <v>114</v>
      </c>
    </row>
    <row r="503" spans="2:2" x14ac:dyDescent="0.3">
      <c r="B503" t="s">
        <v>114</v>
      </c>
    </row>
    <row r="504" spans="2:2" x14ac:dyDescent="0.3">
      <c r="B504" t="s">
        <v>114</v>
      </c>
    </row>
    <row r="505" spans="2:2" x14ac:dyDescent="0.3">
      <c r="B505" t="s">
        <v>114</v>
      </c>
    </row>
    <row r="506" spans="2:2" x14ac:dyDescent="0.3">
      <c r="B506" t="s">
        <v>114</v>
      </c>
    </row>
    <row r="507" spans="2:2" x14ac:dyDescent="0.3">
      <c r="B507" t="s">
        <v>114</v>
      </c>
    </row>
    <row r="508" spans="2:2" x14ac:dyDescent="0.3">
      <c r="B508" t="s">
        <v>114</v>
      </c>
    </row>
    <row r="509" spans="2:2" x14ac:dyDescent="0.3">
      <c r="B509" t="s">
        <v>114</v>
      </c>
    </row>
    <row r="510" spans="2:2" x14ac:dyDescent="0.3">
      <c r="B510" t="s">
        <v>114</v>
      </c>
    </row>
    <row r="511" spans="2:2" x14ac:dyDescent="0.3">
      <c r="B511" t="s">
        <v>114</v>
      </c>
    </row>
    <row r="512" spans="2:2" x14ac:dyDescent="0.3">
      <c r="B512" t="s">
        <v>114</v>
      </c>
    </row>
    <row r="513" spans="2:2" x14ac:dyDescent="0.3">
      <c r="B513" t="s">
        <v>114</v>
      </c>
    </row>
    <row r="514" spans="2:2" x14ac:dyDescent="0.3">
      <c r="B514" t="s">
        <v>114</v>
      </c>
    </row>
    <row r="515" spans="2:2" x14ac:dyDescent="0.3">
      <c r="B515" t="s">
        <v>114</v>
      </c>
    </row>
    <row r="516" spans="2:2" x14ac:dyDescent="0.3">
      <c r="B516" t="s">
        <v>114</v>
      </c>
    </row>
    <row r="517" spans="2:2" x14ac:dyDescent="0.3">
      <c r="B517" t="s">
        <v>114</v>
      </c>
    </row>
    <row r="518" spans="2:2" x14ac:dyDescent="0.3">
      <c r="B518" t="s">
        <v>114</v>
      </c>
    </row>
    <row r="519" spans="2:2" x14ac:dyDescent="0.3">
      <c r="B519" t="s">
        <v>114</v>
      </c>
    </row>
    <row r="520" spans="2:2" x14ac:dyDescent="0.3">
      <c r="B520" t="s">
        <v>114</v>
      </c>
    </row>
    <row r="521" spans="2:2" x14ac:dyDescent="0.3">
      <c r="B521" t="s">
        <v>114</v>
      </c>
    </row>
    <row r="522" spans="2:2" x14ac:dyDescent="0.3">
      <c r="B522" t="s">
        <v>114</v>
      </c>
    </row>
    <row r="523" spans="2:2" x14ac:dyDescent="0.3">
      <c r="B523" t="s">
        <v>114</v>
      </c>
    </row>
    <row r="524" spans="2:2" x14ac:dyDescent="0.3">
      <c r="B524" t="s">
        <v>114</v>
      </c>
    </row>
    <row r="525" spans="2:2" x14ac:dyDescent="0.3">
      <c r="B525" t="s">
        <v>114</v>
      </c>
    </row>
    <row r="526" spans="2:2" x14ac:dyDescent="0.3">
      <c r="B526" t="s">
        <v>114</v>
      </c>
    </row>
    <row r="527" spans="2:2" x14ac:dyDescent="0.3">
      <c r="B527" t="s">
        <v>114</v>
      </c>
    </row>
    <row r="528" spans="2:2" x14ac:dyDescent="0.3">
      <c r="B528" t="s">
        <v>114</v>
      </c>
    </row>
    <row r="529" spans="2:2" x14ac:dyDescent="0.3">
      <c r="B529" t="s">
        <v>114</v>
      </c>
    </row>
    <row r="530" spans="2:2" x14ac:dyDescent="0.3">
      <c r="B530" t="s">
        <v>114</v>
      </c>
    </row>
    <row r="531" spans="2:2" x14ac:dyDescent="0.3">
      <c r="B531" t="s">
        <v>114</v>
      </c>
    </row>
    <row r="532" spans="2:2" x14ac:dyDescent="0.3">
      <c r="B532" t="s">
        <v>114</v>
      </c>
    </row>
    <row r="533" spans="2:2" x14ac:dyDescent="0.3">
      <c r="B533" t="s">
        <v>114</v>
      </c>
    </row>
    <row r="534" spans="2:2" x14ac:dyDescent="0.3">
      <c r="B534" t="s">
        <v>114</v>
      </c>
    </row>
    <row r="535" spans="2:2" x14ac:dyDescent="0.3">
      <c r="B535" t="s">
        <v>114</v>
      </c>
    </row>
    <row r="536" spans="2:2" x14ac:dyDescent="0.3">
      <c r="B536" t="s">
        <v>114</v>
      </c>
    </row>
    <row r="537" spans="2:2" x14ac:dyDescent="0.3">
      <c r="B537" t="s">
        <v>114</v>
      </c>
    </row>
    <row r="538" spans="2:2" x14ac:dyDescent="0.3">
      <c r="B538" t="s">
        <v>114</v>
      </c>
    </row>
    <row r="539" spans="2:2" x14ac:dyDescent="0.3">
      <c r="B539" t="s">
        <v>114</v>
      </c>
    </row>
    <row r="540" spans="2:2" x14ac:dyDescent="0.3">
      <c r="B540" t="s">
        <v>114</v>
      </c>
    </row>
    <row r="541" spans="2:2" x14ac:dyDescent="0.3">
      <c r="B541" t="s">
        <v>114</v>
      </c>
    </row>
    <row r="542" spans="2:2" x14ac:dyDescent="0.3">
      <c r="B542" t="s">
        <v>114</v>
      </c>
    </row>
    <row r="543" spans="2:2" x14ac:dyDescent="0.3">
      <c r="B543" t="s">
        <v>114</v>
      </c>
    </row>
    <row r="544" spans="2:2" x14ac:dyDescent="0.3">
      <c r="B544" t="s">
        <v>114</v>
      </c>
    </row>
    <row r="545" spans="2:2" x14ac:dyDescent="0.3">
      <c r="B545" t="s">
        <v>114</v>
      </c>
    </row>
    <row r="546" spans="2:2" x14ac:dyDescent="0.3">
      <c r="B546" t="s">
        <v>114</v>
      </c>
    </row>
    <row r="547" spans="2:2" x14ac:dyDescent="0.3">
      <c r="B547" t="s">
        <v>114</v>
      </c>
    </row>
    <row r="548" spans="2:2" x14ac:dyDescent="0.3">
      <c r="B548" t="s">
        <v>114</v>
      </c>
    </row>
    <row r="549" spans="2:2" x14ac:dyDescent="0.3">
      <c r="B549" t="s">
        <v>114</v>
      </c>
    </row>
    <row r="550" spans="2:2" x14ac:dyDescent="0.3">
      <c r="B550" t="s">
        <v>114</v>
      </c>
    </row>
    <row r="551" spans="2:2" x14ac:dyDescent="0.3">
      <c r="B551" t="s">
        <v>114</v>
      </c>
    </row>
    <row r="552" spans="2:2" x14ac:dyDescent="0.3">
      <c r="B552" t="s">
        <v>114</v>
      </c>
    </row>
    <row r="553" spans="2:2" x14ac:dyDescent="0.3">
      <c r="B553" t="s">
        <v>114</v>
      </c>
    </row>
    <row r="554" spans="2:2" x14ac:dyDescent="0.3">
      <c r="B554" t="s">
        <v>114</v>
      </c>
    </row>
    <row r="555" spans="2:2" x14ac:dyDescent="0.3">
      <c r="B555" t="s">
        <v>114</v>
      </c>
    </row>
    <row r="556" spans="2:2" x14ac:dyDescent="0.3">
      <c r="B556" t="s">
        <v>114</v>
      </c>
    </row>
    <row r="557" spans="2:2" x14ac:dyDescent="0.3">
      <c r="B557" t="s">
        <v>114</v>
      </c>
    </row>
    <row r="558" spans="2:2" x14ac:dyDescent="0.3">
      <c r="B558" t="s">
        <v>114</v>
      </c>
    </row>
    <row r="559" spans="2:2" x14ac:dyDescent="0.3">
      <c r="B559" t="s">
        <v>114</v>
      </c>
    </row>
    <row r="560" spans="2:2" x14ac:dyDescent="0.3">
      <c r="B560" t="s">
        <v>114</v>
      </c>
    </row>
    <row r="561" spans="2:2" x14ac:dyDescent="0.3">
      <c r="B561" t="s">
        <v>114</v>
      </c>
    </row>
    <row r="562" spans="2:2" x14ac:dyDescent="0.3">
      <c r="B562" t="s">
        <v>114</v>
      </c>
    </row>
    <row r="563" spans="2:2" x14ac:dyDescent="0.3">
      <c r="B563" t="s">
        <v>114</v>
      </c>
    </row>
    <row r="564" spans="2:2" x14ac:dyDescent="0.3">
      <c r="B564" t="s">
        <v>114</v>
      </c>
    </row>
    <row r="565" spans="2:2" x14ac:dyDescent="0.3">
      <c r="B565" t="s">
        <v>114</v>
      </c>
    </row>
    <row r="566" spans="2:2" x14ac:dyDescent="0.3">
      <c r="B566" t="s">
        <v>114</v>
      </c>
    </row>
    <row r="567" spans="2:2" x14ac:dyDescent="0.3">
      <c r="B567" t="s">
        <v>114</v>
      </c>
    </row>
    <row r="568" spans="2:2" x14ac:dyDescent="0.3">
      <c r="B568" t="s">
        <v>114</v>
      </c>
    </row>
    <row r="569" spans="2:2" x14ac:dyDescent="0.3">
      <c r="B569" t="s">
        <v>114</v>
      </c>
    </row>
    <row r="570" spans="2:2" x14ac:dyDescent="0.3">
      <c r="B570" t="s">
        <v>114</v>
      </c>
    </row>
    <row r="571" spans="2:2" x14ac:dyDescent="0.3">
      <c r="B571" t="s">
        <v>114</v>
      </c>
    </row>
    <row r="572" spans="2:2" x14ac:dyDescent="0.3">
      <c r="B572" t="s">
        <v>114</v>
      </c>
    </row>
    <row r="573" spans="2:2" x14ac:dyDescent="0.3">
      <c r="B573" t="s">
        <v>114</v>
      </c>
    </row>
    <row r="574" spans="2:2" x14ac:dyDescent="0.3">
      <c r="B574" t="s">
        <v>114</v>
      </c>
    </row>
    <row r="575" spans="2:2" x14ac:dyDescent="0.3">
      <c r="B575" t="s">
        <v>114</v>
      </c>
    </row>
    <row r="576" spans="2:2" x14ac:dyDescent="0.3">
      <c r="B576" t="s">
        <v>114</v>
      </c>
    </row>
    <row r="577" spans="2:2" x14ac:dyDescent="0.3">
      <c r="B577" t="s">
        <v>114</v>
      </c>
    </row>
    <row r="578" spans="2:2" x14ac:dyDescent="0.3">
      <c r="B578" t="s">
        <v>114</v>
      </c>
    </row>
    <row r="579" spans="2:2" x14ac:dyDescent="0.3">
      <c r="B579" t="s">
        <v>114</v>
      </c>
    </row>
    <row r="580" spans="2:2" x14ac:dyDescent="0.3">
      <c r="B580" t="s">
        <v>114</v>
      </c>
    </row>
    <row r="581" spans="2:2" x14ac:dyDescent="0.3">
      <c r="B581" t="s">
        <v>114</v>
      </c>
    </row>
    <row r="582" spans="2:2" x14ac:dyDescent="0.3">
      <c r="B582" t="s">
        <v>114</v>
      </c>
    </row>
    <row r="583" spans="2:2" x14ac:dyDescent="0.3">
      <c r="B583" t="s">
        <v>114</v>
      </c>
    </row>
    <row r="584" spans="2:2" x14ac:dyDescent="0.3">
      <c r="B584" t="s">
        <v>114</v>
      </c>
    </row>
    <row r="585" spans="2:2" x14ac:dyDescent="0.3">
      <c r="B585" t="s">
        <v>114</v>
      </c>
    </row>
    <row r="586" spans="2:2" x14ac:dyDescent="0.3">
      <c r="B586" t="s">
        <v>114</v>
      </c>
    </row>
    <row r="587" spans="2:2" x14ac:dyDescent="0.3">
      <c r="B587" t="s">
        <v>114</v>
      </c>
    </row>
    <row r="588" spans="2:2" x14ac:dyDescent="0.3">
      <c r="B588" t="s">
        <v>114</v>
      </c>
    </row>
    <row r="589" spans="2:2" x14ac:dyDescent="0.3">
      <c r="B589" t="s">
        <v>114</v>
      </c>
    </row>
    <row r="590" spans="2:2" x14ac:dyDescent="0.3">
      <c r="B590" t="s">
        <v>114</v>
      </c>
    </row>
    <row r="591" spans="2:2" x14ac:dyDescent="0.3">
      <c r="B591" t="s">
        <v>114</v>
      </c>
    </row>
    <row r="592" spans="2:2" x14ac:dyDescent="0.3">
      <c r="B592" t="s">
        <v>114</v>
      </c>
    </row>
    <row r="593" spans="2:2" x14ac:dyDescent="0.3">
      <c r="B593" t="s">
        <v>114</v>
      </c>
    </row>
    <row r="594" spans="2:2" x14ac:dyDescent="0.3">
      <c r="B594" t="s">
        <v>114</v>
      </c>
    </row>
    <row r="595" spans="2:2" x14ac:dyDescent="0.3">
      <c r="B595" t="s">
        <v>114</v>
      </c>
    </row>
    <row r="596" spans="2:2" x14ac:dyDescent="0.3">
      <c r="B596" t="s">
        <v>114</v>
      </c>
    </row>
    <row r="597" spans="2:2" x14ac:dyDescent="0.3">
      <c r="B597" t="s">
        <v>114</v>
      </c>
    </row>
    <row r="598" spans="2:2" x14ac:dyDescent="0.3">
      <c r="B598" t="s">
        <v>114</v>
      </c>
    </row>
    <row r="599" spans="2:2" x14ac:dyDescent="0.3">
      <c r="B599" t="s">
        <v>114</v>
      </c>
    </row>
    <row r="600" spans="2:2" x14ac:dyDescent="0.3">
      <c r="B600" t="s">
        <v>114</v>
      </c>
    </row>
    <row r="601" spans="2:2" x14ac:dyDescent="0.3">
      <c r="B601" t="s">
        <v>114</v>
      </c>
    </row>
    <row r="602" spans="2:2" x14ac:dyDescent="0.3">
      <c r="B602" t="s">
        <v>114</v>
      </c>
    </row>
    <row r="603" spans="2:2" x14ac:dyDescent="0.3">
      <c r="B603" t="s">
        <v>114</v>
      </c>
    </row>
    <row r="604" spans="2:2" x14ac:dyDescent="0.3">
      <c r="B604" t="s">
        <v>114</v>
      </c>
    </row>
    <row r="605" spans="2:2" x14ac:dyDescent="0.3">
      <c r="B605" t="s">
        <v>114</v>
      </c>
    </row>
    <row r="606" spans="2:2" x14ac:dyDescent="0.3">
      <c r="B606" t="s">
        <v>114</v>
      </c>
    </row>
    <row r="607" spans="2:2" x14ac:dyDescent="0.3">
      <c r="B607" t="s">
        <v>114</v>
      </c>
    </row>
    <row r="608" spans="2:2" x14ac:dyDescent="0.3">
      <c r="B608" t="s">
        <v>114</v>
      </c>
    </row>
    <row r="609" spans="2:2" x14ac:dyDescent="0.3">
      <c r="B609" t="s">
        <v>114</v>
      </c>
    </row>
    <row r="610" spans="2:2" x14ac:dyDescent="0.3">
      <c r="B610" t="s">
        <v>114</v>
      </c>
    </row>
    <row r="611" spans="2:2" x14ac:dyDescent="0.3">
      <c r="B611" t="s">
        <v>114</v>
      </c>
    </row>
    <row r="612" spans="2:2" x14ac:dyDescent="0.3">
      <c r="B612" t="s">
        <v>114</v>
      </c>
    </row>
    <row r="613" spans="2:2" x14ac:dyDescent="0.3">
      <c r="B613" t="s">
        <v>114</v>
      </c>
    </row>
    <row r="614" spans="2:2" x14ac:dyDescent="0.3">
      <c r="B614" t="s">
        <v>114</v>
      </c>
    </row>
    <row r="615" spans="2:2" x14ac:dyDescent="0.3">
      <c r="B615" t="s">
        <v>114</v>
      </c>
    </row>
    <row r="616" spans="2:2" x14ac:dyDescent="0.3">
      <c r="B616" t="s">
        <v>114</v>
      </c>
    </row>
    <row r="617" spans="2:2" x14ac:dyDescent="0.3">
      <c r="B617" t="s">
        <v>114</v>
      </c>
    </row>
    <row r="618" spans="2:2" x14ac:dyDescent="0.3">
      <c r="B618" t="s">
        <v>114</v>
      </c>
    </row>
    <row r="619" spans="2:2" x14ac:dyDescent="0.3">
      <c r="B619" t="s">
        <v>114</v>
      </c>
    </row>
    <row r="620" spans="2:2" x14ac:dyDescent="0.3">
      <c r="B620" t="s">
        <v>114</v>
      </c>
    </row>
    <row r="621" spans="2:2" x14ac:dyDescent="0.3">
      <c r="B621" t="s">
        <v>114</v>
      </c>
    </row>
    <row r="622" spans="2:2" x14ac:dyDescent="0.3">
      <c r="B622" t="s">
        <v>114</v>
      </c>
    </row>
    <row r="623" spans="2:2" x14ac:dyDescent="0.3">
      <c r="B623" t="s">
        <v>114</v>
      </c>
    </row>
    <row r="624" spans="2:2" x14ac:dyDescent="0.3">
      <c r="B624" t="s">
        <v>114</v>
      </c>
    </row>
    <row r="625" spans="2:2" x14ac:dyDescent="0.3">
      <c r="B625" t="s">
        <v>114</v>
      </c>
    </row>
    <row r="626" spans="2:2" x14ac:dyDescent="0.3">
      <c r="B626" t="s">
        <v>114</v>
      </c>
    </row>
    <row r="627" spans="2:2" x14ac:dyDescent="0.3">
      <c r="B627" t="s">
        <v>114</v>
      </c>
    </row>
    <row r="628" spans="2:2" x14ac:dyDescent="0.3">
      <c r="B628" t="s">
        <v>114</v>
      </c>
    </row>
    <row r="629" spans="2:2" x14ac:dyDescent="0.3">
      <c r="B629" t="s">
        <v>114</v>
      </c>
    </row>
    <row r="630" spans="2:2" x14ac:dyDescent="0.3">
      <c r="B630" t="s">
        <v>114</v>
      </c>
    </row>
    <row r="631" spans="2:2" x14ac:dyDescent="0.3">
      <c r="B631" t="s">
        <v>114</v>
      </c>
    </row>
    <row r="632" spans="2:2" x14ac:dyDescent="0.3">
      <c r="B632" t="s">
        <v>114</v>
      </c>
    </row>
    <row r="633" spans="2:2" x14ac:dyDescent="0.3">
      <c r="B633" t="s">
        <v>114</v>
      </c>
    </row>
    <row r="634" spans="2:2" x14ac:dyDescent="0.3">
      <c r="B634" t="s">
        <v>114</v>
      </c>
    </row>
    <row r="635" spans="2:2" x14ac:dyDescent="0.3">
      <c r="B635" t="s">
        <v>114</v>
      </c>
    </row>
    <row r="636" spans="2:2" x14ac:dyDescent="0.3">
      <c r="B636" t="s">
        <v>114</v>
      </c>
    </row>
    <row r="637" spans="2:2" x14ac:dyDescent="0.3">
      <c r="B637" t="s">
        <v>114</v>
      </c>
    </row>
    <row r="638" spans="2:2" x14ac:dyDescent="0.3">
      <c r="B638" t="s">
        <v>114</v>
      </c>
    </row>
    <row r="639" spans="2:2" x14ac:dyDescent="0.3">
      <c r="B639" t="s">
        <v>114</v>
      </c>
    </row>
    <row r="640" spans="2:2" x14ac:dyDescent="0.3">
      <c r="B640" t="s">
        <v>114</v>
      </c>
    </row>
    <row r="641" spans="2:2" x14ac:dyDescent="0.3">
      <c r="B641" t="s">
        <v>114</v>
      </c>
    </row>
    <row r="642" spans="2:2" x14ac:dyDescent="0.3">
      <c r="B642" t="s">
        <v>114</v>
      </c>
    </row>
    <row r="643" spans="2:2" x14ac:dyDescent="0.3">
      <c r="B643" t="s">
        <v>114</v>
      </c>
    </row>
    <row r="644" spans="2:2" x14ac:dyDescent="0.3">
      <c r="B644" t="s">
        <v>114</v>
      </c>
    </row>
    <row r="645" spans="2:2" x14ac:dyDescent="0.3">
      <c r="B645" t="s">
        <v>114</v>
      </c>
    </row>
    <row r="646" spans="2:2" x14ac:dyDescent="0.3">
      <c r="B646" t="s">
        <v>114</v>
      </c>
    </row>
    <row r="647" spans="2:2" x14ac:dyDescent="0.3">
      <c r="B647" t="s">
        <v>114</v>
      </c>
    </row>
    <row r="648" spans="2:2" x14ac:dyDescent="0.3">
      <c r="B648" t="s">
        <v>114</v>
      </c>
    </row>
    <row r="649" spans="2:2" x14ac:dyDescent="0.3">
      <c r="B649" t="s">
        <v>114</v>
      </c>
    </row>
    <row r="650" spans="2:2" x14ac:dyDescent="0.3">
      <c r="B650" t="s">
        <v>114</v>
      </c>
    </row>
    <row r="651" spans="2:2" x14ac:dyDescent="0.3">
      <c r="B651" t="s">
        <v>114</v>
      </c>
    </row>
    <row r="652" spans="2:2" x14ac:dyDescent="0.3">
      <c r="B652" t="s">
        <v>114</v>
      </c>
    </row>
    <row r="653" spans="2:2" x14ac:dyDescent="0.3">
      <c r="B653" t="s">
        <v>114</v>
      </c>
    </row>
    <row r="654" spans="2:2" x14ac:dyDescent="0.3">
      <c r="B654" t="s">
        <v>114</v>
      </c>
    </row>
    <row r="655" spans="2:2" x14ac:dyDescent="0.3">
      <c r="B655" t="s">
        <v>114</v>
      </c>
    </row>
    <row r="656" spans="2:2" x14ac:dyDescent="0.3">
      <c r="B656" t="s">
        <v>114</v>
      </c>
    </row>
    <row r="657" spans="2:2" x14ac:dyDescent="0.3">
      <c r="B657" t="s">
        <v>114</v>
      </c>
    </row>
    <row r="658" spans="2:2" x14ac:dyDescent="0.3">
      <c r="B658" t="s">
        <v>114</v>
      </c>
    </row>
    <row r="659" spans="2:2" x14ac:dyDescent="0.3">
      <c r="B659" t="s">
        <v>114</v>
      </c>
    </row>
    <row r="660" spans="2:2" x14ac:dyDescent="0.3">
      <c r="B660" t="s">
        <v>114</v>
      </c>
    </row>
    <row r="661" spans="2:2" x14ac:dyDescent="0.3">
      <c r="B661" t="s">
        <v>114</v>
      </c>
    </row>
    <row r="662" spans="2:2" x14ac:dyDescent="0.3">
      <c r="B662" t="s">
        <v>114</v>
      </c>
    </row>
    <row r="663" spans="2:2" x14ac:dyDescent="0.3">
      <c r="B663" t="s">
        <v>114</v>
      </c>
    </row>
    <row r="664" spans="2:2" x14ac:dyDescent="0.3">
      <c r="B664" t="s">
        <v>114</v>
      </c>
    </row>
    <row r="665" spans="2:2" x14ac:dyDescent="0.3">
      <c r="B665" t="s">
        <v>114</v>
      </c>
    </row>
    <row r="666" spans="2:2" x14ac:dyDescent="0.3">
      <c r="B666" t="s">
        <v>114</v>
      </c>
    </row>
    <row r="667" spans="2:2" x14ac:dyDescent="0.3">
      <c r="B667" t="s">
        <v>114</v>
      </c>
    </row>
    <row r="668" spans="2:2" x14ac:dyDescent="0.3">
      <c r="B668" t="s">
        <v>114</v>
      </c>
    </row>
    <row r="669" spans="2:2" x14ac:dyDescent="0.3">
      <c r="B669" t="s">
        <v>114</v>
      </c>
    </row>
    <row r="670" spans="2:2" x14ac:dyDescent="0.3">
      <c r="B670" t="s">
        <v>114</v>
      </c>
    </row>
    <row r="671" spans="2:2" x14ac:dyDescent="0.3">
      <c r="B671" t="s">
        <v>114</v>
      </c>
    </row>
    <row r="672" spans="2:2" x14ac:dyDescent="0.3">
      <c r="B672" t="s">
        <v>114</v>
      </c>
    </row>
    <row r="673" spans="2:2" x14ac:dyDescent="0.3">
      <c r="B673" t="s">
        <v>114</v>
      </c>
    </row>
    <row r="674" spans="2:2" x14ac:dyDescent="0.3">
      <c r="B674" t="s">
        <v>114</v>
      </c>
    </row>
    <row r="675" spans="2:2" x14ac:dyDescent="0.3">
      <c r="B675" t="s">
        <v>114</v>
      </c>
    </row>
    <row r="676" spans="2:2" x14ac:dyDescent="0.3">
      <c r="B676" t="s">
        <v>114</v>
      </c>
    </row>
    <row r="677" spans="2:2" x14ac:dyDescent="0.3">
      <c r="B677" t="s">
        <v>114</v>
      </c>
    </row>
    <row r="678" spans="2:2" x14ac:dyDescent="0.3">
      <c r="B678" t="s">
        <v>114</v>
      </c>
    </row>
    <row r="679" spans="2:2" x14ac:dyDescent="0.3">
      <c r="B679" t="s">
        <v>114</v>
      </c>
    </row>
    <row r="680" spans="2:2" x14ac:dyDescent="0.3">
      <c r="B680" t="s">
        <v>114</v>
      </c>
    </row>
    <row r="681" spans="2:2" x14ac:dyDescent="0.3">
      <c r="B681" t="s">
        <v>114</v>
      </c>
    </row>
    <row r="682" spans="2:2" x14ac:dyDescent="0.3">
      <c r="B682" t="s">
        <v>114</v>
      </c>
    </row>
    <row r="683" spans="2:2" x14ac:dyDescent="0.3">
      <c r="B683" t="s">
        <v>114</v>
      </c>
    </row>
    <row r="684" spans="2:2" x14ac:dyDescent="0.3">
      <c r="B684" t="s">
        <v>114</v>
      </c>
    </row>
    <row r="685" spans="2:2" x14ac:dyDescent="0.3">
      <c r="B685" t="s">
        <v>114</v>
      </c>
    </row>
    <row r="686" spans="2:2" x14ac:dyDescent="0.3">
      <c r="B686" t="s">
        <v>114</v>
      </c>
    </row>
    <row r="687" spans="2:2" x14ac:dyDescent="0.3">
      <c r="B687" t="s">
        <v>114</v>
      </c>
    </row>
    <row r="688" spans="2:2" x14ac:dyDescent="0.3">
      <c r="B688" t="s">
        <v>114</v>
      </c>
    </row>
    <row r="689" spans="2:2" x14ac:dyDescent="0.3">
      <c r="B689" t="s">
        <v>114</v>
      </c>
    </row>
    <row r="690" spans="2:2" x14ac:dyDescent="0.3">
      <c r="B690" t="s">
        <v>114</v>
      </c>
    </row>
    <row r="691" spans="2:2" x14ac:dyDescent="0.3">
      <c r="B691" t="s">
        <v>114</v>
      </c>
    </row>
    <row r="692" spans="2:2" x14ac:dyDescent="0.3">
      <c r="B692" t="s">
        <v>114</v>
      </c>
    </row>
    <row r="693" spans="2:2" x14ac:dyDescent="0.3">
      <c r="B693" t="s">
        <v>114</v>
      </c>
    </row>
    <row r="694" spans="2:2" x14ac:dyDescent="0.3">
      <c r="B694" t="s">
        <v>114</v>
      </c>
    </row>
    <row r="695" spans="2:2" x14ac:dyDescent="0.3">
      <c r="B695" t="s">
        <v>114</v>
      </c>
    </row>
    <row r="696" spans="2:2" x14ac:dyDescent="0.3">
      <c r="B696" t="s">
        <v>114</v>
      </c>
    </row>
    <row r="697" spans="2:2" x14ac:dyDescent="0.3">
      <c r="B697" t="s">
        <v>114</v>
      </c>
    </row>
    <row r="698" spans="2:2" x14ac:dyDescent="0.3">
      <c r="B698" t="s">
        <v>114</v>
      </c>
    </row>
    <row r="699" spans="2:2" x14ac:dyDescent="0.3">
      <c r="B699" t="s">
        <v>114</v>
      </c>
    </row>
    <row r="700" spans="2:2" x14ac:dyDescent="0.3">
      <c r="B700" t="s">
        <v>114</v>
      </c>
    </row>
    <row r="701" spans="2:2" x14ac:dyDescent="0.3">
      <c r="B701" t="s">
        <v>114</v>
      </c>
    </row>
    <row r="702" spans="2:2" x14ac:dyDescent="0.3">
      <c r="B702" t="s">
        <v>114</v>
      </c>
    </row>
    <row r="703" spans="2:2" x14ac:dyDescent="0.3">
      <c r="B703" t="s">
        <v>114</v>
      </c>
    </row>
    <row r="704" spans="2:2" x14ac:dyDescent="0.3">
      <c r="B704" t="s">
        <v>114</v>
      </c>
    </row>
    <row r="705" spans="2:2" x14ac:dyDescent="0.3">
      <c r="B705" t="s">
        <v>114</v>
      </c>
    </row>
    <row r="706" spans="2:2" x14ac:dyDescent="0.3">
      <c r="B706" t="s">
        <v>114</v>
      </c>
    </row>
    <row r="707" spans="2:2" x14ac:dyDescent="0.3">
      <c r="B707" t="s">
        <v>114</v>
      </c>
    </row>
    <row r="708" spans="2:2" x14ac:dyDescent="0.3">
      <c r="B708" t="s">
        <v>114</v>
      </c>
    </row>
    <row r="709" spans="2:2" x14ac:dyDescent="0.3">
      <c r="B709" t="s">
        <v>114</v>
      </c>
    </row>
    <row r="710" spans="2:2" x14ac:dyDescent="0.3">
      <c r="B710" t="s">
        <v>114</v>
      </c>
    </row>
    <row r="711" spans="2:2" x14ac:dyDescent="0.3">
      <c r="B711" t="s">
        <v>114</v>
      </c>
    </row>
    <row r="712" spans="2:2" x14ac:dyDescent="0.3">
      <c r="B712" t="s">
        <v>114</v>
      </c>
    </row>
    <row r="713" spans="2:2" x14ac:dyDescent="0.3">
      <c r="B713" t="s">
        <v>114</v>
      </c>
    </row>
    <row r="714" spans="2:2" x14ac:dyDescent="0.3">
      <c r="B714" t="s">
        <v>114</v>
      </c>
    </row>
    <row r="715" spans="2:2" x14ac:dyDescent="0.3">
      <c r="B715" t="s">
        <v>114</v>
      </c>
    </row>
    <row r="716" spans="2:2" x14ac:dyDescent="0.3">
      <c r="B716" t="s">
        <v>114</v>
      </c>
    </row>
    <row r="717" spans="2:2" x14ac:dyDescent="0.3">
      <c r="B717" t="s">
        <v>114</v>
      </c>
    </row>
    <row r="718" spans="2:2" x14ac:dyDescent="0.3">
      <c r="B718" t="s">
        <v>114</v>
      </c>
    </row>
    <row r="719" spans="2:2" x14ac:dyDescent="0.3">
      <c r="B719" t="s">
        <v>114</v>
      </c>
    </row>
    <row r="720" spans="2:2" x14ac:dyDescent="0.3">
      <c r="B720" t="s">
        <v>114</v>
      </c>
    </row>
    <row r="721" spans="2:2" x14ac:dyDescent="0.3">
      <c r="B721" t="s">
        <v>114</v>
      </c>
    </row>
    <row r="722" spans="2:2" x14ac:dyDescent="0.3">
      <c r="B722" t="s">
        <v>114</v>
      </c>
    </row>
    <row r="723" spans="2:2" x14ac:dyDescent="0.3">
      <c r="B723" t="s">
        <v>114</v>
      </c>
    </row>
    <row r="724" spans="2:2" x14ac:dyDescent="0.3">
      <c r="B724" t="s">
        <v>114</v>
      </c>
    </row>
    <row r="725" spans="2:2" x14ac:dyDescent="0.3">
      <c r="B725" t="s">
        <v>114</v>
      </c>
    </row>
    <row r="726" spans="2:2" x14ac:dyDescent="0.3">
      <c r="B726" t="s">
        <v>114</v>
      </c>
    </row>
    <row r="727" spans="2:2" x14ac:dyDescent="0.3">
      <c r="B727" t="s">
        <v>114</v>
      </c>
    </row>
    <row r="728" spans="2:2" x14ac:dyDescent="0.3">
      <c r="B728" t="s">
        <v>114</v>
      </c>
    </row>
    <row r="729" spans="2:2" x14ac:dyDescent="0.3">
      <c r="B729" t="s">
        <v>114</v>
      </c>
    </row>
    <row r="730" spans="2:2" x14ac:dyDescent="0.3">
      <c r="B730" t="s">
        <v>114</v>
      </c>
    </row>
    <row r="731" spans="2:2" x14ac:dyDescent="0.3">
      <c r="B731" t="s">
        <v>114</v>
      </c>
    </row>
    <row r="732" spans="2:2" x14ac:dyDescent="0.3">
      <c r="B732" t="s">
        <v>114</v>
      </c>
    </row>
    <row r="733" spans="2:2" x14ac:dyDescent="0.3">
      <c r="B733" t="s">
        <v>114</v>
      </c>
    </row>
    <row r="734" spans="2:2" x14ac:dyDescent="0.3">
      <c r="B734" t="s">
        <v>114</v>
      </c>
    </row>
    <row r="735" spans="2:2" x14ac:dyDescent="0.3">
      <c r="B735" t="s">
        <v>114</v>
      </c>
    </row>
    <row r="736" spans="2:2" x14ac:dyDescent="0.3">
      <c r="B736" t="s">
        <v>114</v>
      </c>
    </row>
    <row r="737" spans="2:2" x14ac:dyDescent="0.3">
      <c r="B737" t="s">
        <v>114</v>
      </c>
    </row>
    <row r="738" spans="2:2" x14ac:dyDescent="0.3">
      <c r="B738" t="s">
        <v>114</v>
      </c>
    </row>
    <row r="739" spans="2:2" x14ac:dyDescent="0.3">
      <c r="B739" t="s">
        <v>114</v>
      </c>
    </row>
    <row r="740" spans="2:2" x14ac:dyDescent="0.3">
      <c r="B740" t="s">
        <v>114</v>
      </c>
    </row>
    <row r="741" spans="2:2" x14ac:dyDescent="0.3">
      <c r="B741" t="s">
        <v>114</v>
      </c>
    </row>
    <row r="742" spans="2:2" x14ac:dyDescent="0.3">
      <c r="B742" t="s">
        <v>114</v>
      </c>
    </row>
    <row r="743" spans="2:2" x14ac:dyDescent="0.3">
      <c r="B743" t="s">
        <v>114</v>
      </c>
    </row>
    <row r="744" spans="2:2" x14ac:dyDescent="0.3">
      <c r="B744" t="s">
        <v>114</v>
      </c>
    </row>
    <row r="745" spans="2:2" x14ac:dyDescent="0.3">
      <c r="B745" t="s">
        <v>114</v>
      </c>
    </row>
    <row r="746" spans="2:2" x14ac:dyDescent="0.3">
      <c r="B746" t="s">
        <v>114</v>
      </c>
    </row>
    <row r="747" spans="2:2" x14ac:dyDescent="0.3">
      <c r="B747" t="s">
        <v>114</v>
      </c>
    </row>
    <row r="748" spans="2:2" x14ac:dyDescent="0.3">
      <c r="B748" t="s">
        <v>114</v>
      </c>
    </row>
    <row r="749" spans="2:2" x14ac:dyDescent="0.3">
      <c r="B749" t="s">
        <v>114</v>
      </c>
    </row>
    <row r="750" spans="2:2" x14ac:dyDescent="0.3">
      <c r="B750" t="s">
        <v>114</v>
      </c>
    </row>
    <row r="751" spans="2:2" x14ac:dyDescent="0.3">
      <c r="B751" t="s">
        <v>114</v>
      </c>
    </row>
    <row r="752" spans="2:2" x14ac:dyDescent="0.3">
      <c r="B752" t="s">
        <v>114</v>
      </c>
    </row>
    <row r="753" spans="2:2" x14ac:dyDescent="0.3">
      <c r="B753" t="s">
        <v>114</v>
      </c>
    </row>
    <row r="754" spans="2:2" x14ac:dyDescent="0.3">
      <c r="B754" t="s">
        <v>114</v>
      </c>
    </row>
    <row r="755" spans="2:2" x14ac:dyDescent="0.3">
      <c r="B755" t="s">
        <v>114</v>
      </c>
    </row>
    <row r="756" spans="2:2" x14ac:dyDescent="0.3">
      <c r="B756" t="s">
        <v>114</v>
      </c>
    </row>
    <row r="757" spans="2:2" x14ac:dyDescent="0.3">
      <c r="B757" t="s">
        <v>114</v>
      </c>
    </row>
    <row r="758" spans="2:2" x14ac:dyDescent="0.3">
      <c r="B758" t="s">
        <v>114</v>
      </c>
    </row>
    <row r="759" spans="2:2" x14ac:dyDescent="0.3">
      <c r="B759" t="s">
        <v>114</v>
      </c>
    </row>
    <row r="760" spans="2:2" x14ac:dyDescent="0.3">
      <c r="B760" t="s">
        <v>114</v>
      </c>
    </row>
    <row r="761" spans="2:2" x14ac:dyDescent="0.3">
      <c r="B761" t="s">
        <v>114</v>
      </c>
    </row>
    <row r="762" spans="2:2" x14ac:dyDescent="0.3">
      <c r="B762" t="s">
        <v>114</v>
      </c>
    </row>
    <row r="763" spans="2:2" x14ac:dyDescent="0.3">
      <c r="B763" t="s">
        <v>114</v>
      </c>
    </row>
    <row r="764" spans="2:2" x14ac:dyDescent="0.3">
      <c r="B764" t="s">
        <v>114</v>
      </c>
    </row>
    <row r="765" spans="2:2" x14ac:dyDescent="0.3">
      <c r="B765" t="s">
        <v>114</v>
      </c>
    </row>
    <row r="766" spans="2:2" x14ac:dyDescent="0.3">
      <c r="B766" t="s">
        <v>114</v>
      </c>
    </row>
    <row r="767" spans="2:2" x14ac:dyDescent="0.3">
      <c r="B767" t="s">
        <v>114</v>
      </c>
    </row>
    <row r="768" spans="2:2" x14ac:dyDescent="0.3">
      <c r="B768" t="s">
        <v>114</v>
      </c>
    </row>
    <row r="769" spans="2:2" x14ac:dyDescent="0.3">
      <c r="B769" t="s">
        <v>114</v>
      </c>
    </row>
    <row r="770" spans="2:2" x14ac:dyDescent="0.3">
      <c r="B770" t="s">
        <v>114</v>
      </c>
    </row>
    <row r="771" spans="2:2" x14ac:dyDescent="0.3">
      <c r="B771" t="s">
        <v>114</v>
      </c>
    </row>
    <row r="772" spans="2:2" x14ac:dyDescent="0.3">
      <c r="B772" t="s">
        <v>114</v>
      </c>
    </row>
    <row r="773" spans="2:2" x14ac:dyDescent="0.3">
      <c r="B773" t="s">
        <v>114</v>
      </c>
    </row>
    <row r="774" spans="2:2" x14ac:dyDescent="0.3">
      <c r="B774" t="s">
        <v>114</v>
      </c>
    </row>
    <row r="775" spans="2:2" x14ac:dyDescent="0.3">
      <c r="B775" t="s">
        <v>114</v>
      </c>
    </row>
    <row r="776" spans="2:2" x14ac:dyDescent="0.3">
      <c r="B776" t="s">
        <v>114</v>
      </c>
    </row>
    <row r="777" spans="2:2" x14ac:dyDescent="0.3">
      <c r="B777" t="s">
        <v>114</v>
      </c>
    </row>
    <row r="778" spans="2:2" x14ac:dyDescent="0.3">
      <c r="B778" t="s">
        <v>114</v>
      </c>
    </row>
    <row r="779" spans="2:2" x14ac:dyDescent="0.3">
      <c r="B779" t="s">
        <v>114</v>
      </c>
    </row>
    <row r="780" spans="2:2" x14ac:dyDescent="0.3">
      <c r="B780" t="s">
        <v>114</v>
      </c>
    </row>
    <row r="781" spans="2:2" x14ac:dyDescent="0.3">
      <c r="B781" t="s">
        <v>114</v>
      </c>
    </row>
    <row r="782" spans="2:2" x14ac:dyDescent="0.3">
      <c r="B782" t="s">
        <v>114</v>
      </c>
    </row>
    <row r="783" spans="2:2" x14ac:dyDescent="0.3">
      <c r="B783" t="s">
        <v>114</v>
      </c>
    </row>
    <row r="784" spans="2:2" x14ac:dyDescent="0.3">
      <c r="B784" t="s">
        <v>114</v>
      </c>
    </row>
    <row r="785" spans="2:2" x14ac:dyDescent="0.3">
      <c r="B785" t="s">
        <v>114</v>
      </c>
    </row>
    <row r="786" spans="2:2" x14ac:dyDescent="0.3">
      <c r="B786" t="s">
        <v>114</v>
      </c>
    </row>
    <row r="787" spans="2:2" x14ac:dyDescent="0.3">
      <c r="B787" t="s">
        <v>114</v>
      </c>
    </row>
    <row r="788" spans="2:2" x14ac:dyDescent="0.3">
      <c r="B788" t="s">
        <v>114</v>
      </c>
    </row>
    <row r="789" spans="2:2" x14ac:dyDescent="0.3">
      <c r="B789" t="s">
        <v>114</v>
      </c>
    </row>
    <row r="790" spans="2:2" x14ac:dyDescent="0.3">
      <c r="B790" t="s">
        <v>114</v>
      </c>
    </row>
    <row r="791" spans="2:2" x14ac:dyDescent="0.3">
      <c r="B791" t="s">
        <v>114</v>
      </c>
    </row>
    <row r="792" spans="2:2" x14ac:dyDescent="0.3">
      <c r="B792" t="s">
        <v>114</v>
      </c>
    </row>
    <row r="793" spans="2:2" x14ac:dyDescent="0.3">
      <c r="B793" t="s">
        <v>114</v>
      </c>
    </row>
    <row r="794" spans="2:2" x14ac:dyDescent="0.3">
      <c r="B794" t="s">
        <v>114</v>
      </c>
    </row>
    <row r="795" spans="2:2" x14ac:dyDescent="0.3">
      <c r="B795" t="s">
        <v>114</v>
      </c>
    </row>
    <row r="796" spans="2:2" x14ac:dyDescent="0.3">
      <c r="B796" t="s">
        <v>114</v>
      </c>
    </row>
    <row r="797" spans="2:2" x14ac:dyDescent="0.3">
      <c r="B797" t="s">
        <v>114</v>
      </c>
    </row>
    <row r="798" spans="2:2" x14ac:dyDescent="0.3">
      <c r="B798" t="s">
        <v>114</v>
      </c>
    </row>
    <row r="799" spans="2:2" x14ac:dyDescent="0.3">
      <c r="B799" t="s">
        <v>114</v>
      </c>
    </row>
    <row r="800" spans="2:2" x14ac:dyDescent="0.3">
      <c r="B800" t="s">
        <v>114</v>
      </c>
    </row>
    <row r="801" spans="2:2" x14ac:dyDescent="0.3">
      <c r="B801" t="s">
        <v>114</v>
      </c>
    </row>
    <row r="802" spans="2:2" x14ac:dyDescent="0.3">
      <c r="B802" t="s">
        <v>114</v>
      </c>
    </row>
    <row r="803" spans="2:2" x14ac:dyDescent="0.3">
      <c r="B803" t="s">
        <v>114</v>
      </c>
    </row>
    <row r="804" spans="2:2" x14ac:dyDescent="0.3">
      <c r="B804" t="s">
        <v>114</v>
      </c>
    </row>
    <row r="805" spans="2:2" x14ac:dyDescent="0.3">
      <c r="B805" t="s">
        <v>114</v>
      </c>
    </row>
    <row r="806" spans="2:2" x14ac:dyDescent="0.3">
      <c r="B806" t="s">
        <v>114</v>
      </c>
    </row>
    <row r="807" spans="2:2" x14ac:dyDescent="0.3">
      <c r="B807" t="s">
        <v>114</v>
      </c>
    </row>
    <row r="808" spans="2:2" x14ac:dyDescent="0.3">
      <c r="B808" t="s">
        <v>114</v>
      </c>
    </row>
    <row r="809" spans="2:2" x14ac:dyDescent="0.3">
      <c r="B809" t="s">
        <v>114</v>
      </c>
    </row>
    <row r="810" spans="2:2" x14ac:dyDescent="0.3">
      <c r="B810" t="s">
        <v>114</v>
      </c>
    </row>
    <row r="811" spans="2:2" x14ac:dyDescent="0.3">
      <c r="B811" t="s">
        <v>114</v>
      </c>
    </row>
    <row r="812" spans="2:2" x14ac:dyDescent="0.3">
      <c r="B812" t="s">
        <v>114</v>
      </c>
    </row>
    <row r="813" spans="2:2" x14ac:dyDescent="0.3">
      <c r="B813" t="s">
        <v>114</v>
      </c>
    </row>
    <row r="814" spans="2:2" x14ac:dyDescent="0.3">
      <c r="B814" t="s">
        <v>114</v>
      </c>
    </row>
    <row r="815" spans="2:2" x14ac:dyDescent="0.3">
      <c r="B815" t="s">
        <v>114</v>
      </c>
    </row>
    <row r="816" spans="2:2" x14ac:dyDescent="0.3">
      <c r="B816" t="s">
        <v>114</v>
      </c>
    </row>
    <row r="817" spans="2:2" x14ac:dyDescent="0.3">
      <c r="B817" t="s">
        <v>114</v>
      </c>
    </row>
    <row r="818" spans="2:2" x14ac:dyDescent="0.3">
      <c r="B818" t="s">
        <v>114</v>
      </c>
    </row>
    <row r="819" spans="2:2" x14ac:dyDescent="0.3">
      <c r="B819" t="s">
        <v>114</v>
      </c>
    </row>
    <row r="820" spans="2:2" x14ac:dyDescent="0.3">
      <c r="B820" t="s">
        <v>114</v>
      </c>
    </row>
    <row r="821" spans="2:2" x14ac:dyDescent="0.3">
      <c r="B821" t="s">
        <v>114</v>
      </c>
    </row>
    <row r="822" spans="2:2" x14ac:dyDescent="0.3">
      <c r="B822" t="s">
        <v>114</v>
      </c>
    </row>
    <row r="823" spans="2:2" x14ac:dyDescent="0.3">
      <c r="B823" t="s">
        <v>114</v>
      </c>
    </row>
    <row r="824" spans="2:2" x14ac:dyDescent="0.3">
      <c r="B824" t="s">
        <v>114</v>
      </c>
    </row>
    <row r="825" spans="2:2" x14ac:dyDescent="0.3">
      <c r="B825" t="s">
        <v>114</v>
      </c>
    </row>
    <row r="826" spans="2:2" x14ac:dyDescent="0.3">
      <c r="B826" t="s">
        <v>114</v>
      </c>
    </row>
    <row r="827" spans="2:2" x14ac:dyDescent="0.3">
      <c r="B827" t="s">
        <v>114</v>
      </c>
    </row>
    <row r="828" spans="2:2" x14ac:dyDescent="0.3">
      <c r="B828" t="s">
        <v>114</v>
      </c>
    </row>
    <row r="829" spans="2:2" x14ac:dyDescent="0.3">
      <c r="B829" t="s">
        <v>114</v>
      </c>
    </row>
    <row r="830" spans="2:2" x14ac:dyDescent="0.3">
      <c r="B830" t="s">
        <v>114</v>
      </c>
    </row>
    <row r="831" spans="2:2" x14ac:dyDescent="0.3">
      <c r="B831" t="s">
        <v>114</v>
      </c>
    </row>
    <row r="832" spans="2:2" x14ac:dyDescent="0.3">
      <c r="B832" t="s">
        <v>114</v>
      </c>
    </row>
    <row r="833" spans="2:2" x14ac:dyDescent="0.3">
      <c r="B833" t="s">
        <v>114</v>
      </c>
    </row>
    <row r="834" spans="2:2" x14ac:dyDescent="0.3">
      <c r="B834" t="s">
        <v>114</v>
      </c>
    </row>
    <row r="835" spans="2:2" x14ac:dyDescent="0.3">
      <c r="B835" t="s">
        <v>114</v>
      </c>
    </row>
    <row r="836" spans="2:2" x14ac:dyDescent="0.3">
      <c r="B836" t="s">
        <v>114</v>
      </c>
    </row>
    <row r="837" spans="2:2" x14ac:dyDescent="0.3">
      <c r="B837" t="s">
        <v>114</v>
      </c>
    </row>
    <row r="838" spans="2:2" x14ac:dyDescent="0.3">
      <c r="B838" t="s">
        <v>114</v>
      </c>
    </row>
    <row r="839" spans="2:2" x14ac:dyDescent="0.3">
      <c r="B839" t="s">
        <v>114</v>
      </c>
    </row>
    <row r="840" spans="2:2" x14ac:dyDescent="0.3">
      <c r="B840" t="s">
        <v>114</v>
      </c>
    </row>
    <row r="841" spans="2:2" x14ac:dyDescent="0.3">
      <c r="B841" t="s">
        <v>114</v>
      </c>
    </row>
    <row r="842" spans="2:2" x14ac:dyDescent="0.3">
      <c r="B842" t="s">
        <v>114</v>
      </c>
    </row>
    <row r="843" spans="2:2" x14ac:dyDescent="0.3">
      <c r="B843" t="s">
        <v>114</v>
      </c>
    </row>
    <row r="844" spans="2:2" x14ac:dyDescent="0.3">
      <c r="B844" t="s">
        <v>114</v>
      </c>
    </row>
    <row r="845" spans="2:2" x14ac:dyDescent="0.3">
      <c r="B845" t="s">
        <v>114</v>
      </c>
    </row>
    <row r="846" spans="2:2" x14ac:dyDescent="0.3">
      <c r="B846" t="s">
        <v>114</v>
      </c>
    </row>
    <row r="847" spans="2:2" x14ac:dyDescent="0.3">
      <c r="B847" t="s">
        <v>114</v>
      </c>
    </row>
    <row r="848" spans="2:2" x14ac:dyDescent="0.3">
      <c r="B848" t="s">
        <v>114</v>
      </c>
    </row>
    <row r="849" spans="2:2" x14ac:dyDescent="0.3">
      <c r="B849" t="s">
        <v>114</v>
      </c>
    </row>
    <row r="850" spans="2:2" x14ac:dyDescent="0.3">
      <c r="B850" t="s">
        <v>114</v>
      </c>
    </row>
    <row r="851" spans="2:2" x14ac:dyDescent="0.3">
      <c r="B851" t="s">
        <v>114</v>
      </c>
    </row>
    <row r="852" spans="2:2" x14ac:dyDescent="0.3">
      <c r="B852" t="s">
        <v>114</v>
      </c>
    </row>
    <row r="853" spans="2:2" x14ac:dyDescent="0.3">
      <c r="B853" t="s">
        <v>114</v>
      </c>
    </row>
    <row r="854" spans="2:2" x14ac:dyDescent="0.3">
      <c r="B854" t="s">
        <v>114</v>
      </c>
    </row>
    <row r="855" spans="2:2" x14ac:dyDescent="0.3">
      <c r="B855" t="s">
        <v>114</v>
      </c>
    </row>
    <row r="856" spans="2:2" x14ac:dyDescent="0.3">
      <c r="B856" t="s">
        <v>114</v>
      </c>
    </row>
    <row r="857" spans="2:2" x14ac:dyDescent="0.3">
      <c r="B857" t="s">
        <v>114</v>
      </c>
    </row>
    <row r="858" spans="2:2" x14ac:dyDescent="0.3">
      <c r="B858" t="s">
        <v>114</v>
      </c>
    </row>
    <row r="859" spans="2:2" x14ac:dyDescent="0.3">
      <c r="B859" t="s">
        <v>114</v>
      </c>
    </row>
    <row r="860" spans="2:2" x14ac:dyDescent="0.3">
      <c r="B860" t="s">
        <v>114</v>
      </c>
    </row>
    <row r="861" spans="2:2" x14ac:dyDescent="0.3">
      <c r="B861" t="s">
        <v>114</v>
      </c>
    </row>
    <row r="862" spans="2:2" x14ac:dyDescent="0.3">
      <c r="B862" t="s">
        <v>114</v>
      </c>
    </row>
    <row r="863" spans="2:2" x14ac:dyDescent="0.3">
      <c r="B863" t="s">
        <v>114</v>
      </c>
    </row>
    <row r="864" spans="2:2" x14ac:dyDescent="0.3">
      <c r="B864" t="s">
        <v>114</v>
      </c>
    </row>
    <row r="865" spans="2:2" x14ac:dyDescent="0.3">
      <c r="B865" t="s">
        <v>114</v>
      </c>
    </row>
    <row r="866" spans="2:2" x14ac:dyDescent="0.3">
      <c r="B866" t="s">
        <v>114</v>
      </c>
    </row>
    <row r="867" spans="2:2" x14ac:dyDescent="0.3">
      <c r="B867" t="s">
        <v>114</v>
      </c>
    </row>
    <row r="868" spans="2:2" x14ac:dyDescent="0.3">
      <c r="B868" t="s">
        <v>114</v>
      </c>
    </row>
    <row r="869" spans="2:2" x14ac:dyDescent="0.3">
      <c r="B869" t="s">
        <v>114</v>
      </c>
    </row>
    <row r="870" spans="2:2" x14ac:dyDescent="0.3">
      <c r="B870" t="s">
        <v>114</v>
      </c>
    </row>
    <row r="871" spans="2:2" x14ac:dyDescent="0.3">
      <c r="B871" t="s">
        <v>114</v>
      </c>
    </row>
    <row r="872" spans="2:2" x14ac:dyDescent="0.3">
      <c r="B872" t="s">
        <v>114</v>
      </c>
    </row>
    <row r="873" spans="2:2" x14ac:dyDescent="0.3">
      <c r="B873" t="s">
        <v>114</v>
      </c>
    </row>
    <row r="874" spans="2:2" x14ac:dyDescent="0.3">
      <c r="B874" t="s">
        <v>114</v>
      </c>
    </row>
    <row r="875" spans="2:2" x14ac:dyDescent="0.3">
      <c r="B875" t="s">
        <v>114</v>
      </c>
    </row>
    <row r="876" spans="2:2" x14ac:dyDescent="0.3">
      <c r="B876" t="s">
        <v>114</v>
      </c>
    </row>
    <row r="877" spans="2:2" x14ac:dyDescent="0.3">
      <c r="B877" t="s">
        <v>114</v>
      </c>
    </row>
    <row r="878" spans="2:2" x14ac:dyDescent="0.3">
      <c r="B878" t="s">
        <v>114</v>
      </c>
    </row>
    <row r="879" spans="2:2" x14ac:dyDescent="0.3">
      <c r="B879" t="s">
        <v>114</v>
      </c>
    </row>
    <row r="880" spans="2:2" x14ac:dyDescent="0.3">
      <c r="B880" t="s">
        <v>114</v>
      </c>
    </row>
    <row r="881" spans="2:2" x14ac:dyDescent="0.3">
      <c r="B881" t="s">
        <v>114</v>
      </c>
    </row>
    <row r="882" spans="2:2" x14ac:dyDescent="0.3">
      <c r="B882" t="s">
        <v>114</v>
      </c>
    </row>
    <row r="883" spans="2:2" x14ac:dyDescent="0.3">
      <c r="B883" t="s">
        <v>114</v>
      </c>
    </row>
    <row r="884" spans="2:2" x14ac:dyDescent="0.3">
      <c r="B884" t="s">
        <v>114</v>
      </c>
    </row>
    <row r="885" spans="2:2" x14ac:dyDescent="0.3">
      <c r="B885" t="s">
        <v>114</v>
      </c>
    </row>
    <row r="886" spans="2:2" x14ac:dyDescent="0.3">
      <c r="B886" t="s">
        <v>114</v>
      </c>
    </row>
    <row r="887" spans="2:2" x14ac:dyDescent="0.3">
      <c r="B887" t="s">
        <v>114</v>
      </c>
    </row>
    <row r="888" spans="2:2" x14ac:dyDescent="0.3">
      <c r="B888" t="s">
        <v>114</v>
      </c>
    </row>
    <row r="889" spans="2:2" x14ac:dyDescent="0.3">
      <c r="B889" t="s">
        <v>114</v>
      </c>
    </row>
    <row r="890" spans="2:2" x14ac:dyDescent="0.3">
      <c r="B890" t="s">
        <v>114</v>
      </c>
    </row>
    <row r="891" spans="2:2" x14ac:dyDescent="0.3">
      <c r="B891" t="s">
        <v>114</v>
      </c>
    </row>
    <row r="892" spans="2:2" x14ac:dyDescent="0.3">
      <c r="B892" t="s">
        <v>114</v>
      </c>
    </row>
    <row r="893" spans="2:2" x14ac:dyDescent="0.3">
      <c r="B893" t="s">
        <v>114</v>
      </c>
    </row>
    <row r="894" spans="2:2" x14ac:dyDescent="0.3">
      <c r="B894" t="s">
        <v>114</v>
      </c>
    </row>
    <row r="895" spans="2:2" x14ac:dyDescent="0.3">
      <c r="B895" t="s">
        <v>114</v>
      </c>
    </row>
    <row r="896" spans="2:2" x14ac:dyDescent="0.3">
      <c r="B896" t="s">
        <v>114</v>
      </c>
    </row>
    <row r="897" spans="2:2" x14ac:dyDescent="0.3">
      <c r="B897" t="s">
        <v>114</v>
      </c>
    </row>
    <row r="898" spans="2:2" x14ac:dyDescent="0.3">
      <c r="B898" t="s">
        <v>114</v>
      </c>
    </row>
    <row r="899" spans="2:2" x14ac:dyDescent="0.3">
      <c r="B899" t="s">
        <v>114</v>
      </c>
    </row>
    <row r="900" spans="2:2" x14ac:dyDescent="0.3">
      <c r="B900" t="s">
        <v>114</v>
      </c>
    </row>
    <row r="901" spans="2:2" x14ac:dyDescent="0.3">
      <c r="B901" t="s">
        <v>114</v>
      </c>
    </row>
    <row r="902" spans="2:2" x14ac:dyDescent="0.3">
      <c r="B902" t="s">
        <v>114</v>
      </c>
    </row>
    <row r="903" spans="2:2" x14ac:dyDescent="0.3">
      <c r="B903" t="s">
        <v>114</v>
      </c>
    </row>
    <row r="904" spans="2:2" x14ac:dyDescent="0.3">
      <c r="B904" t="s">
        <v>114</v>
      </c>
    </row>
    <row r="905" spans="2:2" x14ac:dyDescent="0.3">
      <c r="B905" t="s">
        <v>114</v>
      </c>
    </row>
    <row r="906" spans="2:2" x14ac:dyDescent="0.3">
      <c r="B906" t="s">
        <v>114</v>
      </c>
    </row>
    <row r="907" spans="2:2" x14ac:dyDescent="0.3">
      <c r="B907" t="s">
        <v>114</v>
      </c>
    </row>
    <row r="908" spans="2:2" x14ac:dyDescent="0.3">
      <c r="B908" t="s">
        <v>114</v>
      </c>
    </row>
    <row r="909" spans="2:2" x14ac:dyDescent="0.3">
      <c r="B909" t="s">
        <v>114</v>
      </c>
    </row>
    <row r="910" spans="2:2" x14ac:dyDescent="0.3">
      <c r="B910" t="s">
        <v>114</v>
      </c>
    </row>
    <row r="911" spans="2:2" x14ac:dyDescent="0.3">
      <c r="B911" t="s">
        <v>114</v>
      </c>
    </row>
    <row r="912" spans="2:2" x14ac:dyDescent="0.3">
      <c r="B912" t="s">
        <v>114</v>
      </c>
    </row>
    <row r="913" spans="2:2" x14ac:dyDescent="0.3">
      <c r="B913" t="s">
        <v>114</v>
      </c>
    </row>
    <row r="914" spans="2:2" x14ac:dyDescent="0.3">
      <c r="B914" t="s">
        <v>114</v>
      </c>
    </row>
    <row r="915" spans="2:2" x14ac:dyDescent="0.3">
      <c r="B915" t="s">
        <v>114</v>
      </c>
    </row>
    <row r="916" spans="2:2" x14ac:dyDescent="0.3">
      <c r="B916" t="s">
        <v>114</v>
      </c>
    </row>
    <row r="917" spans="2:2" x14ac:dyDescent="0.3">
      <c r="B917" t="s">
        <v>114</v>
      </c>
    </row>
    <row r="918" spans="2:2" x14ac:dyDescent="0.3">
      <c r="B918" t="s">
        <v>114</v>
      </c>
    </row>
    <row r="919" spans="2:2" x14ac:dyDescent="0.3">
      <c r="B919" t="s">
        <v>114</v>
      </c>
    </row>
    <row r="920" spans="2:2" x14ac:dyDescent="0.3">
      <c r="B920" t="s">
        <v>114</v>
      </c>
    </row>
    <row r="921" spans="2:2" x14ac:dyDescent="0.3">
      <c r="B921" t="s">
        <v>114</v>
      </c>
    </row>
    <row r="922" spans="2:2" x14ac:dyDescent="0.3">
      <c r="B922" t="s">
        <v>114</v>
      </c>
    </row>
    <row r="923" spans="2:2" x14ac:dyDescent="0.3">
      <c r="B923" t="s">
        <v>114</v>
      </c>
    </row>
    <row r="924" spans="2:2" x14ac:dyDescent="0.3">
      <c r="B924" t="s">
        <v>114</v>
      </c>
    </row>
    <row r="925" spans="2:2" x14ac:dyDescent="0.3">
      <c r="B925" t="s">
        <v>114</v>
      </c>
    </row>
    <row r="926" spans="2:2" x14ac:dyDescent="0.3">
      <c r="B926" t="s">
        <v>114</v>
      </c>
    </row>
    <row r="927" spans="2:2" x14ac:dyDescent="0.3">
      <c r="B927" t="s">
        <v>114</v>
      </c>
    </row>
    <row r="928" spans="2:2" x14ac:dyDescent="0.3">
      <c r="B928" t="s">
        <v>114</v>
      </c>
    </row>
    <row r="929" spans="2:2" x14ac:dyDescent="0.3">
      <c r="B929" t="s">
        <v>114</v>
      </c>
    </row>
    <row r="930" spans="2:2" x14ac:dyDescent="0.3">
      <c r="B930" t="s">
        <v>114</v>
      </c>
    </row>
    <row r="931" spans="2:2" x14ac:dyDescent="0.3">
      <c r="B931" t="s">
        <v>114</v>
      </c>
    </row>
    <row r="932" spans="2:2" x14ac:dyDescent="0.3">
      <c r="B932" t="s">
        <v>114</v>
      </c>
    </row>
    <row r="933" spans="2:2" x14ac:dyDescent="0.3">
      <c r="B933" t="s">
        <v>114</v>
      </c>
    </row>
    <row r="934" spans="2:2" x14ac:dyDescent="0.3">
      <c r="B934" t="s">
        <v>114</v>
      </c>
    </row>
    <row r="935" spans="2:2" x14ac:dyDescent="0.3">
      <c r="B935" t="s">
        <v>114</v>
      </c>
    </row>
    <row r="936" spans="2:2" x14ac:dyDescent="0.3">
      <c r="B936" t="s">
        <v>114</v>
      </c>
    </row>
    <row r="937" spans="2:2" x14ac:dyDescent="0.3">
      <c r="B937" t="s">
        <v>114</v>
      </c>
    </row>
    <row r="938" spans="2:2" x14ac:dyDescent="0.3">
      <c r="B938" t="s">
        <v>114</v>
      </c>
    </row>
    <row r="939" spans="2:2" x14ac:dyDescent="0.3">
      <c r="B939" t="s">
        <v>114</v>
      </c>
    </row>
    <row r="940" spans="2:2" x14ac:dyDescent="0.3">
      <c r="B940" t="s">
        <v>114</v>
      </c>
    </row>
    <row r="941" spans="2:2" x14ac:dyDescent="0.3">
      <c r="B941" t="s">
        <v>114</v>
      </c>
    </row>
    <row r="942" spans="2:2" x14ac:dyDescent="0.3">
      <c r="B942" t="s">
        <v>114</v>
      </c>
    </row>
    <row r="943" spans="2:2" x14ac:dyDescent="0.3">
      <c r="B943" t="s">
        <v>114</v>
      </c>
    </row>
    <row r="944" spans="2:2" x14ac:dyDescent="0.3">
      <c r="B944" t="s">
        <v>114</v>
      </c>
    </row>
    <row r="945" spans="2:2" x14ac:dyDescent="0.3">
      <c r="B945" t="s">
        <v>114</v>
      </c>
    </row>
    <row r="946" spans="2:2" x14ac:dyDescent="0.3">
      <c r="B946" t="s">
        <v>114</v>
      </c>
    </row>
    <row r="947" spans="2:2" x14ac:dyDescent="0.3">
      <c r="B947" t="s">
        <v>114</v>
      </c>
    </row>
    <row r="948" spans="2:2" x14ac:dyDescent="0.3">
      <c r="B948" t="s">
        <v>114</v>
      </c>
    </row>
    <row r="949" spans="2:2" x14ac:dyDescent="0.3">
      <c r="B949" t="s">
        <v>114</v>
      </c>
    </row>
    <row r="950" spans="2:2" x14ac:dyDescent="0.3">
      <c r="B950" t="s">
        <v>114</v>
      </c>
    </row>
    <row r="951" spans="2:2" x14ac:dyDescent="0.3">
      <c r="B951" t="s">
        <v>114</v>
      </c>
    </row>
    <row r="952" spans="2:2" x14ac:dyDescent="0.3">
      <c r="B952" t="s">
        <v>114</v>
      </c>
    </row>
    <row r="953" spans="2:2" x14ac:dyDescent="0.3">
      <c r="B953" t="s">
        <v>114</v>
      </c>
    </row>
    <row r="954" spans="2:2" x14ac:dyDescent="0.3">
      <c r="B954" t="s">
        <v>114</v>
      </c>
    </row>
    <row r="955" spans="2:2" x14ac:dyDescent="0.3">
      <c r="B955" t="s">
        <v>114</v>
      </c>
    </row>
    <row r="956" spans="2:2" x14ac:dyDescent="0.3">
      <c r="B956" t="s">
        <v>114</v>
      </c>
    </row>
    <row r="957" spans="2:2" x14ac:dyDescent="0.3">
      <c r="B957" t="s">
        <v>114</v>
      </c>
    </row>
    <row r="958" spans="2:2" x14ac:dyDescent="0.3">
      <c r="B958" t="s">
        <v>114</v>
      </c>
    </row>
    <row r="959" spans="2:2" x14ac:dyDescent="0.3">
      <c r="B959" t="s">
        <v>114</v>
      </c>
    </row>
    <row r="960" spans="2:2" x14ac:dyDescent="0.3">
      <c r="B960" t="s">
        <v>114</v>
      </c>
    </row>
    <row r="961" spans="2:2" x14ac:dyDescent="0.3">
      <c r="B961" t="s">
        <v>114</v>
      </c>
    </row>
    <row r="962" spans="2:2" x14ac:dyDescent="0.3">
      <c r="B962" t="s">
        <v>114</v>
      </c>
    </row>
    <row r="963" spans="2:2" x14ac:dyDescent="0.3">
      <c r="B963" t="s">
        <v>114</v>
      </c>
    </row>
    <row r="964" spans="2:2" x14ac:dyDescent="0.3">
      <c r="B964" t="s">
        <v>114</v>
      </c>
    </row>
    <row r="965" spans="2:2" x14ac:dyDescent="0.3">
      <c r="B965" t="s">
        <v>114</v>
      </c>
    </row>
    <row r="966" spans="2:2" x14ac:dyDescent="0.3">
      <c r="B966" t="s">
        <v>114</v>
      </c>
    </row>
    <row r="967" spans="2:2" x14ac:dyDescent="0.3">
      <c r="B967" t="s">
        <v>114</v>
      </c>
    </row>
    <row r="968" spans="2:2" x14ac:dyDescent="0.3">
      <c r="B968" t="s">
        <v>114</v>
      </c>
    </row>
    <row r="969" spans="2:2" x14ac:dyDescent="0.3">
      <c r="B969" t="s">
        <v>114</v>
      </c>
    </row>
    <row r="970" spans="2:2" x14ac:dyDescent="0.3">
      <c r="B970" t="s">
        <v>114</v>
      </c>
    </row>
    <row r="971" spans="2:2" x14ac:dyDescent="0.3">
      <c r="B971" t="s">
        <v>114</v>
      </c>
    </row>
    <row r="972" spans="2:2" x14ac:dyDescent="0.3">
      <c r="B972" t="s">
        <v>114</v>
      </c>
    </row>
    <row r="973" spans="2:2" x14ac:dyDescent="0.3">
      <c r="B973" t="s">
        <v>114</v>
      </c>
    </row>
    <row r="974" spans="2:2" x14ac:dyDescent="0.3">
      <c r="B974" t="s">
        <v>114</v>
      </c>
    </row>
    <row r="975" spans="2:2" x14ac:dyDescent="0.3">
      <c r="B975" t="s">
        <v>114</v>
      </c>
    </row>
    <row r="976" spans="2:2" x14ac:dyDescent="0.3">
      <c r="B976" t="s">
        <v>114</v>
      </c>
    </row>
    <row r="977" spans="2:2" x14ac:dyDescent="0.3">
      <c r="B977" t="s">
        <v>114</v>
      </c>
    </row>
    <row r="978" spans="2:2" x14ac:dyDescent="0.3">
      <c r="B978" t="s">
        <v>114</v>
      </c>
    </row>
    <row r="979" spans="2:2" x14ac:dyDescent="0.3">
      <c r="B979" t="s">
        <v>114</v>
      </c>
    </row>
    <row r="980" spans="2:2" x14ac:dyDescent="0.3">
      <c r="B980" t="s">
        <v>114</v>
      </c>
    </row>
    <row r="981" spans="2:2" x14ac:dyDescent="0.3">
      <c r="B981" t="s">
        <v>114</v>
      </c>
    </row>
    <row r="982" spans="2:2" x14ac:dyDescent="0.3">
      <c r="B982" t="s">
        <v>114</v>
      </c>
    </row>
    <row r="983" spans="2:2" x14ac:dyDescent="0.3">
      <c r="B983" t="s">
        <v>114</v>
      </c>
    </row>
    <row r="984" spans="2:2" x14ac:dyDescent="0.3">
      <c r="B984" t="s">
        <v>114</v>
      </c>
    </row>
    <row r="985" spans="2:2" x14ac:dyDescent="0.3">
      <c r="B985" t="s">
        <v>114</v>
      </c>
    </row>
    <row r="986" spans="2:2" x14ac:dyDescent="0.3">
      <c r="B986" t="s">
        <v>114</v>
      </c>
    </row>
    <row r="987" spans="2:2" x14ac:dyDescent="0.3">
      <c r="B987" t="s">
        <v>114</v>
      </c>
    </row>
    <row r="988" spans="2:2" x14ac:dyDescent="0.3">
      <c r="B988" t="s">
        <v>114</v>
      </c>
    </row>
    <row r="989" spans="2:2" x14ac:dyDescent="0.3">
      <c r="B989" t="s">
        <v>114</v>
      </c>
    </row>
    <row r="990" spans="2:2" x14ac:dyDescent="0.3">
      <c r="B990" t="s">
        <v>114</v>
      </c>
    </row>
    <row r="991" spans="2:2" x14ac:dyDescent="0.3">
      <c r="B991" t="s">
        <v>114</v>
      </c>
    </row>
    <row r="992" spans="2:2" x14ac:dyDescent="0.3">
      <c r="B992" t="s">
        <v>114</v>
      </c>
    </row>
    <row r="993" spans="2:2" x14ac:dyDescent="0.3">
      <c r="B993" t="s">
        <v>114</v>
      </c>
    </row>
    <row r="994" spans="2:2" x14ac:dyDescent="0.3">
      <c r="B994" t="s">
        <v>114</v>
      </c>
    </row>
    <row r="995" spans="2:2" x14ac:dyDescent="0.3">
      <c r="B995" t="s">
        <v>114</v>
      </c>
    </row>
    <row r="996" spans="2:2" x14ac:dyDescent="0.3">
      <c r="B996" t="s">
        <v>114</v>
      </c>
    </row>
    <row r="997" spans="2:2" x14ac:dyDescent="0.3">
      <c r="B997" t="s">
        <v>114</v>
      </c>
    </row>
    <row r="998" spans="2:2" x14ac:dyDescent="0.3">
      <c r="B998" t="s">
        <v>114</v>
      </c>
    </row>
    <row r="999" spans="2:2" x14ac:dyDescent="0.3">
      <c r="B999" t="s">
        <v>114</v>
      </c>
    </row>
    <row r="1000" spans="2:2" x14ac:dyDescent="0.3">
      <c r="B1000" t="s">
        <v>114</v>
      </c>
    </row>
    <row r="1001" spans="2:2" x14ac:dyDescent="0.3">
      <c r="B1001" t="s">
        <v>114</v>
      </c>
    </row>
    <row r="1002" spans="2:2" x14ac:dyDescent="0.3">
      <c r="B1002" t="s">
        <v>114</v>
      </c>
    </row>
    <row r="1003" spans="2:2" x14ac:dyDescent="0.3">
      <c r="B1003" t="s">
        <v>114</v>
      </c>
    </row>
    <row r="1004" spans="2:2" x14ac:dyDescent="0.3">
      <c r="B1004" t="s">
        <v>114</v>
      </c>
    </row>
    <row r="1005" spans="2:2" x14ac:dyDescent="0.3">
      <c r="B1005" t="s">
        <v>114</v>
      </c>
    </row>
    <row r="1006" spans="2:2" x14ac:dyDescent="0.3">
      <c r="B1006" t="s">
        <v>114</v>
      </c>
    </row>
    <row r="1007" spans="2:2" x14ac:dyDescent="0.3">
      <c r="B1007" t="s">
        <v>114</v>
      </c>
    </row>
    <row r="1008" spans="2:2" x14ac:dyDescent="0.3">
      <c r="B1008" t="s">
        <v>114</v>
      </c>
    </row>
    <row r="1009" spans="2:2" x14ac:dyDescent="0.3">
      <c r="B1009" t="s">
        <v>114</v>
      </c>
    </row>
    <row r="1010" spans="2:2" x14ac:dyDescent="0.3">
      <c r="B1010" t="s">
        <v>114</v>
      </c>
    </row>
    <row r="1011" spans="2:2" x14ac:dyDescent="0.3">
      <c r="B1011" t="s">
        <v>114</v>
      </c>
    </row>
    <row r="1012" spans="2:2" x14ac:dyDescent="0.3">
      <c r="B1012" t="s">
        <v>114</v>
      </c>
    </row>
    <row r="1013" spans="2:2" x14ac:dyDescent="0.3">
      <c r="B1013" t="s">
        <v>114</v>
      </c>
    </row>
    <row r="1014" spans="2:2" x14ac:dyDescent="0.3">
      <c r="B1014" t="s">
        <v>114</v>
      </c>
    </row>
    <row r="1015" spans="2:2" x14ac:dyDescent="0.3">
      <c r="B1015" t="s">
        <v>114</v>
      </c>
    </row>
    <row r="1016" spans="2:2" x14ac:dyDescent="0.3">
      <c r="B1016" t="s">
        <v>114</v>
      </c>
    </row>
    <row r="1017" spans="2:2" x14ac:dyDescent="0.3">
      <c r="B1017" t="s">
        <v>114</v>
      </c>
    </row>
    <row r="1018" spans="2:2" x14ac:dyDescent="0.3">
      <c r="B1018" t="s">
        <v>114</v>
      </c>
    </row>
    <row r="1019" spans="2:2" x14ac:dyDescent="0.3">
      <c r="B1019" t="s">
        <v>114</v>
      </c>
    </row>
    <row r="1020" spans="2:2" x14ac:dyDescent="0.3">
      <c r="B1020" t="s">
        <v>114</v>
      </c>
    </row>
    <row r="1021" spans="2:2" x14ac:dyDescent="0.3">
      <c r="B1021" t="s">
        <v>114</v>
      </c>
    </row>
    <row r="1022" spans="2:2" x14ac:dyDescent="0.3">
      <c r="B1022" t="s">
        <v>114</v>
      </c>
    </row>
    <row r="1023" spans="2:2" x14ac:dyDescent="0.3">
      <c r="B1023" t="s">
        <v>114</v>
      </c>
    </row>
    <row r="1024" spans="2:2" x14ac:dyDescent="0.3">
      <c r="B1024" t="s">
        <v>114</v>
      </c>
    </row>
    <row r="1025" spans="2:2" x14ac:dyDescent="0.3">
      <c r="B1025" t="s">
        <v>114</v>
      </c>
    </row>
    <row r="1026" spans="2:2" x14ac:dyDescent="0.3">
      <c r="B1026" t="s">
        <v>114</v>
      </c>
    </row>
    <row r="1027" spans="2:2" x14ac:dyDescent="0.3">
      <c r="B1027" t="s">
        <v>114</v>
      </c>
    </row>
    <row r="1028" spans="2:2" x14ac:dyDescent="0.3">
      <c r="B1028" t="s">
        <v>114</v>
      </c>
    </row>
    <row r="1029" spans="2:2" x14ac:dyDescent="0.3">
      <c r="B1029" t="s">
        <v>114</v>
      </c>
    </row>
    <row r="1030" spans="2:2" x14ac:dyDescent="0.3">
      <c r="B1030" t="s">
        <v>114</v>
      </c>
    </row>
    <row r="1031" spans="2:2" x14ac:dyDescent="0.3">
      <c r="B1031" t="s">
        <v>114</v>
      </c>
    </row>
    <row r="1032" spans="2:2" x14ac:dyDescent="0.3">
      <c r="B1032" t="s">
        <v>114</v>
      </c>
    </row>
    <row r="1033" spans="2:2" x14ac:dyDescent="0.3">
      <c r="B1033" t="s">
        <v>114</v>
      </c>
    </row>
    <row r="1034" spans="2:2" x14ac:dyDescent="0.3">
      <c r="B1034" t="s">
        <v>114</v>
      </c>
    </row>
    <row r="1035" spans="2:2" x14ac:dyDescent="0.3">
      <c r="B1035" t="s">
        <v>114</v>
      </c>
    </row>
    <row r="1036" spans="2:2" x14ac:dyDescent="0.3">
      <c r="B1036" t="s">
        <v>114</v>
      </c>
    </row>
    <row r="1037" spans="2:2" x14ac:dyDescent="0.3">
      <c r="B1037" t="s">
        <v>114</v>
      </c>
    </row>
    <row r="1038" spans="2:2" x14ac:dyDescent="0.3">
      <c r="B1038" t="s">
        <v>114</v>
      </c>
    </row>
    <row r="1039" spans="2:2" x14ac:dyDescent="0.3">
      <c r="B1039" t="s">
        <v>114</v>
      </c>
    </row>
    <row r="1040" spans="2:2" x14ac:dyDescent="0.3">
      <c r="B1040" t="s">
        <v>114</v>
      </c>
    </row>
    <row r="1041" spans="2:2" x14ac:dyDescent="0.3">
      <c r="B1041" t="s">
        <v>114</v>
      </c>
    </row>
    <row r="1042" spans="2:2" x14ac:dyDescent="0.3">
      <c r="B1042" t="s">
        <v>114</v>
      </c>
    </row>
    <row r="1043" spans="2:2" x14ac:dyDescent="0.3">
      <c r="B1043" t="s">
        <v>114</v>
      </c>
    </row>
    <row r="1044" spans="2:2" x14ac:dyDescent="0.3">
      <c r="B1044" t="s">
        <v>114</v>
      </c>
    </row>
    <row r="1045" spans="2:2" x14ac:dyDescent="0.3">
      <c r="B1045" t="s">
        <v>114</v>
      </c>
    </row>
    <row r="1046" spans="2:2" x14ac:dyDescent="0.3">
      <c r="B1046" t="s">
        <v>114</v>
      </c>
    </row>
    <row r="1047" spans="2:2" x14ac:dyDescent="0.3">
      <c r="B1047" t="s">
        <v>114</v>
      </c>
    </row>
    <row r="1048" spans="2:2" x14ac:dyDescent="0.3">
      <c r="B1048" t="s">
        <v>114</v>
      </c>
    </row>
    <row r="1049" spans="2:2" x14ac:dyDescent="0.3">
      <c r="B1049" t="s">
        <v>114</v>
      </c>
    </row>
    <row r="1050" spans="2:2" x14ac:dyDescent="0.3">
      <c r="B1050" t="s">
        <v>114</v>
      </c>
    </row>
    <row r="1051" spans="2:2" x14ac:dyDescent="0.3">
      <c r="B1051" t="s">
        <v>114</v>
      </c>
    </row>
    <row r="1052" spans="2:2" x14ac:dyDescent="0.3">
      <c r="B1052" t="s">
        <v>114</v>
      </c>
    </row>
    <row r="1053" spans="2:2" x14ac:dyDescent="0.3">
      <c r="B1053" t="s">
        <v>114</v>
      </c>
    </row>
    <row r="1054" spans="2:2" x14ac:dyDescent="0.3">
      <c r="B1054" t="s">
        <v>114</v>
      </c>
    </row>
    <row r="1055" spans="2:2" x14ac:dyDescent="0.3">
      <c r="B1055" t="s">
        <v>114</v>
      </c>
    </row>
    <row r="1056" spans="2:2" x14ac:dyDescent="0.3">
      <c r="B1056" t="s">
        <v>114</v>
      </c>
    </row>
    <row r="1057" spans="2:2" x14ac:dyDescent="0.3">
      <c r="B1057" t="s">
        <v>114</v>
      </c>
    </row>
    <row r="1058" spans="2:2" x14ac:dyDescent="0.3">
      <c r="B1058" t="s">
        <v>114</v>
      </c>
    </row>
    <row r="1059" spans="2:2" x14ac:dyDescent="0.3">
      <c r="B1059" t="s">
        <v>114</v>
      </c>
    </row>
    <row r="1060" spans="2:2" x14ac:dyDescent="0.3">
      <c r="B1060" t="s">
        <v>114</v>
      </c>
    </row>
    <row r="1061" spans="2:2" x14ac:dyDescent="0.3">
      <c r="B1061" t="s">
        <v>114</v>
      </c>
    </row>
    <row r="1062" spans="2:2" x14ac:dyDescent="0.3">
      <c r="B1062" t="s">
        <v>114</v>
      </c>
    </row>
    <row r="1063" spans="2:2" x14ac:dyDescent="0.3">
      <c r="B1063" t="s">
        <v>114</v>
      </c>
    </row>
    <row r="1064" spans="2:2" x14ac:dyDescent="0.3">
      <c r="B1064" t="s">
        <v>114</v>
      </c>
    </row>
    <row r="1065" spans="2:2" x14ac:dyDescent="0.3">
      <c r="B1065" t="s">
        <v>114</v>
      </c>
    </row>
    <row r="1066" spans="2:2" x14ac:dyDescent="0.3">
      <c r="B1066" t="s">
        <v>114</v>
      </c>
    </row>
    <row r="1067" spans="2:2" x14ac:dyDescent="0.3">
      <c r="B1067" t="s">
        <v>114</v>
      </c>
    </row>
    <row r="1068" spans="2:2" x14ac:dyDescent="0.3">
      <c r="B1068" t="s">
        <v>114</v>
      </c>
    </row>
    <row r="1069" spans="2:2" x14ac:dyDescent="0.3">
      <c r="B1069" t="s">
        <v>114</v>
      </c>
    </row>
    <row r="1070" spans="2:2" x14ac:dyDescent="0.3">
      <c r="B1070" t="s">
        <v>114</v>
      </c>
    </row>
    <row r="1071" spans="2:2" x14ac:dyDescent="0.3">
      <c r="B1071" t="s">
        <v>114</v>
      </c>
    </row>
    <row r="1072" spans="2:2" x14ac:dyDescent="0.3">
      <c r="B1072" t="s">
        <v>114</v>
      </c>
    </row>
    <row r="1073" spans="2:2" x14ac:dyDescent="0.3">
      <c r="B1073" t="s">
        <v>114</v>
      </c>
    </row>
    <row r="1074" spans="2:2" x14ac:dyDescent="0.3">
      <c r="B1074" t="s">
        <v>114</v>
      </c>
    </row>
    <row r="1075" spans="2:2" x14ac:dyDescent="0.3">
      <c r="B1075" t="s">
        <v>114</v>
      </c>
    </row>
    <row r="1076" spans="2:2" x14ac:dyDescent="0.3">
      <c r="B1076" t="s">
        <v>114</v>
      </c>
    </row>
    <row r="1077" spans="2:2" x14ac:dyDescent="0.3">
      <c r="B1077" t="s">
        <v>114</v>
      </c>
    </row>
    <row r="1078" spans="2:2" x14ac:dyDescent="0.3">
      <c r="B1078" t="s">
        <v>114</v>
      </c>
    </row>
    <row r="1079" spans="2:2" x14ac:dyDescent="0.3">
      <c r="B1079" t="s">
        <v>114</v>
      </c>
    </row>
    <row r="1080" spans="2:2" x14ac:dyDescent="0.3">
      <c r="B1080" t="s">
        <v>114</v>
      </c>
    </row>
    <row r="1081" spans="2:2" x14ac:dyDescent="0.3">
      <c r="B1081" t="s">
        <v>114</v>
      </c>
    </row>
    <row r="1082" spans="2:2" x14ac:dyDescent="0.3">
      <c r="B1082" t="s">
        <v>114</v>
      </c>
    </row>
    <row r="1083" spans="2:2" x14ac:dyDescent="0.3">
      <c r="B1083" t="s">
        <v>114</v>
      </c>
    </row>
    <row r="1084" spans="2:2" x14ac:dyDescent="0.3">
      <c r="B1084" t="s">
        <v>114</v>
      </c>
    </row>
    <row r="1085" spans="2:2" x14ac:dyDescent="0.3">
      <c r="B1085" t="s">
        <v>114</v>
      </c>
    </row>
    <row r="1086" spans="2:2" x14ac:dyDescent="0.3">
      <c r="B1086" t="s">
        <v>114</v>
      </c>
    </row>
    <row r="1087" spans="2:2" x14ac:dyDescent="0.3">
      <c r="B1087" t="s">
        <v>114</v>
      </c>
    </row>
    <row r="1088" spans="2:2" x14ac:dyDescent="0.3">
      <c r="B1088" t="s">
        <v>114</v>
      </c>
    </row>
    <row r="1089" spans="2:2" x14ac:dyDescent="0.3">
      <c r="B1089" t="s">
        <v>114</v>
      </c>
    </row>
    <row r="1090" spans="2:2" x14ac:dyDescent="0.3">
      <c r="B1090" t="s">
        <v>114</v>
      </c>
    </row>
    <row r="1091" spans="2:2" x14ac:dyDescent="0.3">
      <c r="B1091" t="s">
        <v>114</v>
      </c>
    </row>
    <row r="1092" spans="2:2" x14ac:dyDescent="0.3">
      <c r="B1092" t="s">
        <v>114</v>
      </c>
    </row>
    <row r="1093" spans="2:2" x14ac:dyDescent="0.3">
      <c r="B1093" t="s">
        <v>114</v>
      </c>
    </row>
    <row r="1094" spans="2:2" x14ac:dyDescent="0.3">
      <c r="B1094" t="s">
        <v>114</v>
      </c>
    </row>
    <row r="1095" spans="2:2" x14ac:dyDescent="0.3">
      <c r="B1095" t="s">
        <v>114</v>
      </c>
    </row>
    <row r="1096" spans="2:2" x14ac:dyDescent="0.3">
      <c r="B1096" t="s">
        <v>114</v>
      </c>
    </row>
    <row r="1097" spans="2:2" x14ac:dyDescent="0.3">
      <c r="B1097" t="s">
        <v>114</v>
      </c>
    </row>
    <row r="1098" spans="2:2" x14ac:dyDescent="0.3">
      <c r="B1098" t="s">
        <v>114</v>
      </c>
    </row>
    <row r="1099" spans="2:2" x14ac:dyDescent="0.3">
      <c r="B1099" t="s">
        <v>114</v>
      </c>
    </row>
    <row r="1100" spans="2:2" x14ac:dyDescent="0.3">
      <c r="B1100" t="s">
        <v>114</v>
      </c>
    </row>
    <row r="1101" spans="2:2" x14ac:dyDescent="0.3">
      <c r="B1101" t="s">
        <v>114</v>
      </c>
    </row>
    <row r="1102" spans="2:2" x14ac:dyDescent="0.3">
      <c r="B1102" t="s">
        <v>114</v>
      </c>
    </row>
    <row r="1103" spans="2:2" x14ac:dyDescent="0.3">
      <c r="B1103" t="s">
        <v>114</v>
      </c>
    </row>
    <row r="1104" spans="2:2" x14ac:dyDescent="0.3">
      <c r="B1104" t="s">
        <v>114</v>
      </c>
    </row>
    <row r="1105" spans="2:2" x14ac:dyDescent="0.3">
      <c r="B1105" t="s">
        <v>114</v>
      </c>
    </row>
    <row r="1106" spans="2:2" x14ac:dyDescent="0.3">
      <c r="B1106" t="s">
        <v>114</v>
      </c>
    </row>
    <row r="1107" spans="2:2" x14ac:dyDescent="0.3">
      <c r="B1107" t="s">
        <v>114</v>
      </c>
    </row>
    <row r="1108" spans="2:2" x14ac:dyDescent="0.3">
      <c r="B1108" t="s">
        <v>114</v>
      </c>
    </row>
    <row r="1109" spans="2:2" x14ac:dyDescent="0.3">
      <c r="B1109" t="s">
        <v>114</v>
      </c>
    </row>
    <row r="1110" spans="2:2" x14ac:dyDescent="0.3">
      <c r="B1110" t="s">
        <v>114</v>
      </c>
    </row>
    <row r="1111" spans="2:2" x14ac:dyDescent="0.3">
      <c r="B1111" t="s">
        <v>114</v>
      </c>
    </row>
    <row r="1112" spans="2:2" x14ac:dyDescent="0.3">
      <c r="B1112" t="s">
        <v>114</v>
      </c>
    </row>
    <row r="1113" spans="2:2" x14ac:dyDescent="0.3">
      <c r="B1113" t="s">
        <v>114</v>
      </c>
    </row>
    <row r="1114" spans="2:2" x14ac:dyDescent="0.3">
      <c r="B1114" t="s">
        <v>114</v>
      </c>
    </row>
    <row r="1115" spans="2:2" x14ac:dyDescent="0.3">
      <c r="B1115" t="s">
        <v>114</v>
      </c>
    </row>
    <row r="1116" spans="2:2" x14ac:dyDescent="0.3">
      <c r="B1116" t="s">
        <v>114</v>
      </c>
    </row>
    <row r="1117" spans="2:2" x14ac:dyDescent="0.3">
      <c r="B1117" t="s">
        <v>114</v>
      </c>
    </row>
    <row r="1118" spans="2:2" x14ac:dyDescent="0.3">
      <c r="B1118" t="s">
        <v>114</v>
      </c>
    </row>
    <row r="1119" spans="2:2" x14ac:dyDescent="0.3">
      <c r="B1119" t="s">
        <v>114</v>
      </c>
    </row>
    <row r="1120" spans="2:2" x14ac:dyDescent="0.3">
      <c r="B1120" t="s">
        <v>114</v>
      </c>
    </row>
    <row r="1121" spans="2:2" x14ac:dyDescent="0.3">
      <c r="B1121" t="s">
        <v>114</v>
      </c>
    </row>
    <row r="1122" spans="2:2" x14ac:dyDescent="0.3">
      <c r="B1122" t="s">
        <v>114</v>
      </c>
    </row>
    <row r="1123" spans="2:2" x14ac:dyDescent="0.3">
      <c r="B1123" t="s">
        <v>114</v>
      </c>
    </row>
    <row r="1124" spans="2:2" x14ac:dyDescent="0.3">
      <c r="B1124" t="s">
        <v>114</v>
      </c>
    </row>
    <row r="1125" spans="2:2" x14ac:dyDescent="0.3">
      <c r="B1125" t="s">
        <v>114</v>
      </c>
    </row>
    <row r="1126" spans="2:2" x14ac:dyDescent="0.3">
      <c r="B1126" t="s">
        <v>114</v>
      </c>
    </row>
    <row r="1127" spans="2:2" x14ac:dyDescent="0.3">
      <c r="B1127" t="s">
        <v>114</v>
      </c>
    </row>
    <row r="1128" spans="2:2" x14ac:dyDescent="0.3">
      <c r="B1128" t="s">
        <v>114</v>
      </c>
    </row>
    <row r="1129" spans="2:2" x14ac:dyDescent="0.3">
      <c r="B1129" t="s">
        <v>114</v>
      </c>
    </row>
    <row r="1130" spans="2:2" x14ac:dyDescent="0.3">
      <c r="B1130" t="s">
        <v>114</v>
      </c>
    </row>
    <row r="1131" spans="2:2" x14ac:dyDescent="0.3">
      <c r="B1131" t="s">
        <v>114</v>
      </c>
    </row>
    <row r="1132" spans="2:2" x14ac:dyDescent="0.3">
      <c r="B1132" t="s">
        <v>114</v>
      </c>
    </row>
    <row r="1133" spans="2:2" x14ac:dyDescent="0.3">
      <c r="B1133" t="s">
        <v>114</v>
      </c>
    </row>
    <row r="1134" spans="2:2" x14ac:dyDescent="0.3">
      <c r="B1134" t="s">
        <v>114</v>
      </c>
    </row>
    <row r="1135" spans="2:2" x14ac:dyDescent="0.3">
      <c r="B1135" t="s">
        <v>114</v>
      </c>
    </row>
    <row r="1136" spans="2:2" x14ac:dyDescent="0.3">
      <c r="B1136" t="s">
        <v>114</v>
      </c>
    </row>
    <row r="1137" spans="2:2" x14ac:dyDescent="0.3">
      <c r="B1137" t="s">
        <v>114</v>
      </c>
    </row>
    <row r="1138" spans="2:2" x14ac:dyDescent="0.3">
      <c r="B1138" t="s">
        <v>114</v>
      </c>
    </row>
    <row r="1139" spans="2:2" x14ac:dyDescent="0.3">
      <c r="B1139" t="s">
        <v>114</v>
      </c>
    </row>
    <row r="1140" spans="2:2" x14ac:dyDescent="0.3">
      <c r="B1140" t="s">
        <v>114</v>
      </c>
    </row>
    <row r="1141" spans="2:2" x14ac:dyDescent="0.3">
      <c r="B1141" t="s">
        <v>114</v>
      </c>
    </row>
    <row r="1142" spans="2:2" x14ac:dyDescent="0.3">
      <c r="B1142" t="s">
        <v>114</v>
      </c>
    </row>
    <row r="1143" spans="2:2" x14ac:dyDescent="0.3">
      <c r="B1143" t="s">
        <v>114</v>
      </c>
    </row>
    <row r="1144" spans="2:2" x14ac:dyDescent="0.3">
      <c r="B1144" t="s">
        <v>114</v>
      </c>
    </row>
    <row r="1145" spans="2:2" x14ac:dyDescent="0.3">
      <c r="B1145" t="s">
        <v>114</v>
      </c>
    </row>
    <row r="1146" spans="2:2" x14ac:dyDescent="0.3">
      <c r="B1146" t="s">
        <v>114</v>
      </c>
    </row>
    <row r="1147" spans="2:2" x14ac:dyDescent="0.3">
      <c r="B1147" t="s">
        <v>114</v>
      </c>
    </row>
    <row r="1148" spans="2:2" x14ac:dyDescent="0.3">
      <c r="B1148" t="s">
        <v>114</v>
      </c>
    </row>
    <row r="1149" spans="2:2" x14ac:dyDescent="0.3">
      <c r="B1149" t="s">
        <v>114</v>
      </c>
    </row>
    <row r="1150" spans="2:2" x14ac:dyDescent="0.3">
      <c r="B1150" t="s">
        <v>114</v>
      </c>
    </row>
    <row r="1151" spans="2:2" x14ac:dyDescent="0.3">
      <c r="B1151" t="s">
        <v>114</v>
      </c>
    </row>
    <row r="1152" spans="2:2" x14ac:dyDescent="0.3">
      <c r="B1152" t="s">
        <v>114</v>
      </c>
    </row>
    <row r="1153" spans="2:2" x14ac:dyDescent="0.3">
      <c r="B1153" t="s">
        <v>114</v>
      </c>
    </row>
    <row r="1154" spans="2:2" x14ac:dyDescent="0.3">
      <c r="B1154" t="s">
        <v>114</v>
      </c>
    </row>
    <row r="1155" spans="2:2" x14ac:dyDescent="0.3">
      <c r="B1155" t="s">
        <v>114</v>
      </c>
    </row>
    <row r="1156" spans="2:2" x14ac:dyDescent="0.3">
      <c r="B1156" t="s">
        <v>114</v>
      </c>
    </row>
    <row r="1157" spans="2:2" x14ac:dyDescent="0.3">
      <c r="B1157" t="s">
        <v>114</v>
      </c>
    </row>
    <row r="1158" spans="2:2" x14ac:dyDescent="0.3">
      <c r="B1158" t="s">
        <v>114</v>
      </c>
    </row>
    <row r="1159" spans="2:2" x14ac:dyDescent="0.3">
      <c r="B1159" t="s">
        <v>114</v>
      </c>
    </row>
    <row r="1160" spans="2:2" x14ac:dyDescent="0.3">
      <c r="B1160" t="s">
        <v>114</v>
      </c>
    </row>
    <row r="1161" spans="2:2" x14ac:dyDescent="0.3">
      <c r="B1161" t="s">
        <v>114</v>
      </c>
    </row>
    <row r="1162" spans="2:2" x14ac:dyDescent="0.3">
      <c r="B1162" t="s">
        <v>114</v>
      </c>
    </row>
    <row r="1163" spans="2:2" x14ac:dyDescent="0.3">
      <c r="B1163" t="s">
        <v>114</v>
      </c>
    </row>
    <row r="1164" spans="2:2" x14ac:dyDescent="0.3">
      <c r="B1164" t="s">
        <v>114</v>
      </c>
    </row>
    <row r="1165" spans="2:2" x14ac:dyDescent="0.3">
      <c r="B1165" t="s">
        <v>114</v>
      </c>
    </row>
    <row r="1166" spans="2:2" x14ac:dyDescent="0.3">
      <c r="B1166" t="s">
        <v>114</v>
      </c>
    </row>
    <row r="1167" spans="2:2" x14ac:dyDescent="0.3">
      <c r="B1167" t="s">
        <v>114</v>
      </c>
    </row>
    <row r="1168" spans="2:2" x14ac:dyDescent="0.3">
      <c r="B1168" t="s">
        <v>114</v>
      </c>
    </row>
    <row r="1169" spans="2:2" x14ac:dyDescent="0.3">
      <c r="B1169" t="s">
        <v>114</v>
      </c>
    </row>
    <row r="1170" spans="2:2" x14ac:dyDescent="0.3">
      <c r="B1170" t="s">
        <v>114</v>
      </c>
    </row>
    <row r="1171" spans="2:2" x14ac:dyDescent="0.3">
      <c r="B1171" t="s">
        <v>114</v>
      </c>
    </row>
    <row r="1172" spans="2:2" x14ac:dyDescent="0.3">
      <c r="B1172" t="s">
        <v>114</v>
      </c>
    </row>
    <row r="1173" spans="2:2" x14ac:dyDescent="0.3">
      <c r="B1173" t="s">
        <v>114</v>
      </c>
    </row>
    <row r="1174" spans="2:2" x14ac:dyDescent="0.3">
      <c r="B1174" t="s">
        <v>114</v>
      </c>
    </row>
    <row r="1175" spans="2:2" x14ac:dyDescent="0.3">
      <c r="B1175" t="s">
        <v>114</v>
      </c>
    </row>
    <row r="1176" spans="2:2" x14ac:dyDescent="0.3">
      <c r="B1176" t="s">
        <v>114</v>
      </c>
    </row>
    <row r="1177" spans="2:2" x14ac:dyDescent="0.3">
      <c r="B1177" t="s">
        <v>114</v>
      </c>
    </row>
    <row r="1178" spans="2:2" x14ac:dyDescent="0.3">
      <c r="B1178" t="s">
        <v>114</v>
      </c>
    </row>
    <row r="1179" spans="2:2" x14ac:dyDescent="0.3">
      <c r="B1179" t="s">
        <v>114</v>
      </c>
    </row>
    <row r="1180" spans="2:2" x14ac:dyDescent="0.3">
      <c r="B1180" t="s">
        <v>114</v>
      </c>
    </row>
    <row r="1181" spans="2:2" x14ac:dyDescent="0.3">
      <c r="B1181" t="s">
        <v>114</v>
      </c>
    </row>
    <row r="1182" spans="2:2" x14ac:dyDescent="0.3">
      <c r="B1182" t="s">
        <v>114</v>
      </c>
    </row>
    <row r="1183" spans="2:2" x14ac:dyDescent="0.3">
      <c r="B1183" t="s">
        <v>114</v>
      </c>
    </row>
    <row r="1184" spans="2:2" x14ac:dyDescent="0.3">
      <c r="B1184" t="s">
        <v>114</v>
      </c>
    </row>
    <row r="1185" spans="2:2" x14ac:dyDescent="0.3">
      <c r="B1185" t="s">
        <v>114</v>
      </c>
    </row>
    <row r="1186" spans="2:2" x14ac:dyDescent="0.3">
      <c r="B1186" t="s">
        <v>114</v>
      </c>
    </row>
    <row r="1187" spans="2:2" x14ac:dyDescent="0.3">
      <c r="B1187" t="s">
        <v>114</v>
      </c>
    </row>
    <row r="1188" spans="2:2" x14ac:dyDescent="0.3">
      <c r="B1188" t="s">
        <v>114</v>
      </c>
    </row>
    <row r="1189" spans="2:2" x14ac:dyDescent="0.3">
      <c r="B1189" t="s">
        <v>114</v>
      </c>
    </row>
    <row r="1190" spans="2:2" x14ac:dyDescent="0.3">
      <c r="B1190" t="s">
        <v>114</v>
      </c>
    </row>
    <row r="1191" spans="2:2" x14ac:dyDescent="0.3">
      <c r="B1191" t="s">
        <v>114</v>
      </c>
    </row>
    <row r="1192" spans="2:2" x14ac:dyDescent="0.3">
      <c r="B1192" t="s">
        <v>114</v>
      </c>
    </row>
    <row r="1193" spans="2:2" x14ac:dyDescent="0.3">
      <c r="B1193" t="s">
        <v>114</v>
      </c>
    </row>
    <row r="1194" spans="2:2" x14ac:dyDescent="0.3">
      <c r="B1194" t="s">
        <v>114</v>
      </c>
    </row>
    <row r="1195" spans="2:2" x14ac:dyDescent="0.3">
      <c r="B1195" t="s">
        <v>114</v>
      </c>
    </row>
    <row r="1196" spans="2:2" x14ac:dyDescent="0.3">
      <c r="B1196" t="s">
        <v>114</v>
      </c>
    </row>
    <row r="1197" spans="2:2" x14ac:dyDescent="0.3">
      <c r="B1197" t="s">
        <v>114</v>
      </c>
    </row>
    <row r="1198" spans="2:2" x14ac:dyDescent="0.3">
      <c r="B1198" t="s">
        <v>114</v>
      </c>
    </row>
    <row r="1199" spans="2:2" x14ac:dyDescent="0.3">
      <c r="B1199" t="s">
        <v>114</v>
      </c>
    </row>
    <row r="1200" spans="2:2" x14ac:dyDescent="0.3">
      <c r="B1200" t="s">
        <v>114</v>
      </c>
    </row>
    <row r="1201" spans="2:2" x14ac:dyDescent="0.3">
      <c r="B1201" t="s">
        <v>114</v>
      </c>
    </row>
    <row r="1202" spans="2:2" x14ac:dyDescent="0.3">
      <c r="B1202" t="s">
        <v>114</v>
      </c>
    </row>
    <row r="1203" spans="2:2" x14ac:dyDescent="0.3">
      <c r="B1203" t="s">
        <v>114</v>
      </c>
    </row>
    <row r="1204" spans="2:2" x14ac:dyDescent="0.3">
      <c r="B1204" t="s">
        <v>114</v>
      </c>
    </row>
    <row r="1205" spans="2:2" x14ac:dyDescent="0.3">
      <c r="B1205" t="s">
        <v>114</v>
      </c>
    </row>
    <row r="1206" spans="2:2" x14ac:dyDescent="0.3">
      <c r="B1206" t="s">
        <v>114</v>
      </c>
    </row>
    <row r="1207" spans="2:2" x14ac:dyDescent="0.3">
      <c r="B1207" t="s">
        <v>114</v>
      </c>
    </row>
    <row r="1208" spans="2:2" x14ac:dyDescent="0.3">
      <c r="B1208" t="s">
        <v>114</v>
      </c>
    </row>
    <row r="1209" spans="2:2" x14ac:dyDescent="0.3">
      <c r="B1209" t="s">
        <v>114</v>
      </c>
    </row>
    <row r="1210" spans="2:2" x14ac:dyDescent="0.3">
      <c r="B1210" t="s">
        <v>114</v>
      </c>
    </row>
    <row r="1211" spans="2:2" x14ac:dyDescent="0.3">
      <c r="B1211" t="s">
        <v>114</v>
      </c>
    </row>
    <row r="1212" spans="2:2" x14ac:dyDescent="0.3">
      <c r="B1212" t="s">
        <v>114</v>
      </c>
    </row>
    <row r="1213" spans="2:2" x14ac:dyDescent="0.3">
      <c r="B1213" t="s">
        <v>114</v>
      </c>
    </row>
    <row r="1214" spans="2:2" x14ac:dyDescent="0.3">
      <c r="B1214" t="s">
        <v>114</v>
      </c>
    </row>
    <row r="1215" spans="2:2" x14ac:dyDescent="0.3">
      <c r="B1215" t="s">
        <v>114</v>
      </c>
    </row>
    <row r="1216" spans="2:2" x14ac:dyDescent="0.3">
      <c r="B1216" t="s">
        <v>114</v>
      </c>
    </row>
    <row r="1217" spans="2:2" x14ac:dyDescent="0.3">
      <c r="B1217" t="s">
        <v>114</v>
      </c>
    </row>
    <row r="1218" spans="2:2" x14ac:dyDescent="0.3">
      <c r="B1218" t="s">
        <v>114</v>
      </c>
    </row>
    <row r="1219" spans="2:2" x14ac:dyDescent="0.3">
      <c r="B1219" t="s">
        <v>114</v>
      </c>
    </row>
    <row r="1220" spans="2:2" x14ac:dyDescent="0.3">
      <c r="B1220" t="s">
        <v>114</v>
      </c>
    </row>
    <row r="1221" spans="2:2" x14ac:dyDescent="0.3">
      <c r="B1221" t="s">
        <v>114</v>
      </c>
    </row>
    <row r="1222" spans="2:2" x14ac:dyDescent="0.3">
      <c r="B1222" t="s">
        <v>114</v>
      </c>
    </row>
    <row r="1223" spans="2:2" x14ac:dyDescent="0.3">
      <c r="B1223" t="s">
        <v>114</v>
      </c>
    </row>
    <row r="1224" spans="2:2" x14ac:dyDescent="0.3">
      <c r="B1224" t="s">
        <v>114</v>
      </c>
    </row>
    <row r="1225" spans="2:2" x14ac:dyDescent="0.3">
      <c r="B1225" t="s">
        <v>114</v>
      </c>
    </row>
    <row r="1226" spans="2:2" x14ac:dyDescent="0.3">
      <c r="B1226" t="s">
        <v>114</v>
      </c>
    </row>
    <row r="1227" spans="2:2" x14ac:dyDescent="0.3">
      <c r="B1227" t="s">
        <v>114</v>
      </c>
    </row>
    <row r="1228" spans="2:2" x14ac:dyDescent="0.3">
      <c r="B1228" t="s">
        <v>114</v>
      </c>
    </row>
    <row r="1229" spans="2:2" x14ac:dyDescent="0.3">
      <c r="B1229" t="s">
        <v>114</v>
      </c>
    </row>
    <row r="1230" spans="2:2" x14ac:dyDescent="0.3">
      <c r="B1230" t="s">
        <v>114</v>
      </c>
    </row>
    <row r="1231" spans="2:2" x14ac:dyDescent="0.3">
      <c r="B1231" t="s">
        <v>114</v>
      </c>
    </row>
    <row r="1232" spans="2:2" x14ac:dyDescent="0.3">
      <c r="B1232" t="s">
        <v>114</v>
      </c>
    </row>
    <row r="1233" spans="2:2" x14ac:dyDescent="0.3">
      <c r="B1233" t="s">
        <v>114</v>
      </c>
    </row>
    <row r="1234" spans="2:2" x14ac:dyDescent="0.3">
      <c r="B1234" t="s">
        <v>114</v>
      </c>
    </row>
    <row r="1235" spans="2:2" x14ac:dyDescent="0.3">
      <c r="B1235" t="s">
        <v>114</v>
      </c>
    </row>
    <row r="1236" spans="2:2" x14ac:dyDescent="0.3">
      <c r="B1236" t="s">
        <v>114</v>
      </c>
    </row>
    <row r="1237" spans="2:2" x14ac:dyDescent="0.3">
      <c r="B1237" t="s">
        <v>114</v>
      </c>
    </row>
    <row r="1238" spans="2:2" x14ac:dyDescent="0.3">
      <c r="B1238" t="s">
        <v>114</v>
      </c>
    </row>
    <row r="1239" spans="2:2" x14ac:dyDescent="0.3">
      <c r="B1239" t="s">
        <v>114</v>
      </c>
    </row>
    <row r="1240" spans="2:2" x14ac:dyDescent="0.3">
      <c r="B1240" t="s">
        <v>114</v>
      </c>
    </row>
    <row r="1241" spans="2:2" x14ac:dyDescent="0.3">
      <c r="B1241" t="s">
        <v>114</v>
      </c>
    </row>
    <row r="1242" spans="2:2" x14ac:dyDescent="0.3">
      <c r="B1242" t="s">
        <v>114</v>
      </c>
    </row>
    <row r="1243" spans="2:2" x14ac:dyDescent="0.3">
      <c r="B1243" t="s">
        <v>114</v>
      </c>
    </row>
    <row r="1244" spans="2:2" x14ac:dyDescent="0.3">
      <c r="B1244" t="s">
        <v>114</v>
      </c>
    </row>
    <row r="1245" spans="2:2" x14ac:dyDescent="0.3">
      <c r="B1245" t="s">
        <v>114</v>
      </c>
    </row>
    <row r="1246" spans="2:2" x14ac:dyDescent="0.3">
      <c r="B1246" t="s">
        <v>114</v>
      </c>
    </row>
    <row r="1247" spans="2:2" x14ac:dyDescent="0.3">
      <c r="B1247" t="s">
        <v>114</v>
      </c>
    </row>
    <row r="1248" spans="2:2" x14ac:dyDescent="0.3">
      <c r="B1248" t="s">
        <v>114</v>
      </c>
    </row>
    <row r="1249" spans="2:2" x14ac:dyDescent="0.3">
      <c r="B1249" t="s">
        <v>114</v>
      </c>
    </row>
    <row r="1250" spans="2:2" x14ac:dyDescent="0.3">
      <c r="B1250" t="s">
        <v>114</v>
      </c>
    </row>
    <row r="1251" spans="2:2" x14ac:dyDescent="0.3">
      <c r="B1251" t="s">
        <v>114</v>
      </c>
    </row>
    <row r="1252" spans="2:2" x14ac:dyDescent="0.3">
      <c r="B1252" t="s">
        <v>114</v>
      </c>
    </row>
    <row r="1253" spans="2:2" x14ac:dyDescent="0.3">
      <c r="B1253" t="s">
        <v>114</v>
      </c>
    </row>
    <row r="1254" spans="2:2" x14ac:dyDescent="0.3">
      <c r="B1254" t="s">
        <v>114</v>
      </c>
    </row>
    <row r="1255" spans="2:2" x14ac:dyDescent="0.3">
      <c r="B1255" t="s">
        <v>114</v>
      </c>
    </row>
    <row r="1256" spans="2:2" x14ac:dyDescent="0.3">
      <c r="B1256" t="s">
        <v>114</v>
      </c>
    </row>
    <row r="1257" spans="2:2" x14ac:dyDescent="0.3">
      <c r="B1257" t="s">
        <v>114</v>
      </c>
    </row>
    <row r="1258" spans="2:2" x14ac:dyDescent="0.3">
      <c r="B1258" t="s">
        <v>114</v>
      </c>
    </row>
    <row r="1259" spans="2:2" x14ac:dyDescent="0.3">
      <c r="B1259" t="s">
        <v>114</v>
      </c>
    </row>
    <row r="1260" spans="2:2" x14ac:dyDescent="0.3">
      <c r="B1260" t="s">
        <v>114</v>
      </c>
    </row>
    <row r="1261" spans="2:2" x14ac:dyDescent="0.3">
      <c r="B1261" t="s">
        <v>114</v>
      </c>
    </row>
    <row r="1262" spans="2:2" x14ac:dyDescent="0.3">
      <c r="B1262" t="s">
        <v>114</v>
      </c>
    </row>
    <row r="1263" spans="2:2" x14ac:dyDescent="0.3">
      <c r="B1263" t="s">
        <v>114</v>
      </c>
    </row>
    <row r="1264" spans="2:2" x14ac:dyDescent="0.3">
      <c r="B1264" t="s">
        <v>114</v>
      </c>
    </row>
    <row r="1265" spans="2:2" x14ac:dyDescent="0.3">
      <c r="B1265" t="s">
        <v>114</v>
      </c>
    </row>
    <row r="1266" spans="2:2" x14ac:dyDescent="0.3">
      <c r="B1266" t="s">
        <v>114</v>
      </c>
    </row>
    <row r="1267" spans="2:2" x14ac:dyDescent="0.3">
      <c r="B1267" t="s">
        <v>114</v>
      </c>
    </row>
    <row r="1268" spans="2:2" x14ac:dyDescent="0.3">
      <c r="B1268" t="s">
        <v>114</v>
      </c>
    </row>
    <row r="1269" spans="2:2" x14ac:dyDescent="0.3">
      <c r="B1269" t="s">
        <v>114</v>
      </c>
    </row>
    <row r="1270" spans="2:2" x14ac:dyDescent="0.3">
      <c r="B1270" t="s">
        <v>114</v>
      </c>
    </row>
    <row r="1271" spans="2:2" x14ac:dyDescent="0.3">
      <c r="B1271" t="s">
        <v>114</v>
      </c>
    </row>
    <row r="1272" spans="2:2" x14ac:dyDescent="0.3">
      <c r="B1272" t="s">
        <v>114</v>
      </c>
    </row>
    <row r="1273" spans="2:2" x14ac:dyDescent="0.3">
      <c r="B1273" t="s">
        <v>114</v>
      </c>
    </row>
    <row r="1274" spans="2:2" x14ac:dyDescent="0.3">
      <c r="B1274" t="s">
        <v>114</v>
      </c>
    </row>
    <row r="1275" spans="2:2" x14ac:dyDescent="0.3">
      <c r="B1275" t="s">
        <v>114</v>
      </c>
    </row>
    <row r="1276" spans="2:2" x14ac:dyDescent="0.3">
      <c r="B1276" t="s">
        <v>114</v>
      </c>
    </row>
    <row r="1277" spans="2:2" x14ac:dyDescent="0.3">
      <c r="B1277" t="s">
        <v>114</v>
      </c>
    </row>
    <row r="1278" spans="2:2" x14ac:dyDescent="0.3">
      <c r="B1278" t="s">
        <v>114</v>
      </c>
    </row>
    <row r="1279" spans="2:2" x14ac:dyDescent="0.3">
      <c r="B1279" t="s">
        <v>114</v>
      </c>
    </row>
    <row r="1280" spans="2:2" x14ac:dyDescent="0.3">
      <c r="B1280" t="s">
        <v>114</v>
      </c>
    </row>
    <row r="1281" spans="2:2" x14ac:dyDescent="0.3">
      <c r="B1281" t="s">
        <v>114</v>
      </c>
    </row>
    <row r="1282" spans="2:2" x14ac:dyDescent="0.3">
      <c r="B1282" t="s">
        <v>114</v>
      </c>
    </row>
    <row r="1283" spans="2:2" x14ac:dyDescent="0.3">
      <c r="B1283" t="s">
        <v>114</v>
      </c>
    </row>
    <row r="1284" spans="2:2" x14ac:dyDescent="0.3">
      <c r="B1284" t="s">
        <v>114</v>
      </c>
    </row>
    <row r="1285" spans="2:2" x14ac:dyDescent="0.3">
      <c r="B1285" t="s">
        <v>114</v>
      </c>
    </row>
    <row r="1286" spans="2:2" x14ac:dyDescent="0.3">
      <c r="B1286" t="s">
        <v>114</v>
      </c>
    </row>
    <row r="1287" spans="2:2" x14ac:dyDescent="0.3">
      <c r="B1287" t="s">
        <v>114</v>
      </c>
    </row>
    <row r="1288" spans="2:2" x14ac:dyDescent="0.3">
      <c r="B1288" t="s">
        <v>114</v>
      </c>
    </row>
    <row r="1289" spans="2:2" x14ac:dyDescent="0.3">
      <c r="B1289" t="s">
        <v>114</v>
      </c>
    </row>
    <row r="1290" spans="2:2" x14ac:dyDescent="0.3">
      <c r="B1290" t="s">
        <v>114</v>
      </c>
    </row>
    <row r="1291" spans="2:2" x14ac:dyDescent="0.3">
      <c r="B1291" t="s">
        <v>114</v>
      </c>
    </row>
    <row r="1292" spans="2:2" x14ac:dyDescent="0.3">
      <c r="B1292" t="s">
        <v>114</v>
      </c>
    </row>
    <row r="1293" spans="2:2" x14ac:dyDescent="0.3">
      <c r="B1293" t="s">
        <v>114</v>
      </c>
    </row>
    <row r="1294" spans="2:2" x14ac:dyDescent="0.3">
      <c r="B1294" t="s">
        <v>114</v>
      </c>
    </row>
    <row r="1295" spans="2:2" x14ac:dyDescent="0.3">
      <c r="B1295" t="s">
        <v>114</v>
      </c>
    </row>
    <row r="1296" spans="2:2" x14ac:dyDescent="0.3">
      <c r="B1296" t="s">
        <v>114</v>
      </c>
    </row>
    <row r="1297" spans="2:2" x14ac:dyDescent="0.3">
      <c r="B1297" t="s">
        <v>114</v>
      </c>
    </row>
    <row r="1298" spans="2:2" x14ac:dyDescent="0.3">
      <c r="B1298" t="s">
        <v>114</v>
      </c>
    </row>
    <row r="1299" spans="2:2" x14ac:dyDescent="0.3">
      <c r="B1299" t="s">
        <v>114</v>
      </c>
    </row>
    <row r="1300" spans="2:2" x14ac:dyDescent="0.3">
      <c r="B1300" t="s">
        <v>114</v>
      </c>
    </row>
    <row r="1301" spans="2:2" x14ac:dyDescent="0.3">
      <c r="B1301" t="s">
        <v>114</v>
      </c>
    </row>
    <row r="1302" spans="2:2" x14ac:dyDescent="0.3">
      <c r="B1302" t="s">
        <v>114</v>
      </c>
    </row>
    <row r="1303" spans="2:2" x14ac:dyDescent="0.3">
      <c r="B1303" t="s">
        <v>114</v>
      </c>
    </row>
    <row r="1304" spans="2:2" x14ac:dyDescent="0.3">
      <c r="B1304" t="s">
        <v>114</v>
      </c>
    </row>
    <row r="1305" spans="2:2" x14ac:dyDescent="0.3">
      <c r="B1305" t="s">
        <v>114</v>
      </c>
    </row>
    <row r="1306" spans="2:2" x14ac:dyDescent="0.3">
      <c r="B1306" t="s">
        <v>114</v>
      </c>
    </row>
    <row r="1307" spans="2:2" x14ac:dyDescent="0.3">
      <c r="B1307" t="s">
        <v>114</v>
      </c>
    </row>
    <row r="1308" spans="2:2" x14ac:dyDescent="0.3">
      <c r="B1308" t="s">
        <v>114</v>
      </c>
    </row>
    <row r="1309" spans="2:2" x14ac:dyDescent="0.3">
      <c r="B1309" t="s">
        <v>114</v>
      </c>
    </row>
    <row r="1310" spans="2:2" x14ac:dyDescent="0.3">
      <c r="B1310" t="s">
        <v>114</v>
      </c>
    </row>
    <row r="1311" spans="2:2" x14ac:dyDescent="0.3">
      <c r="B1311" t="s">
        <v>114</v>
      </c>
    </row>
    <row r="1312" spans="2:2" x14ac:dyDescent="0.3">
      <c r="B1312" t="s">
        <v>114</v>
      </c>
    </row>
    <row r="1313" spans="2:2" x14ac:dyDescent="0.3">
      <c r="B1313" t="s">
        <v>114</v>
      </c>
    </row>
    <row r="1314" spans="2:2" x14ac:dyDescent="0.3">
      <c r="B1314" t="s">
        <v>114</v>
      </c>
    </row>
    <row r="1315" spans="2:2" x14ac:dyDescent="0.3">
      <c r="B1315" t="s">
        <v>114</v>
      </c>
    </row>
    <row r="1316" spans="2:2" x14ac:dyDescent="0.3">
      <c r="B1316" t="s">
        <v>114</v>
      </c>
    </row>
    <row r="1317" spans="2:2" x14ac:dyDescent="0.3">
      <c r="B1317" t="s">
        <v>114</v>
      </c>
    </row>
    <row r="1318" spans="2:2" x14ac:dyDescent="0.3">
      <c r="B1318" t="s">
        <v>114</v>
      </c>
    </row>
    <row r="1319" spans="2:2" x14ac:dyDescent="0.3">
      <c r="B1319" t="s">
        <v>114</v>
      </c>
    </row>
    <row r="1320" spans="2:2" x14ac:dyDescent="0.3">
      <c r="B1320" t="s">
        <v>114</v>
      </c>
    </row>
    <row r="1321" spans="2:2" x14ac:dyDescent="0.3">
      <c r="B1321" t="s">
        <v>114</v>
      </c>
    </row>
    <row r="1322" spans="2:2" x14ac:dyDescent="0.3">
      <c r="B1322" t="s">
        <v>114</v>
      </c>
    </row>
    <row r="1323" spans="2:2" x14ac:dyDescent="0.3">
      <c r="B1323" t="s">
        <v>114</v>
      </c>
    </row>
    <row r="1324" spans="2:2" x14ac:dyDescent="0.3">
      <c r="B1324" t="s">
        <v>114</v>
      </c>
    </row>
    <row r="1325" spans="2:2" x14ac:dyDescent="0.3">
      <c r="B1325" t="s">
        <v>114</v>
      </c>
    </row>
    <row r="1326" spans="2:2" x14ac:dyDescent="0.3">
      <c r="B1326" t="s">
        <v>114</v>
      </c>
    </row>
    <row r="1327" spans="2:2" x14ac:dyDescent="0.3">
      <c r="B1327" t="s">
        <v>114</v>
      </c>
    </row>
    <row r="1328" spans="2:2" x14ac:dyDescent="0.3">
      <c r="B1328" t="s">
        <v>114</v>
      </c>
    </row>
    <row r="1329" spans="2:2" x14ac:dyDescent="0.3">
      <c r="B1329" t="s">
        <v>114</v>
      </c>
    </row>
    <row r="1330" spans="2:2" x14ac:dyDescent="0.3">
      <c r="B1330" t="s">
        <v>114</v>
      </c>
    </row>
    <row r="1331" spans="2:2" x14ac:dyDescent="0.3">
      <c r="B1331" t="s">
        <v>114</v>
      </c>
    </row>
    <row r="1332" spans="2:2" x14ac:dyDescent="0.3">
      <c r="B1332" t="s">
        <v>114</v>
      </c>
    </row>
    <row r="1333" spans="2:2" x14ac:dyDescent="0.3">
      <c r="B1333" t="s">
        <v>114</v>
      </c>
    </row>
    <row r="1334" spans="2:2" x14ac:dyDescent="0.3">
      <c r="B1334" t="s">
        <v>114</v>
      </c>
    </row>
    <row r="1335" spans="2:2" x14ac:dyDescent="0.3">
      <c r="B1335" t="s">
        <v>114</v>
      </c>
    </row>
    <row r="1336" spans="2:2" x14ac:dyDescent="0.3">
      <c r="B1336" t="s">
        <v>114</v>
      </c>
    </row>
    <row r="1337" spans="2:2" x14ac:dyDescent="0.3">
      <c r="B1337" t="s">
        <v>114</v>
      </c>
    </row>
    <row r="1338" spans="2:2" x14ac:dyDescent="0.3">
      <c r="B1338" t="s">
        <v>114</v>
      </c>
    </row>
    <row r="1339" spans="2:2" x14ac:dyDescent="0.3">
      <c r="B1339" t="s">
        <v>114</v>
      </c>
    </row>
    <row r="1340" spans="2:2" x14ac:dyDescent="0.3">
      <c r="B1340" t="s">
        <v>114</v>
      </c>
    </row>
    <row r="1341" spans="2:2" x14ac:dyDescent="0.3">
      <c r="B1341" t="s">
        <v>114</v>
      </c>
    </row>
    <row r="1342" spans="2:2" x14ac:dyDescent="0.3">
      <c r="B1342" t="s">
        <v>114</v>
      </c>
    </row>
    <row r="1343" spans="2:2" x14ac:dyDescent="0.3">
      <c r="B1343" t="s">
        <v>114</v>
      </c>
    </row>
    <row r="1344" spans="2:2" x14ac:dyDescent="0.3">
      <c r="B1344" t="s">
        <v>114</v>
      </c>
    </row>
    <row r="1345" spans="2:2" x14ac:dyDescent="0.3">
      <c r="B1345" t="s">
        <v>114</v>
      </c>
    </row>
    <row r="1346" spans="2:2" x14ac:dyDescent="0.3">
      <c r="B1346" t="s">
        <v>114</v>
      </c>
    </row>
    <row r="1347" spans="2:2" x14ac:dyDescent="0.3">
      <c r="B1347" t="s">
        <v>114</v>
      </c>
    </row>
    <row r="1348" spans="2:2" x14ac:dyDescent="0.3">
      <c r="B1348" t="s">
        <v>114</v>
      </c>
    </row>
    <row r="1349" spans="2:2" x14ac:dyDescent="0.3">
      <c r="B1349" t="s">
        <v>114</v>
      </c>
    </row>
    <row r="1350" spans="2:2" x14ac:dyDescent="0.3">
      <c r="B1350" t="s">
        <v>114</v>
      </c>
    </row>
    <row r="1351" spans="2:2" x14ac:dyDescent="0.3">
      <c r="B1351" t="s">
        <v>114</v>
      </c>
    </row>
    <row r="1352" spans="2:2" x14ac:dyDescent="0.3">
      <c r="B1352" t="s">
        <v>114</v>
      </c>
    </row>
    <row r="1353" spans="2:2" x14ac:dyDescent="0.3">
      <c r="B1353" t="s">
        <v>114</v>
      </c>
    </row>
    <row r="1354" spans="2:2" x14ac:dyDescent="0.3">
      <c r="B1354" t="s">
        <v>114</v>
      </c>
    </row>
    <row r="1355" spans="2:2" x14ac:dyDescent="0.3">
      <c r="B1355" t="s">
        <v>114</v>
      </c>
    </row>
    <row r="1356" spans="2:2" x14ac:dyDescent="0.3">
      <c r="B1356" t="s">
        <v>114</v>
      </c>
    </row>
    <row r="1357" spans="2:2" x14ac:dyDescent="0.3">
      <c r="B1357" t="s">
        <v>114</v>
      </c>
    </row>
    <row r="1358" spans="2:2" x14ac:dyDescent="0.3">
      <c r="B1358" t="s">
        <v>114</v>
      </c>
    </row>
    <row r="1359" spans="2:2" x14ac:dyDescent="0.3">
      <c r="B1359" t="s">
        <v>114</v>
      </c>
    </row>
    <row r="1360" spans="2:2" x14ac:dyDescent="0.3">
      <c r="B1360" t="s">
        <v>114</v>
      </c>
    </row>
    <row r="1361" spans="2:2" x14ac:dyDescent="0.3">
      <c r="B1361" t="s">
        <v>114</v>
      </c>
    </row>
    <row r="1362" spans="2:2" x14ac:dyDescent="0.3">
      <c r="B1362" t="s">
        <v>114</v>
      </c>
    </row>
    <row r="1363" spans="2:2" x14ac:dyDescent="0.3">
      <c r="B1363" t="s">
        <v>114</v>
      </c>
    </row>
    <row r="1364" spans="2:2" x14ac:dyDescent="0.3">
      <c r="B1364" t="s">
        <v>114</v>
      </c>
    </row>
    <row r="1365" spans="2:2" x14ac:dyDescent="0.3">
      <c r="B1365" t="s">
        <v>114</v>
      </c>
    </row>
    <row r="1366" spans="2:2" x14ac:dyDescent="0.3">
      <c r="B1366" t="s">
        <v>114</v>
      </c>
    </row>
    <row r="1367" spans="2:2" x14ac:dyDescent="0.3">
      <c r="B1367" t="s">
        <v>114</v>
      </c>
    </row>
    <row r="1368" spans="2:2" x14ac:dyDescent="0.3">
      <c r="B1368" t="s">
        <v>114</v>
      </c>
    </row>
    <row r="1369" spans="2:2" x14ac:dyDescent="0.3">
      <c r="B1369" t="s">
        <v>114</v>
      </c>
    </row>
    <row r="1370" spans="2:2" x14ac:dyDescent="0.3">
      <c r="B1370" t="s">
        <v>114</v>
      </c>
    </row>
    <row r="1371" spans="2:2" x14ac:dyDescent="0.3">
      <c r="B1371" t="s">
        <v>114</v>
      </c>
    </row>
    <row r="1372" spans="2:2" x14ac:dyDescent="0.3">
      <c r="B1372" t="s">
        <v>114</v>
      </c>
    </row>
    <row r="1373" spans="2:2" x14ac:dyDescent="0.3">
      <c r="B1373" t="s">
        <v>114</v>
      </c>
    </row>
    <row r="1374" spans="2:2" x14ac:dyDescent="0.3">
      <c r="B1374" t="s">
        <v>114</v>
      </c>
    </row>
    <row r="1375" spans="2:2" x14ac:dyDescent="0.3">
      <c r="B1375" t="s">
        <v>114</v>
      </c>
    </row>
    <row r="1376" spans="2:2" x14ac:dyDescent="0.3">
      <c r="B1376" t="s">
        <v>114</v>
      </c>
    </row>
    <row r="1377" spans="2:2" x14ac:dyDescent="0.3">
      <c r="B1377" t="s">
        <v>114</v>
      </c>
    </row>
    <row r="1378" spans="2:2" x14ac:dyDescent="0.3">
      <c r="B1378" t="s">
        <v>114</v>
      </c>
    </row>
    <row r="1379" spans="2:2" x14ac:dyDescent="0.3">
      <c r="B1379" t="s">
        <v>114</v>
      </c>
    </row>
    <row r="1380" spans="2:2" x14ac:dyDescent="0.3">
      <c r="B1380" t="s">
        <v>114</v>
      </c>
    </row>
    <row r="1381" spans="2:2" x14ac:dyDescent="0.3">
      <c r="B1381" t="s">
        <v>114</v>
      </c>
    </row>
    <row r="1382" spans="2:2" x14ac:dyDescent="0.3">
      <c r="B1382" t="s">
        <v>114</v>
      </c>
    </row>
    <row r="1383" spans="2:2" x14ac:dyDescent="0.3">
      <c r="B1383" t="s">
        <v>114</v>
      </c>
    </row>
    <row r="1384" spans="2:2" x14ac:dyDescent="0.3">
      <c r="B1384" t="s">
        <v>114</v>
      </c>
    </row>
    <row r="1385" spans="2:2" x14ac:dyDescent="0.3">
      <c r="B1385" t="s">
        <v>114</v>
      </c>
    </row>
    <row r="1386" spans="2:2" x14ac:dyDescent="0.3">
      <c r="B1386" t="s">
        <v>114</v>
      </c>
    </row>
    <row r="1387" spans="2:2" x14ac:dyDescent="0.3">
      <c r="B1387" t="s">
        <v>114</v>
      </c>
    </row>
    <row r="1388" spans="2:2" x14ac:dyDescent="0.3">
      <c r="B1388" t="s">
        <v>114</v>
      </c>
    </row>
    <row r="1389" spans="2:2" x14ac:dyDescent="0.3">
      <c r="B1389" t="s">
        <v>114</v>
      </c>
    </row>
    <row r="1390" spans="2:2" x14ac:dyDescent="0.3">
      <c r="B1390" t="s">
        <v>114</v>
      </c>
    </row>
    <row r="1391" spans="2:2" x14ac:dyDescent="0.3">
      <c r="B1391" t="s">
        <v>114</v>
      </c>
    </row>
    <row r="1392" spans="2:2" x14ac:dyDescent="0.3">
      <c r="B1392" t="s">
        <v>114</v>
      </c>
    </row>
    <row r="1393" spans="2:2" x14ac:dyDescent="0.3">
      <c r="B1393" t="s">
        <v>114</v>
      </c>
    </row>
    <row r="1394" spans="2:2" x14ac:dyDescent="0.3">
      <c r="B1394" t="s">
        <v>114</v>
      </c>
    </row>
    <row r="1395" spans="2:2" x14ac:dyDescent="0.3">
      <c r="B1395" t="s">
        <v>114</v>
      </c>
    </row>
    <row r="1396" spans="2:2" x14ac:dyDescent="0.3">
      <c r="B1396" t="s">
        <v>114</v>
      </c>
    </row>
    <row r="1397" spans="2:2" x14ac:dyDescent="0.3">
      <c r="B1397" t="s">
        <v>114</v>
      </c>
    </row>
    <row r="1398" spans="2:2" x14ac:dyDescent="0.3">
      <c r="B1398" t="s">
        <v>114</v>
      </c>
    </row>
    <row r="1399" spans="2:2" x14ac:dyDescent="0.3">
      <c r="B1399" t="s">
        <v>114</v>
      </c>
    </row>
    <row r="1400" spans="2:2" x14ac:dyDescent="0.3">
      <c r="B1400" t="s">
        <v>114</v>
      </c>
    </row>
    <row r="1401" spans="2:2" x14ac:dyDescent="0.3">
      <c r="B1401" t="s">
        <v>114</v>
      </c>
    </row>
    <row r="1402" spans="2:2" x14ac:dyDescent="0.3">
      <c r="B1402" t="s">
        <v>114</v>
      </c>
    </row>
    <row r="1403" spans="2:2" x14ac:dyDescent="0.3">
      <c r="B1403" t="s">
        <v>114</v>
      </c>
    </row>
    <row r="1404" spans="2:2" x14ac:dyDescent="0.3">
      <c r="B1404" t="s">
        <v>114</v>
      </c>
    </row>
    <row r="1405" spans="2:2" x14ac:dyDescent="0.3">
      <c r="B1405" t="s">
        <v>114</v>
      </c>
    </row>
    <row r="1406" spans="2:2" x14ac:dyDescent="0.3">
      <c r="B1406" t="s">
        <v>114</v>
      </c>
    </row>
    <row r="1407" spans="2:2" x14ac:dyDescent="0.3">
      <c r="B1407" t="s">
        <v>114</v>
      </c>
    </row>
    <row r="1408" spans="2:2" x14ac:dyDescent="0.3">
      <c r="B1408" t="s">
        <v>114</v>
      </c>
    </row>
    <row r="1409" spans="2:2" x14ac:dyDescent="0.3">
      <c r="B1409" t="s">
        <v>114</v>
      </c>
    </row>
    <row r="1410" spans="2:2" x14ac:dyDescent="0.3">
      <c r="B1410" t="s">
        <v>114</v>
      </c>
    </row>
    <row r="1411" spans="2:2" x14ac:dyDescent="0.3">
      <c r="B1411" t="s">
        <v>114</v>
      </c>
    </row>
    <row r="1412" spans="2:2" x14ac:dyDescent="0.3">
      <c r="B1412" t="s">
        <v>114</v>
      </c>
    </row>
    <row r="1413" spans="2:2" x14ac:dyDescent="0.3">
      <c r="B1413" t="s">
        <v>114</v>
      </c>
    </row>
    <row r="1414" spans="2:2" x14ac:dyDescent="0.3">
      <c r="B1414" t="s">
        <v>114</v>
      </c>
    </row>
    <row r="1415" spans="2:2" x14ac:dyDescent="0.3">
      <c r="B1415" t="s">
        <v>114</v>
      </c>
    </row>
    <row r="1416" spans="2:2" x14ac:dyDescent="0.3">
      <c r="B1416" t="s">
        <v>114</v>
      </c>
    </row>
    <row r="1417" spans="2:2" x14ac:dyDescent="0.3">
      <c r="B1417" t="s">
        <v>114</v>
      </c>
    </row>
    <row r="1418" spans="2:2" x14ac:dyDescent="0.3">
      <c r="B1418" t="s">
        <v>114</v>
      </c>
    </row>
    <row r="1419" spans="2:2" x14ac:dyDescent="0.3">
      <c r="B1419" t="s">
        <v>114</v>
      </c>
    </row>
    <row r="1420" spans="2:2" x14ac:dyDescent="0.3">
      <c r="B1420" t="s">
        <v>114</v>
      </c>
    </row>
    <row r="1421" spans="2:2" x14ac:dyDescent="0.3">
      <c r="B1421" t="s">
        <v>114</v>
      </c>
    </row>
    <row r="1422" spans="2:2" x14ac:dyDescent="0.3">
      <c r="B1422" t="s">
        <v>114</v>
      </c>
    </row>
    <row r="1423" spans="2:2" x14ac:dyDescent="0.3">
      <c r="B1423" t="s">
        <v>114</v>
      </c>
    </row>
    <row r="1424" spans="2:2" x14ac:dyDescent="0.3">
      <c r="B1424" t="s">
        <v>114</v>
      </c>
    </row>
    <row r="1425" spans="2:2" x14ac:dyDescent="0.3">
      <c r="B1425" t="s">
        <v>114</v>
      </c>
    </row>
    <row r="1426" spans="2:2" x14ac:dyDescent="0.3">
      <c r="B1426" t="s">
        <v>114</v>
      </c>
    </row>
    <row r="1427" spans="2:2" x14ac:dyDescent="0.3">
      <c r="B1427" t="s">
        <v>114</v>
      </c>
    </row>
    <row r="1428" spans="2:2" x14ac:dyDescent="0.3">
      <c r="B1428" t="s">
        <v>114</v>
      </c>
    </row>
    <row r="1429" spans="2:2" x14ac:dyDescent="0.3">
      <c r="B1429" t="s">
        <v>114</v>
      </c>
    </row>
    <row r="1430" spans="2:2" x14ac:dyDescent="0.3">
      <c r="B1430" t="s">
        <v>114</v>
      </c>
    </row>
    <row r="1431" spans="2:2" x14ac:dyDescent="0.3">
      <c r="B1431" t="s">
        <v>114</v>
      </c>
    </row>
    <row r="1432" spans="2:2" x14ac:dyDescent="0.3">
      <c r="B1432" t="s">
        <v>114</v>
      </c>
    </row>
    <row r="1433" spans="2:2" x14ac:dyDescent="0.3">
      <c r="B1433" t="s">
        <v>114</v>
      </c>
    </row>
    <row r="1434" spans="2:2" x14ac:dyDescent="0.3">
      <c r="B1434" t="s">
        <v>114</v>
      </c>
    </row>
    <row r="1435" spans="2:2" x14ac:dyDescent="0.3">
      <c r="B1435" t="s">
        <v>114</v>
      </c>
    </row>
    <row r="1436" spans="2:2" x14ac:dyDescent="0.3">
      <c r="B1436" t="s">
        <v>114</v>
      </c>
    </row>
    <row r="1437" spans="2:2" x14ac:dyDescent="0.3">
      <c r="B1437" t="s">
        <v>114</v>
      </c>
    </row>
    <row r="1438" spans="2:2" x14ac:dyDescent="0.3">
      <c r="B1438" t="s">
        <v>114</v>
      </c>
    </row>
    <row r="1439" spans="2:2" x14ac:dyDescent="0.3">
      <c r="B1439" t="s">
        <v>114</v>
      </c>
    </row>
    <row r="1440" spans="2:2" x14ac:dyDescent="0.3">
      <c r="B1440" t="s">
        <v>114</v>
      </c>
    </row>
    <row r="1441" spans="2:2" x14ac:dyDescent="0.3">
      <c r="B1441" t="s">
        <v>114</v>
      </c>
    </row>
    <row r="1442" spans="2:2" x14ac:dyDescent="0.3">
      <c r="B1442" t="s">
        <v>114</v>
      </c>
    </row>
    <row r="1443" spans="2:2" x14ac:dyDescent="0.3">
      <c r="B1443" t="s">
        <v>114</v>
      </c>
    </row>
    <row r="1444" spans="2:2" x14ac:dyDescent="0.3">
      <c r="B1444" t="s">
        <v>114</v>
      </c>
    </row>
    <row r="1445" spans="2:2" x14ac:dyDescent="0.3">
      <c r="B1445" t="s">
        <v>114</v>
      </c>
    </row>
    <row r="1446" spans="2:2" x14ac:dyDescent="0.3">
      <c r="B1446" t="s">
        <v>114</v>
      </c>
    </row>
    <row r="1447" spans="2:2" x14ac:dyDescent="0.3">
      <c r="B1447" t="s">
        <v>114</v>
      </c>
    </row>
    <row r="1448" spans="2:2" x14ac:dyDescent="0.3">
      <c r="B1448" t="s">
        <v>114</v>
      </c>
    </row>
    <row r="1449" spans="2:2" x14ac:dyDescent="0.3">
      <c r="B1449" t="s">
        <v>114</v>
      </c>
    </row>
    <row r="1450" spans="2:2" x14ac:dyDescent="0.3">
      <c r="B1450" t="s">
        <v>114</v>
      </c>
    </row>
    <row r="1451" spans="2:2" x14ac:dyDescent="0.3">
      <c r="B1451" t="s">
        <v>114</v>
      </c>
    </row>
    <row r="1452" spans="2:2" x14ac:dyDescent="0.3">
      <c r="B1452" t="s">
        <v>114</v>
      </c>
    </row>
    <row r="1453" spans="2:2" x14ac:dyDescent="0.3">
      <c r="B1453" t="s">
        <v>114</v>
      </c>
    </row>
    <row r="1454" spans="2:2" x14ac:dyDescent="0.3">
      <c r="B1454" t="s">
        <v>114</v>
      </c>
    </row>
    <row r="1455" spans="2:2" x14ac:dyDescent="0.3">
      <c r="B1455" t="s">
        <v>114</v>
      </c>
    </row>
    <row r="1456" spans="2:2" x14ac:dyDescent="0.3">
      <c r="B1456" t="s">
        <v>114</v>
      </c>
    </row>
    <row r="1457" spans="2:2" x14ac:dyDescent="0.3">
      <c r="B1457" t="s">
        <v>114</v>
      </c>
    </row>
    <row r="1458" spans="2:2" x14ac:dyDescent="0.3">
      <c r="B1458" t="s">
        <v>114</v>
      </c>
    </row>
    <row r="1459" spans="2:2" x14ac:dyDescent="0.3">
      <c r="B1459" t="s">
        <v>114</v>
      </c>
    </row>
    <row r="1460" spans="2:2" x14ac:dyDescent="0.3">
      <c r="B1460" t="s">
        <v>114</v>
      </c>
    </row>
    <row r="1461" spans="2:2" x14ac:dyDescent="0.3">
      <c r="B1461" t="s">
        <v>114</v>
      </c>
    </row>
    <row r="1462" spans="2:2" x14ac:dyDescent="0.3">
      <c r="B1462" t="s">
        <v>114</v>
      </c>
    </row>
    <row r="1463" spans="2:2" x14ac:dyDescent="0.3">
      <c r="B1463" t="s">
        <v>114</v>
      </c>
    </row>
    <row r="1464" spans="2:2" x14ac:dyDescent="0.3">
      <c r="B1464" t="s">
        <v>114</v>
      </c>
    </row>
    <row r="1465" spans="2:2" x14ac:dyDescent="0.3">
      <c r="B1465" t="s">
        <v>114</v>
      </c>
    </row>
    <row r="1466" spans="2:2" x14ac:dyDescent="0.3">
      <c r="B1466" t="s">
        <v>114</v>
      </c>
    </row>
    <row r="1467" spans="2:2" x14ac:dyDescent="0.3">
      <c r="B1467" t="s">
        <v>114</v>
      </c>
    </row>
    <row r="1468" spans="2:2" x14ac:dyDescent="0.3">
      <c r="B1468" t="s">
        <v>114</v>
      </c>
    </row>
    <row r="1469" spans="2:2" x14ac:dyDescent="0.3">
      <c r="B1469" t="s">
        <v>114</v>
      </c>
    </row>
    <row r="1470" spans="2:2" x14ac:dyDescent="0.3">
      <c r="B1470" t="s">
        <v>114</v>
      </c>
    </row>
    <row r="1471" spans="2:2" x14ac:dyDescent="0.3">
      <c r="B1471" t="s">
        <v>114</v>
      </c>
    </row>
    <row r="1472" spans="2:2" x14ac:dyDescent="0.3">
      <c r="B1472" t="s">
        <v>114</v>
      </c>
    </row>
    <row r="1473" spans="2:2" x14ac:dyDescent="0.3">
      <c r="B1473" t="s">
        <v>114</v>
      </c>
    </row>
    <row r="1474" spans="2:2" x14ac:dyDescent="0.3">
      <c r="B1474" t="s">
        <v>114</v>
      </c>
    </row>
    <row r="1475" spans="2:2" x14ac:dyDescent="0.3">
      <c r="B1475" t="s">
        <v>114</v>
      </c>
    </row>
    <row r="1476" spans="2:2" x14ac:dyDescent="0.3">
      <c r="B1476" t="s">
        <v>114</v>
      </c>
    </row>
    <row r="1477" spans="2:2" x14ac:dyDescent="0.3">
      <c r="B1477" t="s">
        <v>114</v>
      </c>
    </row>
    <row r="1478" spans="2:2" x14ac:dyDescent="0.3">
      <c r="B1478" t="s">
        <v>114</v>
      </c>
    </row>
    <row r="1479" spans="2:2" x14ac:dyDescent="0.3">
      <c r="B1479" t="s">
        <v>114</v>
      </c>
    </row>
    <row r="1480" spans="2:2" x14ac:dyDescent="0.3">
      <c r="B1480" t="s">
        <v>114</v>
      </c>
    </row>
    <row r="1481" spans="2:2" x14ac:dyDescent="0.3">
      <c r="B1481" t="s">
        <v>114</v>
      </c>
    </row>
    <row r="1482" spans="2:2" x14ac:dyDescent="0.3">
      <c r="B1482" t="s">
        <v>114</v>
      </c>
    </row>
    <row r="1483" spans="2:2" x14ac:dyDescent="0.3">
      <c r="B1483" t="s">
        <v>114</v>
      </c>
    </row>
    <row r="1484" spans="2:2" x14ac:dyDescent="0.3">
      <c r="B1484" t="s">
        <v>114</v>
      </c>
    </row>
    <row r="1485" spans="2:2" x14ac:dyDescent="0.3">
      <c r="B1485" t="s">
        <v>114</v>
      </c>
    </row>
    <row r="1486" spans="2:2" x14ac:dyDescent="0.3">
      <c r="B1486" t="s">
        <v>114</v>
      </c>
    </row>
    <row r="1487" spans="2:2" x14ac:dyDescent="0.3">
      <c r="B1487" t="s">
        <v>114</v>
      </c>
    </row>
    <row r="1488" spans="2:2" x14ac:dyDescent="0.3">
      <c r="B1488" t="s">
        <v>114</v>
      </c>
    </row>
    <row r="1489" spans="2:2" x14ac:dyDescent="0.3">
      <c r="B1489" t="s">
        <v>114</v>
      </c>
    </row>
    <row r="1490" spans="2:2" x14ac:dyDescent="0.3">
      <c r="B1490" t="s">
        <v>114</v>
      </c>
    </row>
    <row r="1491" spans="2:2" x14ac:dyDescent="0.3">
      <c r="B1491" t="s">
        <v>114</v>
      </c>
    </row>
    <row r="1492" spans="2:2" x14ac:dyDescent="0.3">
      <c r="B1492" t="s">
        <v>114</v>
      </c>
    </row>
    <row r="1493" spans="2:2" x14ac:dyDescent="0.3">
      <c r="B1493" t="s">
        <v>114</v>
      </c>
    </row>
    <row r="1494" spans="2:2" x14ac:dyDescent="0.3">
      <c r="B1494" t="s">
        <v>114</v>
      </c>
    </row>
    <row r="1495" spans="2:2" x14ac:dyDescent="0.3">
      <c r="B1495" t="s">
        <v>114</v>
      </c>
    </row>
    <row r="1496" spans="2:2" x14ac:dyDescent="0.3">
      <c r="B1496" t="s">
        <v>114</v>
      </c>
    </row>
    <row r="1497" spans="2:2" x14ac:dyDescent="0.3">
      <c r="B1497" t="s">
        <v>114</v>
      </c>
    </row>
    <row r="1498" spans="2:2" x14ac:dyDescent="0.3">
      <c r="B1498" t="s">
        <v>114</v>
      </c>
    </row>
    <row r="1499" spans="2:2" x14ac:dyDescent="0.3">
      <c r="B1499" t="s">
        <v>114</v>
      </c>
    </row>
    <row r="1500" spans="2:2" x14ac:dyDescent="0.3">
      <c r="B1500" t="s">
        <v>114</v>
      </c>
    </row>
    <row r="1501" spans="2:2" x14ac:dyDescent="0.3">
      <c r="B1501" t="s">
        <v>114</v>
      </c>
    </row>
    <row r="1502" spans="2:2" x14ac:dyDescent="0.3">
      <c r="B1502" t="s">
        <v>114</v>
      </c>
    </row>
    <row r="1503" spans="2:2" x14ac:dyDescent="0.3">
      <c r="B1503" t="s">
        <v>114</v>
      </c>
    </row>
    <row r="1504" spans="2:2" x14ac:dyDescent="0.3">
      <c r="B1504" t="s">
        <v>114</v>
      </c>
    </row>
    <row r="1505" spans="2:2" x14ac:dyDescent="0.3">
      <c r="B1505" t="s">
        <v>114</v>
      </c>
    </row>
    <row r="1506" spans="2:2" x14ac:dyDescent="0.3">
      <c r="B1506" t="s">
        <v>114</v>
      </c>
    </row>
    <row r="1507" spans="2:2" x14ac:dyDescent="0.3">
      <c r="B1507" t="s">
        <v>114</v>
      </c>
    </row>
    <row r="1508" spans="2:2" x14ac:dyDescent="0.3">
      <c r="B1508" t="s">
        <v>114</v>
      </c>
    </row>
    <row r="1509" spans="2:2" x14ac:dyDescent="0.3">
      <c r="B1509" t="s">
        <v>114</v>
      </c>
    </row>
    <row r="1510" spans="2:2" x14ac:dyDescent="0.3">
      <c r="B1510" t="s">
        <v>114</v>
      </c>
    </row>
    <row r="1511" spans="2:2" x14ac:dyDescent="0.3">
      <c r="B1511" t="s">
        <v>114</v>
      </c>
    </row>
    <row r="1512" spans="2:2" x14ac:dyDescent="0.3">
      <c r="B1512" t="s">
        <v>114</v>
      </c>
    </row>
    <row r="1513" spans="2:2" x14ac:dyDescent="0.3">
      <c r="B1513" t="s">
        <v>114</v>
      </c>
    </row>
    <row r="1514" spans="2:2" x14ac:dyDescent="0.3">
      <c r="B1514" t="s">
        <v>114</v>
      </c>
    </row>
    <row r="1515" spans="2:2" x14ac:dyDescent="0.3">
      <c r="B1515" t="s">
        <v>114</v>
      </c>
    </row>
    <row r="1516" spans="2:2" x14ac:dyDescent="0.3">
      <c r="B1516" t="s">
        <v>114</v>
      </c>
    </row>
    <row r="1517" spans="2:2" x14ac:dyDescent="0.3">
      <c r="B1517" t="s">
        <v>114</v>
      </c>
    </row>
    <row r="1518" spans="2:2" x14ac:dyDescent="0.3">
      <c r="B1518" t="s">
        <v>114</v>
      </c>
    </row>
    <row r="1519" spans="2:2" x14ac:dyDescent="0.3">
      <c r="B1519" t="s">
        <v>114</v>
      </c>
    </row>
    <row r="1520" spans="2:2" x14ac:dyDescent="0.3">
      <c r="B1520" t="s">
        <v>114</v>
      </c>
    </row>
    <row r="1521" spans="2:2" x14ac:dyDescent="0.3">
      <c r="B1521" t="s">
        <v>114</v>
      </c>
    </row>
    <row r="1522" spans="2:2" x14ac:dyDescent="0.3">
      <c r="B1522" t="s">
        <v>114</v>
      </c>
    </row>
    <row r="1523" spans="2:2" x14ac:dyDescent="0.3">
      <c r="B1523" t="s">
        <v>114</v>
      </c>
    </row>
    <row r="1524" spans="2:2" x14ac:dyDescent="0.3">
      <c r="B1524" t="s">
        <v>114</v>
      </c>
    </row>
    <row r="1525" spans="2:2" x14ac:dyDescent="0.3">
      <c r="B1525" t="s">
        <v>114</v>
      </c>
    </row>
    <row r="1526" spans="2:2" x14ac:dyDescent="0.3">
      <c r="B1526" t="s">
        <v>114</v>
      </c>
    </row>
    <row r="1527" spans="2:2" x14ac:dyDescent="0.3">
      <c r="B1527" t="s">
        <v>114</v>
      </c>
    </row>
    <row r="1528" spans="2:2" x14ac:dyDescent="0.3">
      <c r="B1528" t="s">
        <v>114</v>
      </c>
    </row>
    <row r="1529" spans="2:2" x14ac:dyDescent="0.3">
      <c r="B1529" t="s">
        <v>114</v>
      </c>
    </row>
    <row r="1530" spans="2:2" x14ac:dyDescent="0.3">
      <c r="B1530" t="s">
        <v>114</v>
      </c>
    </row>
    <row r="1531" spans="2:2" x14ac:dyDescent="0.3">
      <c r="B1531" t="s">
        <v>114</v>
      </c>
    </row>
    <row r="1532" spans="2:2" x14ac:dyDescent="0.3">
      <c r="B1532" t="s">
        <v>114</v>
      </c>
    </row>
    <row r="1533" spans="2:2" x14ac:dyDescent="0.3">
      <c r="B1533" t="s">
        <v>114</v>
      </c>
    </row>
    <row r="1534" spans="2:2" x14ac:dyDescent="0.3">
      <c r="B1534" t="s">
        <v>114</v>
      </c>
    </row>
    <row r="1535" spans="2:2" x14ac:dyDescent="0.3">
      <c r="B1535" t="s">
        <v>114</v>
      </c>
    </row>
    <row r="1536" spans="2:2" x14ac:dyDescent="0.3">
      <c r="B1536" t="s">
        <v>114</v>
      </c>
    </row>
    <row r="1537" spans="2:2" x14ac:dyDescent="0.3">
      <c r="B1537" t="s">
        <v>114</v>
      </c>
    </row>
    <row r="1538" spans="2:2" x14ac:dyDescent="0.3">
      <c r="B1538" t="s">
        <v>114</v>
      </c>
    </row>
    <row r="1539" spans="2:2" x14ac:dyDescent="0.3">
      <c r="B1539" t="s">
        <v>114</v>
      </c>
    </row>
    <row r="1540" spans="2:2" x14ac:dyDescent="0.3">
      <c r="B1540" t="s">
        <v>114</v>
      </c>
    </row>
    <row r="1541" spans="2:2" x14ac:dyDescent="0.3">
      <c r="B1541" t="s">
        <v>114</v>
      </c>
    </row>
    <row r="1542" spans="2:2" x14ac:dyDescent="0.3">
      <c r="B1542" t="s">
        <v>114</v>
      </c>
    </row>
    <row r="1543" spans="2:2" x14ac:dyDescent="0.3">
      <c r="B1543" t="s">
        <v>114</v>
      </c>
    </row>
    <row r="1544" spans="2:2" x14ac:dyDescent="0.3">
      <c r="B1544" t="s">
        <v>114</v>
      </c>
    </row>
    <row r="1545" spans="2:2" x14ac:dyDescent="0.3">
      <c r="B1545" t="s">
        <v>114</v>
      </c>
    </row>
    <row r="1546" spans="2:2" x14ac:dyDescent="0.3">
      <c r="B1546" t="s">
        <v>114</v>
      </c>
    </row>
    <row r="1547" spans="2:2" x14ac:dyDescent="0.3">
      <c r="B1547" t="s">
        <v>114</v>
      </c>
    </row>
    <row r="1548" spans="2:2" x14ac:dyDescent="0.3">
      <c r="B1548" t="s">
        <v>114</v>
      </c>
    </row>
    <row r="1549" spans="2:2" x14ac:dyDescent="0.3">
      <c r="B1549" t="s">
        <v>114</v>
      </c>
    </row>
    <row r="1550" spans="2:2" x14ac:dyDescent="0.3">
      <c r="B1550" t="s">
        <v>114</v>
      </c>
    </row>
    <row r="1551" spans="2:2" x14ac:dyDescent="0.3">
      <c r="B1551" t="s">
        <v>114</v>
      </c>
    </row>
    <row r="1552" spans="2:2" x14ac:dyDescent="0.3">
      <c r="B1552" t="s">
        <v>114</v>
      </c>
    </row>
    <row r="1553" spans="2:2" x14ac:dyDescent="0.3">
      <c r="B1553" t="s">
        <v>114</v>
      </c>
    </row>
    <row r="1554" spans="2:2" x14ac:dyDescent="0.3">
      <c r="B1554" t="s">
        <v>114</v>
      </c>
    </row>
    <row r="1555" spans="2:2" x14ac:dyDescent="0.3">
      <c r="B1555" t="s">
        <v>114</v>
      </c>
    </row>
    <row r="1556" spans="2:2" x14ac:dyDescent="0.3">
      <c r="B1556" t="s">
        <v>114</v>
      </c>
    </row>
    <row r="1557" spans="2:2" x14ac:dyDescent="0.3">
      <c r="B1557" t="s">
        <v>114</v>
      </c>
    </row>
    <row r="1558" spans="2:2" x14ac:dyDescent="0.3">
      <c r="B1558" t="s">
        <v>114</v>
      </c>
    </row>
    <row r="1559" spans="2:2" x14ac:dyDescent="0.3">
      <c r="B1559" t="s">
        <v>114</v>
      </c>
    </row>
    <row r="1560" spans="2:2" x14ac:dyDescent="0.3">
      <c r="B1560" t="s">
        <v>114</v>
      </c>
    </row>
    <row r="1561" spans="2:2" x14ac:dyDescent="0.3">
      <c r="B1561" t="s">
        <v>114</v>
      </c>
    </row>
    <row r="1562" spans="2:2" x14ac:dyDescent="0.3">
      <c r="B1562" t="s">
        <v>114</v>
      </c>
    </row>
    <row r="1563" spans="2:2" x14ac:dyDescent="0.3">
      <c r="B1563" t="s">
        <v>114</v>
      </c>
    </row>
    <row r="1564" spans="2:2" x14ac:dyDescent="0.3">
      <c r="B1564" t="s">
        <v>114</v>
      </c>
    </row>
    <row r="1565" spans="2:2" x14ac:dyDescent="0.3">
      <c r="B1565" t="s">
        <v>114</v>
      </c>
    </row>
    <row r="1566" spans="2:2" x14ac:dyDescent="0.3">
      <c r="B1566" t="s">
        <v>114</v>
      </c>
    </row>
    <row r="1567" spans="2:2" x14ac:dyDescent="0.3">
      <c r="B1567" t="s">
        <v>114</v>
      </c>
    </row>
    <row r="1568" spans="2:2" x14ac:dyDescent="0.3">
      <c r="B1568" t="s">
        <v>114</v>
      </c>
    </row>
    <row r="1569" spans="2:2" x14ac:dyDescent="0.3">
      <c r="B1569" t="s">
        <v>114</v>
      </c>
    </row>
    <row r="1570" spans="2:2" x14ac:dyDescent="0.3">
      <c r="B1570" t="s">
        <v>114</v>
      </c>
    </row>
    <row r="1571" spans="2:2" x14ac:dyDescent="0.3">
      <c r="B1571" t="s">
        <v>114</v>
      </c>
    </row>
    <row r="1572" spans="2:2" x14ac:dyDescent="0.3">
      <c r="B1572" t="s">
        <v>114</v>
      </c>
    </row>
    <row r="1573" spans="2:2" x14ac:dyDescent="0.3">
      <c r="B1573" t="s">
        <v>114</v>
      </c>
    </row>
    <row r="1574" spans="2:2" x14ac:dyDescent="0.3">
      <c r="B1574" t="s">
        <v>114</v>
      </c>
    </row>
    <row r="1575" spans="2:2" x14ac:dyDescent="0.3">
      <c r="B1575" t="s">
        <v>114</v>
      </c>
    </row>
    <row r="1576" spans="2:2" x14ac:dyDescent="0.3">
      <c r="B1576" t="s">
        <v>114</v>
      </c>
    </row>
    <row r="1577" spans="2:2" x14ac:dyDescent="0.3">
      <c r="B1577" t="s">
        <v>114</v>
      </c>
    </row>
    <row r="1578" spans="2:2" x14ac:dyDescent="0.3">
      <c r="B1578" t="s">
        <v>114</v>
      </c>
    </row>
    <row r="1579" spans="2:2" x14ac:dyDescent="0.3">
      <c r="B1579" t="s">
        <v>114</v>
      </c>
    </row>
    <row r="1580" spans="2:2" x14ac:dyDescent="0.3">
      <c r="B1580" t="s">
        <v>114</v>
      </c>
    </row>
    <row r="1581" spans="2:2" x14ac:dyDescent="0.3">
      <c r="B1581" t="s">
        <v>114</v>
      </c>
    </row>
    <row r="1582" spans="2:2" x14ac:dyDescent="0.3">
      <c r="B1582" t="s">
        <v>114</v>
      </c>
    </row>
    <row r="1583" spans="2:2" x14ac:dyDescent="0.3">
      <c r="B1583" t="s">
        <v>114</v>
      </c>
    </row>
    <row r="1584" spans="2:2" x14ac:dyDescent="0.3">
      <c r="B1584" t="s">
        <v>114</v>
      </c>
    </row>
    <row r="1585" spans="2:2" x14ac:dyDescent="0.3">
      <c r="B1585" t="s">
        <v>114</v>
      </c>
    </row>
    <row r="1586" spans="2:2" x14ac:dyDescent="0.3">
      <c r="B1586" t="s">
        <v>114</v>
      </c>
    </row>
    <row r="1587" spans="2:2" x14ac:dyDescent="0.3">
      <c r="B1587" t="s">
        <v>114</v>
      </c>
    </row>
    <row r="1588" spans="2:2" x14ac:dyDescent="0.3">
      <c r="B1588" t="s">
        <v>114</v>
      </c>
    </row>
    <row r="1589" spans="2:2" x14ac:dyDescent="0.3">
      <c r="B1589" t="s">
        <v>114</v>
      </c>
    </row>
    <row r="1590" spans="2:2" x14ac:dyDescent="0.3">
      <c r="B1590" t="s">
        <v>114</v>
      </c>
    </row>
    <row r="1591" spans="2:2" x14ac:dyDescent="0.3">
      <c r="B1591" t="s">
        <v>114</v>
      </c>
    </row>
    <row r="1592" spans="2:2" x14ac:dyDescent="0.3">
      <c r="B1592" t="s">
        <v>114</v>
      </c>
    </row>
    <row r="1593" spans="2:2" x14ac:dyDescent="0.3">
      <c r="B1593" t="s">
        <v>114</v>
      </c>
    </row>
    <row r="1594" spans="2:2" x14ac:dyDescent="0.3">
      <c r="B1594" t="s">
        <v>114</v>
      </c>
    </row>
    <row r="1595" spans="2:2" x14ac:dyDescent="0.3">
      <c r="B1595" t="s">
        <v>114</v>
      </c>
    </row>
    <row r="1596" spans="2:2" x14ac:dyDescent="0.3">
      <c r="B1596" t="s">
        <v>114</v>
      </c>
    </row>
    <row r="1597" spans="2:2" x14ac:dyDescent="0.3">
      <c r="B1597" t="s">
        <v>114</v>
      </c>
    </row>
    <row r="1598" spans="2:2" x14ac:dyDescent="0.3">
      <c r="B1598" t="s">
        <v>114</v>
      </c>
    </row>
    <row r="1599" spans="2:2" x14ac:dyDescent="0.3">
      <c r="B1599" t="s">
        <v>114</v>
      </c>
    </row>
    <row r="1600" spans="2:2" x14ac:dyDescent="0.3">
      <c r="B1600" t="s">
        <v>114</v>
      </c>
    </row>
    <row r="1601" spans="2:2" x14ac:dyDescent="0.3">
      <c r="B1601" t="s">
        <v>114</v>
      </c>
    </row>
    <row r="1602" spans="2:2" x14ac:dyDescent="0.3">
      <c r="B1602" t="s">
        <v>114</v>
      </c>
    </row>
    <row r="1603" spans="2:2" x14ac:dyDescent="0.3">
      <c r="B1603" t="s">
        <v>114</v>
      </c>
    </row>
    <row r="1604" spans="2:2" x14ac:dyDescent="0.3">
      <c r="B1604" t="s">
        <v>114</v>
      </c>
    </row>
    <row r="1605" spans="2:2" x14ac:dyDescent="0.3">
      <c r="B1605" t="s">
        <v>114</v>
      </c>
    </row>
    <row r="1606" spans="2:2" x14ac:dyDescent="0.3">
      <c r="B1606" t="s">
        <v>114</v>
      </c>
    </row>
    <row r="1607" spans="2:2" x14ac:dyDescent="0.3">
      <c r="B1607" t="s">
        <v>114</v>
      </c>
    </row>
    <row r="1608" spans="2:2" x14ac:dyDescent="0.3">
      <c r="B1608" t="s">
        <v>114</v>
      </c>
    </row>
    <row r="1609" spans="2:2" x14ac:dyDescent="0.3">
      <c r="B1609" t="s">
        <v>114</v>
      </c>
    </row>
    <row r="1610" spans="2:2" x14ac:dyDescent="0.3">
      <c r="B1610" t="s">
        <v>114</v>
      </c>
    </row>
    <row r="1611" spans="2:2" x14ac:dyDescent="0.3">
      <c r="B1611" t="s">
        <v>114</v>
      </c>
    </row>
    <row r="1612" spans="2:2" x14ac:dyDescent="0.3">
      <c r="B1612" t="s">
        <v>114</v>
      </c>
    </row>
    <row r="1613" spans="2:2" x14ac:dyDescent="0.3">
      <c r="B1613" t="s">
        <v>114</v>
      </c>
    </row>
    <row r="1614" spans="2:2" x14ac:dyDescent="0.3">
      <c r="B1614" t="s">
        <v>114</v>
      </c>
    </row>
    <row r="1615" spans="2:2" x14ac:dyDescent="0.3">
      <c r="B1615" t="s">
        <v>114</v>
      </c>
    </row>
    <row r="1616" spans="2:2" x14ac:dyDescent="0.3">
      <c r="B1616" t="s">
        <v>114</v>
      </c>
    </row>
    <row r="1617" spans="2:2" x14ac:dyDescent="0.3">
      <c r="B1617" t="s">
        <v>114</v>
      </c>
    </row>
    <row r="1618" spans="2:2" x14ac:dyDescent="0.3">
      <c r="B1618" t="s">
        <v>114</v>
      </c>
    </row>
    <row r="1619" spans="2:2" x14ac:dyDescent="0.3">
      <c r="B1619" t="s">
        <v>114</v>
      </c>
    </row>
    <row r="1620" spans="2:2" x14ac:dyDescent="0.3">
      <c r="B1620" t="s">
        <v>114</v>
      </c>
    </row>
    <row r="1621" spans="2:2" x14ac:dyDescent="0.3">
      <c r="B1621" t="s">
        <v>114</v>
      </c>
    </row>
    <row r="1622" spans="2:2" x14ac:dyDescent="0.3">
      <c r="B1622" t="s">
        <v>114</v>
      </c>
    </row>
    <row r="1623" spans="2:2" x14ac:dyDescent="0.3">
      <c r="B1623" t="s">
        <v>114</v>
      </c>
    </row>
    <row r="1624" spans="2:2" x14ac:dyDescent="0.3">
      <c r="B1624" t="s">
        <v>114</v>
      </c>
    </row>
    <row r="1625" spans="2:2" x14ac:dyDescent="0.3">
      <c r="B1625" t="s">
        <v>114</v>
      </c>
    </row>
    <row r="1626" spans="2:2" x14ac:dyDescent="0.3">
      <c r="B1626" t="s">
        <v>114</v>
      </c>
    </row>
    <row r="1627" spans="2:2" x14ac:dyDescent="0.3">
      <c r="B1627" t="s">
        <v>114</v>
      </c>
    </row>
    <row r="1628" spans="2:2" x14ac:dyDescent="0.3">
      <c r="B1628" t="s">
        <v>114</v>
      </c>
    </row>
    <row r="1629" spans="2:2" x14ac:dyDescent="0.3">
      <c r="B1629" t="s">
        <v>114</v>
      </c>
    </row>
    <row r="1630" spans="2:2" x14ac:dyDescent="0.3">
      <c r="B1630" t="s">
        <v>114</v>
      </c>
    </row>
    <row r="1631" spans="2:2" x14ac:dyDescent="0.3">
      <c r="B1631" t="s">
        <v>114</v>
      </c>
    </row>
    <row r="1632" spans="2:2" x14ac:dyDescent="0.3">
      <c r="B1632" t="s">
        <v>114</v>
      </c>
    </row>
    <row r="1633" spans="2:2" x14ac:dyDescent="0.3">
      <c r="B1633" t="s">
        <v>114</v>
      </c>
    </row>
    <row r="1634" spans="2:2" x14ac:dyDescent="0.3">
      <c r="B1634" t="s">
        <v>114</v>
      </c>
    </row>
    <row r="1635" spans="2:2" x14ac:dyDescent="0.3">
      <c r="B1635" t="s">
        <v>114</v>
      </c>
    </row>
    <row r="1636" spans="2:2" x14ac:dyDescent="0.3">
      <c r="B1636" t="s">
        <v>114</v>
      </c>
    </row>
    <row r="1637" spans="2:2" x14ac:dyDescent="0.3">
      <c r="B1637" t="s">
        <v>114</v>
      </c>
    </row>
    <row r="1638" spans="2:2" x14ac:dyDescent="0.3">
      <c r="B1638" t="s">
        <v>114</v>
      </c>
    </row>
    <row r="1639" spans="2:2" x14ac:dyDescent="0.3">
      <c r="B1639" t="s">
        <v>114</v>
      </c>
    </row>
    <row r="1640" spans="2:2" x14ac:dyDescent="0.3">
      <c r="B1640" t="s">
        <v>114</v>
      </c>
    </row>
    <row r="1641" spans="2:2" x14ac:dyDescent="0.3">
      <c r="B1641" t="s">
        <v>114</v>
      </c>
    </row>
    <row r="1642" spans="2:2" x14ac:dyDescent="0.3">
      <c r="B1642" t="s">
        <v>114</v>
      </c>
    </row>
    <row r="1643" spans="2:2" x14ac:dyDescent="0.3">
      <c r="B1643" t="s">
        <v>114</v>
      </c>
    </row>
    <row r="1644" spans="2:2" x14ac:dyDescent="0.3">
      <c r="B1644" t="s">
        <v>114</v>
      </c>
    </row>
    <row r="1645" spans="2:2" x14ac:dyDescent="0.3">
      <c r="B1645" t="s">
        <v>114</v>
      </c>
    </row>
    <row r="1646" spans="2:2" x14ac:dyDescent="0.3">
      <c r="B1646" t="s">
        <v>114</v>
      </c>
    </row>
    <row r="1647" spans="2:2" x14ac:dyDescent="0.3">
      <c r="B1647" t="s">
        <v>114</v>
      </c>
    </row>
    <row r="1648" spans="2:2" x14ac:dyDescent="0.3">
      <c r="B1648" t="s">
        <v>114</v>
      </c>
    </row>
    <row r="1649" spans="2:2" x14ac:dyDescent="0.3">
      <c r="B1649" t="s">
        <v>114</v>
      </c>
    </row>
    <row r="1650" spans="2:2" x14ac:dyDescent="0.3">
      <c r="B1650" t="s">
        <v>114</v>
      </c>
    </row>
    <row r="1651" spans="2:2" x14ac:dyDescent="0.3">
      <c r="B1651" t="s">
        <v>114</v>
      </c>
    </row>
    <row r="1652" spans="2:2" x14ac:dyDescent="0.3">
      <c r="B1652" t="s">
        <v>114</v>
      </c>
    </row>
    <row r="1653" spans="2:2" x14ac:dyDescent="0.3">
      <c r="B1653" t="s">
        <v>114</v>
      </c>
    </row>
    <row r="1654" spans="2:2" x14ac:dyDescent="0.3">
      <c r="B1654" t="s">
        <v>114</v>
      </c>
    </row>
    <row r="1655" spans="2:2" x14ac:dyDescent="0.3">
      <c r="B1655" t="s">
        <v>114</v>
      </c>
    </row>
    <row r="1656" spans="2:2" x14ac:dyDescent="0.3">
      <c r="B1656" t="s">
        <v>114</v>
      </c>
    </row>
    <row r="1657" spans="2:2" x14ac:dyDescent="0.3">
      <c r="B1657" t="s">
        <v>114</v>
      </c>
    </row>
    <row r="1658" spans="2:2" x14ac:dyDescent="0.3">
      <c r="B1658" t="s">
        <v>114</v>
      </c>
    </row>
    <row r="1659" spans="2:2" x14ac:dyDescent="0.3">
      <c r="B1659" t="s">
        <v>114</v>
      </c>
    </row>
    <row r="1660" spans="2:2" x14ac:dyDescent="0.3">
      <c r="B1660" t="s">
        <v>114</v>
      </c>
    </row>
    <row r="1661" spans="2:2" x14ac:dyDescent="0.3">
      <c r="B1661" t="s">
        <v>114</v>
      </c>
    </row>
    <row r="1662" spans="2:2" x14ac:dyDescent="0.3">
      <c r="B1662" t="s">
        <v>114</v>
      </c>
    </row>
    <row r="1663" spans="2:2" x14ac:dyDescent="0.3">
      <c r="B1663" t="s">
        <v>114</v>
      </c>
    </row>
    <row r="1664" spans="2:2" x14ac:dyDescent="0.3">
      <c r="B1664" t="s">
        <v>114</v>
      </c>
    </row>
    <row r="1665" spans="2:2" x14ac:dyDescent="0.3">
      <c r="B1665" t="s">
        <v>114</v>
      </c>
    </row>
    <row r="1666" spans="2:2" x14ac:dyDescent="0.3">
      <c r="B1666" t="s">
        <v>114</v>
      </c>
    </row>
    <row r="1667" spans="2:2" x14ac:dyDescent="0.3">
      <c r="B1667" t="s">
        <v>114</v>
      </c>
    </row>
    <row r="1668" spans="2:2" x14ac:dyDescent="0.3">
      <c r="B1668" t="s">
        <v>114</v>
      </c>
    </row>
    <row r="1669" spans="2:2" x14ac:dyDescent="0.3">
      <c r="B1669" t="s">
        <v>114</v>
      </c>
    </row>
    <row r="1670" spans="2:2" x14ac:dyDescent="0.3">
      <c r="B1670" t="s">
        <v>114</v>
      </c>
    </row>
    <row r="1671" spans="2:2" x14ac:dyDescent="0.3">
      <c r="B1671" t="s">
        <v>114</v>
      </c>
    </row>
    <row r="1672" spans="2:2" x14ac:dyDescent="0.3">
      <c r="B1672" t="s">
        <v>114</v>
      </c>
    </row>
    <row r="1673" spans="2:2" x14ac:dyDescent="0.3">
      <c r="B1673" t="s">
        <v>114</v>
      </c>
    </row>
    <row r="1674" spans="2:2" x14ac:dyDescent="0.3">
      <c r="B1674" t="s">
        <v>114</v>
      </c>
    </row>
    <row r="1675" spans="2:2" x14ac:dyDescent="0.3">
      <c r="B1675" t="s">
        <v>114</v>
      </c>
    </row>
    <row r="1676" spans="2:2" x14ac:dyDescent="0.3">
      <c r="B1676" t="s">
        <v>114</v>
      </c>
    </row>
    <row r="1677" spans="2:2" x14ac:dyDescent="0.3">
      <c r="B1677" t="s">
        <v>114</v>
      </c>
    </row>
    <row r="1678" spans="2:2" x14ac:dyDescent="0.3">
      <c r="B1678" t="s">
        <v>114</v>
      </c>
    </row>
    <row r="1679" spans="2:2" x14ac:dyDescent="0.3">
      <c r="B1679" t="s">
        <v>114</v>
      </c>
    </row>
    <row r="1680" spans="2:2" x14ac:dyDescent="0.3">
      <c r="B1680" t="s">
        <v>114</v>
      </c>
    </row>
    <row r="1681" spans="2:2" x14ac:dyDescent="0.3">
      <c r="B1681" t="s">
        <v>114</v>
      </c>
    </row>
    <row r="1682" spans="2:2" x14ac:dyDescent="0.3">
      <c r="B1682" t="s">
        <v>114</v>
      </c>
    </row>
    <row r="1683" spans="2:2" x14ac:dyDescent="0.3">
      <c r="B1683" t="s">
        <v>114</v>
      </c>
    </row>
    <row r="1684" spans="2:2" x14ac:dyDescent="0.3">
      <c r="B1684" t="s">
        <v>114</v>
      </c>
    </row>
    <row r="1685" spans="2:2" x14ac:dyDescent="0.3">
      <c r="B1685" t="s">
        <v>114</v>
      </c>
    </row>
    <row r="1686" spans="2:2" x14ac:dyDescent="0.3">
      <c r="B1686" t="s">
        <v>114</v>
      </c>
    </row>
    <row r="1687" spans="2:2" x14ac:dyDescent="0.3">
      <c r="B1687" t="s">
        <v>114</v>
      </c>
    </row>
    <row r="1688" spans="2:2" x14ac:dyDescent="0.3">
      <c r="B1688" t="s">
        <v>114</v>
      </c>
    </row>
    <row r="1689" spans="2:2" x14ac:dyDescent="0.3">
      <c r="B1689" t="s">
        <v>114</v>
      </c>
    </row>
    <row r="1690" spans="2:2" x14ac:dyDescent="0.3">
      <c r="B1690" t="s">
        <v>114</v>
      </c>
    </row>
    <row r="1691" spans="2:2" x14ac:dyDescent="0.3">
      <c r="B1691" t="s">
        <v>114</v>
      </c>
    </row>
    <row r="1692" spans="2:2" x14ac:dyDescent="0.3">
      <c r="B1692" t="s">
        <v>114</v>
      </c>
    </row>
    <row r="1693" spans="2:2" x14ac:dyDescent="0.3">
      <c r="B1693" t="s">
        <v>114</v>
      </c>
    </row>
    <row r="1694" spans="2:2" x14ac:dyDescent="0.3">
      <c r="B1694" t="s">
        <v>114</v>
      </c>
    </row>
    <row r="1695" spans="2:2" x14ac:dyDescent="0.3">
      <c r="B1695" t="s">
        <v>114</v>
      </c>
    </row>
    <row r="1696" spans="2:2" x14ac:dyDescent="0.3">
      <c r="B1696" t="s">
        <v>114</v>
      </c>
    </row>
    <row r="1697" spans="2:2" x14ac:dyDescent="0.3">
      <c r="B1697" t="s">
        <v>114</v>
      </c>
    </row>
    <row r="1698" spans="2:2" x14ac:dyDescent="0.3">
      <c r="B1698" t="s">
        <v>114</v>
      </c>
    </row>
    <row r="1699" spans="2:2" x14ac:dyDescent="0.3">
      <c r="B1699" t="s">
        <v>114</v>
      </c>
    </row>
    <row r="1700" spans="2:2" x14ac:dyDescent="0.3">
      <c r="B1700" t="s">
        <v>114</v>
      </c>
    </row>
    <row r="1701" spans="2:2" x14ac:dyDescent="0.3">
      <c r="B1701" t="s">
        <v>114</v>
      </c>
    </row>
    <row r="1702" spans="2:2" x14ac:dyDescent="0.3">
      <c r="B1702" t="s">
        <v>114</v>
      </c>
    </row>
    <row r="1703" spans="2:2" x14ac:dyDescent="0.3">
      <c r="B1703" t="s">
        <v>114</v>
      </c>
    </row>
    <row r="1704" spans="2:2" x14ac:dyDescent="0.3">
      <c r="B1704" t="s">
        <v>114</v>
      </c>
    </row>
    <row r="1705" spans="2:2" x14ac:dyDescent="0.3">
      <c r="B1705" t="s">
        <v>114</v>
      </c>
    </row>
    <row r="1706" spans="2:2" x14ac:dyDescent="0.3">
      <c r="B1706" t="s">
        <v>114</v>
      </c>
    </row>
    <row r="1707" spans="2:2" x14ac:dyDescent="0.3">
      <c r="B1707" t="s">
        <v>114</v>
      </c>
    </row>
    <row r="1708" spans="2:2" x14ac:dyDescent="0.3">
      <c r="B1708" t="s">
        <v>114</v>
      </c>
    </row>
    <row r="1709" spans="2:2" x14ac:dyDescent="0.3">
      <c r="B1709" t="s">
        <v>114</v>
      </c>
    </row>
    <row r="1710" spans="2:2" x14ac:dyDescent="0.3">
      <c r="B1710" t="s">
        <v>114</v>
      </c>
    </row>
    <row r="1711" spans="2:2" x14ac:dyDescent="0.3">
      <c r="B1711" t="s">
        <v>114</v>
      </c>
    </row>
    <row r="1712" spans="2:2" x14ac:dyDescent="0.3">
      <c r="B1712" t="s">
        <v>114</v>
      </c>
    </row>
    <row r="1713" spans="2:2" x14ac:dyDescent="0.3">
      <c r="B1713" t="s">
        <v>114</v>
      </c>
    </row>
    <row r="1714" spans="2:2" x14ac:dyDescent="0.3">
      <c r="B1714" t="s">
        <v>114</v>
      </c>
    </row>
    <row r="1715" spans="2:2" x14ac:dyDescent="0.3">
      <c r="B1715" t="s">
        <v>114</v>
      </c>
    </row>
    <row r="1716" spans="2:2" x14ac:dyDescent="0.3">
      <c r="B1716" t="s">
        <v>114</v>
      </c>
    </row>
    <row r="1717" spans="2:2" x14ac:dyDescent="0.3">
      <c r="B1717" t="s">
        <v>114</v>
      </c>
    </row>
    <row r="1718" spans="2:2" x14ac:dyDescent="0.3">
      <c r="B1718" t="s">
        <v>114</v>
      </c>
    </row>
    <row r="1719" spans="2:2" x14ac:dyDescent="0.3">
      <c r="B1719" t="s">
        <v>114</v>
      </c>
    </row>
    <row r="1720" spans="2:2" x14ac:dyDescent="0.3">
      <c r="B1720" t="s">
        <v>114</v>
      </c>
    </row>
    <row r="1721" spans="2:2" x14ac:dyDescent="0.3">
      <c r="B1721" t="s">
        <v>114</v>
      </c>
    </row>
    <row r="1722" spans="2:2" x14ac:dyDescent="0.3">
      <c r="B1722" t="s">
        <v>114</v>
      </c>
    </row>
    <row r="1723" spans="2:2" x14ac:dyDescent="0.3">
      <c r="B1723" t="s">
        <v>114</v>
      </c>
    </row>
    <row r="1724" spans="2:2" x14ac:dyDescent="0.3">
      <c r="B1724" t="s">
        <v>114</v>
      </c>
    </row>
    <row r="1725" spans="2:2" x14ac:dyDescent="0.3">
      <c r="B1725" t="s">
        <v>114</v>
      </c>
    </row>
    <row r="1726" spans="2:2" x14ac:dyDescent="0.3">
      <c r="B1726" t="s">
        <v>114</v>
      </c>
    </row>
    <row r="1727" spans="2:2" x14ac:dyDescent="0.3">
      <c r="B1727" t="s">
        <v>114</v>
      </c>
    </row>
    <row r="1728" spans="2:2" x14ac:dyDescent="0.3">
      <c r="B1728" t="s">
        <v>114</v>
      </c>
    </row>
    <row r="1729" spans="2:2" x14ac:dyDescent="0.3">
      <c r="B1729" t="s">
        <v>114</v>
      </c>
    </row>
    <row r="1730" spans="2:2" x14ac:dyDescent="0.3">
      <c r="B1730" t="s">
        <v>114</v>
      </c>
    </row>
    <row r="1731" spans="2:2" x14ac:dyDescent="0.3">
      <c r="B1731" t="s">
        <v>114</v>
      </c>
    </row>
    <row r="1732" spans="2:2" x14ac:dyDescent="0.3">
      <c r="B1732" t="s">
        <v>114</v>
      </c>
    </row>
    <row r="1733" spans="2:2" x14ac:dyDescent="0.3">
      <c r="B1733" t="s">
        <v>114</v>
      </c>
    </row>
    <row r="1734" spans="2:2" x14ac:dyDescent="0.3">
      <c r="B1734" t="s">
        <v>114</v>
      </c>
    </row>
    <row r="1735" spans="2:2" x14ac:dyDescent="0.3">
      <c r="B1735" t="s">
        <v>114</v>
      </c>
    </row>
    <row r="1736" spans="2:2" x14ac:dyDescent="0.3">
      <c r="B1736" t="s">
        <v>114</v>
      </c>
    </row>
    <row r="1737" spans="2:2" x14ac:dyDescent="0.3">
      <c r="B1737" t="s">
        <v>114</v>
      </c>
    </row>
    <row r="1738" spans="2:2" x14ac:dyDescent="0.3">
      <c r="B1738" t="s">
        <v>114</v>
      </c>
    </row>
    <row r="1739" spans="2:2" x14ac:dyDescent="0.3">
      <c r="B1739" t="s">
        <v>114</v>
      </c>
    </row>
    <row r="1740" spans="2:2" x14ac:dyDescent="0.3">
      <c r="B1740" t="s">
        <v>114</v>
      </c>
    </row>
    <row r="1741" spans="2:2" x14ac:dyDescent="0.3">
      <c r="B1741" t="s">
        <v>114</v>
      </c>
    </row>
    <row r="1742" spans="2:2" x14ac:dyDescent="0.3">
      <c r="B1742" t="s">
        <v>114</v>
      </c>
    </row>
    <row r="1743" spans="2:2" x14ac:dyDescent="0.3">
      <c r="B1743" t="s">
        <v>114</v>
      </c>
    </row>
    <row r="1744" spans="2:2" x14ac:dyDescent="0.3">
      <c r="B1744" t="s">
        <v>114</v>
      </c>
    </row>
    <row r="1745" spans="2:2" x14ac:dyDescent="0.3">
      <c r="B1745" t="s">
        <v>114</v>
      </c>
    </row>
    <row r="1746" spans="2:2" x14ac:dyDescent="0.3">
      <c r="B1746" t="s">
        <v>114</v>
      </c>
    </row>
    <row r="1747" spans="2:2" x14ac:dyDescent="0.3">
      <c r="B1747" t="s">
        <v>114</v>
      </c>
    </row>
    <row r="1748" spans="2:2" x14ac:dyDescent="0.3">
      <c r="B1748" t="s">
        <v>114</v>
      </c>
    </row>
    <row r="1749" spans="2:2" x14ac:dyDescent="0.3">
      <c r="B1749" t="s">
        <v>114</v>
      </c>
    </row>
    <row r="1750" spans="2:2" x14ac:dyDescent="0.3">
      <c r="B1750" t="s">
        <v>114</v>
      </c>
    </row>
    <row r="1751" spans="2:2" x14ac:dyDescent="0.3">
      <c r="B1751" t="s">
        <v>114</v>
      </c>
    </row>
    <row r="1752" spans="2:2" x14ac:dyDescent="0.3">
      <c r="B1752" t="s">
        <v>114</v>
      </c>
    </row>
    <row r="1753" spans="2:2" x14ac:dyDescent="0.3">
      <c r="B1753" t="s">
        <v>114</v>
      </c>
    </row>
    <row r="1754" spans="2:2" x14ac:dyDescent="0.3">
      <c r="B1754" t="s">
        <v>114</v>
      </c>
    </row>
    <row r="1755" spans="2:2" x14ac:dyDescent="0.3">
      <c r="B1755" t="s">
        <v>114</v>
      </c>
    </row>
    <row r="1756" spans="2:2" x14ac:dyDescent="0.3">
      <c r="B1756" t="s">
        <v>114</v>
      </c>
    </row>
    <row r="1757" spans="2:2" x14ac:dyDescent="0.3">
      <c r="B1757" t="s">
        <v>114</v>
      </c>
    </row>
    <row r="1758" spans="2:2" x14ac:dyDescent="0.3">
      <c r="B1758" t="s">
        <v>114</v>
      </c>
    </row>
    <row r="1759" spans="2:2" x14ac:dyDescent="0.3">
      <c r="B1759" t="s">
        <v>114</v>
      </c>
    </row>
    <row r="1760" spans="2:2" x14ac:dyDescent="0.3">
      <c r="B1760" t="s">
        <v>114</v>
      </c>
    </row>
    <row r="1761" spans="2:2" x14ac:dyDescent="0.3">
      <c r="B1761" t="s">
        <v>114</v>
      </c>
    </row>
    <row r="1762" spans="2:2" x14ac:dyDescent="0.3">
      <c r="B1762" t="s">
        <v>114</v>
      </c>
    </row>
    <row r="1763" spans="2:2" x14ac:dyDescent="0.3">
      <c r="B1763" t="s">
        <v>114</v>
      </c>
    </row>
    <row r="1764" spans="2:2" x14ac:dyDescent="0.3">
      <c r="B1764" t="s">
        <v>114</v>
      </c>
    </row>
    <row r="1765" spans="2:2" x14ac:dyDescent="0.3">
      <c r="B1765" t="s">
        <v>114</v>
      </c>
    </row>
    <row r="1766" spans="2:2" x14ac:dyDescent="0.3">
      <c r="B1766" t="s">
        <v>114</v>
      </c>
    </row>
    <row r="1767" spans="2:2" x14ac:dyDescent="0.3">
      <c r="B1767" t="s">
        <v>114</v>
      </c>
    </row>
    <row r="1768" spans="2:2" x14ac:dyDescent="0.3">
      <c r="B1768" t="s">
        <v>114</v>
      </c>
    </row>
    <row r="1769" spans="2:2" x14ac:dyDescent="0.3">
      <c r="B1769" t="s">
        <v>114</v>
      </c>
    </row>
    <row r="1770" spans="2:2" x14ac:dyDescent="0.3">
      <c r="B1770" t="s">
        <v>114</v>
      </c>
    </row>
    <row r="1771" spans="2:2" x14ac:dyDescent="0.3">
      <c r="B1771" t="s">
        <v>114</v>
      </c>
    </row>
    <row r="1772" spans="2:2" x14ac:dyDescent="0.3">
      <c r="B1772" t="s">
        <v>114</v>
      </c>
    </row>
    <row r="1773" spans="2:2" x14ac:dyDescent="0.3">
      <c r="B1773" t="s">
        <v>114</v>
      </c>
    </row>
    <row r="1774" spans="2:2" x14ac:dyDescent="0.3">
      <c r="B1774" t="s">
        <v>114</v>
      </c>
    </row>
    <row r="1775" spans="2:2" x14ac:dyDescent="0.3">
      <c r="B1775" t="s">
        <v>114</v>
      </c>
    </row>
    <row r="1776" spans="2:2" x14ac:dyDescent="0.3">
      <c r="B1776" t="s">
        <v>114</v>
      </c>
    </row>
    <row r="1777" spans="2:2" x14ac:dyDescent="0.3">
      <c r="B1777" t="s">
        <v>114</v>
      </c>
    </row>
    <row r="1778" spans="2:2" x14ac:dyDescent="0.3">
      <c r="B1778" t="s">
        <v>114</v>
      </c>
    </row>
    <row r="1779" spans="2:2" x14ac:dyDescent="0.3">
      <c r="B1779" t="s">
        <v>114</v>
      </c>
    </row>
    <row r="1780" spans="2:2" x14ac:dyDescent="0.3">
      <c r="B1780" t="s">
        <v>114</v>
      </c>
    </row>
    <row r="1781" spans="2:2" x14ac:dyDescent="0.3">
      <c r="B1781" t="s">
        <v>114</v>
      </c>
    </row>
    <row r="1782" spans="2:2" x14ac:dyDescent="0.3">
      <c r="B1782" t="s">
        <v>114</v>
      </c>
    </row>
    <row r="1783" spans="2:2" x14ac:dyDescent="0.3">
      <c r="B1783" t="s">
        <v>114</v>
      </c>
    </row>
    <row r="1784" spans="2:2" x14ac:dyDescent="0.3">
      <c r="B1784" t="s">
        <v>114</v>
      </c>
    </row>
    <row r="1785" spans="2:2" x14ac:dyDescent="0.3">
      <c r="B1785" t="s">
        <v>114</v>
      </c>
    </row>
    <row r="1786" spans="2:2" x14ac:dyDescent="0.3">
      <c r="B1786" t="s">
        <v>114</v>
      </c>
    </row>
    <row r="1787" spans="2:2" x14ac:dyDescent="0.3">
      <c r="B1787" t="s">
        <v>114</v>
      </c>
    </row>
    <row r="1788" spans="2:2" x14ac:dyDescent="0.3">
      <c r="B1788" t="s">
        <v>114</v>
      </c>
    </row>
    <row r="1789" spans="2:2" x14ac:dyDescent="0.3">
      <c r="B1789" t="s">
        <v>114</v>
      </c>
    </row>
    <row r="1790" spans="2:2" x14ac:dyDescent="0.3">
      <c r="B1790" t="s">
        <v>114</v>
      </c>
    </row>
    <row r="1791" spans="2:2" x14ac:dyDescent="0.3">
      <c r="B1791" t="s">
        <v>114</v>
      </c>
    </row>
    <row r="1792" spans="2:2" x14ac:dyDescent="0.3">
      <c r="B1792" t="s">
        <v>114</v>
      </c>
    </row>
    <row r="1793" spans="2:2" x14ac:dyDescent="0.3">
      <c r="B1793" t="s">
        <v>114</v>
      </c>
    </row>
    <row r="1794" spans="2:2" x14ac:dyDescent="0.3">
      <c r="B1794" t="s">
        <v>114</v>
      </c>
    </row>
    <row r="1795" spans="2:2" x14ac:dyDescent="0.3">
      <c r="B1795" t="s">
        <v>114</v>
      </c>
    </row>
    <row r="1796" spans="2:2" x14ac:dyDescent="0.3">
      <c r="B1796" t="s">
        <v>114</v>
      </c>
    </row>
    <row r="1797" spans="2:2" x14ac:dyDescent="0.3">
      <c r="B1797" t="s">
        <v>114</v>
      </c>
    </row>
    <row r="1798" spans="2:2" x14ac:dyDescent="0.3">
      <c r="B1798" t="s">
        <v>114</v>
      </c>
    </row>
    <row r="1799" spans="2:2" x14ac:dyDescent="0.3">
      <c r="B1799" t="s">
        <v>114</v>
      </c>
    </row>
    <row r="1800" spans="2:2" x14ac:dyDescent="0.3">
      <c r="B1800" t="s">
        <v>114</v>
      </c>
    </row>
    <row r="1801" spans="2:2" x14ac:dyDescent="0.3">
      <c r="B1801" t="s">
        <v>114</v>
      </c>
    </row>
    <row r="1802" spans="2:2" x14ac:dyDescent="0.3">
      <c r="B1802" t="s">
        <v>114</v>
      </c>
    </row>
    <row r="1803" spans="2:2" x14ac:dyDescent="0.3">
      <c r="B1803" t="s">
        <v>114</v>
      </c>
    </row>
    <row r="1804" spans="2:2" x14ac:dyDescent="0.3">
      <c r="B1804" t="s">
        <v>114</v>
      </c>
    </row>
    <row r="1805" spans="2:2" x14ac:dyDescent="0.3">
      <c r="B1805" t="s">
        <v>114</v>
      </c>
    </row>
    <row r="1806" spans="2:2" x14ac:dyDescent="0.3">
      <c r="B1806" t="s">
        <v>114</v>
      </c>
    </row>
    <row r="1807" spans="2:2" x14ac:dyDescent="0.3">
      <c r="B1807" t="s">
        <v>114</v>
      </c>
    </row>
    <row r="1808" spans="2:2" x14ac:dyDescent="0.3">
      <c r="B1808" t="s">
        <v>114</v>
      </c>
    </row>
    <row r="1809" spans="2:2" x14ac:dyDescent="0.3">
      <c r="B1809" t="s">
        <v>114</v>
      </c>
    </row>
    <row r="1810" spans="2:2" x14ac:dyDescent="0.3">
      <c r="B1810" t="s">
        <v>114</v>
      </c>
    </row>
    <row r="1811" spans="2:2" x14ac:dyDescent="0.3">
      <c r="B1811" t="s">
        <v>114</v>
      </c>
    </row>
    <row r="1812" spans="2:2" x14ac:dyDescent="0.3">
      <c r="B1812" t="s">
        <v>114</v>
      </c>
    </row>
    <row r="1813" spans="2:2" x14ac:dyDescent="0.3">
      <c r="B1813" t="s">
        <v>114</v>
      </c>
    </row>
    <row r="1814" spans="2:2" x14ac:dyDescent="0.3">
      <c r="B1814" t="s">
        <v>114</v>
      </c>
    </row>
    <row r="1815" spans="2:2" x14ac:dyDescent="0.3">
      <c r="B1815" t="s">
        <v>114</v>
      </c>
    </row>
    <row r="1816" spans="2:2" x14ac:dyDescent="0.3">
      <c r="B1816" t="s">
        <v>114</v>
      </c>
    </row>
    <row r="1817" spans="2:2" x14ac:dyDescent="0.3">
      <c r="B1817" t="s">
        <v>114</v>
      </c>
    </row>
    <row r="1818" spans="2:2" x14ac:dyDescent="0.3">
      <c r="B1818" t="s">
        <v>114</v>
      </c>
    </row>
    <row r="1819" spans="2:2" x14ac:dyDescent="0.3">
      <c r="B1819" t="s">
        <v>114</v>
      </c>
    </row>
    <row r="1820" spans="2:2" x14ac:dyDescent="0.3">
      <c r="B1820" t="s">
        <v>114</v>
      </c>
    </row>
    <row r="1821" spans="2:2" x14ac:dyDescent="0.3">
      <c r="B1821" t="s">
        <v>114</v>
      </c>
    </row>
    <row r="1822" spans="2:2" x14ac:dyDescent="0.3">
      <c r="B1822" t="s">
        <v>114</v>
      </c>
    </row>
    <row r="1823" spans="2:2" x14ac:dyDescent="0.3">
      <c r="B1823" t="s">
        <v>114</v>
      </c>
    </row>
    <row r="1824" spans="2:2" x14ac:dyDescent="0.3">
      <c r="B1824" t="s">
        <v>114</v>
      </c>
    </row>
    <row r="1825" spans="2:2" x14ac:dyDescent="0.3">
      <c r="B1825" t="s">
        <v>114</v>
      </c>
    </row>
    <row r="1826" spans="2:2" x14ac:dyDescent="0.3">
      <c r="B1826" t="s">
        <v>114</v>
      </c>
    </row>
    <row r="1827" spans="2:2" x14ac:dyDescent="0.3">
      <c r="B1827" t="s">
        <v>114</v>
      </c>
    </row>
    <row r="1828" spans="2:2" x14ac:dyDescent="0.3">
      <c r="B1828" t="s">
        <v>114</v>
      </c>
    </row>
    <row r="1829" spans="2:2" x14ac:dyDescent="0.3">
      <c r="B1829" t="s">
        <v>114</v>
      </c>
    </row>
    <row r="1830" spans="2:2" x14ac:dyDescent="0.3">
      <c r="B1830" t="s">
        <v>114</v>
      </c>
    </row>
    <row r="1831" spans="2:2" x14ac:dyDescent="0.3">
      <c r="B1831" t="s">
        <v>114</v>
      </c>
    </row>
    <row r="1832" spans="2:2" x14ac:dyDescent="0.3">
      <c r="B1832" t="s">
        <v>114</v>
      </c>
    </row>
    <row r="1833" spans="2:2" x14ac:dyDescent="0.3">
      <c r="B1833" t="s">
        <v>114</v>
      </c>
    </row>
    <row r="1834" spans="2:2" x14ac:dyDescent="0.3">
      <c r="B1834" t="s">
        <v>114</v>
      </c>
    </row>
    <row r="1835" spans="2:2" x14ac:dyDescent="0.3">
      <c r="B1835" t="s">
        <v>114</v>
      </c>
    </row>
    <row r="1836" spans="2:2" x14ac:dyDescent="0.3">
      <c r="B1836" t="s">
        <v>114</v>
      </c>
    </row>
    <row r="1837" spans="2:2" x14ac:dyDescent="0.3">
      <c r="B1837" t="s">
        <v>114</v>
      </c>
    </row>
    <row r="1838" spans="2:2" x14ac:dyDescent="0.3">
      <c r="B1838" t="s">
        <v>114</v>
      </c>
    </row>
    <row r="1839" spans="2:2" x14ac:dyDescent="0.3">
      <c r="B1839" t="s">
        <v>114</v>
      </c>
    </row>
    <row r="1840" spans="2:2" x14ac:dyDescent="0.3">
      <c r="B1840" t="s">
        <v>114</v>
      </c>
    </row>
    <row r="1841" spans="2:2" x14ac:dyDescent="0.3">
      <c r="B1841" t="s">
        <v>114</v>
      </c>
    </row>
    <row r="1842" spans="2:2" x14ac:dyDescent="0.3">
      <c r="B1842" t="s">
        <v>114</v>
      </c>
    </row>
    <row r="1843" spans="2:2" x14ac:dyDescent="0.3">
      <c r="B1843" t="s">
        <v>114</v>
      </c>
    </row>
    <row r="1844" spans="2:2" x14ac:dyDescent="0.3">
      <c r="B1844" t="s">
        <v>114</v>
      </c>
    </row>
    <row r="1845" spans="2:2" x14ac:dyDescent="0.3">
      <c r="B1845" t="s">
        <v>114</v>
      </c>
    </row>
    <row r="1846" spans="2:2" x14ac:dyDescent="0.3">
      <c r="B1846" t="s">
        <v>114</v>
      </c>
    </row>
    <row r="1847" spans="2:2" x14ac:dyDescent="0.3">
      <c r="B1847" t="s">
        <v>114</v>
      </c>
    </row>
    <row r="1848" spans="2:2" x14ac:dyDescent="0.3">
      <c r="B1848" t="s">
        <v>114</v>
      </c>
    </row>
    <row r="1849" spans="2:2" x14ac:dyDescent="0.3">
      <c r="B1849" t="s">
        <v>114</v>
      </c>
    </row>
    <row r="1850" spans="2:2" x14ac:dyDescent="0.3">
      <c r="B1850" t="s">
        <v>114</v>
      </c>
    </row>
    <row r="1851" spans="2:2" x14ac:dyDescent="0.3">
      <c r="B1851" t="s">
        <v>114</v>
      </c>
    </row>
    <row r="1852" spans="2:2" x14ac:dyDescent="0.3">
      <c r="B1852" t="s">
        <v>114</v>
      </c>
    </row>
    <row r="1853" spans="2:2" x14ac:dyDescent="0.3">
      <c r="B1853" t="s">
        <v>114</v>
      </c>
    </row>
    <row r="1854" spans="2:2" x14ac:dyDescent="0.3">
      <c r="B1854" t="s">
        <v>114</v>
      </c>
    </row>
    <row r="1855" spans="2:2" x14ac:dyDescent="0.3">
      <c r="B1855" t="s">
        <v>114</v>
      </c>
    </row>
    <row r="1856" spans="2:2" x14ac:dyDescent="0.3">
      <c r="B1856" t="s">
        <v>114</v>
      </c>
    </row>
    <row r="1857" spans="2:2" x14ac:dyDescent="0.3">
      <c r="B1857" t="s">
        <v>114</v>
      </c>
    </row>
    <row r="1858" spans="2:2" x14ac:dyDescent="0.3">
      <c r="B1858" t="s">
        <v>114</v>
      </c>
    </row>
    <row r="1859" spans="2:2" x14ac:dyDescent="0.3">
      <c r="B1859" t="s">
        <v>114</v>
      </c>
    </row>
    <row r="1860" spans="2:2" x14ac:dyDescent="0.3">
      <c r="B1860" t="s">
        <v>114</v>
      </c>
    </row>
    <row r="1861" spans="2:2" x14ac:dyDescent="0.3">
      <c r="B1861" t="s">
        <v>114</v>
      </c>
    </row>
    <row r="1862" spans="2:2" x14ac:dyDescent="0.3">
      <c r="B1862" t="s">
        <v>114</v>
      </c>
    </row>
    <row r="1863" spans="2:2" x14ac:dyDescent="0.3">
      <c r="B1863" t="s">
        <v>114</v>
      </c>
    </row>
    <row r="1864" spans="2:2" x14ac:dyDescent="0.3">
      <c r="B1864" t="s">
        <v>114</v>
      </c>
    </row>
    <row r="1865" spans="2:2" x14ac:dyDescent="0.3">
      <c r="B1865" t="s">
        <v>114</v>
      </c>
    </row>
    <row r="1866" spans="2:2" x14ac:dyDescent="0.3">
      <c r="B1866" t="s">
        <v>114</v>
      </c>
    </row>
    <row r="1867" spans="2:2" x14ac:dyDescent="0.3">
      <c r="B1867" t="s">
        <v>114</v>
      </c>
    </row>
    <row r="1868" spans="2:2" x14ac:dyDescent="0.3">
      <c r="B1868" t="s">
        <v>114</v>
      </c>
    </row>
    <row r="1869" spans="2:2" x14ac:dyDescent="0.3">
      <c r="B1869" t="s">
        <v>114</v>
      </c>
    </row>
    <row r="1870" spans="2:2" x14ac:dyDescent="0.3">
      <c r="B1870" t="s">
        <v>114</v>
      </c>
    </row>
    <row r="1871" spans="2:2" x14ac:dyDescent="0.3">
      <c r="B1871" t="s">
        <v>114</v>
      </c>
    </row>
    <row r="1872" spans="2:2" x14ac:dyDescent="0.3">
      <c r="B1872" t="s">
        <v>114</v>
      </c>
    </row>
    <row r="1873" spans="2:2" x14ac:dyDescent="0.3">
      <c r="B1873" t="s">
        <v>114</v>
      </c>
    </row>
    <row r="1874" spans="2:2" x14ac:dyDescent="0.3">
      <c r="B1874" t="s">
        <v>114</v>
      </c>
    </row>
    <row r="1875" spans="2:2" x14ac:dyDescent="0.3">
      <c r="B1875" t="s">
        <v>114</v>
      </c>
    </row>
    <row r="1876" spans="2:2" x14ac:dyDescent="0.3">
      <c r="B1876" t="s">
        <v>114</v>
      </c>
    </row>
    <row r="1877" spans="2:2" x14ac:dyDescent="0.3">
      <c r="B1877" t="s">
        <v>114</v>
      </c>
    </row>
    <row r="1878" spans="2:2" x14ac:dyDescent="0.3">
      <c r="B1878" t="s">
        <v>114</v>
      </c>
    </row>
    <row r="1879" spans="2:2" x14ac:dyDescent="0.3">
      <c r="B1879" t="s">
        <v>114</v>
      </c>
    </row>
    <row r="1880" spans="2:2" x14ac:dyDescent="0.3">
      <c r="B1880" t="s">
        <v>114</v>
      </c>
    </row>
    <row r="1881" spans="2:2" x14ac:dyDescent="0.3">
      <c r="B1881" t="s">
        <v>114</v>
      </c>
    </row>
    <row r="1882" spans="2:2" x14ac:dyDescent="0.3">
      <c r="B1882" t="s">
        <v>114</v>
      </c>
    </row>
    <row r="1883" spans="2:2" x14ac:dyDescent="0.3">
      <c r="B1883" t="s">
        <v>114</v>
      </c>
    </row>
    <row r="1884" spans="2:2" x14ac:dyDescent="0.3">
      <c r="B1884" t="s">
        <v>114</v>
      </c>
    </row>
    <row r="1885" spans="2:2" x14ac:dyDescent="0.3">
      <c r="B1885" t="s">
        <v>114</v>
      </c>
    </row>
    <row r="1886" spans="2:2" x14ac:dyDescent="0.3">
      <c r="B1886" t="s">
        <v>114</v>
      </c>
    </row>
    <row r="1887" spans="2:2" x14ac:dyDescent="0.3">
      <c r="B1887" t="s">
        <v>114</v>
      </c>
    </row>
    <row r="1888" spans="2:2" x14ac:dyDescent="0.3">
      <c r="B1888" t="s">
        <v>114</v>
      </c>
    </row>
    <row r="1889" spans="2:2" x14ac:dyDescent="0.3">
      <c r="B1889" t="s">
        <v>114</v>
      </c>
    </row>
    <row r="1890" spans="2:2" x14ac:dyDescent="0.3">
      <c r="B1890" t="s">
        <v>114</v>
      </c>
    </row>
    <row r="1891" spans="2:2" x14ac:dyDescent="0.3">
      <c r="B1891" t="s">
        <v>114</v>
      </c>
    </row>
    <row r="1892" spans="2:2" x14ac:dyDescent="0.3">
      <c r="B1892" t="s">
        <v>114</v>
      </c>
    </row>
    <row r="1893" spans="2:2" x14ac:dyDescent="0.3">
      <c r="B1893" t="s">
        <v>114</v>
      </c>
    </row>
    <row r="1894" spans="2:2" x14ac:dyDescent="0.3">
      <c r="B1894" t="s">
        <v>114</v>
      </c>
    </row>
    <row r="1895" spans="2:2" x14ac:dyDescent="0.3">
      <c r="B1895" t="s">
        <v>114</v>
      </c>
    </row>
    <row r="1896" spans="2:2" x14ac:dyDescent="0.3">
      <c r="B1896" t="s">
        <v>114</v>
      </c>
    </row>
    <row r="1897" spans="2:2" x14ac:dyDescent="0.3">
      <c r="B1897" t="s">
        <v>114</v>
      </c>
    </row>
    <row r="1898" spans="2:2" x14ac:dyDescent="0.3">
      <c r="B1898" t="s">
        <v>114</v>
      </c>
    </row>
    <row r="1899" spans="2:2" x14ac:dyDescent="0.3">
      <c r="B1899" t="s">
        <v>114</v>
      </c>
    </row>
    <row r="1900" spans="2:2" x14ac:dyDescent="0.3">
      <c r="B1900" t="s">
        <v>114</v>
      </c>
    </row>
    <row r="1901" spans="2:2" x14ac:dyDescent="0.3">
      <c r="B1901" t="s">
        <v>114</v>
      </c>
    </row>
    <row r="1902" spans="2:2" x14ac:dyDescent="0.3">
      <c r="B1902" t="s">
        <v>114</v>
      </c>
    </row>
    <row r="1903" spans="2:2" x14ac:dyDescent="0.3">
      <c r="B1903" t="s">
        <v>114</v>
      </c>
    </row>
    <row r="1904" spans="2:2" x14ac:dyDescent="0.3">
      <c r="B1904" t="s">
        <v>114</v>
      </c>
    </row>
    <row r="1905" spans="2:2" x14ac:dyDescent="0.3">
      <c r="B1905" t="s">
        <v>114</v>
      </c>
    </row>
    <row r="1906" spans="2:2" x14ac:dyDescent="0.3">
      <c r="B1906" t="s">
        <v>114</v>
      </c>
    </row>
    <row r="1907" spans="2:2" x14ac:dyDescent="0.3">
      <c r="B1907" t="s">
        <v>114</v>
      </c>
    </row>
    <row r="1908" spans="2:2" x14ac:dyDescent="0.3">
      <c r="B1908" t="s">
        <v>114</v>
      </c>
    </row>
    <row r="1909" spans="2:2" x14ac:dyDescent="0.3">
      <c r="B1909" t="s">
        <v>114</v>
      </c>
    </row>
    <row r="1910" spans="2:2" x14ac:dyDescent="0.3">
      <c r="B1910" t="s">
        <v>114</v>
      </c>
    </row>
    <row r="1911" spans="2:2" x14ac:dyDescent="0.3">
      <c r="B1911" t="s">
        <v>114</v>
      </c>
    </row>
    <row r="1912" spans="2:2" x14ac:dyDescent="0.3">
      <c r="B1912" t="s">
        <v>114</v>
      </c>
    </row>
    <row r="1913" spans="2:2" x14ac:dyDescent="0.3">
      <c r="B1913" t="s">
        <v>114</v>
      </c>
    </row>
    <row r="1914" spans="2:2" x14ac:dyDescent="0.3">
      <c r="B1914" t="s">
        <v>114</v>
      </c>
    </row>
    <row r="1915" spans="2:2" x14ac:dyDescent="0.3">
      <c r="B1915" t="s">
        <v>114</v>
      </c>
    </row>
    <row r="1916" spans="2:2" x14ac:dyDescent="0.3">
      <c r="B1916" t="s">
        <v>114</v>
      </c>
    </row>
    <row r="1917" spans="2:2" x14ac:dyDescent="0.3">
      <c r="B1917" t="s">
        <v>114</v>
      </c>
    </row>
    <row r="1918" spans="2:2" x14ac:dyDescent="0.3">
      <c r="B1918" t="s">
        <v>114</v>
      </c>
    </row>
    <row r="1919" spans="2:2" x14ac:dyDescent="0.3">
      <c r="B1919" t="s">
        <v>114</v>
      </c>
    </row>
    <row r="1920" spans="2:2" x14ac:dyDescent="0.3">
      <c r="B1920" t="s">
        <v>114</v>
      </c>
    </row>
    <row r="1921" spans="2:2" x14ac:dyDescent="0.3">
      <c r="B1921" t="s">
        <v>114</v>
      </c>
    </row>
    <row r="1922" spans="2:2" x14ac:dyDescent="0.3">
      <c r="B1922" t="s">
        <v>114</v>
      </c>
    </row>
    <row r="1923" spans="2:2" x14ac:dyDescent="0.3">
      <c r="B1923" t="s">
        <v>114</v>
      </c>
    </row>
    <row r="1924" spans="2:2" x14ac:dyDescent="0.3">
      <c r="B1924" t="s">
        <v>114</v>
      </c>
    </row>
    <row r="1925" spans="2:2" x14ac:dyDescent="0.3">
      <c r="B1925" t="s">
        <v>114</v>
      </c>
    </row>
    <row r="1926" spans="2:2" x14ac:dyDescent="0.3">
      <c r="B1926" t="s">
        <v>114</v>
      </c>
    </row>
    <row r="1927" spans="2:2" x14ac:dyDescent="0.3">
      <c r="B1927" t="s">
        <v>114</v>
      </c>
    </row>
    <row r="1928" spans="2:2" x14ac:dyDescent="0.3">
      <c r="B1928" t="s">
        <v>114</v>
      </c>
    </row>
    <row r="1929" spans="2:2" x14ac:dyDescent="0.3">
      <c r="B1929" t="s">
        <v>114</v>
      </c>
    </row>
    <row r="1930" spans="2:2" x14ac:dyDescent="0.3">
      <c r="B1930" t="s">
        <v>114</v>
      </c>
    </row>
    <row r="1931" spans="2:2" x14ac:dyDescent="0.3">
      <c r="B1931" t="s">
        <v>114</v>
      </c>
    </row>
    <row r="1932" spans="2:2" x14ac:dyDescent="0.3">
      <c r="B1932" t="s">
        <v>114</v>
      </c>
    </row>
    <row r="1933" spans="2:2" x14ac:dyDescent="0.3">
      <c r="B1933" t="s">
        <v>114</v>
      </c>
    </row>
    <row r="1934" spans="2:2" x14ac:dyDescent="0.3">
      <c r="B1934" t="s">
        <v>114</v>
      </c>
    </row>
    <row r="1935" spans="2:2" x14ac:dyDescent="0.3">
      <c r="B1935" t="s">
        <v>114</v>
      </c>
    </row>
    <row r="1936" spans="2:2" x14ac:dyDescent="0.3">
      <c r="B1936" t="s">
        <v>114</v>
      </c>
    </row>
    <row r="1937" spans="2:2" x14ac:dyDescent="0.3">
      <c r="B1937" t="s">
        <v>114</v>
      </c>
    </row>
    <row r="1938" spans="2:2" x14ac:dyDescent="0.3">
      <c r="B1938" t="s">
        <v>114</v>
      </c>
    </row>
    <row r="1939" spans="2:2" x14ac:dyDescent="0.3">
      <c r="B1939" t="s">
        <v>114</v>
      </c>
    </row>
    <row r="1940" spans="2:2" x14ac:dyDescent="0.3">
      <c r="B1940" t="s">
        <v>114</v>
      </c>
    </row>
    <row r="1941" spans="2:2" x14ac:dyDescent="0.3">
      <c r="B1941" t="s">
        <v>114</v>
      </c>
    </row>
    <row r="1942" spans="2:2" x14ac:dyDescent="0.3">
      <c r="B1942" t="s">
        <v>114</v>
      </c>
    </row>
    <row r="1943" spans="2:2" x14ac:dyDescent="0.3">
      <c r="B1943" t="s">
        <v>114</v>
      </c>
    </row>
    <row r="1944" spans="2:2" x14ac:dyDescent="0.3">
      <c r="B1944" t="s">
        <v>114</v>
      </c>
    </row>
    <row r="1945" spans="2:2" x14ac:dyDescent="0.3">
      <c r="B1945" t="s">
        <v>114</v>
      </c>
    </row>
    <row r="1946" spans="2:2" x14ac:dyDescent="0.3">
      <c r="B1946" t="s">
        <v>114</v>
      </c>
    </row>
    <row r="1947" spans="2:2" x14ac:dyDescent="0.3">
      <c r="B1947" t="s">
        <v>114</v>
      </c>
    </row>
    <row r="1948" spans="2:2" x14ac:dyDescent="0.3">
      <c r="B1948" t="s">
        <v>114</v>
      </c>
    </row>
    <row r="1949" spans="2:2" x14ac:dyDescent="0.3">
      <c r="B1949" t="s">
        <v>114</v>
      </c>
    </row>
    <row r="1950" spans="2:2" x14ac:dyDescent="0.3">
      <c r="B1950" t="s">
        <v>114</v>
      </c>
    </row>
    <row r="1951" spans="2:2" x14ac:dyDescent="0.3">
      <c r="B1951" t="s">
        <v>114</v>
      </c>
    </row>
    <row r="1952" spans="2:2" x14ac:dyDescent="0.3">
      <c r="B1952" t="s">
        <v>114</v>
      </c>
    </row>
    <row r="1953" spans="2:2" x14ac:dyDescent="0.3">
      <c r="B1953" t="s">
        <v>114</v>
      </c>
    </row>
    <row r="1954" spans="2:2" x14ac:dyDescent="0.3">
      <c r="B1954" t="s">
        <v>114</v>
      </c>
    </row>
    <row r="1955" spans="2:2" x14ac:dyDescent="0.3">
      <c r="B1955" t="s">
        <v>114</v>
      </c>
    </row>
    <row r="1956" spans="2:2" x14ac:dyDescent="0.3">
      <c r="B1956" t="s">
        <v>114</v>
      </c>
    </row>
    <row r="1957" spans="2:2" x14ac:dyDescent="0.3">
      <c r="B1957" t="s">
        <v>114</v>
      </c>
    </row>
    <row r="1958" spans="2:2" x14ac:dyDescent="0.3">
      <c r="B1958" t="s">
        <v>114</v>
      </c>
    </row>
    <row r="1959" spans="2:2" x14ac:dyDescent="0.3">
      <c r="B1959" t="s">
        <v>114</v>
      </c>
    </row>
    <row r="1960" spans="2:2" x14ac:dyDescent="0.3">
      <c r="B1960" t="s">
        <v>114</v>
      </c>
    </row>
    <row r="1961" spans="2:2" x14ac:dyDescent="0.3">
      <c r="B1961" t="s">
        <v>114</v>
      </c>
    </row>
    <row r="1962" spans="2:2" x14ac:dyDescent="0.3">
      <c r="B1962" t="s">
        <v>114</v>
      </c>
    </row>
    <row r="1963" spans="2:2" x14ac:dyDescent="0.3">
      <c r="B1963" t="s">
        <v>114</v>
      </c>
    </row>
    <row r="1964" spans="2:2" x14ac:dyDescent="0.3">
      <c r="B1964" t="s">
        <v>114</v>
      </c>
    </row>
    <row r="1965" spans="2:2" x14ac:dyDescent="0.3">
      <c r="B1965" t="s">
        <v>114</v>
      </c>
    </row>
    <row r="1966" spans="2:2" x14ac:dyDescent="0.3">
      <c r="B1966" t="s">
        <v>114</v>
      </c>
    </row>
    <row r="1967" spans="2:2" x14ac:dyDescent="0.3">
      <c r="B1967" t="s">
        <v>114</v>
      </c>
    </row>
    <row r="1968" spans="2:2" x14ac:dyDescent="0.3">
      <c r="B1968" t="s">
        <v>114</v>
      </c>
    </row>
    <row r="1969" spans="2:2" x14ac:dyDescent="0.3">
      <c r="B1969" t="s">
        <v>114</v>
      </c>
    </row>
    <row r="1970" spans="2:2" x14ac:dyDescent="0.3">
      <c r="B1970" t="s">
        <v>114</v>
      </c>
    </row>
    <row r="1971" spans="2:2" x14ac:dyDescent="0.3">
      <c r="B1971" t="s">
        <v>114</v>
      </c>
    </row>
    <row r="1972" spans="2:2" x14ac:dyDescent="0.3">
      <c r="B1972" t="s">
        <v>114</v>
      </c>
    </row>
    <row r="1973" spans="2:2" x14ac:dyDescent="0.3">
      <c r="B1973" t="s">
        <v>114</v>
      </c>
    </row>
    <row r="1974" spans="2:2" x14ac:dyDescent="0.3">
      <c r="B1974" t="s">
        <v>114</v>
      </c>
    </row>
    <row r="1975" spans="2:2" x14ac:dyDescent="0.3">
      <c r="B1975" t="s">
        <v>114</v>
      </c>
    </row>
    <row r="1976" spans="2:2" x14ac:dyDescent="0.3">
      <c r="B1976" t="s">
        <v>114</v>
      </c>
    </row>
    <row r="1977" spans="2:2" x14ac:dyDescent="0.3">
      <c r="B1977" t="s">
        <v>114</v>
      </c>
    </row>
    <row r="1978" spans="2:2" x14ac:dyDescent="0.3">
      <c r="B1978" t="s">
        <v>114</v>
      </c>
    </row>
    <row r="1979" spans="2:2" x14ac:dyDescent="0.3">
      <c r="B1979" t="s">
        <v>114</v>
      </c>
    </row>
    <row r="1980" spans="2:2" x14ac:dyDescent="0.3">
      <c r="B1980" t="s">
        <v>114</v>
      </c>
    </row>
    <row r="1981" spans="2:2" x14ac:dyDescent="0.3">
      <c r="B1981" t="s">
        <v>114</v>
      </c>
    </row>
    <row r="1982" spans="2:2" x14ac:dyDescent="0.3">
      <c r="B1982" t="s">
        <v>114</v>
      </c>
    </row>
    <row r="1983" spans="2:2" x14ac:dyDescent="0.3">
      <c r="B1983" t="s">
        <v>114</v>
      </c>
    </row>
    <row r="1984" spans="2:2" x14ac:dyDescent="0.3">
      <c r="B1984" t="s">
        <v>114</v>
      </c>
    </row>
    <row r="1985" spans="2:2" x14ac:dyDescent="0.3">
      <c r="B1985" t="s">
        <v>114</v>
      </c>
    </row>
    <row r="1986" spans="2:2" x14ac:dyDescent="0.3">
      <c r="B1986" t="s">
        <v>114</v>
      </c>
    </row>
    <row r="1987" spans="2:2" x14ac:dyDescent="0.3">
      <c r="B1987" t="s">
        <v>114</v>
      </c>
    </row>
    <row r="1988" spans="2:2" x14ac:dyDescent="0.3">
      <c r="B1988" t="s">
        <v>114</v>
      </c>
    </row>
    <row r="1989" spans="2:2" x14ac:dyDescent="0.3">
      <c r="B1989" t="s">
        <v>114</v>
      </c>
    </row>
    <row r="1990" spans="2:2" x14ac:dyDescent="0.3">
      <c r="B1990" t="s">
        <v>114</v>
      </c>
    </row>
    <row r="1991" spans="2:2" x14ac:dyDescent="0.3">
      <c r="B1991" t="s">
        <v>114</v>
      </c>
    </row>
    <row r="1992" spans="2:2" x14ac:dyDescent="0.3">
      <c r="B1992" t="s">
        <v>114</v>
      </c>
    </row>
    <row r="1993" spans="2:2" x14ac:dyDescent="0.3">
      <c r="B1993" t="s">
        <v>114</v>
      </c>
    </row>
    <row r="1994" spans="2:2" x14ac:dyDescent="0.3">
      <c r="B1994" t="s">
        <v>114</v>
      </c>
    </row>
    <row r="1995" spans="2:2" x14ac:dyDescent="0.3">
      <c r="B1995" t="s">
        <v>114</v>
      </c>
    </row>
    <row r="1996" spans="2:2" x14ac:dyDescent="0.3">
      <c r="B1996" t="s">
        <v>114</v>
      </c>
    </row>
    <row r="1997" spans="2:2" x14ac:dyDescent="0.3">
      <c r="B1997" t="s">
        <v>114</v>
      </c>
    </row>
    <row r="1998" spans="2:2" x14ac:dyDescent="0.3">
      <c r="B1998" t="s">
        <v>114</v>
      </c>
    </row>
    <row r="1999" spans="2:2" x14ac:dyDescent="0.3">
      <c r="B1999" t="s">
        <v>114</v>
      </c>
    </row>
    <row r="2000" spans="2:2" x14ac:dyDescent="0.3">
      <c r="B2000" t="s">
        <v>114</v>
      </c>
    </row>
    <row r="2001" spans="2:2" x14ac:dyDescent="0.3">
      <c r="B2001" t="s">
        <v>114</v>
      </c>
    </row>
    <row r="2002" spans="2:2" x14ac:dyDescent="0.3">
      <c r="B2002" t="s">
        <v>114</v>
      </c>
    </row>
    <row r="2003" spans="2:2" x14ac:dyDescent="0.3">
      <c r="B2003" t="s">
        <v>114</v>
      </c>
    </row>
    <row r="2004" spans="2:2" x14ac:dyDescent="0.3">
      <c r="B2004" t="s">
        <v>114</v>
      </c>
    </row>
    <row r="2005" spans="2:2" x14ac:dyDescent="0.3">
      <c r="B2005" t="s">
        <v>114</v>
      </c>
    </row>
    <row r="2006" spans="2:2" x14ac:dyDescent="0.3">
      <c r="B2006" t="s">
        <v>114</v>
      </c>
    </row>
    <row r="2007" spans="2:2" x14ac:dyDescent="0.3">
      <c r="B2007" t="s">
        <v>114</v>
      </c>
    </row>
    <row r="2008" spans="2:2" x14ac:dyDescent="0.3">
      <c r="B2008" t="s">
        <v>114</v>
      </c>
    </row>
    <row r="2009" spans="2:2" x14ac:dyDescent="0.3">
      <c r="B2009" t="s">
        <v>114</v>
      </c>
    </row>
    <row r="2010" spans="2:2" x14ac:dyDescent="0.3">
      <c r="B2010" t="s">
        <v>114</v>
      </c>
    </row>
    <row r="2011" spans="2:2" x14ac:dyDescent="0.3">
      <c r="B2011" t="s">
        <v>114</v>
      </c>
    </row>
    <row r="2012" spans="2:2" x14ac:dyDescent="0.3">
      <c r="B2012" t="s">
        <v>114</v>
      </c>
    </row>
    <row r="2013" spans="2:2" x14ac:dyDescent="0.3">
      <c r="B2013" t="s">
        <v>114</v>
      </c>
    </row>
    <row r="2014" spans="2:2" x14ac:dyDescent="0.3">
      <c r="B2014" t="s">
        <v>114</v>
      </c>
    </row>
    <row r="2015" spans="2:2" x14ac:dyDescent="0.3">
      <c r="B2015" t="s">
        <v>114</v>
      </c>
    </row>
    <row r="2016" spans="2:2" x14ac:dyDescent="0.3">
      <c r="B2016" t="s">
        <v>114</v>
      </c>
    </row>
    <row r="2017" spans="2:2" x14ac:dyDescent="0.3">
      <c r="B2017" t="s">
        <v>114</v>
      </c>
    </row>
    <row r="2018" spans="2:2" x14ac:dyDescent="0.3">
      <c r="B2018" t="s">
        <v>114</v>
      </c>
    </row>
    <row r="2019" spans="2:2" x14ac:dyDescent="0.3">
      <c r="B2019" t="s">
        <v>114</v>
      </c>
    </row>
    <row r="2020" spans="2:2" x14ac:dyDescent="0.3">
      <c r="B2020" t="s">
        <v>114</v>
      </c>
    </row>
    <row r="2021" spans="2:2" x14ac:dyDescent="0.3">
      <c r="B2021" t="s">
        <v>114</v>
      </c>
    </row>
    <row r="2022" spans="2:2" x14ac:dyDescent="0.3">
      <c r="B2022" t="s">
        <v>114</v>
      </c>
    </row>
    <row r="2023" spans="2:2" x14ac:dyDescent="0.3">
      <c r="B2023" t="s">
        <v>114</v>
      </c>
    </row>
    <row r="2024" spans="2:2" x14ac:dyDescent="0.3">
      <c r="B2024" t="s">
        <v>114</v>
      </c>
    </row>
    <row r="2025" spans="2:2" x14ac:dyDescent="0.3">
      <c r="B2025" t="s">
        <v>114</v>
      </c>
    </row>
    <row r="2026" spans="2:2" x14ac:dyDescent="0.3">
      <c r="B2026" t="s">
        <v>114</v>
      </c>
    </row>
    <row r="2027" spans="2:2" x14ac:dyDescent="0.3">
      <c r="B2027" t="s">
        <v>114</v>
      </c>
    </row>
    <row r="2028" spans="2:2" x14ac:dyDescent="0.3">
      <c r="B2028" t="s">
        <v>114</v>
      </c>
    </row>
    <row r="2029" spans="2:2" x14ac:dyDescent="0.3">
      <c r="B2029" t="s">
        <v>114</v>
      </c>
    </row>
    <row r="2030" spans="2:2" x14ac:dyDescent="0.3">
      <c r="B2030" t="s">
        <v>114</v>
      </c>
    </row>
    <row r="2031" spans="2:2" x14ac:dyDescent="0.3">
      <c r="B2031" t="s">
        <v>114</v>
      </c>
    </row>
    <row r="2032" spans="2:2" x14ac:dyDescent="0.3">
      <c r="B2032" t="s">
        <v>114</v>
      </c>
    </row>
    <row r="2033" spans="2:2" x14ac:dyDescent="0.3">
      <c r="B2033" t="s">
        <v>114</v>
      </c>
    </row>
    <row r="2034" spans="2:2" x14ac:dyDescent="0.3">
      <c r="B2034" t="s">
        <v>114</v>
      </c>
    </row>
    <row r="2035" spans="2:2" x14ac:dyDescent="0.3">
      <c r="B2035" t="s">
        <v>114</v>
      </c>
    </row>
    <row r="2036" spans="2:2" x14ac:dyDescent="0.3">
      <c r="B2036" t="s">
        <v>114</v>
      </c>
    </row>
    <row r="2037" spans="2:2" x14ac:dyDescent="0.3">
      <c r="B2037" t="s">
        <v>114</v>
      </c>
    </row>
    <row r="2038" spans="2:2" x14ac:dyDescent="0.3">
      <c r="B2038" t="s">
        <v>114</v>
      </c>
    </row>
    <row r="2039" spans="2:2" x14ac:dyDescent="0.3">
      <c r="B2039" t="s">
        <v>114</v>
      </c>
    </row>
    <row r="2040" spans="2:2" x14ac:dyDescent="0.3">
      <c r="B2040" t="s">
        <v>114</v>
      </c>
    </row>
    <row r="2041" spans="2:2" x14ac:dyDescent="0.3">
      <c r="B2041" t="s">
        <v>114</v>
      </c>
    </row>
    <row r="2042" spans="2:2" x14ac:dyDescent="0.3">
      <c r="B2042" t="s">
        <v>114</v>
      </c>
    </row>
    <row r="2043" spans="2:2" x14ac:dyDescent="0.3">
      <c r="B2043" t="s">
        <v>114</v>
      </c>
    </row>
    <row r="2044" spans="2:2" x14ac:dyDescent="0.3">
      <c r="B2044" t="s">
        <v>114</v>
      </c>
    </row>
    <row r="2045" spans="2:2" x14ac:dyDescent="0.3">
      <c r="B2045" t="s">
        <v>114</v>
      </c>
    </row>
    <row r="2046" spans="2:2" x14ac:dyDescent="0.3">
      <c r="B2046" t="s">
        <v>114</v>
      </c>
    </row>
    <row r="2047" spans="2:2" x14ac:dyDescent="0.3">
      <c r="B2047" t="s">
        <v>114</v>
      </c>
    </row>
    <row r="2048" spans="2:2" x14ac:dyDescent="0.3">
      <c r="B2048" t="s">
        <v>114</v>
      </c>
    </row>
    <row r="2049" spans="2:2" x14ac:dyDescent="0.3">
      <c r="B2049" t="s">
        <v>114</v>
      </c>
    </row>
    <row r="2050" spans="2:2" x14ac:dyDescent="0.3">
      <c r="B2050" t="s">
        <v>114</v>
      </c>
    </row>
    <row r="2051" spans="2:2" x14ac:dyDescent="0.3">
      <c r="B2051" t="s">
        <v>114</v>
      </c>
    </row>
    <row r="2052" spans="2:2" x14ac:dyDescent="0.3">
      <c r="B2052" t="s">
        <v>114</v>
      </c>
    </row>
    <row r="2053" spans="2:2" x14ac:dyDescent="0.3">
      <c r="B2053" t="s">
        <v>114</v>
      </c>
    </row>
    <row r="2054" spans="2:2" x14ac:dyDescent="0.3">
      <c r="B2054" t="s">
        <v>114</v>
      </c>
    </row>
    <row r="2055" spans="2:2" x14ac:dyDescent="0.3">
      <c r="B2055" t="s">
        <v>114</v>
      </c>
    </row>
    <row r="2056" spans="2:2" x14ac:dyDescent="0.3">
      <c r="B2056" t="s">
        <v>114</v>
      </c>
    </row>
    <row r="2057" spans="2:2" x14ac:dyDescent="0.3">
      <c r="B2057" t="s">
        <v>114</v>
      </c>
    </row>
    <row r="2058" spans="2:2" x14ac:dyDescent="0.3">
      <c r="B2058" t="s">
        <v>114</v>
      </c>
    </row>
    <row r="2059" spans="2:2" x14ac:dyDescent="0.3">
      <c r="B2059" t="s">
        <v>114</v>
      </c>
    </row>
    <row r="2060" spans="2:2" x14ac:dyDescent="0.3">
      <c r="B2060" t="s">
        <v>114</v>
      </c>
    </row>
    <row r="2061" spans="2:2" x14ac:dyDescent="0.3">
      <c r="B2061" t="s">
        <v>114</v>
      </c>
    </row>
    <row r="2062" spans="2:2" x14ac:dyDescent="0.3">
      <c r="B2062" t="s">
        <v>114</v>
      </c>
    </row>
    <row r="2063" spans="2:2" x14ac:dyDescent="0.3">
      <c r="B2063" t="s">
        <v>114</v>
      </c>
    </row>
    <row r="2064" spans="2:2" x14ac:dyDescent="0.3">
      <c r="B2064" t="s">
        <v>114</v>
      </c>
    </row>
    <row r="2065" spans="2:2" x14ac:dyDescent="0.3">
      <c r="B2065" t="s">
        <v>114</v>
      </c>
    </row>
    <row r="2066" spans="2:2" x14ac:dyDescent="0.3">
      <c r="B2066" t="s">
        <v>114</v>
      </c>
    </row>
    <row r="2067" spans="2:2" x14ac:dyDescent="0.3">
      <c r="B2067" t="s">
        <v>114</v>
      </c>
    </row>
    <row r="2068" spans="2:2" x14ac:dyDescent="0.3">
      <c r="B2068" t="s">
        <v>114</v>
      </c>
    </row>
    <row r="2069" spans="2:2" x14ac:dyDescent="0.3">
      <c r="B2069" t="s">
        <v>114</v>
      </c>
    </row>
    <row r="2070" spans="2:2" x14ac:dyDescent="0.3">
      <c r="B2070" t="s">
        <v>114</v>
      </c>
    </row>
    <row r="2071" spans="2:2" x14ac:dyDescent="0.3">
      <c r="B2071" t="s">
        <v>114</v>
      </c>
    </row>
    <row r="2072" spans="2:2" x14ac:dyDescent="0.3">
      <c r="B2072" t="s">
        <v>114</v>
      </c>
    </row>
    <row r="2073" spans="2:2" x14ac:dyDescent="0.3">
      <c r="B2073" t="s">
        <v>114</v>
      </c>
    </row>
    <row r="2074" spans="2:2" x14ac:dyDescent="0.3">
      <c r="B2074" t="s">
        <v>114</v>
      </c>
    </row>
    <row r="2075" spans="2:2" x14ac:dyDescent="0.3">
      <c r="B2075" t="s">
        <v>114</v>
      </c>
    </row>
    <row r="2076" spans="2:2" x14ac:dyDescent="0.3">
      <c r="B2076" t="s">
        <v>114</v>
      </c>
    </row>
    <row r="2077" spans="2:2" x14ac:dyDescent="0.3">
      <c r="B2077" t="s">
        <v>114</v>
      </c>
    </row>
    <row r="2078" spans="2:2" x14ac:dyDescent="0.3">
      <c r="B2078" t="s">
        <v>114</v>
      </c>
    </row>
    <row r="2079" spans="2:2" x14ac:dyDescent="0.3">
      <c r="B2079" t="s">
        <v>114</v>
      </c>
    </row>
    <row r="2080" spans="2:2" x14ac:dyDescent="0.3">
      <c r="B2080" t="s">
        <v>114</v>
      </c>
    </row>
    <row r="2081" spans="2:2" x14ac:dyDescent="0.3">
      <c r="B2081" t="s">
        <v>114</v>
      </c>
    </row>
    <row r="2082" spans="2:2" x14ac:dyDescent="0.3">
      <c r="B2082" t="s">
        <v>114</v>
      </c>
    </row>
    <row r="2083" spans="2:2" x14ac:dyDescent="0.3">
      <c r="B2083" t="s">
        <v>114</v>
      </c>
    </row>
    <row r="2084" spans="2:2" x14ac:dyDescent="0.3">
      <c r="B2084" t="s">
        <v>114</v>
      </c>
    </row>
    <row r="2085" spans="2:2" x14ac:dyDescent="0.3">
      <c r="B2085" t="s">
        <v>114</v>
      </c>
    </row>
    <row r="2086" spans="2:2" x14ac:dyDescent="0.3">
      <c r="B2086" t="s">
        <v>114</v>
      </c>
    </row>
    <row r="2087" spans="2:2" x14ac:dyDescent="0.3">
      <c r="B2087" t="s">
        <v>114</v>
      </c>
    </row>
    <row r="2088" spans="2:2" x14ac:dyDescent="0.3">
      <c r="B2088" t="s">
        <v>114</v>
      </c>
    </row>
    <row r="2089" spans="2:2" x14ac:dyDescent="0.3">
      <c r="B2089" t="s">
        <v>114</v>
      </c>
    </row>
    <row r="2090" spans="2:2" x14ac:dyDescent="0.3">
      <c r="B2090" t="s">
        <v>114</v>
      </c>
    </row>
    <row r="2091" spans="2:2" x14ac:dyDescent="0.3">
      <c r="B2091" t="s">
        <v>114</v>
      </c>
    </row>
    <row r="2092" spans="2:2" x14ac:dyDescent="0.3">
      <c r="B2092" t="s">
        <v>114</v>
      </c>
    </row>
    <row r="2093" spans="2:2" x14ac:dyDescent="0.3">
      <c r="B2093" t="s">
        <v>114</v>
      </c>
    </row>
    <row r="2094" spans="2:2" x14ac:dyDescent="0.3">
      <c r="B2094" t="s">
        <v>114</v>
      </c>
    </row>
    <row r="2095" spans="2:2" x14ac:dyDescent="0.3">
      <c r="B2095" t="s">
        <v>114</v>
      </c>
    </row>
    <row r="2096" spans="2:2" x14ac:dyDescent="0.3">
      <c r="B2096" t="s">
        <v>114</v>
      </c>
    </row>
    <row r="2097" spans="2:2" x14ac:dyDescent="0.3">
      <c r="B2097" t="s">
        <v>114</v>
      </c>
    </row>
    <row r="2098" spans="2:2" x14ac:dyDescent="0.3">
      <c r="B2098" t="s">
        <v>114</v>
      </c>
    </row>
    <row r="2099" spans="2:2" x14ac:dyDescent="0.3">
      <c r="B2099" t="s">
        <v>114</v>
      </c>
    </row>
    <row r="2100" spans="2:2" x14ac:dyDescent="0.3">
      <c r="B2100" t="s">
        <v>114</v>
      </c>
    </row>
    <row r="2101" spans="2:2" x14ac:dyDescent="0.3">
      <c r="B2101" t="s">
        <v>114</v>
      </c>
    </row>
    <row r="2102" spans="2:2" x14ac:dyDescent="0.3">
      <c r="B2102" t="s">
        <v>114</v>
      </c>
    </row>
    <row r="2103" spans="2:2" x14ac:dyDescent="0.3">
      <c r="B2103" t="s">
        <v>114</v>
      </c>
    </row>
    <row r="2104" spans="2:2" x14ac:dyDescent="0.3">
      <c r="B2104" t="s">
        <v>114</v>
      </c>
    </row>
    <row r="2105" spans="2:2" x14ac:dyDescent="0.3">
      <c r="B2105" t="s">
        <v>114</v>
      </c>
    </row>
    <row r="2106" spans="2:2" x14ac:dyDescent="0.3">
      <c r="B2106" t="s">
        <v>114</v>
      </c>
    </row>
    <row r="2107" spans="2:2" x14ac:dyDescent="0.3">
      <c r="B2107" t="s">
        <v>114</v>
      </c>
    </row>
    <row r="2108" spans="2:2" x14ac:dyDescent="0.3">
      <c r="B2108" t="s">
        <v>114</v>
      </c>
    </row>
    <row r="2109" spans="2:2" x14ac:dyDescent="0.3">
      <c r="B2109" t="s">
        <v>114</v>
      </c>
    </row>
    <row r="2110" spans="2:2" x14ac:dyDescent="0.3">
      <c r="B2110" t="s">
        <v>114</v>
      </c>
    </row>
    <row r="2111" spans="2:2" x14ac:dyDescent="0.3">
      <c r="B2111" t="s">
        <v>114</v>
      </c>
    </row>
    <row r="2112" spans="2:2" x14ac:dyDescent="0.3">
      <c r="B2112" t="s">
        <v>114</v>
      </c>
    </row>
    <row r="2113" spans="2:2" x14ac:dyDescent="0.3">
      <c r="B2113" t="s">
        <v>114</v>
      </c>
    </row>
    <row r="2114" spans="2:2" x14ac:dyDescent="0.3">
      <c r="B2114" t="s">
        <v>114</v>
      </c>
    </row>
    <row r="2115" spans="2:2" x14ac:dyDescent="0.3">
      <c r="B2115" t="s">
        <v>114</v>
      </c>
    </row>
    <row r="2116" spans="2:2" x14ac:dyDescent="0.3">
      <c r="B2116" t="s">
        <v>114</v>
      </c>
    </row>
    <row r="2117" spans="2:2" x14ac:dyDescent="0.3">
      <c r="B2117" t="s">
        <v>114</v>
      </c>
    </row>
    <row r="2118" spans="2:2" x14ac:dyDescent="0.3">
      <c r="B2118" t="s">
        <v>114</v>
      </c>
    </row>
    <row r="2119" spans="2:2" x14ac:dyDescent="0.3">
      <c r="B2119" t="s">
        <v>114</v>
      </c>
    </row>
    <row r="2120" spans="2:2" x14ac:dyDescent="0.3">
      <c r="B2120" t="s">
        <v>114</v>
      </c>
    </row>
    <row r="2121" spans="2:2" x14ac:dyDescent="0.3">
      <c r="B2121" t="s">
        <v>114</v>
      </c>
    </row>
    <row r="2122" spans="2:2" x14ac:dyDescent="0.3">
      <c r="B2122" t="s">
        <v>114</v>
      </c>
    </row>
    <row r="2123" spans="2:2" x14ac:dyDescent="0.3">
      <c r="B2123" t="s">
        <v>114</v>
      </c>
    </row>
    <row r="2124" spans="2:2" x14ac:dyDescent="0.3">
      <c r="B2124" t="s">
        <v>114</v>
      </c>
    </row>
    <row r="2125" spans="2:2" x14ac:dyDescent="0.3">
      <c r="B2125" t="s">
        <v>114</v>
      </c>
    </row>
    <row r="2126" spans="2:2" x14ac:dyDescent="0.3">
      <c r="B2126" t="s">
        <v>114</v>
      </c>
    </row>
    <row r="2127" spans="2:2" x14ac:dyDescent="0.3">
      <c r="B2127" t="s">
        <v>114</v>
      </c>
    </row>
    <row r="2128" spans="2:2" x14ac:dyDescent="0.3">
      <c r="B2128" t="s">
        <v>114</v>
      </c>
    </row>
    <row r="2129" spans="2:2" x14ac:dyDescent="0.3">
      <c r="B2129" t="s">
        <v>114</v>
      </c>
    </row>
    <row r="2130" spans="2:2" x14ac:dyDescent="0.3">
      <c r="B2130" t="s">
        <v>114</v>
      </c>
    </row>
    <row r="2131" spans="2:2" x14ac:dyDescent="0.3">
      <c r="B2131" t="s">
        <v>114</v>
      </c>
    </row>
    <row r="2132" spans="2:2" x14ac:dyDescent="0.3">
      <c r="B2132" t="s">
        <v>114</v>
      </c>
    </row>
    <row r="2133" spans="2:2" x14ac:dyDescent="0.3">
      <c r="B2133" t="s">
        <v>114</v>
      </c>
    </row>
    <row r="2134" spans="2:2" x14ac:dyDescent="0.3">
      <c r="B2134" t="s">
        <v>114</v>
      </c>
    </row>
    <row r="2135" spans="2:2" x14ac:dyDescent="0.3">
      <c r="B2135" t="s">
        <v>114</v>
      </c>
    </row>
    <row r="2136" spans="2:2" x14ac:dyDescent="0.3">
      <c r="B2136" t="s">
        <v>114</v>
      </c>
    </row>
    <row r="2137" spans="2:2" x14ac:dyDescent="0.3">
      <c r="B2137" t="s">
        <v>114</v>
      </c>
    </row>
    <row r="2138" spans="2:2" x14ac:dyDescent="0.3">
      <c r="B2138" t="s">
        <v>114</v>
      </c>
    </row>
    <row r="2139" spans="2:2" x14ac:dyDescent="0.3">
      <c r="B2139" t="s">
        <v>114</v>
      </c>
    </row>
    <row r="2140" spans="2:2" x14ac:dyDescent="0.3">
      <c r="B2140" t="s">
        <v>114</v>
      </c>
    </row>
    <row r="2141" spans="2:2" x14ac:dyDescent="0.3">
      <c r="B2141" t="s">
        <v>114</v>
      </c>
    </row>
    <row r="2142" spans="2:2" x14ac:dyDescent="0.3">
      <c r="B2142" t="s">
        <v>114</v>
      </c>
    </row>
    <row r="2143" spans="2:2" x14ac:dyDescent="0.3">
      <c r="B2143" t="s">
        <v>114</v>
      </c>
    </row>
    <row r="2144" spans="2:2" x14ac:dyDescent="0.3">
      <c r="B2144" t="s">
        <v>114</v>
      </c>
    </row>
    <row r="2145" spans="2:2" x14ac:dyDescent="0.3">
      <c r="B2145" t="s">
        <v>114</v>
      </c>
    </row>
    <row r="2146" spans="2:2" x14ac:dyDescent="0.3">
      <c r="B2146" t="s">
        <v>114</v>
      </c>
    </row>
    <row r="2147" spans="2:2" x14ac:dyDescent="0.3">
      <c r="B2147" t="s">
        <v>114</v>
      </c>
    </row>
    <row r="2148" spans="2:2" x14ac:dyDescent="0.3">
      <c r="B2148" t="s">
        <v>114</v>
      </c>
    </row>
    <row r="2149" spans="2:2" x14ac:dyDescent="0.3">
      <c r="B2149" t="s">
        <v>114</v>
      </c>
    </row>
    <row r="2150" spans="2:2" x14ac:dyDescent="0.3">
      <c r="B2150" t="s">
        <v>114</v>
      </c>
    </row>
    <row r="2151" spans="2:2" x14ac:dyDescent="0.3">
      <c r="B2151" t="s">
        <v>114</v>
      </c>
    </row>
    <row r="2152" spans="2:2" x14ac:dyDescent="0.3">
      <c r="B2152" t="s">
        <v>114</v>
      </c>
    </row>
    <row r="2153" spans="2:2" x14ac:dyDescent="0.3">
      <c r="B2153" t="s">
        <v>114</v>
      </c>
    </row>
    <row r="2154" spans="2:2" x14ac:dyDescent="0.3">
      <c r="B2154" t="s">
        <v>114</v>
      </c>
    </row>
    <row r="2155" spans="2:2" x14ac:dyDescent="0.3">
      <c r="B2155" t="s">
        <v>114</v>
      </c>
    </row>
    <row r="2156" spans="2:2" x14ac:dyDescent="0.3">
      <c r="B2156" t="s">
        <v>114</v>
      </c>
    </row>
    <row r="2157" spans="2:2" x14ac:dyDescent="0.3">
      <c r="B2157" t="s">
        <v>114</v>
      </c>
    </row>
    <row r="2158" spans="2:2" x14ac:dyDescent="0.3">
      <c r="B2158" t="s">
        <v>114</v>
      </c>
    </row>
    <row r="2159" spans="2:2" x14ac:dyDescent="0.3">
      <c r="B2159" t="s">
        <v>114</v>
      </c>
    </row>
    <row r="2160" spans="2:2" x14ac:dyDescent="0.3">
      <c r="B2160" t="s">
        <v>114</v>
      </c>
    </row>
    <row r="2161" spans="2:2" x14ac:dyDescent="0.3">
      <c r="B2161" t="s">
        <v>114</v>
      </c>
    </row>
    <row r="2162" spans="2:2" x14ac:dyDescent="0.3">
      <c r="B2162" t="s">
        <v>114</v>
      </c>
    </row>
    <row r="2163" spans="2:2" x14ac:dyDescent="0.3">
      <c r="B2163" t="s">
        <v>114</v>
      </c>
    </row>
    <row r="2164" spans="2:2" x14ac:dyDescent="0.3">
      <c r="B2164" t="s">
        <v>114</v>
      </c>
    </row>
    <row r="2165" spans="2:2" x14ac:dyDescent="0.3">
      <c r="B2165" t="s">
        <v>114</v>
      </c>
    </row>
    <row r="2166" spans="2:2" x14ac:dyDescent="0.3">
      <c r="B2166" t="s">
        <v>114</v>
      </c>
    </row>
    <row r="2167" spans="2:2" x14ac:dyDescent="0.3">
      <c r="B2167" t="s">
        <v>114</v>
      </c>
    </row>
    <row r="2168" spans="2:2" x14ac:dyDescent="0.3">
      <c r="B2168" t="s">
        <v>114</v>
      </c>
    </row>
    <row r="2169" spans="2:2" x14ac:dyDescent="0.3">
      <c r="B2169" t="s">
        <v>114</v>
      </c>
    </row>
    <row r="2170" spans="2:2" x14ac:dyDescent="0.3">
      <c r="B2170" t="s">
        <v>114</v>
      </c>
    </row>
    <row r="2171" spans="2:2" x14ac:dyDescent="0.3">
      <c r="B2171" t="s">
        <v>114</v>
      </c>
    </row>
    <row r="2172" spans="2:2" x14ac:dyDescent="0.3">
      <c r="B2172" t="s">
        <v>114</v>
      </c>
    </row>
    <row r="2173" spans="2:2" x14ac:dyDescent="0.3">
      <c r="B2173" t="s">
        <v>114</v>
      </c>
    </row>
    <row r="2174" spans="2:2" x14ac:dyDescent="0.3">
      <c r="B2174" t="s">
        <v>114</v>
      </c>
    </row>
    <row r="2175" spans="2:2" x14ac:dyDescent="0.3">
      <c r="B2175" t="s">
        <v>114</v>
      </c>
    </row>
    <row r="2176" spans="2:2" x14ac:dyDescent="0.3">
      <c r="B2176" t="s">
        <v>114</v>
      </c>
    </row>
    <row r="2177" spans="2:2" x14ac:dyDescent="0.3">
      <c r="B2177" t="s">
        <v>114</v>
      </c>
    </row>
    <row r="2178" spans="2:2" x14ac:dyDescent="0.3">
      <c r="B2178" t="s">
        <v>114</v>
      </c>
    </row>
    <row r="2179" spans="2:2" x14ac:dyDescent="0.3">
      <c r="B2179" t="s">
        <v>114</v>
      </c>
    </row>
    <row r="2180" spans="2:2" x14ac:dyDescent="0.3">
      <c r="B2180" t="s">
        <v>114</v>
      </c>
    </row>
    <row r="2181" spans="2:2" x14ac:dyDescent="0.3">
      <c r="B2181" t="s">
        <v>114</v>
      </c>
    </row>
    <row r="2182" spans="2:2" x14ac:dyDescent="0.3">
      <c r="B2182" t="s">
        <v>114</v>
      </c>
    </row>
    <row r="2183" spans="2:2" x14ac:dyDescent="0.3">
      <c r="B2183" t="s">
        <v>114</v>
      </c>
    </row>
    <row r="2184" spans="2:2" x14ac:dyDescent="0.3">
      <c r="B2184" t="s">
        <v>114</v>
      </c>
    </row>
    <row r="2185" spans="2:2" x14ac:dyDescent="0.3">
      <c r="B2185" t="s">
        <v>114</v>
      </c>
    </row>
    <row r="2186" spans="2:2" x14ac:dyDescent="0.3">
      <c r="B2186" t="s">
        <v>114</v>
      </c>
    </row>
    <row r="2187" spans="2:2" x14ac:dyDescent="0.3">
      <c r="B2187" t="s">
        <v>114</v>
      </c>
    </row>
    <row r="2188" spans="2:2" x14ac:dyDescent="0.3">
      <c r="B2188" t="s">
        <v>114</v>
      </c>
    </row>
    <row r="2189" spans="2:2" x14ac:dyDescent="0.3">
      <c r="B2189" t="s">
        <v>114</v>
      </c>
    </row>
    <row r="2190" spans="2:2" x14ac:dyDescent="0.3">
      <c r="B2190" t="s">
        <v>114</v>
      </c>
    </row>
    <row r="2191" spans="2:2" x14ac:dyDescent="0.3">
      <c r="B2191" t="s">
        <v>114</v>
      </c>
    </row>
    <row r="2192" spans="2:2" x14ac:dyDescent="0.3">
      <c r="B2192" t="s">
        <v>114</v>
      </c>
    </row>
    <row r="2193" spans="2:2" x14ac:dyDescent="0.3">
      <c r="B2193" t="s">
        <v>114</v>
      </c>
    </row>
    <row r="2194" spans="2:2" x14ac:dyDescent="0.3">
      <c r="B2194" t="s">
        <v>114</v>
      </c>
    </row>
    <row r="2195" spans="2:2" x14ac:dyDescent="0.3">
      <c r="B2195" t="s">
        <v>114</v>
      </c>
    </row>
    <row r="2196" spans="2:2" x14ac:dyDescent="0.3">
      <c r="B2196" t="s">
        <v>114</v>
      </c>
    </row>
    <row r="2197" spans="2:2" x14ac:dyDescent="0.3">
      <c r="B2197" t="s">
        <v>114</v>
      </c>
    </row>
    <row r="2198" spans="2:2" x14ac:dyDescent="0.3">
      <c r="B2198" t="s">
        <v>114</v>
      </c>
    </row>
    <row r="2199" spans="2:2" x14ac:dyDescent="0.3">
      <c r="B2199" t="s">
        <v>114</v>
      </c>
    </row>
    <row r="2200" spans="2:2" x14ac:dyDescent="0.3">
      <c r="B2200" t="s">
        <v>114</v>
      </c>
    </row>
    <row r="2201" spans="2:2" x14ac:dyDescent="0.3">
      <c r="B2201" t="s">
        <v>114</v>
      </c>
    </row>
    <row r="2202" spans="2:2" x14ac:dyDescent="0.3">
      <c r="B2202" t="s">
        <v>114</v>
      </c>
    </row>
    <row r="2203" spans="2:2" x14ac:dyDescent="0.3">
      <c r="B2203" t="s">
        <v>114</v>
      </c>
    </row>
    <row r="2204" spans="2:2" x14ac:dyDescent="0.3">
      <c r="B2204" t="s">
        <v>114</v>
      </c>
    </row>
    <row r="2205" spans="2:2" x14ac:dyDescent="0.3">
      <c r="B2205" t="s">
        <v>114</v>
      </c>
    </row>
    <row r="2206" spans="2:2" x14ac:dyDescent="0.3">
      <c r="B2206" t="s">
        <v>114</v>
      </c>
    </row>
    <row r="2207" spans="2:2" x14ac:dyDescent="0.3">
      <c r="B2207" t="s">
        <v>114</v>
      </c>
    </row>
    <row r="2208" spans="2:2" x14ac:dyDescent="0.3">
      <c r="B2208" t="s">
        <v>114</v>
      </c>
    </row>
    <row r="2209" spans="2:2" x14ac:dyDescent="0.3">
      <c r="B2209" t="s">
        <v>114</v>
      </c>
    </row>
    <row r="2210" spans="2:2" x14ac:dyDescent="0.3">
      <c r="B2210" t="s">
        <v>114</v>
      </c>
    </row>
    <row r="2211" spans="2:2" x14ac:dyDescent="0.3">
      <c r="B2211" t="s">
        <v>114</v>
      </c>
    </row>
    <row r="2212" spans="2:2" x14ac:dyDescent="0.3">
      <c r="B2212" t="s">
        <v>114</v>
      </c>
    </row>
    <row r="2213" spans="2:2" x14ac:dyDescent="0.3">
      <c r="B2213" t="s">
        <v>114</v>
      </c>
    </row>
    <row r="2214" spans="2:2" x14ac:dyDescent="0.3">
      <c r="B2214" t="s">
        <v>114</v>
      </c>
    </row>
    <row r="2215" spans="2:2" x14ac:dyDescent="0.3">
      <c r="B2215" t="s">
        <v>114</v>
      </c>
    </row>
    <row r="2216" spans="2:2" x14ac:dyDescent="0.3">
      <c r="B2216" t="s">
        <v>114</v>
      </c>
    </row>
    <row r="2217" spans="2:2" x14ac:dyDescent="0.3">
      <c r="B2217" t="s">
        <v>114</v>
      </c>
    </row>
    <row r="2218" spans="2:2" x14ac:dyDescent="0.3">
      <c r="B2218" t="s">
        <v>114</v>
      </c>
    </row>
    <row r="2219" spans="2:2" x14ac:dyDescent="0.3">
      <c r="B2219" t="s">
        <v>114</v>
      </c>
    </row>
    <row r="2220" spans="2:2" x14ac:dyDescent="0.3">
      <c r="B2220" t="s">
        <v>114</v>
      </c>
    </row>
    <row r="2221" spans="2:2" x14ac:dyDescent="0.3">
      <c r="B2221" t="s">
        <v>114</v>
      </c>
    </row>
    <row r="2222" spans="2:2" x14ac:dyDescent="0.3">
      <c r="B2222" t="s">
        <v>114</v>
      </c>
    </row>
    <row r="2223" spans="2:2" x14ac:dyDescent="0.3">
      <c r="B2223" t="s">
        <v>114</v>
      </c>
    </row>
    <row r="2224" spans="2:2" x14ac:dyDescent="0.3">
      <c r="B2224" t="s">
        <v>114</v>
      </c>
    </row>
    <row r="2225" spans="2:2" x14ac:dyDescent="0.3">
      <c r="B2225" t="s">
        <v>114</v>
      </c>
    </row>
    <row r="2226" spans="2:2" x14ac:dyDescent="0.3">
      <c r="B2226" t="s">
        <v>114</v>
      </c>
    </row>
    <row r="2227" spans="2:2" x14ac:dyDescent="0.3">
      <c r="B2227" t="s">
        <v>114</v>
      </c>
    </row>
    <row r="2228" spans="2:2" x14ac:dyDescent="0.3">
      <c r="B2228" t="s">
        <v>114</v>
      </c>
    </row>
    <row r="2229" spans="2:2" x14ac:dyDescent="0.3">
      <c r="B2229" t="s">
        <v>114</v>
      </c>
    </row>
    <row r="2230" spans="2:2" x14ac:dyDescent="0.3">
      <c r="B2230" t="s">
        <v>114</v>
      </c>
    </row>
    <row r="2231" spans="2:2" x14ac:dyDescent="0.3">
      <c r="B2231" t="s">
        <v>114</v>
      </c>
    </row>
    <row r="2232" spans="2:2" x14ac:dyDescent="0.3">
      <c r="B2232" t="s">
        <v>114</v>
      </c>
    </row>
    <row r="2233" spans="2:2" x14ac:dyDescent="0.3">
      <c r="B2233" t="s">
        <v>114</v>
      </c>
    </row>
    <row r="2234" spans="2:2" x14ac:dyDescent="0.3">
      <c r="B2234" t="s">
        <v>114</v>
      </c>
    </row>
    <row r="2235" spans="2:2" x14ac:dyDescent="0.3">
      <c r="B2235" t="s">
        <v>114</v>
      </c>
    </row>
    <row r="2236" spans="2:2" x14ac:dyDescent="0.3">
      <c r="B2236" t="s">
        <v>114</v>
      </c>
    </row>
    <row r="2237" spans="2:2" x14ac:dyDescent="0.3">
      <c r="B2237" t="s">
        <v>114</v>
      </c>
    </row>
    <row r="2238" spans="2:2" x14ac:dyDescent="0.3">
      <c r="B2238" t="s">
        <v>114</v>
      </c>
    </row>
    <row r="2239" spans="2:2" x14ac:dyDescent="0.3">
      <c r="B2239" t="s">
        <v>114</v>
      </c>
    </row>
    <row r="2240" spans="2:2" x14ac:dyDescent="0.3">
      <c r="B2240" t="s">
        <v>114</v>
      </c>
    </row>
    <row r="2241" spans="2:2" x14ac:dyDescent="0.3">
      <c r="B2241" t="s">
        <v>114</v>
      </c>
    </row>
    <row r="2242" spans="2:2" x14ac:dyDescent="0.3">
      <c r="B2242" t="s">
        <v>114</v>
      </c>
    </row>
    <row r="2243" spans="2:2" x14ac:dyDescent="0.3">
      <c r="B2243" t="s">
        <v>114</v>
      </c>
    </row>
    <row r="2244" spans="2:2" x14ac:dyDescent="0.3">
      <c r="B2244" t="s">
        <v>114</v>
      </c>
    </row>
    <row r="2245" spans="2:2" x14ac:dyDescent="0.3">
      <c r="B2245" t="s">
        <v>114</v>
      </c>
    </row>
    <row r="2246" spans="2:2" x14ac:dyDescent="0.3">
      <c r="B2246" t="s">
        <v>114</v>
      </c>
    </row>
    <row r="2247" spans="2:2" x14ac:dyDescent="0.3">
      <c r="B2247" t="s">
        <v>114</v>
      </c>
    </row>
    <row r="2248" spans="2:2" x14ac:dyDescent="0.3">
      <c r="B2248" t="s">
        <v>114</v>
      </c>
    </row>
    <row r="2249" spans="2:2" x14ac:dyDescent="0.3">
      <c r="B2249" t="s">
        <v>114</v>
      </c>
    </row>
    <row r="2250" spans="2:2" x14ac:dyDescent="0.3">
      <c r="B2250" t="s">
        <v>114</v>
      </c>
    </row>
    <row r="2251" spans="2:2" x14ac:dyDescent="0.3">
      <c r="B2251" t="s">
        <v>114</v>
      </c>
    </row>
    <row r="2252" spans="2:2" x14ac:dyDescent="0.3">
      <c r="B2252" t="s">
        <v>114</v>
      </c>
    </row>
    <row r="2253" spans="2:2" x14ac:dyDescent="0.3">
      <c r="B2253" t="s">
        <v>114</v>
      </c>
    </row>
    <row r="2254" spans="2:2" x14ac:dyDescent="0.3">
      <c r="B2254" t="s">
        <v>114</v>
      </c>
    </row>
    <row r="2255" spans="2:2" x14ac:dyDescent="0.3">
      <c r="B2255" t="s">
        <v>114</v>
      </c>
    </row>
    <row r="2256" spans="2:2" x14ac:dyDescent="0.3">
      <c r="B2256" t="s">
        <v>114</v>
      </c>
    </row>
    <row r="2257" spans="2:2" x14ac:dyDescent="0.3">
      <c r="B2257" t="s">
        <v>114</v>
      </c>
    </row>
    <row r="2258" spans="2:2" x14ac:dyDescent="0.3">
      <c r="B2258" t="s">
        <v>114</v>
      </c>
    </row>
    <row r="2259" spans="2:2" x14ac:dyDescent="0.3">
      <c r="B2259" t="s">
        <v>114</v>
      </c>
    </row>
    <row r="2260" spans="2:2" x14ac:dyDescent="0.3">
      <c r="B2260" t="s">
        <v>114</v>
      </c>
    </row>
    <row r="2261" spans="2:2" x14ac:dyDescent="0.3">
      <c r="B2261" t="s">
        <v>114</v>
      </c>
    </row>
    <row r="2262" spans="2:2" x14ac:dyDescent="0.3">
      <c r="B2262" t="s">
        <v>114</v>
      </c>
    </row>
    <row r="2263" spans="2:2" x14ac:dyDescent="0.3">
      <c r="B2263" t="s">
        <v>114</v>
      </c>
    </row>
    <row r="2264" spans="2:2" x14ac:dyDescent="0.3">
      <c r="B2264" t="s">
        <v>114</v>
      </c>
    </row>
    <row r="2265" spans="2:2" x14ac:dyDescent="0.3">
      <c r="B2265" t="s">
        <v>114</v>
      </c>
    </row>
    <row r="2266" spans="2:2" x14ac:dyDescent="0.3">
      <c r="B2266" t="s">
        <v>114</v>
      </c>
    </row>
    <row r="2267" spans="2:2" x14ac:dyDescent="0.3">
      <c r="B2267" t="s">
        <v>114</v>
      </c>
    </row>
    <row r="2268" spans="2:2" x14ac:dyDescent="0.3">
      <c r="B2268" t="s">
        <v>114</v>
      </c>
    </row>
    <row r="2269" spans="2:2" x14ac:dyDescent="0.3">
      <c r="B2269" t="s">
        <v>114</v>
      </c>
    </row>
    <row r="2270" spans="2:2" x14ac:dyDescent="0.3">
      <c r="B2270" t="s">
        <v>114</v>
      </c>
    </row>
    <row r="2271" spans="2:2" x14ac:dyDescent="0.3">
      <c r="B2271" t="s">
        <v>114</v>
      </c>
    </row>
    <row r="2272" spans="2:2" x14ac:dyDescent="0.3">
      <c r="B2272" t="s">
        <v>114</v>
      </c>
    </row>
    <row r="2273" spans="2:2" x14ac:dyDescent="0.3">
      <c r="B2273" t="s">
        <v>114</v>
      </c>
    </row>
    <row r="2274" spans="2:2" x14ac:dyDescent="0.3">
      <c r="B2274" t="s">
        <v>114</v>
      </c>
    </row>
    <row r="2275" spans="2:2" x14ac:dyDescent="0.3">
      <c r="B2275" t="s">
        <v>114</v>
      </c>
    </row>
    <row r="2276" spans="2:2" x14ac:dyDescent="0.3">
      <c r="B2276" t="s">
        <v>114</v>
      </c>
    </row>
    <row r="2277" spans="2:2" x14ac:dyDescent="0.3">
      <c r="B2277" t="s">
        <v>114</v>
      </c>
    </row>
    <row r="2278" spans="2:2" x14ac:dyDescent="0.3">
      <c r="B2278" t="s">
        <v>114</v>
      </c>
    </row>
    <row r="2279" spans="2:2" x14ac:dyDescent="0.3">
      <c r="B2279" t="s">
        <v>114</v>
      </c>
    </row>
    <row r="2280" spans="2:2" x14ac:dyDescent="0.3">
      <c r="B2280" t="s">
        <v>114</v>
      </c>
    </row>
    <row r="2281" spans="2:2" x14ac:dyDescent="0.3">
      <c r="B2281" t="s">
        <v>114</v>
      </c>
    </row>
    <row r="2282" spans="2:2" x14ac:dyDescent="0.3">
      <c r="B2282" t="s">
        <v>114</v>
      </c>
    </row>
    <row r="2283" spans="2:2" x14ac:dyDescent="0.3">
      <c r="B2283" t="s">
        <v>114</v>
      </c>
    </row>
    <row r="2284" spans="2:2" x14ac:dyDescent="0.3">
      <c r="B2284" t="s">
        <v>114</v>
      </c>
    </row>
    <row r="2285" spans="2:2" x14ac:dyDescent="0.3">
      <c r="B2285" t="s">
        <v>114</v>
      </c>
    </row>
    <row r="2286" spans="2:2" x14ac:dyDescent="0.3">
      <c r="B2286" t="s">
        <v>114</v>
      </c>
    </row>
    <row r="2287" spans="2:2" x14ac:dyDescent="0.3">
      <c r="B2287" t="s">
        <v>114</v>
      </c>
    </row>
    <row r="2288" spans="2:2" x14ac:dyDescent="0.3">
      <c r="B2288" t="s">
        <v>114</v>
      </c>
    </row>
    <row r="2289" spans="2:2" x14ac:dyDescent="0.3">
      <c r="B2289" t="s">
        <v>114</v>
      </c>
    </row>
    <row r="2290" spans="2:2" x14ac:dyDescent="0.3">
      <c r="B2290" t="s">
        <v>114</v>
      </c>
    </row>
    <row r="2291" spans="2:2" x14ac:dyDescent="0.3">
      <c r="B2291" t="s">
        <v>114</v>
      </c>
    </row>
    <row r="2292" spans="2:2" x14ac:dyDescent="0.3">
      <c r="B2292" t="s">
        <v>114</v>
      </c>
    </row>
    <row r="2293" spans="2:2" x14ac:dyDescent="0.3">
      <c r="B2293" t="s">
        <v>114</v>
      </c>
    </row>
    <row r="2294" spans="2:2" x14ac:dyDescent="0.3">
      <c r="B2294" t="s">
        <v>114</v>
      </c>
    </row>
    <row r="2295" spans="2:2" x14ac:dyDescent="0.3">
      <c r="B2295" t="s">
        <v>114</v>
      </c>
    </row>
    <row r="2296" spans="2:2" x14ac:dyDescent="0.3">
      <c r="B2296" t="s">
        <v>114</v>
      </c>
    </row>
    <row r="2297" spans="2:2" x14ac:dyDescent="0.3">
      <c r="B2297" t="s">
        <v>114</v>
      </c>
    </row>
    <row r="2298" spans="2:2" x14ac:dyDescent="0.3">
      <c r="B2298" t="s">
        <v>114</v>
      </c>
    </row>
    <row r="2299" spans="2:2" x14ac:dyDescent="0.3">
      <c r="B2299" t="s">
        <v>114</v>
      </c>
    </row>
    <row r="2300" spans="2:2" x14ac:dyDescent="0.3">
      <c r="B2300" t="s">
        <v>114</v>
      </c>
    </row>
    <row r="2301" spans="2:2" x14ac:dyDescent="0.3">
      <c r="B2301" t="s">
        <v>114</v>
      </c>
    </row>
    <row r="2302" spans="2:2" x14ac:dyDescent="0.3">
      <c r="B2302" t="s">
        <v>114</v>
      </c>
    </row>
    <row r="2303" spans="2:2" x14ac:dyDescent="0.3">
      <c r="B2303" t="s">
        <v>114</v>
      </c>
    </row>
    <row r="2304" spans="2:2" x14ac:dyDescent="0.3">
      <c r="B2304" t="s">
        <v>114</v>
      </c>
    </row>
    <row r="2305" spans="2:2" x14ac:dyDescent="0.3">
      <c r="B2305" t="s">
        <v>114</v>
      </c>
    </row>
    <row r="2306" spans="2:2" x14ac:dyDescent="0.3">
      <c r="B2306" t="s">
        <v>114</v>
      </c>
    </row>
    <row r="2307" spans="2:2" x14ac:dyDescent="0.3">
      <c r="B2307" t="s">
        <v>114</v>
      </c>
    </row>
    <row r="2308" spans="2:2" x14ac:dyDescent="0.3">
      <c r="B2308" t="s">
        <v>114</v>
      </c>
    </row>
    <row r="2309" spans="2:2" x14ac:dyDescent="0.3">
      <c r="B2309" t="s">
        <v>114</v>
      </c>
    </row>
    <row r="2310" spans="2:2" x14ac:dyDescent="0.3">
      <c r="B2310" t="s">
        <v>114</v>
      </c>
    </row>
    <row r="2311" spans="2:2" x14ac:dyDescent="0.3">
      <c r="B2311" t="s">
        <v>114</v>
      </c>
    </row>
    <row r="2312" spans="2:2" x14ac:dyDescent="0.3">
      <c r="B2312" t="s">
        <v>114</v>
      </c>
    </row>
    <row r="2313" spans="2:2" x14ac:dyDescent="0.3">
      <c r="B2313" t="s">
        <v>114</v>
      </c>
    </row>
    <row r="2314" spans="2:2" x14ac:dyDescent="0.3">
      <c r="B2314" t="s">
        <v>114</v>
      </c>
    </row>
    <row r="2315" spans="2:2" x14ac:dyDescent="0.3">
      <c r="B2315" t="s">
        <v>114</v>
      </c>
    </row>
    <row r="2316" spans="2:2" x14ac:dyDescent="0.3">
      <c r="B2316" t="s">
        <v>114</v>
      </c>
    </row>
    <row r="2317" spans="2:2" x14ac:dyDescent="0.3">
      <c r="B2317" t="s">
        <v>114</v>
      </c>
    </row>
    <row r="2318" spans="2:2" x14ac:dyDescent="0.3">
      <c r="B2318" t="s">
        <v>114</v>
      </c>
    </row>
    <row r="2319" spans="2:2" x14ac:dyDescent="0.3">
      <c r="B2319" t="s">
        <v>114</v>
      </c>
    </row>
    <row r="2320" spans="2:2" x14ac:dyDescent="0.3">
      <c r="B2320" t="s">
        <v>114</v>
      </c>
    </row>
    <row r="2321" spans="2:2" x14ac:dyDescent="0.3">
      <c r="B2321" t="s">
        <v>114</v>
      </c>
    </row>
    <row r="2322" spans="2:2" x14ac:dyDescent="0.3">
      <c r="B2322" t="s">
        <v>114</v>
      </c>
    </row>
    <row r="2323" spans="2:2" x14ac:dyDescent="0.3">
      <c r="B2323" t="s">
        <v>114</v>
      </c>
    </row>
    <row r="2324" spans="2:2" x14ac:dyDescent="0.3">
      <c r="B2324" t="s">
        <v>114</v>
      </c>
    </row>
    <row r="2325" spans="2:2" x14ac:dyDescent="0.3">
      <c r="B2325" t="s">
        <v>114</v>
      </c>
    </row>
    <row r="2326" spans="2:2" x14ac:dyDescent="0.3">
      <c r="B2326" t="s">
        <v>114</v>
      </c>
    </row>
    <row r="2327" spans="2:2" x14ac:dyDescent="0.3">
      <c r="B2327" t="s">
        <v>114</v>
      </c>
    </row>
    <row r="2328" spans="2:2" x14ac:dyDescent="0.3">
      <c r="B2328" t="s">
        <v>114</v>
      </c>
    </row>
    <row r="2329" spans="2:2" x14ac:dyDescent="0.3">
      <c r="B2329" t="s">
        <v>114</v>
      </c>
    </row>
    <row r="2330" spans="2:2" x14ac:dyDescent="0.3">
      <c r="B2330" t="s">
        <v>114</v>
      </c>
    </row>
    <row r="2331" spans="2:2" x14ac:dyDescent="0.3">
      <c r="B2331" t="s">
        <v>114</v>
      </c>
    </row>
    <row r="2332" spans="2:2" x14ac:dyDescent="0.3">
      <c r="B2332" t="s">
        <v>114</v>
      </c>
    </row>
    <row r="2333" spans="2:2" x14ac:dyDescent="0.3">
      <c r="B2333" t="s">
        <v>114</v>
      </c>
    </row>
    <row r="2334" spans="2:2" x14ac:dyDescent="0.3">
      <c r="B2334" t="s">
        <v>114</v>
      </c>
    </row>
    <row r="2335" spans="2:2" x14ac:dyDescent="0.3">
      <c r="B2335" t="s">
        <v>114</v>
      </c>
    </row>
    <row r="2336" spans="2:2" x14ac:dyDescent="0.3">
      <c r="B2336" t="s">
        <v>114</v>
      </c>
    </row>
    <row r="2337" spans="2:2" x14ac:dyDescent="0.3">
      <c r="B2337" t="s">
        <v>114</v>
      </c>
    </row>
    <row r="2338" spans="2:2" x14ac:dyDescent="0.3">
      <c r="B2338" t="s">
        <v>114</v>
      </c>
    </row>
    <row r="2339" spans="2:2" x14ac:dyDescent="0.3">
      <c r="B2339" t="s">
        <v>114</v>
      </c>
    </row>
    <row r="2340" spans="2:2" x14ac:dyDescent="0.3">
      <c r="B2340" t="s">
        <v>114</v>
      </c>
    </row>
    <row r="2341" spans="2:2" x14ac:dyDescent="0.3">
      <c r="B2341" t="s">
        <v>114</v>
      </c>
    </row>
    <row r="2342" spans="2:2" x14ac:dyDescent="0.3">
      <c r="B2342" t="s">
        <v>114</v>
      </c>
    </row>
    <row r="2343" spans="2:2" x14ac:dyDescent="0.3">
      <c r="B2343" t="s">
        <v>114</v>
      </c>
    </row>
    <row r="2344" spans="2:2" x14ac:dyDescent="0.3">
      <c r="B2344" t="s">
        <v>114</v>
      </c>
    </row>
    <row r="2345" spans="2:2" x14ac:dyDescent="0.3">
      <c r="B2345" t="s">
        <v>114</v>
      </c>
    </row>
    <row r="2346" spans="2:2" x14ac:dyDescent="0.3">
      <c r="B2346" t="s">
        <v>114</v>
      </c>
    </row>
    <row r="2347" spans="2:2" x14ac:dyDescent="0.3">
      <c r="B2347" t="s">
        <v>114</v>
      </c>
    </row>
    <row r="2348" spans="2:2" x14ac:dyDescent="0.3">
      <c r="B2348" t="s">
        <v>114</v>
      </c>
    </row>
    <row r="2349" spans="2:2" x14ac:dyDescent="0.3">
      <c r="B2349" t="s">
        <v>114</v>
      </c>
    </row>
    <row r="2350" spans="2:2" x14ac:dyDescent="0.3">
      <c r="B2350" t="s">
        <v>114</v>
      </c>
    </row>
    <row r="2351" spans="2:2" x14ac:dyDescent="0.3">
      <c r="B2351" t="s">
        <v>114</v>
      </c>
    </row>
    <row r="2352" spans="2:2" x14ac:dyDescent="0.3">
      <c r="B2352" t="s">
        <v>114</v>
      </c>
    </row>
    <row r="2353" spans="2:2" x14ac:dyDescent="0.3">
      <c r="B2353" t="s">
        <v>114</v>
      </c>
    </row>
    <row r="2354" spans="2:2" x14ac:dyDescent="0.3">
      <c r="B2354" t="s">
        <v>114</v>
      </c>
    </row>
    <row r="2355" spans="2:2" x14ac:dyDescent="0.3">
      <c r="B2355" t="s">
        <v>114</v>
      </c>
    </row>
    <row r="2356" spans="2:2" x14ac:dyDescent="0.3">
      <c r="B2356" t="s">
        <v>114</v>
      </c>
    </row>
    <row r="2357" spans="2:2" x14ac:dyDescent="0.3">
      <c r="B2357" t="s">
        <v>114</v>
      </c>
    </row>
    <row r="2358" spans="2:2" x14ac:dyDescent="0.3">
      <c r="B2358" t="s">
        <v>114</v>
      </c>
    </row>
    <row r="2359" spans="2:2" x14ac:dyDescent="0.3">
      <c r="B2359" t="s">
        <v>114</v>
      </c>
    </row>
    <row r="2360" spans="2:2" x14ac:dyDescent="0.3">
      <c r="B2360" t="s">
        <v>114</v>
      </c>
    </row>
    <row r="2361" spans="2:2" x14ac:dyDescent="0.3">
      <c r="B2361" t="s">
        <v>114</v>
      </c>
    </row>
    <row r="2362" spans="2:2" x14ac:dyDescent="0.3">
      <c r="B2362" t="s">
        <v>114</v>
      </c>
    </row>
    <row r="2363" spans="2:2" x14ac:dyDescent="0.3">
      <c r="B2363" t="s">
        <v>114</v>
      </c>
    </row>
    <row r="2364" spans="2:2" x14ac:dyDescent="0.3">
      <c r="B2364" t="s">
        <v>114</v>
      </c>
    </row>
    <row r="2365" spans="2:2" x14ac:dyDescent="0.3">
      <c r="B2365" t="s">
        <v>114</v>
      </c>
    </row>
    <row r="2366" spans="2:2" x14ac:dyDescent="0.3">
      <c r="B2366" t="s">
        <v>114</v>
      </c>
    </row>
    <row r="2367" spans="2:2" x14ac:dyDescent="0.3">
      <c r="B2367" t="s">
        <v>114</v>
      </c>
    </row>
    <row r="2368" spans="2:2" x14ac:dyDescent="0.3">
      <c r="B2368" t="s">
        <v>114</v>
      </c>
    </row>
    <row r="2369" spans="2:2" x14ac:dyDescent="0.3">
      <c r="B2369" t="s">
        <v>114</v>
      </c>
    </row>
    <row r="2370" spans="2:2" x14ac:dyDescent="0.3">
      <c r="B2370" t="s">
        <v>114</v>
      </c>
    </row>
    <row r="2371" spans="2:2" x14ac:dyDescent="0.3">
      <c r="B2371" t="s">
        <v>114</v>
      </c>
    </row>
    <row r="2372" spans="2:2" x14ac:dyDescent="0.3">
      <c r="B2372" t="s">
        <v>114</v>
      </c>
    </row>
    <row r="2373" spans="2:2" x14ac:dyDescent="0.3">
      <c r="B2373" t="s">
        <v>114</v>
      </c>
    </row>
    <row r="2374" spans="2:2" x14ac:dyDescent="0.3">
      <c r="B2374" t="s">
        <v>114</v>
      </c>
    </row>
    <row r="2375" spans="2:2" x14ac:dyDescent="0.3">
      <c r="B2375" t="s">
        <v>114</v>
      </c>
    </row>
    <row r="2376" spans="2:2" x14ac:dyDescent="0.3">
      <c r="B2376" t="s">
        <v>114</v>
      </c>
    </row>
    <row r="2377" spans="2:2" x14ac:dyDescent="0.3">
      <c r="B2377" t="s">
        <v>114</v>
      </c>
    </row>
    <row r="2378" spans="2:2" x14ac:dyDescent="0.3">
      <c r="B2378" t="s">
        <v>114</v>
      </c>
    </row>
    <row r="2379" spans="2:2" x14ac:dyDescent="0.3">
      <c r="B2379" t="s">
        <v>114</v>
      </c>
    </row>
    <row r="2380" spans="2:2" x14ac:dyDescent="0.3">
      <c r="B2380" t="s">
        <v>114</v>
      </c>
    </row>
    <row r="2381" spans="2:2" x14ac:dyDescent="0.3">
      <c r="B2381" t="s">
        <v>114</v>
      </c>
    </row>
    <row r="2382" spans="2:2" x14ac:dyDescent="0.3">
      <c r="B2382" t="s">
        <v>114</v>
      </c>
    </row>
    <row r="2383" spans="2:2" x14ac:dyDescent="0.3">
      <c r="B2383" t="s">
        <v>114</v>
      </c>
    </row>
    <row r="2384" spans="2:2" x14ac:dyDescent="0.3">
      <c r="B2384" t="s">
        <v>114</v>
      </c>
    </row>
    <row r="2385" spans="2:2" x14ac:dyDescent="0.3">
      <c r="B2385" t="s">
        <v>114</v>
      </c>
    </row>
    <row r="2386" spans="2:2" x14ac:dyDescent="0.3">
      <c r="B2386" t="s">
        <v>114</v>
      </c>
    </row>
    <row r="2387" spans="2:2" x14ac:dyDescent="0.3">
      <c r="B2387" t="s">
        <v>114</v>
      </c>
    </row>
    <row r="2388" spans="2:2" x14ac:dyDescent="0.3">
      <c r="B2388" t="s">
        <v>114</v>
      </c>
    </row>
    <row r="2389" spans="2:2" x14ac:dyDescent="0.3">
      <c r="B2389" t="s">
        <v>114</v>
      </c>
    </row>
    <row r="2390" spans="2:2" x14ac:dyDescent="0.3">
      <c r="B2390" t="s">
        <v>114</v>
      </c>
    </row>
    <row r="2391" spans="2:2" x14ac:dyDescent="0.3">
      <c r="B2391" t="s">
        <v>114</v>
      </c>
    </row>
    <row r="2392" spans="2:2" x14ac:dyDescent="0.3">
      <c r="B2392" t="s">
        <v>114</v>
      </c>
    </row>
    <row r="2393" spans="2:2" x14ac:dyDescent="0.3">
      <c r="B2393" t="s">
        <v>114</v>
      </c>
    </row>
    <row r="2394" spans="2:2" x14ac:dyDescent="0.3">
      <c r="B2394" t="s">
        <v>114</v>
      </c>
    </row>
    <row r="2395" spans="2:2" x14ac:dyDescent="0.3">
      <c r="B2395" t="s">
        <v>114</v>
      </c>
    </row>
    <row r="2396" spans="2:2" x14ac:dyDescent="0.3">
      <c r="B2396" t="s">
        <v>114</v>
      </c>
    </row>
    <row r="2397" spans="2:2" x14ac:dyDescent="0.3">
      <c r="B2397" t="s">
        <v>114</v>
      </c>
    </row>
    <row r="2398" spans="2:2" x14ac:dyDescent="0.3">
      <c r="B2398" t="s">
        <v>114</v>
      </c>
    </row>
    <row r="2399" spans="2:2" x14ac:dyDescent="0.3">
      <c r="B2399" t="s">
        <v>114</v>
      </c>
    </row>
    <row r="2400" spans="2:2" x14ac:dyDescent="0.3">
      <c r="B2400" t="s">
        <v>114</v>
      </c>
    </row>
    <row r="2401" spans="2:2" x14ac:dyDescent="0.3">
      <c r="B2401" t="s">
        <v>114</v>
      </c>
    </row>
    <row r="2402" spans="2:2" x14ac:dyDescent="0.3">
      <c r="B2402" t="s">
        <v>114</v>
      </c>
    </row>
    <row r="2403" spans="2:2" x14ac:dyDescent="0.3">
      <c r="B2403" t="s">
        <v>114</v>
      </c>
    </row>
    <row r="2404" spans="2:2" x14ac:dyDescent="0.3">
      <c r="B2404" t="s">
        <v>114</v>
      </c>
    </row>
    <row r="2405" spans="2:2" x14ac:dyDescent="0.3">
      <c r="B2405" t="s">
        <v>114</v>
      </c>
    </row>
    <row r="2406" spans="2:2" x14ac:dyDescent="0.3">
      <c r="B2406" t="s">
        <v>114</v>
      </c>
    </row>
    <row r="2407" spans="2:2" x14ac:dyDescent="0.3">
      <c r="B2407" t="s">
        <v>114</v>
      </c>
    </row>
    <row r="2408" spans="2:2" x14ac:dyDescent="0.3">
      <c r="B2408" t="s">
        <v>114</v>
      </c>
    </row>
    <row r="2409" spans="2:2" x14ac:dyDescent="0.3">
      <c r="B2409" t="s">
        <v>114</v>
      </c>
    </row>
    <row r="2410" spans="2:2" x14ac:dyDescent="0.3">
      <c r="B2410" t="s">
        <v>114</v>
      </c>
    </row>
    <row r="2411" spans="2:2" x14ac:dyDescent="0.3">
      <c r="B2411" t="s">
        <v>114</v>
      </c>
    </row>
    <row r="2412" spans="2:2" x14ac:dyDescent="0.3">
      <c r="B2412" t="s">
        <v>114</v>
      </c>
    </row>
    <row r="2413" spans="2:2" x14ac:dyDescent="0.3">
      <c r="B2413" t="s">
        <v>114</v>
      </c>
    </row>
    <row r="2414" spans="2:2" x14ac:dyDescent="0.3">
      <c r="B2414" t="s">
        <v>114</v>
      </c>
    </row>
    <row r="2415" spans="2:2" x14ac:dyDescent="0.3">
      <c r="B2415" t="s">
        <v>114</v>
      </c>
    </row>
    <row r="2416" spans="2:2" x14ac:dyDescent="0.3">
      <c r="B2416" t="s">
        <v>114</v>
      </c>
    </row>
    <row r="2417" spans="2:2" x14ac:dyDescent="0.3">
      <c r="B2417" t="s">
        <v>114</v>
      </c>
    </row>
    <row r="2418" spans="2:2" x14ac:dyDescent="0.3">
      <c r="B2418" t="s">
        <v>114</v>
      </c>
    </row>
    <row r="2419" spans="2:2" x14ac:dyDescent="0.3">
      <c r="B2419" t="s">
        <v>114</v>
      </c>
    </row>
    <row r="2420" spans="2:2" x14ac:dyDescent="0.3">
      <c r="B2420" t="s">
        <v>114</v>
      </c>
    </row>
    <row r="2421" spans="2:2" x14ac:dyDescent="0.3">
      <c r="B2421" t="s">
        <v>114</v>
      </c>
    </row>
    <row r="2422" spans="2:2" x14ac:dyDescent="0.3">
      <c r="B2422" t="s">
        <v>114</v>
      </c>
    </row>
    <row r="2423" spans="2:2" x14ac:dyDescent="0.3">
      <c r="B2423" t="s">
        <v>114</v>
      </c>
    </row>
    <row r="2424" spans="2:2" x14ac:dyDescent="0.3">
      <c r="B2424" t="s">
        <v>114</v>
      </c>
    </row>
    <row r="2425" spans="2:2" x14ac:dyDescent="0.3">
      <c r="B2425" t="s">
        <v>114</v>
      </c>
    </row>
    <row r="2426" spans="2:2" x14ac:dyDescent="0.3">
      <c r="B2426" t="s">
        <v>114</v>
      </c>
    </row>
    <row r="2427" spans="2:2" x14ac:dyDescent="0.3">
      <c r="B2427" t="s">
        <v>114</v>
      </c>
    </row>
    <row r="2428" spans="2:2" x14ac:dyDescent="0.3">
      <c r="B2428" t="s">
        <v>114</v>
      </c>
    </row>
    <row r="2429" spans="2:2" x14ac:dyDescent="0.3">
      <c r="B2429" t="s">
        <v>114</v>
      </c>
    </row>
    <row r="2430" spans="2:2" x14ac:dyDescent="0.3">
      <c r="B2430" t="s">
        <v>114</v>
      </c>
    </row>
    <row r="2431" spans="2:2" x14ac:dyDescent="0.3">
      <c r="B2431" t="s">
        <v>114</v>
      </c>
    </row>
    <row r="2432" spans="2:2" x14ac:dyDescent="0.3">
      <c r="B2432" t="s">
        <v>114</v>
      </c>
    </row>
    <row r="2433" spans="2:2" x14ac:dyDescent="0.3">
      <c r="B2433" t="s">
        <v>114</v>
      </c>
    </row>
    <row r="2434" spans="2:2" x14ac:dyDescent="0.3">
      <c r="B2434" t="s">
        <v>114</v>
      </c>
    </row>
    <row r="2435" spans="2:2" x14ac:dyDescent="0.3">
      <c r="B2435" t="s">
        <v>114</v>
      </c>
    </row>
    <row r="2436" spans="2:2" x14ac:dyDescent="0.3">
      <c r="B2436" t="s">
        <v>114</v>
      </c>
    </row>
    <row r="2437" spans="2:2" x14ac:dyDescent="0.3">
      <c r="B2437" t="s">
        <v>114</v>
      </c>
    </row>
    <row r="2438" spans="2:2" x14ac:dyDescent="0.3">
      <c r="B2438" t="s">
        <v>114</v>
      </c>
    </row>
    <row r="2439" spans="2:2" x14ac:dyDescent="0.3">
      <c r="B2439" t="s">
        <v>114</v>
      </c>
    </row>
    <row r="2440" spans="2:2" x14ac:dyDescent="0.3">
      <c r="B2440" t="s">
        <v>114</v>
      </c>
    </row>
    <row r="2441" spans="2:2" x14ac:dyDescent="0.3">
      <c r="B2441" t="s">
        <v>114</v>
      </c>
    </row>
    <row r="2442" spans="2:2" x14ac:dyDescent="0.3">
      <c r="B2442" t="s">
        <v>114</v>
      </c>
    </row>
    <row r="2443" spans="2:2" x14ac:dyDescent="0.3">
      <c r="B2443" t="s">
        <v>114</v>
      </c>
    </row>
    <row r="2444" spans="2:2" x14ac:dyDescent="0.3">
      <c r="B2444" t="s">
        <v>114</v>
      </c>
    </row>
    <row r="2445" spans="2:2" x14ac:dyDescent="0.3">
      <c r="B2445" t="s">
        <v>114</v>
      </c>
    </row>
    <row r="2446" spans="2:2" x14ac:dyDescent="0.3">
      <c r="B2446" t="s">
        <v>114</v>
      </c>
    </row>
    <row r="2447" spans="2:2" x14ac:dyDescent="0.3">
      <c r="B2447" t="s">
        <v>114</v>
      </c>
    </row>
    <row r="2448" spans="2:2" x14ac:dyDescent="0.3">
      <c r="B2448" t="s">
        <v>114</v>
      </c>
    </row>
    <row r="2449" spans="2:2" x14ac:dyDescent="0.3">
      <c r="B2449" t="s">
        <v>114</v>
      </c>
    </row>
    <row r="2450" spans="2:2" x14ac:dyDescent="0.3">
      <c r="B2450" t="s">
        <v>114</v>
      </c>
    </row>
    <row r="2451" spans="2:2" x14ac:dyDescent="0.3">
      <c r="B2451" t="s">
        <v>114</v>
      </c>
    </row>
    <row r="2452" spans="2:2" x14ac:dyDescent="0.3">
      <c r="B2452" t="s">
        <v>114</v>
      </c>
    </row>
    <row r="2453" spans="2:2" x14ac:dyDescent="0.3">
      <c r="B2453" t="s">
        <v>114</v>
      </c>
    </row>
    <row r="2454" spans="2:2" x14ac:dyDescent="0.3">
      <c r="B2454" t="s">
        <v>114</v>
      </c>
    </row>
    <row r="2455" spans="2:2" x14ac:dyDescent="0.3">
      <c r="B2455" t="s">
        <v>114</v>
      </c>
    </row>
    <row r="2456" spans="2:2" x14ac:dyDescent="0.3">
      <c r="B2456" t="s">
        <v>114</v>
      </c>
    </row>
    <row r="2457" spans="2:2" x14ac:dyDescent="0.3">
      <c r="B2457" t="s">
        <v>114</v>
      </c>
    </row>
    <row r="2458" spans="2:2" x14ac:dyDescent="0.3">
      <c r="B2458" t="s">
        <v>114</v>
      </c>
    </row>
    <row r="2459" spans="2:2" x14ac:dyDescent="0.3">
      <c r="B2459" t="s">
        <v>114</v>
      </c>
    </row>
    <row r="2460" spans="2:2" x14ac:dyDescent="0.3">
      <c r="B2460" t="s">
        <v>114</v>
      </c>
    </row>
    <row r="2461" spans="2:2" x14ac:dyDescent="0.3">
      <c r="B2461" t="s">
        <v>114</v>
      </c>
    </row>
    <row r="2462" spans="2:2" x14ac:dyDescent="0.3">
      <c r="B2462" t="s">
        <v>114</v>
      </c>
    </row>
    <row r="2463" spans="2:2" x14ac:dyDescent="0.3">
      <c r="B2463" t="s">
        <v>114</v>
      </c>
    </row>
    <row r="2464" spans="2:2" x14ac:dyDescent="0.3">
      <c r="B2464" t="s">
        <v>114</v>
      </c>
    </row>
    <row r="2465" spans="2:2" x14ac:dyDescent="0.3">
      <c r="B2465" t="s">
        <v>114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42</v>
      </c>
      <c r="C4" t="s">
        <v>53</v>
      </c>
      <c r="G4">
        <v>1</v>
      </c>
      <c r="H4" t="s">
        <v>36</v>
      </c>
      <c r="I4" t="str">
        <f>G4&amp;"_"&amp;H4</f>
        <v>1_Hukum</v>
      </c>
    </row>
    <row r="5" spans="2:9" x14ac:dyDescent="0.3">
      <c r="B5" t="s">
        <v>48</v>
      </c>
      <c r="C5" t="s">
        <v>54</v>
      </c>
      <c r="G5">
        <v>2</v>
      </c>
      <c r="H5" t="s">
        <v>64</v>
      </c>
      <c r="I5" t="str">
        <f t="shared" ref="I5:I11" si="0">G5&amp;"_"&amp;H5</f>
        <v>2_FKIP</v>
      </c>
    </row>
    <row r="6" spans="2:9" x14ac:dyDescent="0.3">
      <c r="B6" t="s">
        <v>47</v>
      </c>
      <c r="C6" t="s">
        <v>61</v>
      </c>
      <c r="G6">
        <v>3</v>
      </c>
      <c r="H6" t="s">
        <v>65</v>
      </c>
      <c r="I6" t="str">
        <f t="shared" si="0"/>
        <v>3_Teknik</v>
      </c>
    </row>
    <row r="7" spans="2:9" x14ac:dyDescent="0.3">
      <c r="B7" t="s">
        <v>39</v>
      </c>
      <c r="C7" t="s">
        <v>55</v>
      </c>
      <c r="G7">
        <v>4</v>
      </c>
      <c r="H7" t="s">
        <v>66</v>
      </c>
      <c r="I7" t="str">
        <f t="shared" si="0"/>
        <v>4_Pertanian</v>
      </c>
    </row>
    <row r="8" spans="2:9" x14ac:dyDescent="0.3">
      <c r="B8" t="s">
        <v>46</v>
      </c>
      <c r="C8" t="s">
        <v>56</v>
      </c>
      <c r="G8">
        <v>5</v>
      </c>
      <c r="H8" t="s">
        <v>67</v>
      </c>
      <c r="I8" t="str">
        <f t="shared" si="0"/>
        <v>5_FEB</v>
      </c>
    </row>
    <row r="9" spans="2:9" x14ac:dyDescent="0.3">
      <c r="B9" t="s">
        <v>44</v>
      </c>
      <c r="C9" t="s">
        <v>57</v>
      </c>
      <c r="G9">
        <v>6</v>
      </c>
      <c r="H9" t="s">
        <v>68</v>
      </c>
      <c r="I9" t="str">
        <f t="shared" si="0"/>
        <v>6_FISIP</v>
      </c>
    </row>
    <row r="10" spans="2:9" x14ac:dyDescent="0.3">
      <c r="B10" t="s">
        <v>41</v>
      </c>
      <c r="C10" t="s">
        <v>58</v>
      </c>
      <c r="G10">
        <v>8</v>
      </c>
      <c r="H10" t="s">
        <v>37</v>
      </c>
      <c r="I10" t="str">
        <f t="shared" si="0"/>
        <v>8_Kedokteran</v>
      </c>
    </row>
    <row r="11" spans="2:9" x14ac:dyDescent="0.3">
      <c r="B11" t="s">
        <v>45</v>
      </c>
      <c r="C11" t="s">
        <v>59</v>
      </c>
      <c r="G11">
        <v>7</v>
      </c>
      <c r="H11" t="s">
        <v>69</v>
      </c>
      <c r="I11" t="str">
        <f t="shared" si="0"/>
        <v>7_Pascasarjana</v>
      </c>
    </row>
    <row r="12" spans="2:9" x14ac:dyDescent="0.3">
      <c r="B12" t="s">
        <v>43</v>
      </c>
      <c r="C12" t="s">
        <v>51</v>
      </c>
    </row>
    <row r="13" spans="2:9" x14ac:dyDescent="0.3">
      <c r="B13" t="s">
        <v>40</v>
      </c>
      <c r="C13" t="s">
        <v>52</v>
      </c>
    </row>
    <row r="14" spans="2:9" x14ac:dyDescent="0.3">
      <c r="B14" t="s">
        <v>49</v>
      </c>
      <c r="C14" t="s">
        <v>60</v>
      </c>
    </row>
    <row r="15" spans="2:9" x14ac:dyDescent="0.3">
      <c r="B15" t="s">
        <v>50</v>
      </c>
      <c r="C15" t="s">
        <v>62</v>
      </c>
    </row>
    <row r="16" spans="2:9" x14ac:dyDescent="0.3">
      <c r="C16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registrasi</vt:lpstr>
      <vt:lpstr>nim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2023-08-03T03:20:34Z</dcterms:modified>
</cp:coreProperties>
</file>