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9342B10B-F613-433E-8B15-6A16CD6E31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externalReferences>
    <externalReference r:id="rId2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" i="1"/>
</calcChain>
</file>

<file path=xl/sharedStrings.xml><?xml version="1.0" encoding="utf-8"?>
<sst xmlns="http://schemas.openxmlformats.org/spreadsheetml/2006/main" count="51" uniqueCount="51">
  <si>
    <t>Kode</t>
  </si>
  <si>
    <t>KEDOKTERAN</t>
  </si>
  <si>
    <t>HUKUM</t>
  </si>
  <si>
    <t>MANAJEMEN</t>
  </si>
  <si>
    <t>ILMU KOMUNIKASI</t>
  </si>
  <si>
    <t>TEKNIK INDUSTRI</t>
  </si>
  <si>
    <t>AKUNTANSI</t>
  </si>
  <si>
    <t>INFORMATIKA</t>
  </si>
  <si>
    <t>ADMINISTRASI PUBLIK</t>
  </si>
  <si>
    <t>ILMU PEMERINTAHAN</t>
  </si>
  <si>
    <t>TEKNIK SIPIL</t>
  </si>
  <si>
    <t>KEPERAWATAN</t>
  </si>
  <si>
    <t>GIZI</t>
  </si>
  <si>
    <t>AGRIBISNIS</t>
  </si>
  <si>
    <t>TEKNIK ELEKTRO</t>
  </si>
  <si>
    <t>TEKNIK METALURGI</t>
  </si>
  <si>
    <t>TEKNOLOGI PANGAN</t>
  </si>
  <si>
    <t>TEKNIK MESIN</t>
  </si>
  <si>
    <t>BIMBINGAN DAN KONSELING</t>
  </si>
  <si>
    <t>TEKNIK KIMIA</t>
  </si>
  <si>
    <t>PENDIDIKAN BAHASA INGGRIS</t>
  </si>
  <si>
    <t>PENDIDIKAN GURU SEKOLAH DASAR</t>
  </si>
  <si>
    <t>EKONOMI PEMBANGUNAN</t>
  </si>
  <si>
    <t>AGROEKOTEKNOLOGI</t>
  </si>
  <si>
    <t>EKONOMI SYARIAH</t>
  </si>
  <si>
    <t>PENDIDIKAN BAHASA INDONESIA</t>
  </si>
  <si>
    <t>ILMU PERIKANAN</t>
  </si>
  <si>
    <t>PENDIDIKAN SOSIOLOGI</t>
  </si>
  <si>
    <t>ILMU KELAUTAN</t>
  </si>
  <si>
    <t>PENDIDIKAN BIOLOGI</t>
  </si>
  <si>
    <t>PENDIDIKAN MATEMATIKA</t>
  </si>
  <si>
    <t>PENDIDIKAN SEJARAH</t>
  </si>
  <si>
    <t>PETERNAKAN</t>
  </si>
  <si>
    <t>ILMU KEOLAHRAGAAN</t>
  </si>
  <si>
    <t>PENDIDIKAN VOKASIONAL TEKNIK ELEKTRO</t>
  </si>
  <si>
    <t>PENDIDIKAN PANCASILA DAN KEWARGANEGARAAN</t>
  </si>
  <si>
    <t>PENDIDIKAN GURU PENDIDIKAN ANAK USIA DINI</t>
  </si>
  <si>
    <t>PENDIDIKAN IPA</t>
  </si>
  <si>
    <t>PENDIDIKAN NON FORMAL</t>
  </si>
  <si>
    <t>PENDIDIKAN FISIKA</t>
  </si>
  <si>
    <t>PENDIDIKAN KHUSUS</t>
  </si>
  <si>
    <t>PENDIDIKAN KIMIA</t>
  </si>
  <si>
    <t>PENDIDIKAN VOKASIONAL TEKNIK MESIN</t>
  </si>
  <si>
    <t>PENDIDIKAN SENI PERTUNJUKAN</t>
  </si>
  <si>
    <t>k_prode</t>
  </si>
  <si>
    <t>prodi</t>
  </si>
  <si>
    <t>kuota</t>
  </si>
  <si>
    <t>pil_1</t>
  </si>
  <si>
    <t>pil_2</t>
  </si>
  <si>
    <t>total</t>
  </si>
  <si>
    <t>jenjang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</si>
</sst>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C2">
            <v>311024</v>
          </cell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</row>
        <row r="3">
          <cell r="C3">
            <v>311030</v>
          </cell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</row>
        <row r="4">
          <cell r="C4">
            <v>311031</v>
          </cell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</row>
        <row r="5">
          <cell r="C5">
            <v>311032</v>
          </cell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</row>
        <row r="6">
          <cell r="C6">
            <v>311010</v>
          </cell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</row>
        <row r="7">
          <cell r="C7">
            <v>311011</v>
          </cell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</row>
        <row r="8">
          <cell r="C8" t="str">
            <v/>
          </cell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</row>
        <row r="9">
          <cell r="C9">
            <v>311033</v>
          </cell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</row>
        <row r="10">
          <cell r="C10">
            <v>311034</v>
          </cell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</row>
        <row r="11">
          <cell r="C11">
            <v>311014</v>
          </cell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</row>
        <row r="12">
          <cell r="C12">
            <v>311016</v>
          </cell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</row>
        <row r="13">
          <cell r="C13">
            <v>311015</v>
          </cell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</row>
        <row r="14">
          <cell r="C14">
            <v>311012</v>
          </cell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</row>
        <row r="15">
          <cell r="C15">
            <v>311013</v>
          </cell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</row>
        <row r="16">
          <cell r="C16">
            <v>311040</v>
          </cell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</row>
        <row r="17">
          <cell r="C17">
            <v>311038</v>
          </cell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</row>
        <row r="18">
          <cell r="C18">
            <v>311041</v>
          </cell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</row>
        <row r="19">
          <cell r="C19">
            <v>311037</v>
          </cell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</row>
        <row r="20">
          <cell r="C20">
            <v>311039</v>
          </cell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</row>
        <row r="21">
          <cell r="C21">
            <v>311036</v>
          </cell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</row>
        <row r="22">
          <cell r="C22" t="str">
            <v/>
          </cell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</row>
        <row r="23">
          <cell r="C23">
            <v>311001</v>
          </cell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</row>
        <row r="24">
          <cell r="C24">
            <v>311002</v>
          </cell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</row>
        <row r="25">
          <cell r="C25">
            <v>311003</v>
          </cell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</row>
        <row r="26">
          <cell r="C26">
            <v>311004</v>
          </cell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</row>
        <row r="27">
          <cell r="C27">
            <v>311005</v>
          </cell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</row>
        <row r="28">
          <cell r="C28">
            <v>311006</v>
          </cell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</row>
        <row r="29">
          <cell r="C29">
            <v>311021</v>
          </cell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</row>
        <row r="30">
          <cell r="C30">
            <v>311007</v>
          </cell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</row>
        <row r="31">
          <cell r="C31">
            <v>311008</v>
          </cell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</row>
        <row r="32">
          <cell r="C32">
            <v>311009</v>
          </cell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</row>
        <row r="33">
          <cell r="C33">
            <v>311017</v>
          </cell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</row>
        <row r="34">
          <cell r="C34">
            <v>311023</v>
          </cell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</row>
        <row r="35">
          <cell r="C35">
            <v>311049</v>
          </cell>
          <cell r="E35">
            <v>4446</v>
          </cell>
          <cell r="F35" t="str">
            <v>Peternakan</v>
          </cell>
          <cell r="G35">
            <v>4446</v>
          </cell>
          <cell r="H35" t="str">
            <v>Strata 1 - Reguler</v>
          </cell>
          <cell r="I35" t="str">
            <v>S2</v>
          </cell>
        </row>
        <row r="36">
          <cell r="C36">
            <v>311044</v>
          </cell>
          <cell r="E36">
            <v>5501</v>
          </cell>
          <cell r="F36" t="str">
            <v>Akuntansi D3</v>
          </cell>
          <cell r="G36">
            <v>5501</v>
          </cell>
          <cell r="H36" t="str">
            <v>Diploma 3 - Reguler</v>
          </cell>
          <cell r="I36" t="str">
            <v>D3</v>
          </cell>
        </row>
        <row r="37">
          <cell r="C37">
            <v>311047</v>
          </cell>
          <cell r="E37">
            <v>5502</v>
          </cell>
          <cell r="F37" t="str">
            <v>Manajemen Pemasaran (D3)</v>
          </cell>
          <cell r="G37">
            <v>5502</v>
          </cell>
          <cell r="H37" t="str">
            <v>Diploma 3 - Reguler</v>
          </cell>
          <cell r="I37" t="str">
            <v>D3</v>
          </cell>
        </row>
        <row r="38">
          <cell r="C38">
            <v>311048</v>
          </cell>
          <cell r="E38">
            <v>5503</v>
          </cell>
          <cell r="F38" t="str">
            <v>Perpajakan</v>
          </cell>
          <cell r="G38">
            <v>5503</v>
          </cell>
          <cell r="H38" t="str">
            <v>Diploma 3 - Reguler</v>
          </cell>
          <cell r="I38" t="str">
            <v>D3</v>
          </cell>
        </row>
        <row r="39">
          <cell r="C39">
            <v>311045</v>
          </cell>
          <cell r="E39">
            <v>5504</v>
          </cell>
          <cell r="F39" t="str">
            <v>Perbankan dan Keuangan</v>
          </cell>
          <cell r="G39">
            <v>5504</v>
          </cell>
          <cell r="H39" t="str">
            <v>Diploma 3 - Reguler</v>
          </cell>
          <cell r="I39" t="str">
            <v>D3</v>
          </cell>
        </row>
        <row r="40">
          <cell r="C40">
            <v>311025</v>
          </cell>
          <cell r="D40">
            <v>3112025</v>
          </cell>
          <cell r="E40">
            <v>5551</v>
          </cell>
          <cell r="F40" t="str">
            <v>Manajemen</v>
          </cell>
          <cell r="G40">
            <v>5551</v>
          </cell>
          <cell r="H40" t="str">
            <v>Strata 1 - Reguler</v>
          </cell>
          <cell r="I40" t="str">
            <v>S1</v>
          </cell>
        </row>
        <row r="41">
          <cell r="C41">
            <v>311026</v>
          </cell>
          <cell r="D41">
            <v>3112033</v>
          </cell>
          <cell r="E41">
            <v>5552</v>
          </cell>
          <cell r="F41" t="str">
            <v>Akuntansi</v>
          </cell>
          <cell r="G41">
            <v>5552</v>
          </cell>
          <cell r="H41" t="str">
            <v>Strata 1 - Reguler</v>
          </cell>
          <cell r="I41" t="str">
            <v>S1</v>
          </cell>
        </row>
        <row r="42">
          <cell r="C42">
            <v>311027</v>
          </cell>
          <cell r="D42">
            <v>3112041</v>
          </cell>
          <cell r="E42">
            <v>5553</v>
          </cell>
          <cell r="F42" t="str">
            <v>Ilmu Ekonomi Pembangunan</v>
          </cell>
          <cell r="G42">
            <v>5553</v>
          </cell>
          <cell r="H42" t="str">
            <v>Strata 1 - Reguler</v>
          </cell>
          <cell r="I42" t="str">
            <v>S1</v>
          </cell>
        </row>
        <row r="43">
          <cell r="C43">
            <v>311035</v>
          </cell>
          <cell r="D43">
            <v>3112122</v>
          </cell>
          <cell r="E43">
            <v>5554</v>
          </cell>
          <cell r="F43" t="str">
            <v>Ekonomi Syariah</v>
          </cell>
          <cell r="G43">
            <v>5554</v>
          </cell>
          <cell r="H43" t="str">
            <v>Strata 1 - Reguler</v>
          </cell>
          <cell r="I43" t="str">
            <v>S1</v>
          </cell>
        </row>
        <row r="44">
          <cell r="C44">
            <v>311028</v>
          </cell>
          <cell r="D44">
            <v>3112056</v>
          </cell>
          <cell r="E44">
            <v>6661</v>
          </cell>
          <cell r="F44" t="str">
            <v>Administrasi Publik</v>
          </cell>
          <cell r="G44">
            <v>6661</v>
          </cell>
          <cell r="H44" t="str">
            <v>Strata 1 - Reguler</v>
          </cell>
          <cell r="I44" t="str">
            <v>S1</v>
          </cell>
        </row>
        <row r="45">
          <cell r="C45">
            <v>311029</v>
          </cell>
          <cell r="D45">
            <v>3112064</v>
          </cell>
          <cell r="E45">
            <v>6662</v>
          </cell>
          <cell r="F45" t="str">
            <v>Ilmu Komunikasi</v>
          </cell>
          <cell r="G45">
            <v>6662</v>
          </cell>
          <cell r="H45" t="str">
            <v>Strata 1 - Reguler</v>
          </cell>
          <cell r="I45" t="str">
            <v>S1</v>
          </cell>
        </row>
        <row r="46">
          <cell r="C46">
            <v>311042</v>
          </cell>
          <cell r="D46">
            <v>3112192</v>
          </cell>
          <cell r="E46">
            <v>6670</v>
          </cell>
          <cell r="F46" t="str">
            <v>Ilmu Pemerintahan</v>
          </cell>
          <cell r="G46">
            <v>6670</v>
          </cell>
          <cell r="H46" t="str">
            <v>Strata 1 - Reguler</v>
          </cell>
          <cell r="I46" t="str">
            <v>S1</v>
          </cell>
        </row>
        <row r="47">
          <cell r="C47" t="str">
            <v/>
          </cell>
          <cell r="E47">
            <v>7771</v>
          </cell>
          <cell r="F47" t="str">
            <v>Pendidikan Bahasa Indonesia (S2)</v>
          </cell>
          <cell r="G47">
            <v>7771</v>
          </cell>
          <cell r="H47" t="str">
            <v>Strata 2 - Reguler</v>
          </cell>
          <cell r="I47" t="str">
            <v>S2</v>
          </cell>
        </row>
        <row r="48">
          <cell r="C48" t="str">
            <v/>
          </cell>
          <cell r="E48">
            <v>7772</v>
          </cell>
          <cell r="F48" t="str">
            <v>Teknologi Pendidikan (S2)</v>
          </cell>
          <cell r="G48">
            <v>7772</v>
          </cell>
          <cell r="H48" t="str">
            <v>Strata 2 - Reguler</v>
          </cell>
          <cell r="I48" t="str">
            <v>S2</v>
          </cell>
        </row>
        <row r="49">
          <cell r="C49" t="str">
            <v/>
          </cell>
          <cell r="E49">
            <v>7773</v>
          </cell>
          <cell r="F49" t="str">
            <v>Hukum (S2)</v>
          </cell>
          <cell r="G49">
            <v>7773</v>
          </cell>
          <cell r="H49" t="str">
            <v>Strata 2 - Reguler</v>
          </cell>
          <cell r="I49" t="str">
            <v>S2</v>
          </cell>
        </row>
        <row r="50">
          <cell r="C50" t="str">
            <v/>
          </cell>
          <cell r="E50">
            <v>7774</v>
          </cell>
          <cell r="F50" t="str">
            <v>Magister Akuntansi</v>
          </cell>
          <cell r="G50">
            <v>7774</v>
          </cell>
          <cell r="H50" t="str">
            <v>Strata 2 - Reguler</v>
          </cell>
          <cell r="I50" t="str">
            <v>S2</v>
          </cell>
        </row>
        <row r="51">
          <cell r="C51" t="str">
            <v/>
          </cell>
          <cell r="E51">
            <v>7775</v>
          </cell>
          <cell r="F51" t="str">
            <v>Magister Administrasi Publik</v>
          </cell>
          <cell r="G51">
            <v>7775</v>
          </cell>
          <cell r="H51" t="str">
            <v>Strata 2 - Reguler</v>
          </cell>
          <cell r="I51" t="str">
            <v>S2</v>
          </cell>
        </row>
        <row r="52">
          <cell r="C52" t="str">
            <v/>
          </cell>
          <cell r="E52">
            <v>7776</v>
          </cell>
          <cell r="F52" t="str">
            <v>Magister Manajemen</v>
          </cell>
          <cell r="G52">
            <v>7776</v>
          </cell>
          <cell r="H52" t="str">
            <v>Strata 2 - Reguler</v>
          </cell>
          <cell r="I52" t="str">
            <v>S2</v>
          </cell>
        </row>
        <row r="53">
          <cell r="E53">
            <v>7777</v>
          </cell>
          <cell r="F53" t="str">
            <v>Pendidikan Bahasa Inggris</v>
          </cell>
          <cell r="G53">
            <v>7777</v>
          </cell>
          <cell r="H53" t="str">
            <v>Strata 2 - Reguler</v>
          </cell>
          <cell r="I53" t="str">
            <v>S2</v>
          </cell>
        </row>
        <row r="54">
          <cell r="C54" t="str">
            <v/>
          </cell>
          <cell r="E54">
            <v>7778</v>
          </cell>
          <cell r="F54" t="str">
            <v>Pendidikan Matematika S2</v>
          </cell>
          <cell r="G54">
            <v>7778</v>
          </cell>
          <cell r="H54" t="str">
            <v>Strata 2 - Reguler</v>
          </cell>
          <cell r="I54" t="str">
            <v>S2</v>
          </cell>
        </row>
        <row r="55">
          <cell r="C55" t="str">
            <v/>
          </cell>
          <cell r="E55">
            <v>7779</v>
          </cell>
          <cell r="F55" t="str">
            <v>Ilmu Pertanian</v>
          </cell>
          <cell r="G55">
            <v>7779</v>
          </cell>
          <cell r="H55" t="str">
            <v>Strata 2 - Reguler</v>
          </cell>
          <cell r="I55" t="str">
            <v>S2</v>
          </cell>
        </row>
        <row r="56">
          <cell r="C56" t="str">
            <v/>
          </cell>
          <cell r="E56">
            <v>7780</v>
          </cell>
          <cell r="F56" t="str">
            <v>Teknik Kimia (S2)</v>
          </cell>
          <cell r="G56">
            <v>7780</v>
          </cell>
          <cell r="H56" t="str">
            <v>Strata 2 - Reguler</v>
          </cell>
          <cell r="I56" t="str">
            <v>S2</v>
          </cell>
        </row>
        <row r="57">
          <cell r="C57" t="str">
            <v/>
          </cell>
          <cell r="E57">
            <v>7781</v>
          </cell>
          <cell r="F57" t="str">
            <v>Ilmu Komunikasi (S2)</v>
          </cell>
          <cell r="G57">
            <v>7781</v>
          </cell>
          <cell r="H57" t="str">
            <v>Strata 2 - Reguler</v>
          </cell>
          <cell r="I57" t="str">
            <v>S2</v>
          </cell>
        </row>
        <row r="58">
          <cell r="C58" t="str">
            <v/>
          </cell>
          <cell r="E58">
            <v>7782</v>
          </cell>
          <cell r="F58" t="str">
            <v>Pendidikan (S3)</v>
          </cell>
          <cell r="G58">
            <v>7782</v>
          </cell>
          <cell r="H58" t="str">
            <v>Strata 3 - Reguler</v>
          </cell>
          <cell r="I58" t="str">
            <v>S3</v>
          </cell>
        </row>
        <row r="59">
          <cell r="C59">
            <v>311020</v>
          </cell>
          <cell r="D59">
            <v>3111207</v>
          </cell>
          <cell r="E59">
            <v>8881</v>
          </cell>
          <cell r="F59" t="str">
            <v>Kedokteran</v>
          </cell>
          <cell r="G59">
            <v>8881</v>
          </cell>
          <cell r="H59" t="str">
            <v>Strata 1 - Reguler</v>
          </cell>
          <cell r="I59" t="str">
            <v>S1</v>
          </cell>
        </row>
        <row r="60">
          <cell r="C60">
            <v>311019</v>
          </cell>
          <cell r="D60">
            <v>3111196</v>
          </cell>
          <cell r="E60">
            <v>8882</v>
          </cell>
          <cell r="F60" t="str">
            <v>Gizi</v>
          </cell>
          <cell r="G60">
            <v>8882</v>
          </cell>
          <cell r="H60" t="str">
            <v>Strata 1 - Reguler</v>
          </cell>
          <cell r="I60" t="str">
            <v>S1</v>
          </cell>
        </row>
        <row r="61">
          <cell r="C61">
            <v>311018</v>
          </cell>
          <cell r="D61">
            <v>3111181</v>
          </cell>
          <cell r="E61">
            <v>8883</v>
          </cell>
          <cell r="F61" t="str">
            <v>Ilmu Keolahragaan</v>
          </cell>
          <cell r="G61">
            <v>8883</v>
          </cell>
          <cell r="H61" t="str">
            <v>Strata 1 - Reguler</v>
          </cell>
          <cell r="I61" t="str">
            <v>S1</v>
          </cell>
        </row>
        <row r="62">
          <cell r="C62">
            <v>311022</v>
          </cell>
          <cell r="D62">
            <v>3111223</v>
          </cell>
          <cell r="E62">
            <v>8884</v>
          </cell>
          <cell r="F62" t="str">
            <v>Keperawatan</v>
          </cell>
          <cell r="G62">
            <v>8884</v>
          </cell>
          <cell r="H62" t="str">
            <v>Strata 1 - Reguler</v>
          </cell>
          <cell r="I62" t="str">
            <v>S1</v>
          </cell>
        </row>
        <row r="63">
          <cell r="C63" t="str">
            <v/>
          </cell>
          <cell r="E63">
            <v>223701</v>
          </cell>
          <cell r="F63" t="str">
            <v>PPG Fisika</v>
          </cell>
          <cell r="G63">
            <v>223701</v>
          </cell>
          <cell r="H63" t="str">
            <v>Profesi - Reguler</v>
          </cell>
          <cell r="I63" t="str">
            <v>Profesi</v>
          </cell>
        </row>
        <row r="64">
          <cell r="C64" t="str">
            <v/>
          </cell>
          <cell r="E64">
            <v>223702</v>
          </cell>
          <cell r="F64" t="str">
            <v>PPG Kimia</v>
          </cell>
          <cell r="G64">
            <v>223702</v>
          </cell>
          <cell r="H64" t="str">
            <v>Profesi - Reguler</v>
          </cell>
          <cell r="I64" t="str">
            <v>Profesi</v>
          </cell>
        </row>
        <row r="65">
          <cell r="C65" t="str">
            <v/>
          </cell>
          <cell r="E65">
            <v>223703</v>
          </cell>
          <cell r="F65" t="str">
            <v>PPG Bahasa Indonesia</v>
          </cell>
          <cell r="G65">
            <v>223703</v>
          </cell>
          <cell r="H65" t="str">
            <v>Profesi - Reguler</v>
          </cell>
          <cell r="I65" t="str">
            <v>Profesi</v>
          </cell>
        </row>
        <row r="66">
          <cell r="C66" t="str">
            <v/>
          </cell>
          <cell r="E66">
            <v>223704</v>
          </cell>
          <cell r="F66" t="str">
            <v>PPG Bahasa Inggris</v>
          </cell>
          <cell r="G66">
            <v>223704</v>
          </cell>
          <cell r="H66" t="str">
            <v>Profesi - Reguler</v>
          </cell>
          <cell r="I66" t="str">
            <v>Profesi</v>
          </cell>
        </row>
        <row r="67">
          <cell r="C67" t="str">
            <v/>
          </cell>
          <cell r="E67">
            <v>223705</v>
          </cell>
          <cell r="F67" t="str">
            <v>PPG Biologi</v>
          </cell>
          <cell r="G67">
            <v>223705</v>
          </cell>
          <cell r="H67" t="str">
            <v>Profesi - Reguler</v>
          </cell>
          <cell r="I67" t="str">
            <v>Profesi</v>
          </cell>
        </row>
        <row r="68">
          <cell r="C68" t="str">
            <v/>
          </cell>
          <cell r="E68">
            <v>223706</v>
          </cell>
          <cell r="F68" t="str">
            <v>PPG Matematika</v>
          </cell>
          <cell r="G68">
            <v>223706</v>
          </cell>
          <cell r="H68" t="str">
            <v>Profesi - Reguler</v>
          </cell>
          <cell r="I68" t="str">
            <v>Profesi</v>
          </cell>
        </row>
        <row r="69">
          <cell r="C69" t="str">
            <v/>
          </cell>
          <cell r="E69">
            <v>223707</v>
          </cell>
          <cell r="F69" t="str">
            <v>PPG Guru Sekolah Dasar</v>
          </cell>
          <cell r="G69">
            <v>223707</v>
          </cell>
          <cell r="H69" t="str">
            <v>Profesi - Reguler</v>
          </cell>
          <cell r="I69" t="str">
            <v>Profesi</v>
          </cell>
        </row>
        <row r="70">
          <cell r="C70">
            <v>311043</v>
          </cell>
          <cell r="E70">
            <v>8801</v>
          </cell>
          <cell r="F70" t="str">
            <v>Keperawatan D3</v>
          </cell>
          <cell r="G70">
            <v>8801</v>
          </cell>
          <cell r="H70" t="str">
            <v>Diploma 3 - Reguler</v>
          </cell>
          <cell r="I70" t="str">
            <v>D3</v>
          </cell>
        </row>
        <row r="71">
          <cell r="C71">
            <v>311043</v>
          </cell>
          <cell r="E71">
            <v>3440</v>
          </cell>
          <cell r="F71" t="str">
            <v>Keperawatan D3</v>
          </cell>
          <cell r="G71">
            <v>3440</v>
          </cell>
          <cell r="H71" t="str">
            <v>Diploma 3 - Reguler</v>
          </cell>
          <cell r="I71" t="str">
            <v>D3</v>
          </cell>
        </row>
        <row r="72">
          <cell r="C72" t="str">
            <v/>
          </cell>
          <cell r="E72">
            <v>7783</v>
          </cell>
          <cell r="F72" t="str">
            <v>Ilmu Akuntansi Program Doktor</v>
          </cell>
          <cell r="G72">
            <v>7783</v>
          </cell>
          <cell r="H72" t="str">
            <v>Strata 3 - Reguler</v>
          </cell>
          <cell r="I72" t="str">
            <v>S3</v>
          </cell>
        </row>
        <row r="73">
          <cell r="C73" t="str">
            <v/>
          </cell>
          <cell r="E73">
            <v>7784</v>
          </cell>
          <cell r="F73" t="str">
            <v>Pendidikan Dasar</v>
          </cell>
          <cell r="G73">
            <v>7784</v>
          </cell>
          <cell r="H73" t="str">
            <v>Strata 2 - Reguler</v>
          </cell>
          <cell r="I73" t="str">
            <v>S2</v>
          </cell>
        </row>
        <row r="74">
          <cell r="C74" t="str">
            <v/>
          </cell>
          <cell r="E74">
            <v>7785</v>
          </cell>
          <cell r="F74" t="str">
            <v>ILMU PERTANIAN (S3)</v>
          </cell>
          <cell r="G74">
            <v>7785</v>
          </cell>
          <cell r="H74" t="str">
            <v>Strata 3 - Reguler</v>
          </cell>
          <cell r="I74" t="str">
            <v>S3</v>
          </cell>
        </row>
        <row r="75">
          <cell r="C75" t="str">
            <v/>
          </cell>
          <cell r="E75">
            <v>7786</v>
          </cell>
          <cell r="F75" t="str">
            <v>MAGISTER EKONOMI</v>
          </cell>
          <cell r="G75">
            <v>7786</v>
          </cell>
          <cell r="H75" t="str">
            <v>Strata 2 - Reguler</v>
          </cell>
          <cell r="I75" t="str">
            <v>S2</v>
          </cell>
        </row>
        <row r="76">
          <cell r="C76" t="str">
            <v/>
          </cell>
          <cell r="E76">
            <v>7787</v>
          </cell>
          <cell r="F76" t="str">
            <v>Teknik Industri dan Manajemen</v>
          </cell>
          <cell r="G76">
            <v>7787</v>
          </cell>
          <cell r="H76" t="str">
            <v>Strata 2 - Reguler</v>
          </cell>
          <cell r="I76" t="str">
            <v>S2</v>
          </cell>
        </row>
        <row r="77">
          <cell r="C77" t="str">
            <v/>
          </cell>
          <cell r="E77">
            <v>7788</v>
          </cell>
          <cell r="F77" t="str">
            <v>Pendidikan Vokasi Keteknikan</v>
          </cell>
          <cell r="G77">
            <v>7788</v>
          </cell>
          <cell r="H77" t="str">
            <v>Strata 2 - Reguler</v>
          </cell>
          <cell r="I77" t="str">
            <v>S2</v>
          </cell>
        </row>
        <row r="78">
          <cell r="C78" t="str">
            <v/>
          </cell>
          <cell r="E78">
            <v>7789</v>
          </cell>
          <cell r="F78" t="str">
            <v>Studi Lingkungan</v>
          </cell>
          <cell r="G78">
            <v>7789</v>
          </cell>
          <cell r="H78" t="str">
            <v>Strata 2 - Reguler</v>
          </cell>
          <cell r="I78" t="str">
            <v>S2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G10" sqref="G10"/>
    </sheetView>
  </sheetViews>
  <sheetFormatPr defaultColWidth="9.109375" defaultRowHeight="14.4" x14ac:dyDescent="0.3"/>
  <cols>
    <col min="1" max="1" width="7" style="1" bestFit="1" customWidth="1"/>
    <col min="2" max="2" width="7.6640625" style="1" bestFit="1" customWidth="1"/>
    <col min="3" max="3" width="44" style="1" bestFit="1" customWidth="1"/>
    <col min="4" max="4" width="6.77734375" style="1" bestFit="1" customWidth="1"/>
    <col min="5" max="5" width="5.6640625" style="5" bestFit="1" customWidth="1"/>
    <col min="6" max="7" width="7.77734375" style="5" bestFit="1" customWidth="1"/>
    <col min="8" max="8" width="5.44140625" style="5" bestFit="1" customWidth="1"/>
    <col min="9" max="16384" width="9.109375" style="1"/>
  </cols>
  <sheetData>
    <row r="1" spans="1:8" s="3" customFormat="1" x14ac:dyDescent="0.3">
      <c r="A1" s="7" t="s">
        <v>0</v>
      </c>
      <c r="B1" s="8" t="s">
        <v>44</v>
      </c>
      <c r="C1" s="7" t="s">
        <v>45</v>
      </c>
      <c r="D1" s="7" t="s">
        <v>50</v>
      </c>
      <c r="E1" s="7" t="s">
        <v>46</v>
      </c>
      <c r="F1" s="7" t="s">
        <v>47</v>
      </c>
      <c r="G1" s="7" t="s">
        <v>48</v>
      </c>
      <c r="H1" s="7" t="s">
        <v>49</v>
      </c>
    </row>
    <row r="2" spans="1:8" x14ac:dyDescent="0.3">
      <c r="A2" s="2">
        <v>311020</v>
      </c>
      <c r="B2" s="2">
        <f>VLOOKUP(A2,[1]PRODI_2019!$C$2:$F$78,3,FALSE)</f>
        <v>8881</v>
      </c>
      <c r="C2" s="2" t="s">
        <v>1</v>
      </c>
      <c r="D2" s="2" t="str">
        <f>VLOOKUP(B2,[1]PRODI_2019!$E$2:$I$78,5,FALSE)</f>
        <v>S1</v>
      </c>
      <c r="E2" s="4">
        <v>3</v>
      </c>
      <c r="F2" s="4">
        <v>192</v>
      </c>
      <c r="G2" s="4">
        <v>192</v>
      </c>
      <c r="H2" s="4">
        <v>384</v>
      </c>
    </row>
    <row r="3" spans="1:8" x14ac:dyDescent="0.3">
      <c r="A3" s="2">
        <v>311024</v>
      </c>
      <c r="B3" s="2">
        <f>VLOOKUP(A3,[1]PRODI_2019!$C$2:$F$78,3,FALSE)</f>
        <v>1111</v>
      </c>
      <c r="C3" s="2" t="s">
        <v>2</v>
      </c>
      <c r="D3" s="2" t="str">
        <f>VLOOKUP(B3,[1]PRODI_2019!$E$2:$I$78,5,FALSE)</f>
        <v>S1</v>
      </c>
      <c r="E3" s="4">
        <v>30</v>
      </c>
      <c r="F3" s="4">
        <v>210</v>
      </c>
      <c r="G3" s="4">
        <v>143</v>
      </c>
      <c r="H3" s="4">
        <v>353</v>
      </c>
    </row>
    <row r="4" spans="1:8" x14ac:dyDescent="0.3">
      <c r="A4" s="2">
        <v>311025</v>
      </c>
      <c r="B4" s="2">
        <f>VLOOKUP(A4,[1]PRODI_2019!$C$2:$F$78,3,FALSE)</f>
        <v>5551</v>
      </c>
      <c r="C4" s="2" t="s">
        <v>3</v>
      </c>
      <c r="D4" s="2" t="str">
        <f>VLOOKUP(B4,[1]PRODI_2019!$E$2:$I$78,5,FALSE)</f>
        <v>S1</v>
      </c>
      <c r="E4" s="4">
        <v>9</v>
      </c>
      <c r="F4" s="4">
        <v>191</v>
      </c>
      <c r="G4" s="4">
        <v>137</v>
      </c>
      <c r="H4" s="4">
        <v>328</v>
      </c>
    </row>
    <row r="5" spans="1:8" x14ac:dyDescent="0.3">
      <c r="A5" s="2">
        <v>311029</v>
      </c>
      <c r="B5" s="2">
        <f>VLOOKUP(A5,[1]PRODI_2019!$C$2:$F$78,3,FALSE)</f>
        <v>6662</v>
      </c>
      <c r="C5" s="2" t="s">
        <v>4</v>
      </c>
      <c r="D5" s="2" t="str">
        <f>VLOOKUP(B5,[1]PRODI_2019!$E$2:$I$78,5,FALSE)</f>
        <v>S1</v>
      </c>
      <c r="E5" s="4">
        <v>14</v>
      </c>
      <c r="F5" s="4">
        <v>163</v>
      </c>
      <c r="G5" s="4">
        <v>161</v>
      </c>
      <c r="H5" s="4">
        <v>324</v>
      </c>
    </row>
    <row r="6" spans="1:8" x14ac:dyDescent="0.3">
      <c r="A6" s="2">
        <v>311003</v>
      </c>
      <c r="B6" s="2">
        <f>VLOOKUP(A6,[1]PRODI_2019!$C$2:$F$78,3,FALSE)</f>
        <v>3333</v>
      </c>
      <c r="C6" s="2" t="s">
        <v>5</v>
      </c>
      <c r="D6" s="2" t="str">
        <f>VLOOKUP(B6,[1]PRODI_2019!$E$2:$I$78,5,FALSE)</f>
        <v>S1</v>
      </c>
      <c r="E6" s="4">
        <v>8</v>
      </c>
      <c r="F6" s="4">
        <v>157</v>
      </c>
      <c r="G6" s="4">
        <v>122</v>
      </c>
      <c r="H6" s="4">
        <v>279</v>
      </c>
    </row>
    <row r="7" spans="1:8" x14ac:dyDescent="0.3">
      <c r="A7" s="2">
        <v>311026</v>
      </c>
      <c r="B7" s="2">
        <f>VLOOKUP(A7,[1]PRODI_2019!$C$2:$F$78,3,FALSE)</f>
        <v>5552</v>
      </c>
      <c r="C7" s="2" t="s">
        <v>6</v>
      </c>
      <c r="D7" s="2" t="str">
        <f>VLOOKUP(B7,[1]PRODI_2019!$E$2:$I$78,5,FALSE)</f>
        <v>S1</v>
      </c>
      <c r="E7" s="4">
        <v>9</v>
      </c>
      <c r="F7" s="4">
        <v>112</v>
      </c>
      <c r="G7" s="4">
        <v>107</v>
      </c>
      <c r="H7" s="4">
        <v>219</v>
      </c>
    </row>
    <row r="8" spans="1:8" x14ac:dyDescent="0.3">
      <c r="A8" s="2">
        <v>311021</v>
      </c>
      <c r="B8" s="2">
        <f>VLOOKUP(A8,[1]PRODI_2019!$C$2:$F$78,3,FALSE)</f>
        <v>3337</v>
      </c>
      <c r="C8" s="2" t="s">
        <v>7</v>
      </c>
      <c r="D8" s="2" t="str">
        <f>VLOOKUP(B8,[1]PRODI_2019!$E$2:$I$78,5,FALSE)</f>
        <v>S1</v>
      </c>
      <c r="E8" s="4">
        <v>6</v>
      </c>
      <c r="F8" s="4">
        <v>139</v>
      </c>
      <c r="G8" s="4">
        <v>77</v>
      </c>
      <c r="H8" s="4">
        <v>216</v>
      </c>
    </row>
    <row r="9" spans="1:8" x14ac:dyDescent="0.3">
      <c r="A9" s="2">
        <v>311028</v>
      </c>
      <c r="B9" s="2">
        <f>VLOOKUP(A9,[1]PRODI_2019!$C$2:$F$78,3,FALSE)</f>
        <v>6661</v>
      </c>
      <c r="C9" s="2" t="s">
        <v>8</v>
      </c>
      <c r="D9" s="2" t="str">
        <f>VLOOKUP(B9,[1]PRODI_2019!$E$2:$I$78,5,FALSE)</f>
        <v>S1</v>
      </c>
      <c r="E9" s="4">
        <v>12</v>
      </c>
      <c r="F9" s="4">
        <v>109</v>
      </c>
      <c r="G9" s="4">
        <v>97</v>
      </c>
      <c r="H9" s="4">
        <v>206</v>
      </c>
    </row>
    <row r="10" spans="1:8" x14ac:dyDescent="0.3">
      <c r="A10" s="2">
        <v>311042</v>
      </c>
      <c r="B10" s="2">
        <f>VLOOKUP(A10,[1]PRODI_2019!$C$2:$F$78,3,FALSE)</f>
        <v>6670</v>
      </c>
      <c r="C10" s="2" t="s">
        <v>9</v>
      </c>
      <c r="D10" s="2" t="str">
        <f>VLOOKUP(B10,[1]PRODI_2019!$E$2:$I$78,5,FALSE)</f>
        <v>S1</v>
      </c>
      <c r="E10" s="4">
        <v>10</v>
      </c>
      <c r="F10" s="4">
        <v>58</v>
      </c>
      <c r="G10" s="4">
        <v>98</v>
      </c>
      <c r="H10" s="4">
        <v>156</v>
      </c>
    </row>
    <row r="11" spans="1:8" x14ac:dyDescent="0.3">
      <c r="A11" s="2">
        <v>311006</v>
      </c>
      <c r="B11" s="2">
        <f>VLOOKUP(A11,[1]PRODI_2019!$C$2:$F$78,3,FALSE)</f>
        <v>3336</v>
      </c>
      <c r="C11" s="2" t="s">
        <v>10</v>
      </c>
      <c r="D11" s="2" t="str">
        <f>VLOOKUP(B11,[1]PRODI_2019!$E$2:$I$78,5,FALSE)</f>
        <v>S1</v>
      </c>
      <c r="E11" s="4">
        <v>8</v>
      </c>
      <c r="F11" s="4">
        <v>92</v>
      </c>
      <c r="G11" s="4">
        <v>52</v>
      </c>
      <c r="H11" s="4">
        <v>144</v>
      </c>
    </row>
    <row r="12" spans="1:8" x14ac:dyDescent="0.3">
      <c r="A12" s="2">
        <v>311022</v>
      </c>
      <c r="B12" s="2">
        <f>VLOOKUP(A12,[1]PRODI_2019!$C$2:$F$78,3,FALSE)</f>
        <v>8884</v>
      </c>
      <c r="C12" s="2" t="s">
        <v>11</v>
      </c>
      <c r="D12" s="2" t="str">
        <f>VLOOKUP(B12,[1]PRODI_2019!$E$2:$I$78,5,FALSE)</f>
        <v>S1</v>
      </c>
      <c r="E12" s="4">
        <v>2</v>
      </c>
      <c r="F12" s="4">
        <v>85</v>
      </c>
      <c r="G12" s="4">
        <v>36</v>
      </c>
      <c r="H12" s="4">
        <v>121</v>
      </c>
    </row>
    <row r="13" spans="1:8" x14ac:dyDescent="0.3">
      <c r="A13" s="2">
        <v>311019</v>
      </c>
      <c r="B13" s="2">
        <f>VLOOKUP(A13,[1]PRODI_2019!$C$2:$F$78,3,FALSE)</f>
        <v>8882</v>
      </c>
      <c r="C13" s="2" t="s">
        <v>12</v>
      </c>
      <c r="D13" s="2" t="str">
        <f>VLOOKUP(B13,[1]PRODI_2019!$E$2:$I$78,5,FALSE)</f>
        <v>S1</v>
      </c>
      <c r="E13" s="4">
        <v>2</v>
      </c>
      <c r="F13" s="4">
        <v>62</v>
      </c>
      <c r="G13" s="4">
        <v>59</v>
      </c>
      <c r="H13" s="4">
        <v>121</v>
      </c>
    </row>
    <row r="14" spans="1:8" x14ac:dyDescent="0.3">
      <c r="A14" s="2">
        <v>311007</v>
      </c>
      <c r="B14" s="2">
        <f>VLOOKUP(A14,[1]PRODI_2019!$C$2:$F$78,3,FALSE)</f>
        <v>4441</v>
      </c>
      <c r="C14" s="2" t="s">
        <v>13</v>
      </c>
      <c r="D14" s="2" t="str">
        <f>VLOOKUP(B14,[1]PRODI_2019!$E$2:$I$78,5,FALSE)</f>
        <v>S1</v>
      </c>
      <c r="E14" s="4">
        <v>14</v>
      </c>
      <c r="F14" s="4">
        <v>52</v>
      </c>
      <c r="G14" s="4">
        <v>67</v>
      </c>
      <c r="H14" s="4">
        <v>119</v>
      </c>
    </row>
    <row r="15" spans="1:8" x14ac:dyDescent="0.3">
      <c r="A15" s="2">
        <v>311002</v>
      </c>
      <c r="B15" s="2">
        <f>VLOOKUP(A15,[1]PRODI_2019!$C$2:$F$78,3,FALSE)</f>
        <v>3332</v>
      </c>
      <c r="C15" s="2" t="s">
        <v>14</v>
      </c>
      <c r="D15" s="2" t="str">
        <f>VLOOKUP(B15,[1]PRODI_2019!$E$2:$I$78,5,FALSE)</f>
        <v>S1</v>
      </c>
      <c r="E15" s="4">
        <v>8</v>
      </c>
      <c r="F15" s="4">
        <v>69</v>
      </c>
      <c r="G15" s="4">
        <v>38</v>
      </c>
      <c r="H15" s="4">
        <v>107</v>
      </c>
    </row>
    <row r="16" spans="1:8" x14ac:dyDescent="0.3">
      <c r="A16" s="2">
        <v>311004</v>
      </c>
      <c r="B16" s="2">
        <f>VLOOKUP(A16,[1]PRODI_2019!$C$2:$F$78,3,FALSE)</f>
        <v>3334</v>
      </c>
      <c r="C16" s="2" t="s">
        <v>15</v>
      </c>
      <c r="D16" s="2" t="str">
        <f>VLOOKUP(B16,[1]PRODI_2019!$E$2:$I$78,5,FALSE)</f>
        <v>S1</v>
      </c>
      <c r="E16" s="4">
        <v>8</v>
      </c>
      <c r="F16" s="4">
        <v>60</v>
      </c>
      <c r="G16" s="4">
        <v>40</v>
      </c>
      <c r="H16" s="4">
        <v>100</v>
      </c>
    </row>
    <row r="17" spans="1:8" x14ac:dyDescent="0.3">
      <c r="A17" s="2">
        <v>311017</v>
      </c>
      <c r="B17" s="2">
        <f>VLOOKUP(A17,[1]PRODI_2019!$C$2:$F$78,3,FALSE)</f>
        <v>4444</v>
      </c>
      <c r="C17" s="2" t="s">
        <v>16</v>
      </c>
      <c r="D17" s="2" t="str">
        <f>VLOOKUP(B17,[1]PRODI_2019!$E$2:$I$78,5,FALSE)</f>
        <v>S1</v>
      </c>
      <c r="E17" s="4">
        <v>8</v>
      </c>
      <c r="F17" s="4">
        <v>54</v>
      </c>
      <c r="G17" s="4">
        <v>45</v>
      </c>
      <c r="H17" s="4">
        <v>99</v>
      </c>
    </row>
    <row r="18" spans="1:8" x14ac:dyDescent="0.3">
      <c r="A18" s="2">
        <v>311001</v>
      </c>
      <c r="B18" s="2">
        <f>VLOOKUP(A18,[1]PRODI_2019!$C$2:$F$78,3,FALSE)</f>
        <v>3331</v>
      </c>
      <c r="C18" s="2" t="s">
        <v>17</v>
      </c>
      <c r="D18" s="2" t="str">
        <f>VLOOKUP(B18,[1]PRODI_2019!$E$2:$I$78,5,FALSE)</f>
        <v>S1</v>
      </c>
      <c r="E18" s="4">
        <v>8</v>
      </c>
      <c r="F18" s="4">
        <v>41</v>
      </c>
      <c r="G18" s="4">
        <v>47</v>
      </c>
      <c r="H18" s="4">
        <v>88</v>
      </c>
    </row>
    <row r="19" spans="1:8" x14ac:dyDescent="0.3">
      <c r="A19" s="2">
        <v>311040</v>
      </c>
      <c r="B19" s="2">
        <f>VLOOKUP(A19,[1]PRODI_2019!$C$2:$F$78,3,FALSE)</f>
        <v>2285</v>
      </c>
      <c r="C19" s="2" t="s">
        <v>18</v>
      </c>
      <c r="D19" s="2" t="str">
        <f>VLOOKUP(B19,[1]PRODI_2019!$E$2:$I$78,5,FALSE)</f>
        <v>S1</v>
      </c>
      <c r="E19" s="4">
        <v>4</v>
      </c>
      <c r="F19" s="4">
        <v>37</v>
      </c>
      <c r="G19" s="4">
        <v>47</v>
      </c>
      <c r="H19" s="4">
        <v>84</v>
      </c>
    </row>
    <row r="20" spans="1:8" x14ac:dyDescent="0.3">
      <c r="A20" s="2">
        <v>311005</v>
      </c>
      <c r="B20" s="2">
        <f>VLOOKUP(A20,[1]PRODI_2019!$C$2:$F$78,3,FALSE)</f>
        <v>3335</v>
      </c>
      <c r="C20" s="2" t="s">
        <v>19</v>
      </c>
      <c r="D20" s="2" t="str">
        <f>VLOOKUP(B20,[1]PRODI_2019!$E$2:$I$78,5,FALSE)</f>
        <v>S1</v>
      </c>
      <c r="E20" s="4">
        <v>8</v>
      </c>
      <c r="F20" s="4">
        <v>41</v>
      </c>
      <c r="G20" s="4">
        <v>43</v>
      </c>
      <c r="H20" s="4">
        <v>84</v>
      </c>
    </row>
    <row r="21" spans="1:8" x14ac:dyDescent="0.3">
      <c r="A21" s="2">
        <v>311032</v>
      </c>
      <c r="B21" s="2">
        <f>VLOOKUP(A21,[1]PRODI_2019!$C$2:$F$78,3,FALSE)</f>
        <v>2223</v>
      </c>
      <c r="C21" s="2" t="s">
        <v>20</v>
      </c>
      <c r="D21" s="2" t="str">
        <f>VLOOKUP(B21,[1]PRODI_2019!$E$2:$I$78,5,FALSE)</f>
        <v>S1</v>
      </c>
      <c r="E21" s="4">
        <v>8</v>
      </c>
      <c r="F21" s="4">
        <v>41</v>
      </c>
      <c r="G21" s="4">
        <v>35</v>
      </c>
      <c r="H21" s="4">
        <v>76</v>
      </c>
    </row>
    <row r="22" spans="1:8" x14ac:dyDescent="0.3">
      <c r="A22" s="2">
        <v>311033</v>
      </c>
      <c r="B22" s="2">
        <f>VLOOKUP(A22,[1]PRODI_2019!$C$2:$F$78,3,FALSE)</f>
        <v>2227</v>
      </c>
      <c r="C22" s="2" t="s">
        <v>21</v>
      </c>
      <c r="D22" s="2" t="str">
        <f>VLOOKUP(B22,[1]PRODI_2019!$E$2:$I$78,5,FALSE)</f>
        <v>S1</v>
      </c>
      <c r="E22" s="4">
        <v>6</v>
      </c>
      <c r="F22" s="4">
        <v>45</v>
      </c>
      <c r="G22" s="4">
        <v>29</v>
      </c>
      <c r="H22" s="4">
        <v>74</v>
      </c>
    </row>
    <row r="23" spans="1:8" x14ac:dyDescent="0.3">
      <c r="A23" s="2">
        <v>311027</v>
      </c>
      <c r="B23" s="2">
        <f>VLOOKUP(A23,[1]PRODI_2019!$C$2:$F$78,3,FALSE)</f>
        <v>5553</v>
      </c>
      <c r="C23" s="2" t="s">
        <v>22</v>
      </c>
      <c r="D23" s="2" t="str">
        <f>VLOOKUP(B23,[1]PRODI_2019!$E$2:$I$78,5,FALSE)</f>
        <v>S1</v>
      </c>
      <c r="E23" s="4">
        <v>6</v>
      </c>
      <c r="F23" s="4">
        <v>18</v>
      </c>
      <c r="G23" s="4">
        <v>52</v>
      </c>
      <c r="H23" s="4">
        <v>70</v>
      </c>
    </row>
    <row r="24" spans="1:8" x14ac:dyDescent="0.3">
      <c r="A24" s="2">
        <v>311008</v>
      </c>
      <c r="B24" s="2">
        <f>VLOOKUP(A24,[1]PRODI_2019!$C$2:$F$78,3,FALSE)</f>
        <v>4442</v>
      </c>
      <c r="C24" s="2" t="s">
        <v>23</v>
      </c>
      <c r="D24" s="2" t="str">
        <f>VLOOKUP(B24,[1]PRODI_2019!$E$2:$I$78,5,FALSE)</f>
        <v>S1</v>
      </c>
      <c r="E24" s="4">
        <v>12</v>
      </c>
      <c r="F24" s="4">
        <v>26</v>
      </c>
      <c r="G24" s="4">
        <v>43</v>
      </c>
      <c r="H24" s="4">
        <v>69</v>
      </c>
    </row>
    <row r="25" spans="1:8" x14ac:dyDescent="0.3">
      <c r="A25" s="2">
        <v>311035</v>
      </c>
      <c r="B25" s="2">
        <f>VLOOKUP(A25,[1]PRODI_2019!$C$2:$F$78,3,FALSE)</f>
        <v>5554</v>
      </c>
      <c r="C25" s="2" t="s">
        <v>24</v>
      </c>
      <c r="D25" s="2" t="str">
        <f>VLOOKUP(B25,[1]PRODI_2019!$E$2:$I$78,5,FALSE)</f>
        <v>S1</v>
      </c>
      <c r="E25" s="4">
        <v>6</v>
      </c>
      <c r="F25" s="4">
        <v>10</v>
      </c>
      <c r="G25" s="4">
        <v>43</v>
      </c>
      <c r="H25" s="4">
        <v>53</v>
      </c>
    </row>
    <row r="26" spans="1:8" x14ac:dyDescent="0.3">
      <c r="A26" s="2">
        <v>311031</v>
      </c>
      <c r="B26" s="2">
        <f>VLOOKUP(A26,[1]PRODI_2019!$C$2:$F$78,3,FALSE)</f>
        <v>2222</v>
      </c>
      <c r="C26" s="2" t="s">
        <v>25</v>
      </c>
      <c r="D26" s="2" t="str">
        <f>VLOOKUP(B26,[1]PRODI_2019!$E$2:$I$78,5,FALSE)</f>
        <v>S1</v>
      </c>
      <c r="E26" s="4">
        <v>8</v>
      </c>
      <c r="F26" s="4">
        <v>10</v>
      </c>
      <c r="G26" s="4">
        <v>26</v>
      </c>
      <c r="H26" s="4">
        <v>36</v>
      </c>
    </row>
    <row r="27" spans="1:8" x14ac:dyDescent="0.3">
      <c r="A27" s="2">
        <v>311009</v>
      </c>
      <c r="B27" s="2">
        <f>VLOOKUP(A27,[1]PRODI_2019!$C$2:$F$78,3,FALSE)</f>
        <v>4443</v>
      </c>
      <c r="C27" s="2" t="s">
        <v>26</v>
      </c>
      <c r="D27" s="2" t="str">
        <f>VLOOKUP(B27,[1]PRODI_2019!$E$2:$I$78,5,FALSE)</f>
        <v>S1</v>
      </c>
      <c r="E27" s="4">
        <v>10</v>
      </c>
      <c r="F27" s="4">
        <v>9</v>
      </c>
      <c r="G27" s="4">
        <v>20</v>
      </c>
      <c r="H27" s="4">
        <v>29</v>
      </c>
    </row>
    <row r="28" spans="1:8" x14ac:dyDescent="0.3">
      <c r="A28" s="2">
        <v>311036</v>
      </c>
      <c r="B28" s="2">
        <f>VLOOKUP(A28,[1]PRODI_2019!$C$2:$F$78,3,FALSE)</f>
        <v>2290</v>
      </c>
      <c r="C28" s="2" t="s">
        <v>27</v>
      </c>
      <c r="D28" s="2" t="str">
        <f>VLOOKUP(B28,[1]PRODI_2019!$E$2:$I$78,5,FALSE)</f>
        <v>S1</v>
      </c>
      <c r="E28" s="4">
        <v>4</v>
      </c>
      <c r="F28" s="4">
        <v>5</v>
      </c>
      <c r="G28" s="4">
        <v>23</v>
      </c>
      <c r="H28" s="4">
        <v>28</v>
      </c>
    </row>
    <row r="29" spans="1:8" x14ac:dyDescent="0.3">
      <c r="A29" s="2">
        <v>311023</v>
      </c>
      <c r="B29" s="2">
        <f>VLOOKUP(A29,[1]PRODI_2019!$C$2:$F$78,3,FALSE)</f>
        <v>4445</v>
      </c>
      <c r="C29" s="2" t="s">
        <v>28</v>
      </c>
      <c r="D29" s="2" t="str">
        <f>VLOOKUP(B29,[1]PRODI_2019!$E$2:$I$78,5,FALSE)</f>
        <v>S1</v>
      </c>
      <c r="E29" s="4">
        <v>4</v>
      </c>
      <c r="F29" s="4">
        <v>10</v>
      </c>
      <c r="G29" s="4">
        <v>14</v>
      </c>
      <c r="H29" s="4">
        <v>24</v>
      </c>
    </row>
    <row r="30" spans="1:8" x14ac:dyDescent="0.3">
      <c r="A30" s="2">
        <v>311010</v>
      </c>
      <c r="B30" s="2">
        <f>VLOOKUP(A30,[1]PRODI_2019!$C$2:$F$78,3,FALSE)</f>
        <v>2224</v>
      </c>
      <c r="C30" s="2" t="s">
        <v>29</v>
      </c>
      <c r="D30" s="2" t="str">
        <f>VLOOKUP(B30,[1]PRODI_2019!$E$2:$I$78,5,FALSE)</f>
        <v>S1</v>
      </c>
      <c r="E30" s="4">
        <v>8</v>
      </c>
      <c r="F30" s="4">
        <v>13</v>
      </c>
      <c r="G30" s="4">
        <v>11</v>
      </c>
      <c r="H30" s="4">
        <v>24</v>
      </c>
    </row>
    <row r="31" spans="1:8" x14ac:dyDescent="0.3">
      <c r="A31" s="2">
        <v>311011</v>
      </c>
      <c r="B31" s="2">
        <f>VLOOKUP(A31,[1]PRODI_2019!$C$2:$F$78,3,FALSE)</f>
        <v>2225</v>
      </c>
      <c r="C31" s="2" t="s">
        <v>30</v>
      </c>
      <c r="D31" s="2" t="str">
        <f>VLOOKUP(B31,[1]PRODI_2019!$E$2:$I$78,5,FALSE)</f>
        <v>S1</v>
      </c>
      <c r="E31" s="4">
        <v>8</v>
      </c>
      <c r="F31" s="4">
        <v>10</v>
      </c>
      <c r="G31" s="4">
        <v>12</v>
      </c>
      <c r="H31" s="4">
        <v>22</v>
      </c>
    </row>
    <row r="32" spans="1:8" x14ac:dyDescent="0.3">
      <c r="A32" s="2">
        <v>311037</v>
      </c>
      <c r="B32" s="2">
        <f>VLOOKUP(A32,[1]PRODI_2019!$C$2:$F$78,3,FALSE)</f>
        <v>2288</v>
      </c>
      <c r="C32" s="2" t="s">
        <v>31</v>
      </c>
      <c r="D32" s="2" t="str">
        <f>VLOOKUP(B32,[1]PRODI_2019!$E$2:$I$78,5,FALSE)</f>
        <v>S1</v>
      </c>
      <c r="E32" s="4">
        <v>4</v>
      </c>
      <c r="F32" s="4">
        <v>7</v>
      </c>
      <c r="G32" s="4">
        <v>12</v>
      </c>
      <c r="H32" s="4">
        <v>19</v>
      </c>
    </row>
    <row r="33" spans="1:8" x14ac:dyDescent="0.3">
      <c r="A33" s="2">
        <v>311049</v>
      </c>
      <c r="B33" s="2">
        <f>VLOOKUP(A33,[1]PRODI_2019!$C$2:$F$78,3,FALSE)</f>
        <v>4446</v>
      </c>
      <c r="C33" s="2" t="s">
        <v>32</v>
      </c>
      <c r="D33" s="2" t="str">
        <f>VLOOKUP(B33,[1]PRODI_2019!$E$2:$I$78,5,FALSE)</f>
        <v>S2</v>
      </c>
      <c r="E33" s="4">
        <v>2</v>
      </c>
      <c r="F33" s="4">
        <v>7</v>
      </c>
      <c r="G33" s="4">
        <v>12</v>
      </c>
      <c r="H33" s="4">
        <v>19</v>
      </c>
    </row>
    <row r="34" spans="1:8" x14ac:dyDescent="0.3">
      <c r="A34" s="2">
        <v>311018</v>
      </c>
      <c r="B34" s="2">
        <f>VLOOKUP(A34,[1]PRODI_2019!$C$2:$F$78,3,FALSE)</f>
        <v>8883</v>
      </c>
      <c r="C34" s="2" t="s">
        <v>33</v>
      </c>
      <c r="D34" s="2" t="str">
        <f>VLOOKUP(B34,[1]PRODI_2019!$E$2:$I$78,5,FALSE)</f>
        <v>S1</v>
      </c>
      <c r="E34" s="4">
        <v>2</v>
      </c>
      <c r="F34" s="4">
        <v>9</v>
      </c>
      <c r="G34" s="4">
        <v>9</v>
      </c>
      <c r="H34" s="4">
        <v>18</v>
      </c>
    </row>
    <row r="35" spans="1:8" x14ac:dyDescent="0.3">
      <c r="A35" s="2">
        <v>311012</v>
      </c>
      <c r="B35" s="2">
        <f>VLOOKUP(A35,[1]PRODI_2019!$C$2:$F$78,3,FALSE)</f>
        <v>2283</v>
      </c>
      <c r="C35" s="2" t="s">
        <v>34</v>
      </c>
      <c r="D35" s="2" t="str">
        <f>VLOOKUP(B35,[1]PRODI_2019!$E$2:$I$78,5,FALSE)</f>
        <v>S1</v>
      </c>
      <c r="E35" s="4">
        <v>4</v>
      </c>
      <c r="F35" s="4">
        <v>9</v>
      </c>
      <c r="G35" s="4">
        <v>7</v>
      </c>
      <c r="H35" s="4">
        <v>16</v>
      </c>
    </row>
    <row r="36" spans="1:8" x14ac:dyDescent="0.3">
      <c r="A36" s="2">
        <v>311038</v>
      </c>
      <c r="B36" s="2">
        <f>VLOOKUP(A36,[1]PRODI_2019!$C$2:$F$78,3,FALSE)</f>
        <v>2286</v>
      </c>
      <c r="C36" s="2" t="s">
        <v>35</v>
      </c>
      <c r="D36" s="2" t="str">
        <f>VLOOKUP(B36,[1]PRODI_2019!$E$2:$I$78,5,FALSE)</f>
        <v>S1</v>
      </c>
      <c r="E36" s="4">
        <v>4</v>
      </c>
      <c r="F36" s="4">
        <v>5</v>
      </c>
      <c r="G36" s="4">
        <v>9</v>
      </c>
      <c r="H36" s="4">
        <v>14</v>
      </c>
    </row>
    <row r="37" spans="1:8" x14ac:dyDescent="0.3">
      <c r="A37" s="2">
        <v>311034</v>
      </c>
      <c r="B37" s="2">
        <f>VLOOKUP(A37,[1]PRODI_2019!$C$2:$F$78,3,FALSE)</f>
        <v>2228</v>
      </c>
      <c r="C37" s="2" t="s">
        <v>36</v>
      </c>
      <c r="D37" s="2" t="str">
        <f>VLOOKUP(B37,[1]PRODI_2019!$E$2:$I$78,5,FALSE)</f>
        <v>S1</v>
      </c>
      <c r="E37" s="4">
        <v>6</v>
      </c>
      <c r="F37" s="4">
        <v>3</v>
      </c>
      <c r="G37" s="4">
        <v>9</v>
      </c>
      <c r="H37" s="4">
        <v>12</v>
      </c>
    </row>
    <row r="38" spans="1:8" x14ac:dyDescent="0.3">
      <c r="A38" s="2">
        <v>311016</v>
      </c>
      <c r="B38" s="2">
        <f>VLOOKUP(A38,[1]PRODI_2019!$C$2:$F$78,3,FALSE)</f>
        <v>2281</v>
      </c>
      <c r="C38" s="2" t="s">
        <v>37</v>
      </c>
      <c r="D38" s="2" t="str">
        <f>VLOOKUP(B38,[1]PRODI_2019!$E$2:$I$78,5,FALSE)</f>
        <v>S1</v>
      </c>
      <c r="E38" s="4">
        <v>4</v>
      </c>
      <c r="F38" s="4">
        <v>5</v>
      </c>
      <c r="G38" s="4">
        <v>7</v>
      </c>
      <c r="H38" s="4">
        <v>12</v>
      </c>
    </row>
    <row r="39" spans="1:8" x14ac:dyDescent="0.3">
      <c r="A39" s="2">
        <v>311030</v>
      </c>
      <c r="B39" s="2">
        <f>VLOOKUP(A39,[1]PRODI_2019!$C$2:$F$78,3,FALSE)</f>
        <v>2221</v>
      </c>
      <c r="C39" s="2" t="s">
        <v>38</v>
      </c>
      <c r="D39" s="2" t="str">
        <f>VLOOKUP(B39,[1]PRODI_2019!$E$2:$I$78,5,FALSE)</f>
        <v>S1</v>
      </c>
      <c r="E39" s="4">
        <v>6</v>
      </c>
      <c r="F39" s="4">
        <v>5</v>
      </c>
      <c r="G39" s="4">
        <v>5</v>
      </c>
      <c r="H39" s="4">
        <v>10</v>
      </c>
    </row>
    <row r="40" spans="1:8" x14ac:dyDescent="0.3">
      <c r="A40" s="2">
        <v>311014</v>
      </c>
      <c r="B40" s="2">
        <f>VLOOKUP(A40,[1]PRODI_2019!$C$2:$F$78,3,FALSE)</f>
        <v>2280</v>
      </c>
      <c r="C40" s="2" t="s">
        <v>39</v>
      </c>
      <c r="D40" s="2" t="str">
        <f>VLOOKUP(B40,[1]PRODI_2019!$E$2:$I$78,5,FALSE)</f>
        <v>S1</v>
      </c>
      <c r="E40" s="4">
        <v>4</v>
      </c>
      <c r="F40" s="4">
        <v>4</v>
      </c>
      <c r="G40" s="4">
        <v>4</v>
      </c>
      <c r="H40" s="4">
        <v>8</v>
      </c>
    </row>
    <row r="41" spans="1:8" x14ac:dyDescent="0.3">
      <c r="A41" s="2">
        <v>311041</v>
      </c>
      <c r="B41" s="2">
        <f>VLOOKUP(A41,[1]PRODI_2019!$C$2:$F$78,3,FALSE)</f>
        <v>2287</v>
      </c>
      <c r="C41" s="2" t="s">
        <v>40</v>
      </c>
      <c r="D41" s="2" t="str">
        <f>VLOOKUP(B41,[1]PRODI_2019!$E$2:$I$78,5,FALSE)</f>
        <v>S1</v>
      </c>
      <c r="E41" s="4">
        <v>4</v>
      </c>
      <c r="F41" s="4">
        <v>6</v>
      </c>
      <c r="G41" s="4">
        <v>2</v>
      </c>
      <c r="H41" s="4">
        <v>8</v>
      </c>
    </row>
    <row r="42" spans="1:8" x14ac:dyDescent="0.3">
      <c r="A42" s="2">
        <v>311015</v>
      </c>
      <c r="B42" s="2">
        <f>VLOOKUP(A42,[1]PRODI_2019!$C$2:$F$78,3,FALSE)</f>
        <v>2282</v>
      </c>
      <c r="C42" s="2" t="s">
        <v>41</v>
      </c>
      <c r="D42" s="2" t="str">
        <f>VLOOKUP(B42,[1]PRODI_2019!$E$2:$I$78,5,FALSE)</f>
        <v>S1</v>
      </c>
      <c r="E42" s="4">
        <v>6</v>
      </c>
      <c r="F42" s="4">
        <v>2</v>
      </c>
      <c r="G42" s="4">
        <v>4</v>
      </c>
      <c r="H42" s="4">
        <v>6</v>
      </c>
    </row>
    <row r="43" spans="1:8" x14ac:dyDescent="0.3">
      <c r="A43" s="2">
        <v>311013</v>
      </c>
      <c r="B43" s="2">
        <f>VLOOKUP(A43,[1]PRODI_2019!$C$2:$F$78,3,FALSE)</f>
        <v>2284</v>
      </c>
      <c r="C43" s="2" t="s">
        <v>42</v>
      </c>
      <c r="D43" s="2" t="str">
        <f>VLOOKUP(B43,[1]PRODI_2019!$E$2:$I$78,5,FALSE)</f>
        <v>S1</v>
      </c>
      <c r="E43" s="4">
        <v>4</v>
      </c>
      <c r="F43" s="4">
        <v>2</v>
      </c>
      <c r="G43" s="4">
        <v>3</v>
      </c>
      <c r="H43" s="4">
        <v>5</v>
      </c>
    </row>
    <row r="44" spans="1:8" x14ac:dyDescent="0.3">
      <c r="A44" s="2">
        <v>311039</v>
      </c>
      <c r="B44" s="2">
        <f>VLOOKUP(A44,[1]PRODI_2019!$C$2:$F$78,3,FALSE)</f>
        <v>2289</v>
      </c>
      <c r="C44" s="2" t="s">
        <v>43</v>
      </c>
      <c r="D44" s="2" t="str">
        <f>VLOOKUP(B44,[1]PRODI_2019!$E$2:$I$78,5,FALSE)</f>
        <v>S1</v>
      </c>
      <c r="E44" s="6">
        <v>4</v>
      </c>
      <c r="F44" s="6">
        <v>2</v>
      </c>
      <c r="G44" s="6">
        <v>3</v>
      </c>
      <c r="H44" s="6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Rekapitulasi Pendaftar per Prodi</dc:title>
  <dc:subject/>
  <dc:creator>SMM PTN-BARAT smmptnbarat.id</dc:creator>
  <cp:keywords/>
  <dc:description>Rekapitulasi Pendaftar per Prodi</dc:description>
  <cp:lastModifiedBy>Registrasi dan Statistik</cp:lastModifiedBy>
  <dcterms:created xsi:type="dcterms:W3CDTF">2023-06-30T01:12:13Z</dcterms:created>
  <dcterms:modified xsi:type="dcterms:W3CDTF">2023-07-24T02:25:14Z</dcterms:modified>
  <cp:category/>
</cp:coreProperties>
</file>