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31136C70-FF96-4E68-ADD2-B92300236F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<sst xmlns="http://schemas.openxmlformats.org/spreadsheetml/2006/main" count="110" uniqueCount="67">
  <si>
    <t>KEDOKTERAN</t>
  </si>
  <si>
    <t>KEPERAWATAN</t>
  </si>
  <si>
    <t>GIZI</t>
  </si>
  <si>
    <t>MANAJEMEN</t>
  </si>
  <si>
    <t>BIMBINGAN DAN KONSELING</t>
  </si>
  <si>
    <t>INFORMATIKA</t>
  </si>
  <si>
    <t>TEKNIK INDUSTRI</t>
  </si>
  <si>
    <t>ILMU KOMUNIKASI</t>
  </si>
  <si>
    <t>PENDIDIKAN GURU SEKOLAH DASAR</t>
  </si>
  <si>
    <t>AKUNTANSI</t>
  </si>
  <si>
    <t>EKONOMI SYARIAH</t>
  </si>
  <si>
    <t>EKONOMI PEMBANGUNAN</t>
  </si>
  <si>
    <t>TEKNIK SIPIL</t>
  </si>
  <si>
    <t>TEKNOLOGI PANGAN</t>
  </si>
  <si>
    <t>ILMU PEMERINTAHAN</t>
  </si>
  <si>
    <t>PENDIDIKAN SOSIOLOGI</t>
  </si>
  <si>
    <t>ADMINISTRASI PUBLIK</t>
  </si>
  <si>
    <t>PENDIDIKAN BAHASA INGGRIS</t>
  </si>
  <si>
    <t>TEKNIK METALURGI</t>
  </si>
  <si>
    <t>ILMU KELAUTAN</t>
  </si>
  <si>
    <t>PENDIDIKAN BAHASA INDONESIA</t>
  </si>
  <si>
    <t>PENDIDIKAN BIOLOGI</t>
  </si>
  <si>
    <t>TEKNIK ELEKTRO</t>
  </si>
  <si>
    <t>AGRIBISNIS</t>
  </si>
  <si>
    <t>HUKUM</t>
  </si>
  <si>
    <t>TEKNIK KIMIA</t>
  </si>
  <si>
    <t>PENDIDIKAN SEJARAH</t>
  </si>
  <si>
    <t>TEKNIK MESIN</t>
  </si>
  <si>
    <t>PENDIDIKAN IPA</t>
  </si>
  <si>
    <t>PENDIDIKAN MATEMATIKA</t>
  </si>
  <si>
    <t>PENDIDIKAN PANCASILA DAN KEWARGANEGARAAN</t>
  </si>
  <si>
    <t>ILMU KEOLAHRAGAAN</t>
  </si>
  <si>
    <t>AGROEKOTEKNOLOGI</t>
  </si>
  <si>
    <t>PENDIDIKAN KIMIA</t>
  </si>
  <si>
    <t>PENDIDIKAN GURU PENDIDIKAN ANAK USIA DINI</t>
  </si>
  <si>
    <t>ILMU PERIKANAN</t>
  </si>
  <si>
    <t>PENDIDIKAN KHUSUS</t>
  </si>
  <si>
    <t>PENDIDIKAN FISIKA</t>
  </si>
  <si>
    <t>PENDIDIKAN VOKASIONAL TEKNIK ELEKTRO</t>
  </si>
  <si>
    <t>PENDIDIKAN NON FORMAL</t>
  </si>
  <si>
    <t>PENDIDIKAN VOKASIONAL TEKNIK MESIN</t>
  </si>
  <si>
    <t>PENDIDIKAN SENI PERTUNJUKAN</t>
  </si>
  <si>
    <t>no</t>
  </si>
  <si>
    <t>kode</t>
  </si>
  <si>
    <t>prodi</t>
  </si>
  <si>
    <t>peminat</t>
  </si>
  <si>
    <t>diterima</t>
  </si>
  <si>
    <t>keketatan</t>
  </si>
  <si>
    <t>peminat_p1</t>
  </si>
  <si>
    <t>pers_peminat_p1</t>
  </si>
  <si>
    <t>diterima_p1</t>
  </si>
  <si>
    <t>pers_diterima_p1</t>
  </si>
  <si>
    <t>peminat_p2</t>
  </si>
  <si>
    <t>pers_peminat_p2</t>
  </si>
  <si>
    <t>diterima_p2</t>
  </si>
  <si>
    <t>pers_diterima_p2</t>
  </si>
  <si>
    <t>MANAJEMEN PEMASARAN</t>
  </si>
  <si>
    <t>PERBANKAN DAN KEUANGAN</t>
  </si>
  <si>
    <t>PERPAJAKAN</t>
  </si>
  <si>
    <t>PETERNAKAN</t>
  </si>
  <si>
    <t>HUKUM (S1)</t>
  </si>
  <si>
    <t>ILMU EKONOMI PEMBANGUNAN</t>
  </si>
  <si>
    <t>MANAJEMEN PEMASARAN (D3)</t>
  </si>
  <si>
    <t>PENDIDIKAN BAHASA INDONESIA (S1)</t>
  </si>
  <si>
    <t>jenjang</t>
  </si>
  <si>
    <t>S1</t>
  </si>
  <si>
    <t>ADMINISTRASI 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</si>
</sst>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C2">
            <v>311024</v>
          </cell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</row>
        <row r="3">
          <cell r="C3">
            <v>311030</v>
          </cell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</row>
        <row r="4">
          <cell r="C4">
            <v>311031</v>
          </cell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</row>
        <row r="5">
          <cell r="C5">
            <v>311032</v>
          </cell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</row>
        <row r="6">
          <cell r="C6">
            <v>311010</v>
          </cell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</row>
        <row r="7">
          <cell r="C7">
            <v>311011</v>
          </cell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</row>
        <row r="8">
          <cell r="C8" t="str">
            <v/>
          </cell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</row>
        <row r="9">
          <cell r="C9">
            <v>311033</v>
          </cell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</row>
        <row r="10">
          <cell r="C10">
            <v>311034</v>
          </cell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</row>
        <row r="11">
          <cell r="C11">
            <v>311014</v>
          </cell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</row>
        <row r="12">
          <cell r="C12">
            <v>311016</v>
          </cell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</row>
        <row r="13">
          <cell r="C13">
            <v>311015</v>
          </cell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</row>
        <row r="14">
          <cell r="C14">
            <v>311012</v>
          </cell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</row>
        <row r="15">
          <cell r="C15">
            <v>311013</v>
          </cell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</row>
        <row r="16">
          <cell r="C16">
            <v>311040</v>
          </cell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</row>
        <row r="17">
          <cell r="C17">
            <v>311038</v>
          </cell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</row>
        <row r="18">
          <cell r="C18">
            <v>311041</v>
          </cell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</row>
        <row r="19">
          <cell r="C19">
            <v>311037</v>
          </cell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</row>
        <row r="20">
          <cell r="C20">
            <v>311039</v>
          </cell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</row>
        <row r="21">
          <cell r="C21">
            <v>311036</v>
          </cell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</row>
        <row r="22">
          <cell r="C22" t="str">
            <v/>
          </cell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</row>
        <row r="23">
          <cell r="C23">
            <v>311001</v>
          </cell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</row>
        <row r="24">
          <cell r="C24">
            <v>311002</v>
          </cell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</row>
        <row r="25">
          <cell r="C25">
            <v>311003</v>
          </cell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</row>
        <row r="26">
          <cell r="C26">
            <v>311004</v>
          </cell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</row>
        <row r="27">
          <cell r="C27">
            <v>311005</v>
          </cell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</row>
        <row r="28">
          <cell r="C28">
            <v>311006</v>
          </cell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</row>
        <row r="29">
          <cell r="C29">
            <v>311021</v>
          </cell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</row>
        <row r="30">
          <cell r="C30">
            <v>311007</v>
          </cell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</row>
        <row r="31">
          <cell r="C31">
            <v>311008</v>
          </cell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</row>
        <row r="32">
          <cell r="C32">
            <v>311009</v>
          </cell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</row>
        <row r="33">
          <cell r="C33">
            <v>311017</v>
          </cell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</row>
        <row r="34">
          <cell r="C34">
            <v>311023</v>
          </cell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</row>
        <row r="35">
          <cell r="C35">
            <v>311049</v>
          </cell>
          <cell r="E35">
            <v>4446</v>
          </cell>
          <cell r="F35" t="str">
            <v>Peternakan</v>
          </cell>
          <cell r="G35">
            <v>4446</v>
          </cell>
          <cell r="H35" t="str">
            <v>Strata 1 - Reguler</v>
          </cell>
          <cell r="I35" t="str">
            <v>S2</v>
          </cell>
        </row>
        <row r="36">
          <cell r="C36">
            <v>311044</v>
          </cell>
          <cell r="E36">
            <v>5501</v>
          </cell>
          <cell r="F36" t="str">
            <v>Akuntansi D3</v>
          </cell>
          <cell r="G36">
            <v>5501</v>
          </cell>
          <cell r="H36" t="str">
            <v>Diploma 3 - Reguler</v>
          </cell>
          <cell r="I36" t="str">
            <v>D3</v>
          </cell>
        </row>
        <row r="37">
          <cell r="C37">
            <v>311047</v>
          </cell>
          <cell r="E37">
            <v>5502</v>
          </cell>
          <cell r="F37" t="str">
            <v>Manajemen Pemasaran (D3)</v>
          </cell>
          <cell r="G37">
            <v>5502</v>
          </cell>
          <cell r="H37" t="str">
            <v>Diploma 3 - Reguler</v>
          </cell>
          <cell r="I37" t="str">
            <v>D3</v>
          </cell>
        </row>
        <row r="38">
          <cell r="C38">
            <v>311048</v>
          </cell>
          <cell r="E38">
            <v>5503</v>
          </cell>
          <cell r="F38" t="str">
            <v>Perpajakan</v>
          </cell>
          <cell r="G38">
            <v>5503</v>
          </cell>
          <cell r="H38" t="str">
            <v>Diploma 3 - Reguler</v>
          </cell>
          <cell r="I38" t="str">
            <v>D3</v>
          </cell>
        </row>
        <row r="39">
          <cell r="C39">
            <v>311045</v>
          </cell>
          <cell r="E39">
            <v>5504</v>
          </cell>
          <cell r="F39" t="str">
            <v>Perbankan dan Keuangan</v>
          </cell>
          <cell r="G39">
            <v>5504</v>
          </cell>
          <cell r="H39" t="str">
            <v>Diploma 3 - Reguler</v>
          </cell>
          <cell r="I39" t="str">
            <v>D3</v>
          </cell>
        </row>
        <row r="40">
          <cell r="C40">
            <v>311025</v>
          </cell>
          <cell r="D40">
            <v>3112025</v>
          </cell>
          <cell r="E40">
            <v>5551</v>
          </cell>
          <cell r="F40" t="str">
            <v>Manajemen</v>
          </cell>
          <cell r="G40">
            <v>5551</v>
          </cell>
          <cell r="H40" t="str">
            <v>Strata 1 - Reguler</v>
          </cell>
          <cell r="I40" t="str">
            <v>S1</v>
          </cell>
        </row>
        <row r="41">
          <cell r="C41">
            <v>311026</v>
          </cell>
          <cell r="D41">
            <v>3112033</v>
          </cell>
          <cell r="E41">
            <v>5552</v>
          </cell>
          <cell r="F41" t="str">
            <v>Akuntansi</v>
          </cell>
          <cell r="G41">
            <v>5552</v>
          </cell>
          <cell r="H41" t="str">
            <v>Strata 1 - Reguler</v>
          </cell>
          <cell r="I41" t="str">
            <v>S1</v>
          </cell>
        </row>
        <row r="42">
          <cell r="C42">
            <v>311027</v>
          </cell>
          <cell r="D42">
            <v>3112041</v>
          </cell>
          <cell r="E42">
            <v>5553</v>
          </cell>
          <cell r="F42" t="str">
            <v>Ilmu Ekonomi Pembangunan</v>
          </cell>
          <cell r="G42">
            <v>5553</v>
          </cell>
          <cell r="H42" t="str">
            <v>Strata 1 - Reguler</v>
          </cell>
          <cell r="I42" t="str">
            <v>S1</v>
          </cell>
        </row>
        <row r="43">
          <cell r="C43">
            <v>311035</v>
          </cell>
          <cell r="D43">
            <v>3112122</v>
          </cell>
          <cell r="E43">
            <v>5554</v>
          </cell>
          <cell r="F43" t="str">
            <v>Ekonomi Syariah</v>
          </cell>
          <cell r="G43">
            <v>5554</v>
          </cell>
          <cell r="H43" t="str">
            <v>Strata 1 - Reguler</v>
          </cell>
          <cell r="I43" t="str">
            <v>S1</v>
          </cell>
        </row>
        <row r="44">
          <cell r="C44">
            <v>311028</v>
          </cell>
          <cell r="D44">
            <v>3112056</v>
          </cell>
          <cell r="E44">
            <v>6661</v>
          </cell>
          <cell r="F44" t="str">
            <v>Administrasi Publik</v>
          </cell>
          <cell r="G44">
            <v>6661</v>
          </cell>
          <cell r="H44" t="str">
            <v>Strata 1 - Reguler</v>
          </cell>
          <cell r="I44" t="str">
            <v>S1</v>
          </cell>
        </row>
        <row r="45">
          <cell r="C45">
            <v>311029</v>
          </cell>
          <cell r="D45">
            <v>3112064</v>
          </cell>
          <cell r="E45">
            <v>6662</v>
          </cell>
          <cell r="F45" t="str">
            <v>Ilmu Komunikasi</v>
          </cell>
          <cell r="G45">
            <v>6662</v>
          </cell>
          <cell r="H45" t="str">
            <v>Strata 1 - Reguler</v>
          </cell>
          <cell r="I45" t="str">
            <v>S1</v>
          </cell>
        </row>
        <row r="46">
          <cell r="C46">
            <v>311042</v>
          </cell>
          <cell r="D46">
            <v>3112192</v>
          </cell>
          <cell r="E46">
            <v>6670</v>
          </cell>
          <cell r="F46" t="str">
            <v>Ilmu Pemerintahan</v>
          </cell>
          <cell r="G46">
            <v>6670</v>
          </cell>
          <cell r="H46" t="str">
            <v>Strata 1 - Reguler</v>
          </cell>
          <cell r="I46" t="str">
            <v>S1</v>
          </cell>
        </row>
        <row r="47">
          <cell r="C47" t="str">
            <v/>
          </cell>
          <cell r="E47">
            <v>7771</v>
          </cell>
          <cell r="F47" t="str">
            <v>Pendidikan Bahasa Indonesia (S2)</v>
          </cell>
          <cell r="G47">
            <v>7771</v>
          </cell>
          <cell r="H47" t="str">
            <v>Strata 2 - Reguler</v>
          </cell>
          <cell r="I47" t="str">
            <v>S2</v>
          </cell>
        </row>
        <row r="48">
          <cell r="C48" t="str">
            <v/>
          </cell>
          <cell r="E48">
            <v>7772</v>
          </cell>
          <cell r="F48" t="str">
            <v>Teknologi Pendidikan (S2)</v>
          </cell>
          <cell r="G48">
            <v>7772</v>
          </cell>
          <cell r="H48" t="str">
            <v>Strata 2 - Reguler</v>
          </cell>
          <cell r="I48" t="str">
            <v>S2</v>
          </cell>
        </row>
        <row r="49">
          <cell r="C49" t="str">
            <v/>
          </cell>
          <cell r="E49">
            <v>7773</v>
          </cell>
          <cell r="F49" t="str">
            <v>Hukum (S2)</v>
          </cell>
          <cell r="G49">
            <v>7773</v>
          </cell>
          <cell r="H49" t="str">
            <v>Strata 2 - Reguler</v>
          </cell>
          <cell r="I49" t="str">
            <v>S2</v>
          </cell>
        </row>
        <row r="50">
          <cell r="C50" t="str">
            <v/>
          </cell>
          <cell r="E50">
            <v>7774</v>
          </cell>
          <cell r="F50" t="str">
            <v>Magister Akuntansi</v>
          </cell>
          <cell r="G50">
            <v>7774</v>
          </cell>
          <cell r="H50" t="str">
            <v>Strata 2 - Reguler</v>
          </cell>
          <cell r="I50" t="str">
            <v>S2</v>
          </cell>
        </row>
        <row r="51">
          <cell r="C51" t="str">
            <v/>
          </cell>
          <cell r="E51">
            <v>7775</v>
          </cell>
          <cell r="F51" t="str">
            <v>Magister Administrasi Publik</v>
          </cell>
          <cell r="G51">
            <v>7775</v>
          </cell>
          <cell r="H51" t="str">
            <v>Strata 2 - Reguler</v>
          </cell>
          <cell r="I51" t="str">
            <v>S2</v>
          </cell>
        </row>
        <row r="52">
          <cell r="C52" t="str">
            <v/>
          </cell>
          <cell r="E52">
            <v>7776</v>
          </cell>
          <cell r="F52" t="str">
            <v>Magister Manajemen</v>
          </cell>
          <cell r="G52">
            <v>7776</v>
          </cell>
          <cell r="H52" t="str">
            <v>Strata 2 - Reguler</v>
          </cell>
          <cell r="I52" t="str">
            <v>S2</v>
          </cell>
        </row>
        <row r="53">
          <cell r="E53">
            <v>7777</v>
          </cell>
          <cell r="F53" t="str">
            <v>Pendidikan Bahasa Inggris</v>
          </cell>
          <cell r="G53">
            <v>7777</v>
          </cell>
          <cell r="H53" t="str">
            <v>Strata 2 - Reguler</v>
          </cell>
          <cell r="I53" t="str">
            <v>S2</v>
          </cell>
        </row>
        <row r="54">
          <cell r="C54" t="str">
            <v/>
          </cell>
          <cell r="E54">
            <v>7778</v>
          </cell>
          <cell r="F54" t="str">
            <v>Pendidikan Matematika S2</v>
          </cell>
          <cell r="G54">
            <v>7778</v>
          </cell>
          <cell r="H54" t="str">
            <v>Strata 2 - Reguler</v>
          </cell>
          <cell r="I54" t="str">
            <v>S2</v>
          </cell>
        </row>
        <row r="55">
          <cell r="C55" t="str">
            <v/>
          </cell>
          <cell r="E55">
            <v>7779</v>
          </cell>
          <cell r="F55" t="str">
            <v>Ilmu Pertanian</v>
          </cell>
          <cell r="G55">
            <v>7779</v>
          </cell>
          <cell r="H55" t="str">
            <v>Strata 2 - Reguler</v>
          </cell>
          <cell r="I55" t="str">
            <v>S2</v>
          </cell>
        </row>
        <row r="56">
          <cell r="C56" t="str">
            <v/>
          </cell>
          <cell r="E56">
            <v>7780</v>
          </cell>
          <cell r="F56" t="str">
            <v>Teknik Kimia (S2)</v>
          </cell>
          <cell r="G56">
            <v>7780</v>
          </cell>
          <cell r="H56" t="str">
            <v>Strata 2 - Reguler</v>
          </cell>
          <cell r="I56" t="str">
            <v>S2</v>
          </cell>
        </row>
        <row r="57">
          <cell r="C57" t="str">
            <v/>
          </cell>
          <cell r="E57">
            <v>7781</v>
          </cell>
          <cell r="F57" t="str">
            <v>Ilmu Komunikasi (S2)</v>
          </cell>
          <cell r="G57">
            <v>7781</v>
          </cell>
          <cell r="H57" t="str">
            <v>Strata 2 - Reguler</v>
          </cell>
          <cell r="I57" t="str">
            <v>S2</v>
          </cell>
        </row>
        <row r="58">
          <cell r="C58" t="str">
            <v/>
          </cell>
          <cell r="E58">
            <v>7782</v>
          </cell>
          <cell r="F58" t="str">
            <v>Pendidikan (S3)</v>
          </cell>
          <cell r="G58">
            <v>7782</v>
          </cell>
          <cell r="H58" t="str">
            <v>Strata 3 - Reguler</v>
          </cell>
          <cell r="I58" t="str">
            <v>S3</v>
          </cell>
        </row>
        <row r="59">
          <cell r="C59">
            <v>311020</v>
          </cell>
          <cell r="D59">
            <v>3111207</v>
          </cell>
          <cell r="E59">
            <v>8881</v>
          </cell>
          <cell r="F59" t="str">
            <v>Kedokteran</v>
          </cell>
          <cell r="G59">
            <v>8881</v>
          </cell>
          <cell r="H59" t="str">
            <v>Strata 1 - Reguler</v>
          </cell>
          <cell r="I59" t="str">
            <v>S1</v>
          </cell>
        </row>
        <row r="60">
          <cell r="C60">
            <v>311019</v>
          </cell>
          <cell r="D60">
            <v>3111196</v>
          </cell>
          <cell r="E60">
            <v>8882</v>
          </cell>
          <cell r="F60" t="str">
            <v>Gizi</v>
          </cell>
          <cell r="G60">
            <v>8882</v>
          </cell>
          <cell r="H60" t="str">
            <v>Strata 1 - Reguler</v>
          </cell>
          <cell r="I60" t="str">
            <v>S1</v>
          </cell>
        </row>
        <row r="61">
          <cell r="C61">
            <v>311018</v>
          </cell>
          <cell r="D61">
            <v>3111181</v>
          </cell>
          <cell r="E61">
            <v>8883</v>
          </cell>
          <cell r="F61" t="str">
            <v>Ilmu Keolahragaan</v>
          </cell>
          <cell r="G61">
            <v>8883</v>
          </cell>
          <cell r="H61" t="str">
            <v>Strata 1 - Reguler</v>
          </cell>
          <cell r="I61" t="str">
            <v>S1</v>
          </cell>
        </row>
        <row r="62">
          <cell r="C62">
            <v>311022</v>
          </cell>
          <cell r="D62">
            <v>3111223</v>
          </cell>
          <cell r="E62">
            <v>8884</v>
          </cell>
          <cell r="F62" t="str">
            <v>Keperawatan</v>
          </cell>
          <cell r="G62">
            <v>8884</v>
          </cell>
          <cell r="H62" t="str">
            <v>Strata 1 - Reguler</v>
          </cell>
          <cell r="I62" t="str">
            <v>S1</v>
          </cell>
        </row>
        <row r="63">
          <cell r="C63" t="str">
            <v/>
          </cell>
          <cell r="E63">
            <v>223701</v>
          </cell>
          <cell r="F63" t="str">
            <v>PPG Fisika</v>
          </cell>
          <cell r="G63">
            <v>223701</v>
          </cell>
          <cell r="H63" t="str">
            <v>Profesi - Reguler</v>
          </cell>
          <cell r="I63" t="str">
            <v>Profesi</v>
          </cell>
        </row>
        <row r="64">
          <cell r="C64" t="str">
            <v/>
          </cell>
          <cell r="E64">
            <v>223702</v>
          </cell>
          <cell r="F64" t="str">
            <v>PPG Kimia</v>
          </cell>
          <cell r="G64">
            <v>223702</v>
          </cell>
          <cell r="H64" t="str">
            <v>Profesi - Reguler</v>
          </cell>
          <cell r="I64" t="str">
            <v>Profesi</v>
          </cell>
        </row>
        <row r="65">
          <cell r="C65" t="str">
            <v/>
          </cell>
          <cell r="E65">
            <v>223703</v>
          </cell>
          <cell r="F65" t="str">
            <v>PPG Bahasa Indonesia</v>
          </cell>
          <cell r="G65">
            <v>223703</v>
          </cell>
          <cell r="H65" t="str">
            <v>Profesi - Reguler</v>
          </cell>
          <cell r="I65" t="str">
            <v>Profesi</v>
          </cell>
        </row>
        <row r="66">
          <cell r="C66" t="str">
            <v/>
          </cell>
          <cell r="E66">
            <v>223704</v>
          </cell>
          <cell r="F66" t="str">
            <v>PPG Bahasa Inggris</v>
          </cell>
          <cell r="G66">
            <v>223704</v>
          </cell>
          <cell r="H66" t="str">
            <v>Profesi - Reguler</v>
          </cell>
          <cell r="I66" t="str">
            <v>Profesi</v>
          </cell>
        </row>
        <row r="67">
          <cell r="C67" t="str">
            <v/>
          </cell>
          <cell r="E67">
            <v>223705</v>
          </cell>
          <cell r="F67" t="str">
            <v>PPG Biologi</v>
          </cell>
          <cell r="G67">
            <v>223705</v>
          </cell>
          <cell r="H67" t="str">
            <v>Profesi - Reguler</v>
          </cell>
          <cell r="I67" t="str">
            <v>Profesi</v>
          </cell>
        </row>
        <row r="68">
          <cell r="C68" t="str">
            <v/>
          </cell>
          <cell r="E68">
            <v>223706</v>
          </cell>
          <cell r="F68" t="str">
            <v>PPG Matematika</v>
          </cell>
          <cell r="G68">
            <v>223706</v>
          </cell>
          <cell r="H68" t="str">
            <v>Profesi - Reguler</v>
          </cell>
          <cell r="I68" t="str">
            <v>Profesi</v>
          </cell>
        </row>
        <row r="69">
          <cell r="C69" t="str">
            <v/>
          </cell>
          <cell r="E69">
            <v>223707</v>
          </cell>
          <cell r="F69" t="str">
            <v>PPG Guru Sekolah Dasar</v>
          </cell>
          <cell r="G69">
            <v>223707</v>
          </cell>
          <cell r="H69" t="str">
            <v>Profesi - Reguler</v>
          </cell>
          <cell r="I69" t="str">
            <v>Profesi</v>
          </cell>
        </row>
        <row r="70">
          <cell r="C70">
            <v>311043</v>
          </cell>
          <cell r="E70">
            <v>8801</v>
          </cell>
          <cell r="F70" t="str">
            <v>Keperawatan D3</v>
          </cell>
          <cell r="G70">
            <v>8801</v>
          </cell>
          <cell r="H70" t="str">
            <v>Diploma 3 - Reguler</v>
          </cell>
          <cell r="I70" t="str">
            <v>D3</v>
          </cell>
        </row>
        <row r="71">
          <cell r="C71">
            <v>311043</v>
          </cell>
          <cell r="E71">
            <v>3440</v>
          </cell>
          <cell r="F71" t="str">
            <v>Keperawatan D3</v>
          </cell>
          <cell r="G71">
            <v>3440</v>
          </cell>
          <cell r="H71" t="str">
            <v>Diploma 3 - Reguler</v>
          </cell>
          <cell r="I71" t="str">
            <v>D3</v>
          </cell>
        </row>
        <row r="72">
          <cell r="C72" t="str">
            <v/>
          </cell>
          <cell r="E72">
            <v>7783</v>
          </cell>
          <cell r="F72" t="str">
            <v>Ilmu Akuntansi Program Doktor</v>
          </cell>
          <cell r="G72">
            <v>7783</v>
          </cell>
          <cell r="H72" t="str">
            <v>Strata 3 - Reguler</v>
          </cell>
          <cell r="I72" t="str">
            <v>S3</v>
          </cell>
        </row>
        <row r="73">
          <cell r="C73" t="str">
            <v/>
          </cell>
          <cell r="E73">
            <v>7784</v>
          </cell>
          <cell r="F73" t="str">
            <v>Pendidikan Dasar</v>
          </cell>
          <cell r="G73">
            <v>7784</v>
          </cell>
          <cell r="H73" t="str">
            <v>Strata 2 - Reguler</v>
          </cell>
          <cell r="I73" t="str">
            <v>S2</v>
          </cell>
        </row>
        <row r="74">
          <cell r="C74" t="str">
            <v/>
          </cell>
          <cell r="E74">
            <v>7785</v>
          </cell>
          <cell r="F74" t="str">
            <v>ILMU PERTANIAN (S3)</v>
          </cell>
          <cell r="G74">
            <v>7785</v>
          </cell>
          <cell r="H74" t="str">
            <v>Strata 3 - Reguler</v>
          </cell>
          <cell r="I74" t="str">
            <v>S3</v>
          </cell>
        </row>
        <row r="75">
          <cell r="C75" t="str">
            <v/>
          </cell>
          <cell r="E75">
            <v>7786</v>
          </cell>
          <cell r="F75" t="str">
            <v>MAGISTER EKONOMI</v>
          </cell>
          <cell r="G75">
            <v>7786</v>
          </cell>
          <cell r="H75" t="str">
            <v>Strata 2 - Reguler</v>
          </cell>
          <cell r="I75" t="str">
            <v>S2</v>
          </cell>
        </row>
        <row r="76">
          <cell r="C76" t="str">
            <v/>
          </cell>
          <cell r="E76">
            <v>7787</v>
          </cell>
          <cell r="F76" t="str">
            <v>Teknik Industri dan Manajemen</v>
          </cell>
          <cell r="G76">
            <v>7787</v>
          </cell>
          <cell r="H76" t="str">
            <v>Strata 2 - Reguler</v>
          </cell>
          <cell r="I76" t="str">
            <v>S2</v>
          </cell>
        </row>
        <row r="77">
          <cell r="C77" t="str">
            <v/>
          </cell>
          <cell r="E77">
            <v>7788</v>
          </cell>
          <cell r="F77" t="str">
            <v>Pendidikan Vokasi Keteknikan</v>
          </cell>
          <cell r="G77">
            <v>7788</v>
          </cell>
          <cell r="H77" t="str">
            <v>Strata 2 - Reguler</v>
          </cell>
          <cell r="I77" t="str">
            <v>S2</v>
          </cell>
        </row>
        <row r="78">
          <cell r="C78" t="str">
            <v/>
          </cell>
          <cell r="E78">
            <v>7789</v>
          </cell>
          <cell r="F78" t="str">
            <v>Studi Lingkungan</v>
          </cell>
          <cell r="G78">
            <v>7789</v>
          </cell>
          <cell r="H78" t="str">
            <v>Strata 2 - Reguler</v>
          </cell>
          <cell r="I78" t="str">
            <v>S2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topLeftCell="A29" workbookViewId="0">
      <selection activeCell="C40" sqref="C40"/>
    </sheetView>
  </sheetViews>
  <sheetFormatPr defaultColWidth="9.21875" defaultRowHeight="14.4" x14ac:dyDescent="0.3"/>
  <cols>
    <col min="1" max="1" width="9.21875" customWidth="1"/>
    <col min="3" max="3" width="44" bestFit="1" customWidth="1"/>
    <col min="4" max="4" width="7.33203125" bestFit="1" customWidth="1"/>
    <col min="5" max="5" width="9" bestFit="1" customWidth="1"/>
    <col min="7" max="7" width="14" customWidth="1"/>
    <col min="8" max="8" width="15.5546875" customWidth="1"/>
    <col min="9" max="9" width="15.77734375" customWidth="1"/>
    <col min="10" max="10" width="15.5546875" customWidth="1"/>
    <col min="11" max="11" width="17.5546875" customWidth="1"/>
    <col min="12" max="12" width="14.33203125" customWidth="1"/>
    <col min="13" max="13" width="18.44140625" customWidth="1"/>
    <col min="14" max="14" width="17.44140625" customWidth="1"/>
    <col min="15" max="15" width="14.33203125" customWidth="1"/>
  </cols>
  <sheetData>
    <row r="1" spans="1:15" ht="15" customHeight="1" thickBot="1" x14ac:dyDescent="0.35">
      <c r="A1" s="4" t="s">
        <v>42</v>
      </c>
      <c r="B1" s="4" t="s">
        <v>43</v>
      </c>
      <c r="C1" s="5" t="s">
        <v>44</v>
      </c>
      <c r="D1" s="5" t="s">
        <v>64</v>
      </c>
      <c r="E1" s="5" t="s">
        <v>45</v>
      </c>
      <c r="F1" s="5" t="s">
        <v>46</v>
      </c>
      <c r="G1" s="6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</row>
    <row r="2" spans="1:15" x14ac:dyDescent="0.3">
      <c r="A2">
        <v>1</v>
      </c>
      <c r="B2">
        <v>311025</v>
      </c>
      <c r="C2" t="s">
        <v>3</v>
      </c>
      <c r="D2" t="str">
        <f>VLOOKUP(B2,[1]PRODI_2019!$C$2:$I$78,7,FALSE)</f>
        <v>S1</v>
      </c>
      <c r="E2" s="2">
        <v>2234</v>
      </c>
      <c r="F2" s="2">
        <v>46</v>
      </c>
      <c r="G2" s="3">
        <v>2.06</v>
      </c>
      <c r="H2" s="2">
        <v>1001</v>
      </c>
      <c r="I2" s="3">
        <v>44.81</v>
      </c>
      <c r="J2" s="2"/>
      <c r="K2" s="3">
        <v>0</v>
      </c>
      <c r="L2" s="2">
        <v>1233</v>
      </c>
      <c r="M2" s="3">
        <v>55.19</v>
      </c>
      <c r="N2" s="2"/>
      <c r="O2" s="3">
        <v>100</v>
      </c>
    </row>
    <row r="3" spans="1:15" x14ac:dyDescent="0.3">
      <c r="A3">
        <v>2</v>
      </c>
      <c r="B3">
        <v>311029</v>
      </c>
      <c r="C3" t="s">
        <v>7</v>
      </c>
      <c r="D3" t="str">
        <f>VLOOKUP(B3,[1]PRODI_2019!$C$2:$I$78,7,FALSE)</f>
        <v>S1</v>
      </c>
      <c r="E3" s="2">
        <v>1983</v>
      </c>
      <c r="F3" s="2">
        <v>70</v>
      </c>
      <c r="G3" s="3">
        <v>3.53</v>
      </c>
      <c r="H3" s="2">
        <v>785</v>
      </c>
      <c r="I3" s="3">
        <v>39.590000000000003</v>
      </c>
      <c r="J3" s="2"/>
      <c r="K3" s="3">
        <v>0</v>
      </c>
      <c r="L3" s="2">
        <v>1198</v>
      </c>
      <c r="M3" s="3">
        <v>60.41</v>
      </c>
      <c r="N3" s="2"/>
      <c r="O3" s="3">
        <v>100</v>
      </c>
    </row>
    <row r="4" spans="1:15" x14ac:dyDescent="0.3">
      <c r="A4">
        <v>3</v>
      </c>
      <c r="B4">
        <v>311026</v>
      </c>
      <c r="C4" t="s">
        <v>9</v>
      </c>
      <c r="D4" t="str">
        <f>VLOOKUP(B4,[1]PRODI_2019!$C$2:$I$78,7,FALSE)</f>
        <v>S1</v>
      </c>
      <c r="E4" s="2">
        <v>1368</v>
      </c>
      <c r="F4" s="2">
        <v>46</v>
      </c>
      <c r="G4" s="3">
        <v>3.36</v>
      </c>
      <c r="H4" s="2">
        <v>655</v>
      </c>
      <c r="I4" s="3">
        <v>47.88</v>
      </c>
      <c r="J4" s="2"/>
      <c r="K4" s="3">
        <v>0</v>
      </c>
      <c r="L4" s="2">
        <v>713</v>
      </c>
      <c r="M4" s="3">
        <v>52.12</v>
      </c>
      <c r="N4" s="2"/>
      <c r="O4" s="3">
        <v>100</v>
      </c>
    </row>
    <row r="5" spans="1:15" x14ac:dyDescent="0.3">
      <c r="A5">
        <v>4</v>
      </c>
      <c r="B5">
        <v>311021</v>
      </c>
      <c r="C5" t="s">
        <v>5</v>
      </c>
      <c r="D5" t="str">
        <f>VLOOKUP(B5,[1]PRODI_2019!$C$2:$I$78,7,FALSE)</f>
        <v>S1</v>
      </c>
      <c r="E5" s="2">
        <v>1310</v>
      </c>
      <c r="F5" s="2">
        <v>30</v>
      </c>
      <c r="G5" s="3">
        <v>2.29</v>
      </c>
      <c r="H5" s="2">
        <v>581</v>
      </c>
      <c r="I5" s="3">
        <v>44.35</v>
      </c>
      <c r="J5" s="2"/>
      <c r="K5" s="3">
        <v>0</v>
      </c>
      <c r="L5" s="2">
        <v>729</v>
      </c>
      <c r="M5" s="3">
        <v>55.65</v>
      </c>
      <c r="N5" s="2"/>
      <c r="O5" s="3">
        <v>100</v>
      </c>
    </row>
    <row r="6" spans="1:15" x14ac:dyDescent="0.3">
      <c r="A6">
        <v>5</v>
      </c>
      <c r="B6">
        <v>311024</v>
      </c>
      <c r="C6" t="s">
        <v>24</v>
      </c>
      <c r="D6" t="str">
        <f>VLOOKUP(B6,[1]PRODI_2019!$C$2:$I$78,7,FALSE)</f>
        <v>S1</v>
      </c>
      <c r="E6" s="2">
        <v>1244</v>
      </c>
      <c r="F6" s="2">
        <v>150</v>
      </c>
      <c r="G6" s="3">
        <v>12.06</v>
      </c>
      <c r="H6" s="2">
        <v>546</v>
      </c>
      <c r="I6" s="3">
        <v>43.89</v>
      </c>
      <c r="J6" s="2"/>
      <c r="K6" s="3">
        <v>0</v>
      </c>
      <c r="L6" s="2">
        <v>698</v>
      </c>
      <c r="M6" s="3">
        <v>56.11</v>
      </c>
      <c r="N6" s="2"/>
      <c r="O6" s="3">
        <v>100</v>
      </c>
    </row>
    <row r="7" spans="1:15" x14ac:dyDescent="0.3">
      <c r="A7">
        <v>6</v>
      </c>
      <c r="B7">
        <v>311022</v>
      </c>
      <c r="C7" t="s">
        <v>1</v>
      </c>
      <c r="D7" t="str">
        <f>VLOOKUP(B7,[1]PRODI_2019!$C$2:$I$78,7,FALSE)</f>
        <v>S1</v>
      </c>
      <c r="E7" s="2">
        <v>968</v>
      </c>
      <c r="F7" s="2">
        <v>10</v>
      </c>
      <c r="G7" s="3">
        <v>1.03</v>
      </c>
      <c r="H7" s="2">
        <v>454</v>
      </c>
      <c r="I7" s="3">
        <v>46.9</v>
      </c>
      <c r="J7" s="2"/>
      <c r="K7" s="3">
        <v>0</v>
      </c>
      <c r="L7" s="2">
        <v>514</v>
      </c>
      <c r="M7" s="3">
        <v>53.1</v>
      </c>
      <c r="N7" s="2"/>
      <c r="O7" s="3">
        <v>100</v>
      </c>
    </row>
    <row r="8" spans="1:15" x14ac:dyDescent="0.3">
      <c r="A8">
        <v>7</v>
      </c>
      <c r="B8">
        <v>311028</v>
      </c>
      <c r="C8" t="s">
        <v>16</v>
      </c>
      <c r="D8" t="str">
        <f>VLOOKUP(B8,[1]PRODI_2019!$C$2:$I$78,7,FALSE)</f>
        <v>S1</v>
      </c>
      <c r="E8">
        <v>911</v>
      </c>
      <c r="F8" s="2">
        <v>61</v>
      </c>
      <c r="G8" s="3">
        <v>6.7</v>
      </c>
      <c r="H8">
        <v>341</v>
      </c>
      <c r="I8" s="3">
        <v>37.43</v>
      </c>
      <c r="K8" s="3">
        <v>0</v>
      </c>
      <c r="L8">
        <v>570</v>
      </c>
      <c r="M8" s="3">
        <v>62.57</v>
      </c>
      <c r="O8" s="3">
        <v>100</v>
      </c>
    </row>
    <row r="9" spans="1:15" x14ac:dyDescent="0.3">
      <c r="A9">
        <v>8</v>
      </c>
      <c r="B9">
        <v>311033</v>
      </c>
      <c r="C9" t="s">
        <v>8</v>
      </c>
      <c r="D9" t="str">
        <f>VLOOKUP(B9,[1]PRODI_2019!$C$2:$I$78,7,FALSE)</f>
        <v>S1</v>
      </c>
      <c r="E9">
        <v>895</v>
      </c>
      <c r="F9" s="2">
        <v>30</v>
      </c>
      <c r="G9" s="3">
        <v>3.35</v>
      </c>
      <c r="H9">
        <v>408</v>
      </c>
      <c r="I9" s="3">
        <v>45.59</v>
      </c>
      <c r="K9" s="3">
        <v>0</v>
      </c>
      <c r="L9">
        <v>487</v>
      </c>
      <c r="M9" s="3">
        <v>54.41</v>
      </c>
      <c r="O9" s="3">
        <v>100</v>
      </c>
    </row>
    <row r="10" spans="1:15" x14ac:dyDescent="0.3">
      <c r="A10">
        <v>9</v>
      </c>
      <c r="B10">
        <v>311003</v>
      </c>
      <c r="C10" t="s">
        <v>6</v>
      </c>
      <c r="D10" t="str">
        <f>VLOOKUP(B10,[1]PRODI_2019!$C$2:$I$78,7,FALSE)</f>
        <v>S1</v>
      </c>
      <c r="E10">
        <v>784</v>
      </c>
      <c r="F10" s="2">
        <v>40</v>
      </c>
      <c r="G10" s="3">
        <v>5.0999999999999996</v>
      </c>
      <c r="H10">
        <v>335</v>
      </c>
      <c r="I10" s="3">
        <v>42.73</v>
      </c>
      <c r="K10" s="3">
        <v>0</v>
      </c>
      <c r="L10">
        <v>449</v>
      </c>
      <c r="M10" s="3">
        <v>57.27</v>
      </c>
      <c r="O10" s="3">
        <v>100</v>
      </c>
    </row>
    <row r="11" spans="1:15" x14ac:dyDescent="0.3">
      <c r="A11">
        <v>10</v>
      </c>
      <c r="B11">
        <v>311019</v>
      </c>
      <c r="C11" t="s">
        <v>2</v>
      </c>
      <c r="D11" t="str">
        <f>VLOOKUP(B11,[1]PRODI_2019!$C$2:$I$78,7,FALSE)</f>
        <v>S1</v>
      </c>
      <c r="E11">
        <v>781</v>
      </c>
      <c r="F11" s="2">
        <v>10</v>
      </c>
      <c r="G11" s="3">
        <v>1.28</v>
      </c>
      <c r="H11">
        <v>282</v>
      </c>
      <c r="I11" s="3">
        <v>36.11</v>
      </c>
      <c r="K11" s="3">
        <v>0</v>
      </c>
      <c r="L11">
        <v>499</v>
      </c>
      <c r="M11" s="3">
        <v>63.89</v>
      </c>
      <c r="O11" s="3">
        <v>100</v>
      </c>
    </row>
    <row r="12" spans="1:15" x14ac:dyDescent="0.3">
      <c r="A12">
        <v>11</v>
      </c>
      <c r="B12">
        <v>311040</v>
      </c>
      <c r="C12" t="s">
        <v>4</v>
      </c>
      <c r="D12" t="str">
        <f>VLOOKUP(B12,[1]PRODI_2019!$C$2:$I$78,7,FALSE)</f>
        <v>S1</v>
      </c>
      <c r="E12">
        <v>777</v>
      </c>
      <c r="F12" s="2">
        <v>20</v>
      </c>
      <c r="G12" s="3">
        <v>2.57</v>
      </c>
      <c r="H12">
        <v>346</v>
      </c>
      <c r="I12" s="3">
        <v>44.53</v>
      </c>
      <c r="K12" s="3">
        <v>0</v>
      </c>
      <c r="L12">
        <v>431</v>
      </c>
      <c r="M12" s="3">
        <v>55.47</v>
      </c>
      <c r="O12" s="3">
        <v>100</v>
      </c>
    </row>
    <row r="13" spans="1:15" x14ac:dyDescent="0.3">
      <c r="A13">
        <v>12</v>
      </c>
      <c r="B13">
        <v>311020</v>
      </c>
      <c r="C13" t="s">
        <v>0</v>
      </c>
      <c r="D13" t="str">
        <f>VLOOKUP(B13,[1]PRODI_2019!$C$2:$I$78,7,FALSE)</f>
        <v>S1</v>
      </c>
      <c r="E13">
        <v>696</v>
      </c>
      <c r="F13" s="2">
        <v>12</v>
      </c>
      <c r="G13" s="3">
        <v>1.72</v>
      </c>
      <c r="H13">
        <v>306</v>
      </c>
      <c r="I13" s="3">
        <v>43.97</v>
      </c>
      <c r="K13" s="3">
        <v>0</v>
      </c>
      <c r="L13">
        <v>390</v>
      </c>
      <c r="M13" s="3">
        <v>56.03</v>
      </c>
      <c r="O13" s="3">
        <v>100</v>
      </c>
    </row>
    <row r="14" spans="1:15" x14ac:dyDescent="0.3">
      <c r="A14">
        <v>13</v>
      </c>
      <c r="B14">
        <v>311042</v>
      </c>
      <c r="C14" t="s">
        <v>14</v>
      </c>
      <c r="D14" t="str">
        <f>VLOOKUP(B14,[1]PRODI_2019!$C$2:$I$78,7,FALSE)</f>
        <v>S1</v>
      </c>
      <c r="E14">
        <v>663</v>
      </c>
      <c r="F14" s="2">
        <v>50</v>
      </c>
      <c r="G14" s="3">
        <v>7.54</v>
      </c>
      <c r="H14">
        <v>237</v>
      </c>
      <c r="I14" s="3">
        <v>35.75</v>
      </c>
      <c r="K14" s="3">
        <v>0</v>
      </c>
      <c r="L14">
        <v>426</v>
      </c>
      <c r="M14" s="3">
        <v>64.25</v>
      </c>
      <c r="O14" s="3">
        <v>100</v>
      </c>
    </row>
    <row r="15" spans="1:15" x14ac:dyDescent="0.3">
      <c r="A15">
        <v>14</v>
      </c>
      <c r="B15">
        <v>311032</v>
      </c>
      <c r="C15" t="s">
        <v>17</v>
      </c>
      <c r="D15" t="str">
        <f>VLOOKUP(B15,[1]PRODI_2019!$C$2:$I$78,7,FALSE)</f>
        <v>S1</v>
      </c>
      <c r="E15">
        <v>621</v>
      </c>
      <c r="F15" s="2">
        <v>40</v>
      </c>
      <c r="G15" s="3">
        <v>6.44</v>
      </c>
      <c r="H15">
        <v>230</v>
      </c>
      <c r="I15" s="3">
        <v>37.04</v>
      </c>
      <c r="K15" s="3">
        <v>0</v>
      </c>
      <c r="L15">
        <v>391</v>
      </c>
      <c r="M15" s="3">
        <v>62.96</v>
      </c>
      <c r="O15" s="3">
        <v>100</v>
      </c>
    </row>
    <row r="16" spans="1:15" x14ac:dyDescent="0.3">
      <c r="A16">
        <v>15</v>
      </c>
      <c r="B16">
        <v>311031</v>
      </c>
      <c r="C16" t="s">
        <v>20</v>
      </c>
      <c r="D16" t="str">
        <f>VLOOKUP(B16,[1]PRODI_2019!$C$2:$I$78,7,FALSE)</f>
        <v>S1</v>
      </c>
      <c r="E16">
        <v>543</v>
      </c>
      <c r="F16" s="2">
        <v>40</v>
      </c>
      <c r="G16" s="3">
        <v>7.37</v>
      </c>
      <c r="H16">
        <v>258</v>
      </c>
      <c r="I16" s="3">
        <v>47.51</v>
      </c>
      <c r="K16" s="3">
        <v>0</v>
      </c>
      <c r="L16">
        <v>285</v>
      </c>
      <c r="M16" s="3">
        <v>52.49</v>
      </c>
      <c r="O16" s="3">
        <v>100</v>
      </c>
    </row>
    <row r="17" spans="1:15" x14ac:dyDescent="0.3">
      <c r="A17">
        <v>16</v>
      </c>
      <c r="B17">
        <v>311017</v>
      </c>
      <c r="C17" t="s">
        <v>13</v>
      </c>
      <c r="D17" t="str">
        <f>VLOOKUP(B17,[1]PRODI_2019!$C$2:$I$78,7,FALSE)</f>
        <v>S1</v>
      </c>
      <c r="E17">
        <v>541</v>
      </c>
      <c r="F17" s="2">
        <v>40</v>
      </c>
      <c r="G17" s="3">
        <v>7.39</v>
      </c>
      <c r="H17">
        <v>184</v>
      </c>
      <c r="I17" s="3">
        <v>34.01</v>
      </c>
      <c r="K17" s="3">
        <v>0</v>
      </c>
      <c r="L17">
        <v>357</v>
      </c>
      <c r="M17" s="3">
        <v>65.990000000000009</v>
      </c>
      <c r="O17" s="3">
        <v>100</v>
      </c>
    </row>
    <row r="18" spans="1:15" x14ac:dyDescent="0.3">
      <c r="A18">
        <v>17</v>
      </c>
      <c r="B18">
        <v>311002</v>
      </c>
      <c r="C18" t="s">
        <v>22</v>
      </c>
      <c r="D18" t="str">
        <f>VLOOKUP(B18,[1]PRODI_2019!$C$2:$I$78,7,FALSE)</f>
        <v>S1</v>
      </c>
      <c r="E18">
        <v>527</v>
      </c>
      <c r="F18" s="2">
        <v>40</v>
      </c>
      <c r="G18" s="3">
        <v>7.59</v>
      </c>
      <c r="H18">
        <v>237</v>
      </c>
      <c r="I18" s="3">
        <v>44.97</v>
      </c>
      <c r="K18" s="3">
        <v>0</v>
      </c>
      <c r="L18">
        <v>290</v>
      </c>
      <c r="M18" s="3">
        <v>55.03</v>
      </c>
      <c r="O18" s="3">
        <v>100</v>
      </c>
    </row>
    <row r="19" spans="1:15" x14ac:dyDescent="0.3">
      <c r="A19">
        <v>18</v>
      </c>
      <c r="B19">
        <v>311007</v>
      </c>
      <c r="C19" t="s">
        <v>23</v>
      </c>
      <c r="D19" t="str">
        <f>VLOOKUP(B19,[1]PRODI_2019!$C$2:$I$78,7,FALSE)</f>
        <v>S1</v>
      </c>
      <c r="E19">
        <v>523</v>
      </c>
      <c r="F19" s="2">
        <v>73</v>
      </c>
      <c r="G19" s="3">
        <v>13.96</v>
      </c>
      <c r="H19">
        <v>224</v>
      </c>
      <c r="I19" s="3">
        <v>42.83</v>
      </c>
      <c r="K19" s="3">
        <v>0</v>
      </c>
      <c r="L19">
        <v>299</v>
      </c>
      <c r="M19" s="3">
        <v>57.17</v>
      </c>
      <c r="O19" s="3">
        <v>100</v>
      </c>
    </row>
    <row r="20" spans="1:15" x14ac:dyDescent="0.3">
      <c r="A20">
        <v>19</v>
      </c>
      <c r="B20">
        <v>311006</v>
      </c>
      <c r="C20" t="s">
        <v>12</v>
      </c>
      <c r="D20" t="str">
        <f>VLOOKUP(B20,[1]PRODI_2019!$C$2:$I$78,7,FALSE)</f>
        <v>S1</v>
      </c>
      <c r="E20">
        <v>519</v>
      </c>
      <c r="F20" s="2">
        <v>40</v>
      </c>
      <c r="G20" s="3">
        <v>7.71</v>
      </c>
      <c r="H20">
        <v>201</v>
      </c>
      <c r="I20" s="3">
        <v>38.729999999999997</v>
      </c>
      <c r="K20" s="3">
        <v>0</v>
      </c>
      <c r="L20">
        <v>318</v>
      </c>
      <c r="M20" s="3">
        <v>61.27</v>
      </c>
      <c r="O20" s="3">
        <v>100</v>
      </c>
    </row>
    <row r="21" spans="1:15" x14ac:dyDescent="0.3">
      <c r="A21">
        <v>20</v>
      </c>
      <c r="B21">
        <v>311027</v>
      </c>
      <c r="C21" t="s">
        <v>11</v>
      </c>
      <c r="D21" t="str">
        <f>VLOOKUP(B21,[1]PRODI_2019!$C$2:$I$78,7,FALSE)</f>
        <v>S1</v>
      </c>
      <c r="E21">
        <v>432</v>
      </c>
      <c r="F21" s="2">
        <v>31</v>
      </c>
      <c r="G21" s="3">
        <v>7.18</v>
      </c>
      <c r="H21">
        <v>156</v>
      </c>
      <c r="I21" s="3">
        <v>36.11</v>
      </c>
      <c r="K21" s="3">
        <v>0</v>
      </c>
      <c r="L21">
        <v>276</v>
      </c>
      <c r="M21" s="3">
        <v>63.89</v>
      </c>
      <c r="O21" s="3">
        <v>100</v>
      </c>
    </row>
    <row r="22" spans="1:15" x14ac:dyDescent="0.3">
      <c r="A22">
        <v>21</v>
      </c>
      <c r="B22">
        <v>311001</v>
      </c>
      <c r="C22" t="s">
        <v>27</v>
      </c>
      <c r="D22" t="str">
        <f>VLOOKUP(B22,[1]PRODI_2019!$C$2:$I$78,7,FALSE)</f>
        <v>S1</v>
      </c>
      <c r="E22">
        <v>428</v>
      </c>
      <c r="F22" s="2">
        <v>40</v>
      </c>
      <c r="G22" s="3">
        <v>9.35</v>
      </c>
      <c r="H22">
        <v>187</v>
      </c>
      <c r="I22" s="3">
        <v>43.69</v>
      </c>
      <c r="K22" s="3">
        <v>0</v>
      </c>
      <c r="L22">
        <v>241</v>
      </c>
      <c r="M22" s="3">
        <v>56.31</v>
      </c>
      <c r="O22" s="3">
        <v>100</v>
      </c>
    </row>
    <row r="23" spans="1:15" x14ac:dyDescent="0.3">
      <c r="A23">
        <v>22</v>
      </c>
      <c r="B23">
        <v>311005</v>
      </c>
      <c r="C23" t="s">
        <v>25</v>
      </c>
      <c r="D23" t="str">
        <f>VLOOKUP(B23,[1]PRODI_2019!$C$2:$I$78,7,FALSE)</f>
        <v>S1</v>
      </c>
      <c r="E23">
        <v>409</v>
      </c>
      <c r="F23" s="2">
        <v>41</v>
      </c>
      <c r="G23" s="3">
        <v>10.02</v>
      </c>
      <c r="H23">
        <v>172</v>
      </c>
      <c r="I23" s="3">
        <v>42.05</v>
      </c>
      <c r="K23" s="3">
        <v>0</v>
      </c>
      <c r="L23">
        <v>237</v>
      </c>
      <c r="M23" s="3">
        <v>57.95</v>
      </c>
      <c r="O23" s="3">
        <v>100</v>
      </c>
    </row>
    <row r="24" spans="1:15" x14ac:dyDescent="0.3">
      <c r="A24">
        <v>23</v>
      </c>
      <c r="B24">
        <v>311004</v>
      </c>
      <c r="C24" t="s">
        <v>18</v>
      </c>
      <c r="D24" t="str">
        <f>VLOOKUP(B24,[1]PRODI_2019!$C$2:$I$78,7,FALSE)</f>
        <v>S1</v>
      </c>
      <c r="E24">
        <v>379</v>
      </c>
      <c r="F24" s="2">
        <v>40</v>
      </c>
      <c r="G24" s="3">
        <v>10.55</v>
      </c>
      <c r="H24">
        <v>159</v>
      </c>
      <c r="I24" s="3">
        <v>41.95</v>
      </c>
      <c r="K24" s="3">
        <v>0</v>
      </c>
      <c r="L24">
        <v>220</v>
      </c>
      <c r="M24" s="3">
        <v>58.05</v>
      </c>
      <c r="O24" s="3">
        <v>100</v>
      </c>
    </row>
    <row r="25" spans="1:15" x14ac:dyDescent="0.3">
      <c r="A25">
        <v>24</v>
      </c>
      <c r="B25">
        <v>311043</v>
      </c>
      <c r="C25" t="s">
        <v>1</v>
      </c>
      <c r="D25" t="str">
        <f>VLOOKUP(B25,[1]PRODI_2019!$C$2:$I$78,7,FALSE)</f>
        <v>D3</v>
      </c>
      <c r="E25">
        <v>374</v>
      </c>
      <c r="F25" s="2">
        <v>17</v>
      </c>
      <c r="G25" s="3">
        <v>4.55</v>
      </c>
      <c r="H25">
        <v>163</v>
      </c>
      <c r="I25" s="3">
        <v>43.58</v>
      </c>
      <c r="K25" s="3">
        <v>0</v>
      </c>
      <c r="L25">
        <v>211</v>
      </c>
      <c r="M25" s="3">
        <v>56.42</v>
      </c>
      <c r="O25" s="3">
        <v>100</v>
      </c>
    </row>
    <row r="26" spans="1:15" x14ac:dyDescent="0.3">
      <c r="A26">
        <v>25</v>
      </c>
      <c r="B26">
        <v>311008</v>
      </c>
      <c r="C26" t="s">
        <v>32</v>
      </c>
      <c r="D26" t="str">
        <f>VLOOKUP(B26,[1]PRODI_2019!$C$2:$I$78,7,FALSE)</f>
        <v>S1</v>
      </c>
      <c r="E26">
        <v>368</v>
      </c>
      <c r="F26" s="2">
        <v>60</v>
      </c>
      <c r="G26" s="3">
        <v>16.3</v>
      </c>
      <c r="H26">
        <v>131</v>
      </c>
      <c r="I26" s="3">
        <v>35.6</v>
      </c>
      <c r="K26" s="3">
        <v>0</v>
      </c>
      <c r="L26">
        <v>237</v>
      </c>
      <c r="M26" s="3">
        <v>64.400000000000006</v>
      </c>
      <c r="O26" s="3">
        <v>100</v>
      </c>
    </row>
    <row r="27" spans="1:15" x14ac:dyDescent="0.3">
      <c r="A27">
        <v>26</v>
      </c>
      <c r="B27">
        <v>311011</v>
      </c>
      <c r="C27" t="s">
        <v>29</v>
      </c>
      <c r="D27" t="str">
        <f>VLOOKUP(B27,[1]PRODI_2019!$C$2:$I$78,7,FALSE)</f>
        <v>S1</v>
      </c>
      <c r="E27">
        <v>363</v>
      </c>
      <c r="F27" s="2">
        <v>40</v>
      </c>
      <c r="G27" s="3">
        <v>11.02</v>
      </c>
      <c r="H27">
        <v>164</v>
      </c>
      <c r="I27" s="3">
        <v>45.18</v>
      </c>
      <c r="K27" s="3">
        <v>0</v>
      </c>
      <c r="L27">
        <v>199</v>
      </c>
      <c r="M27" s="3">
        <v>54.82</v>
      </c>
      <c r="O27" s="3">
        <v>100</v>
      </c>
    </row>
    <row r="28" spans="1:15" x14ac:dyDescent="0.3">
      <c r="A28">
        <v>27</v>
      </c>
      <c r="B28">
        <v>311035</v>
      </c>
      <c r="C28" t="s">
        <v>10</v>
      </c>
      <c r="D28" t="str">
        <f>VLOOKUP(B28,[1]PRODI_2019!$C$2:$I$78,7,FALSE)</f>
        <v>S1</v>
      </c>
      <c r="E28">
        <v>361</v>
      </c>
      <c r="F28" s="2">
        <v>30</v>
      </c>
      <c r="G28" s="3">
        <v>8.31</v>
      </c>
      <c r="H28">
        <v>155</v>
      </c>
      <c r="I28" s="3">
        <v>42.94</v>
      </c>
      <c r="K28" s="3">
        <v>0</v>
      </c>
      <c r="L28">
        <v>206</v>
      </c>
      <c r="M28" s="3">
        <v>57.06</v>
      </c>
      <c r="O28" s="3">
        <v>100</v>
      </c>
    </row>
    <row r="29" spans="1:15" x14ac:dyDescent="0.3">
      <c r="A29">
        <v>28</v>
      </c>
      <c r="B29">
        <v>311036</v>
      </c>
      <c r="C29" t="s">
        <v>15</v>
      </c>
      <c r="D29" t="str">
        <f>VLOOKUP(B29,[1]PRODI_2019!$C$2:$I$78,7,FALSE)</f>
        <v>S1</v>
      </c>
      <c r="E29">
        <v>329</v>
      </c>
      <c r="F29" s="2">
        <v>20</v>
      </c>
      <c r="G29" s="3">
        <v>6.08</v>
      </c>
      <c r="H29">
        <v>130</v>
      </c>
      <c r="I29" s="3">
        <v>39.51</v>
      </c>
      <c r="K29" s="3">
        <v>0</v>
      </c>
      <c r="L29">
        <v>199</v>
      </c>
      <c r="M29" s="3">
        <v>60.49</v>
      </c>
      <c r="O29" s="3">
        <v>100</v>
      </c>
    </row>
    <row r="30" spans="1:15" x14ac:dyDescent="0.3">
      <c r="A30">
        <v>29</v>
      </c>
      <c r="B30">
        <v>311010</v>
      </c>
      <c r="C30" t="s">
        <v>21</v>
      </c>
      <c r="D30" t="str">
        <f>VLOOKUP(B30,[1]PRODI_2019!$C$2:$I$78,7,FALSE)</f>
        <v>S1</v>
      </c>
      <c r="E30">
        <v>320</v>
      </c>
      <c r="F30" s="2">
        <v>40</v>
      </c>
      <c r="G30" s="3">
        <v>12.5</v>
      </c>
      <c r="H30">
        <v>138</v>
      </c>
      <c r="I30" s="3">
        <v>43.13</v>
      </c>
      <c r="K30" s="3">
        <v>0</v>
      </c>
      <c r="L30">
        <v>182</v>
      </c>
      <c r="M30" s="3">
        <v>56.87</v>
      </c>
      <c r="O30" s="3">
        <v>100</v>
      </c>
    </row>
    <row r="31" spans="1:15" x14ac:dyDescent="0.3">
      <c r="A31">
        <v>30</v>
      </c>
      <c r="B31">
        <v>311037</v>
      </c>
      <c r="C31" t="s">
        <v>26</v>
      </c>
      <c r="D31" t="str">
        <f>VLOOKUP(B31,[1]PRODI_2019!$C$2:$I$78,7,FALSE)</f>
        <v>S1</v>
      </c>
      <c r="E31">
        <v>288</v>
      </c>
      <c r="F31" s="2">
        <v>20</v>
      </c>
      <c r="G31" s="3">
        <v>6.94</v>
      </c>
      <c r="H31">
        <v>130</v>
      </c>
      <c r="I31" s="3">
        <v>45.14</v>
      </c>
      <c r="K31" s="3">
        <v>0</v>
      </c>
      <c r="L31">
        <v>158</v>
      </c>
      <c r="M31" s="3">
        <v>54.86</v>
      </c>
      <c r="O31" s="3">
        <v>100</v>
      </c>
    </row>
    <row r="32" spans="1:15" x14ac:dyDescent="0.3">
      <c r="A32">
        <v>31</v>
      </c>
      <c r="B32">
        <v>311034</v>
      </c>
      <c r="C32" t="s">
        <v>34</v>
      </c>
      <c r="D32" t="str">
        <f>VLOOKUP(B32,[1]PRODI_2019!$C$2:$I$78,7,FALSE)</f>
        <v>S1</v>
      </c>
      <c r="E32">
        <v>228</v>
      </c>
      <c r="F32" s="2">
        <v>30</v>
      </c>
      <c r="G32" s="3">
        <v>13.16</v>
      </c>
      <c r="H32">
        <v>81</v>
      </c>
      <c r="I32" s="3">
        <v>35.53</v>
      </c>
      <c r="K32" s="3">
        <v>0</v>
      </c>
      <c r="L32">
        <v>147</v>
      </c>
      <c r="M32" s="3">
        <v>64.47</v>
      </c>
      <c r="O32" s="3">
        <v>100</v>
      </c>
    </row>
    <row r="33" spans="1:15" x14ac:dyDescent="0.3">
      <c r="A33">
        <v>32</v>
      </c>
      <c r="B33">
        <v>311038</v>
      </c>
      <c r="C33" t="s">
        <v>30</v>
      </c>
      <c r="D33" t="str">
        <f>VLOOKUP(B33,[1]PRODI_2019!$C$2:$I$78,7,FALSE)</f>
        <v>S1</v>
      </c>
      <c r="E33">
        <v>207</v>
      </c>
      <c r="F33" s="2">
        <v>20</v>
      </c>
      <c r="G33" s="3">
        <v>9.66</v>
      </c>
      <c r="H33">
        <v>81</v>
      </c>
      <c r="I33" s="3">
        <v>39.130000000000003</v>
      </c>
      <c r="K33" s="3">
        <v>0</v>
      </c>
      <c r="L33">
        <v>126</v>
      </c>
      <c r="M33" s="3">
        <v>60.87</v>
      </c>
      <c r="O33" s="3">
        <v>100</v>
      </c>
    </row>
    <row r="34" spans="1:15" x14ac:dyDescent="0.3">
      <c r="A34">
        <v>33</v>
      </c>
      <c r="B34">
        <v>311009</v>
      </c>
      <c r="C34" t="s">
        <v>35</v>
      </c>
      <c r="D34" t="str">
        <f>VLOOKUP(B34,[1]PRODI_2019!$C$2:$I$78,7,FALSE)</f>
        <v>S1</v>
      </c>
      <c r="E34">
        <v>193</v>
      </c>
      <c r="F34" s="2">
        <v>50</v>
      </c>
      <c r="G34" s="3">
        <v>25.91</v>
      </c>
      <c r="H34">
        <v>73</v>
      </c>
      <c r="I34" s="3">
        <v>37.82</v>
      </c>
      <c r="K34" s="3">
        <v>0</v>
      </c>
      <c r="L34">
        <v>120</v>
      </c>
      <c r="M34" s="3">
        <v>62.18</v>
      </c>
      <c r="O34" s="3">
        <v>100</v>
      </c>
    </row>
    <row r="35" spans="1:15" x14ac:dyDescent="0.3">
      <c r="A35">
        <v>34</v>
      </c>
      <c r="B35">
        <v>311023</v>
      </c>
      <c r="C35" t="s">
        <v>19</v>
      </c>
      <c r="D35" t="str">
        <f>VLOOKUP(B35,[1]PRODI_2019!$C$2:$I$78,7,FALSE)</f>
        <v>S1</v>
      </c>
      <c r="E35">
        <v>187</v>
      </c>
      <c r="F35" s="2">
        <v>20</v>
      </c>
      <c r="G35" s="3">
        <v>10.7</v>
      </c>
      <c r="H35">
        <v>54</v>
      </c>
      <c r="I35" s="3">
        <v>28.88</v>
      </c>
      <c r="K35" s="3">
        <v>0</v>
      </c>
      <c r="L35">
        <v>133</v>
      </c>
      <c r="M35" s="3">
        <v>71.12</v>
      </c>
      <c r="O35" s="3">
        <v>100</v>
      </c>
    </row>
    <row r="36" spans="1:15" x14ac:dyDescent="0.3">
      <c r="A36">
        <v>35</v>
      </c>
      <c r="B36">
        <v>311016</v>
      </c>
      <c r="C36" t="s">
        <v>28</v>
      </c>
      <c r="D36" t="str">
        <f>VLOOKUP(B36,[1]PRODI_2019!$C$2:$I$78,7,FALSE)</f>
        <v>S1</v>
      </c>
      <c r="E36">
        <v>171</v>
      </c>
      <c r="F36" s="2">
        <v>20</v>
      </c>
      <c r="G36" s="3">
        <v>11.7</v>
      </c>
      <c r="H36">
        <v>67</v>
      </c>
      <c r="I36" s="3">
        <v>39.18</v>
      </c>
      <c r="K36" s="3">
        <v>0</v>
      </c>
      <c r="L36">
        <v>104</v>
      </c>
      <c r="M36" s="3">
        <v>60.82</v>
      </c>
      <c r="O36" s="3">
        <v>100</v>
      </c>
    </row>
    <row r="37" spans="1:15" x14ac:dyDescent="0.3">
      <c r="A37">
        <v>36</v>
      </c>
      <c r="B37">
        <v>311015</v>
      </c>
      <c r="C37" t="s">
        <v>33</v>
      </c>
      <c r="D37" t="str">
        <f>VLOOKUP(B37,[1]PRODI_2019!$C$2:$I$78,7,FALSE)</f>
        <v>S1</v>
      </c>
      <c r="E37">
        <v>139</v>
      </c>
      <c r="F37" s="2">
        <v>30</v>
      </c>
      <c r="G37" s="3">
        <v>21.58</v>
      </c>
      <c r="H37">
        <v>54</v>
      </c>
      <c r="I37" s="3">
        <v>38.85</v>
      </c>
      <c r="K37" s="3">
        <v>0</v>
      </c>
      <c r="L37">
        <v>85</v>
      </c>
      <c r="M37" s="3">
        <v>61.15</v>
      </c>
      <c r="O37" s="3">
        <v>100</v>
      </c>
    </row>
    <row r="38" spans="1:15" x14ac:dyDescent="0.3">
      <c r="A38">
        <v>37</v>
      </c>
      <c r="B38">
        <v>311018</v>
      </c>
      <c r="C38" t="s">
        <v>31</v>
      </c>
      <c r="D38" t="str">
        <f>VLOOKUP(B38,[1]PRODI_2019!$C$2:$I$78,7,FALSE)</f>
        <v>S1</v>
      </c>
      <c r="E38">
        <v>134</v>
      </c>
      <c r="F38" s="2">
        <v>10</v>
      </c>
      <c r="G38" s="3">
        <v>7.46</v>
      </c>
      <c r="H38">
        <v>61</v>
      </c>
      <c r="I38" s="3">
        <v>45.52</v>
      </c>
      <c r="K38" s="3">
        <v>0</v>
      </c>
      <c r="L38">
        <v>73</v>
      </c>
      <c r="M38" s="3">
        <v>54.48</v>
      </c>
      <c r="O38" s="3">
        <v>100</v>
      </c>
    </row>
    <row r="39" spans="1:15" x14ac:dyDescent="0.3">
      <c r="A39">
        <v>38</v>
      </c>
      <c r="B39">
        <v>311048</v>
      </c>
      <c r="C39" t="s">
        <v>66</v>
      </c>
      <c r="D39" t="str">
        <f>VLOOKUP(B39,[1]PRODI_2019!$C$2:$I$78,7,FALSE)</f>
        <v>D3</v>
      </c>
      <c r="E39">
        <v>125</v>
      </c>
      <c r="F39" s="2">
        <v>22</v>
      </c>
      <c r="G39" s="3">
        <v>17.600000000000001</v>
      </c>
      <c r="H39">
        <v>48</v>
      </c>
      <c r="I39" s="3">
        <v>38.4</v>
      </c>
      <c r="K39" s="3">
        <v>0</v>
      </c>
      <c r="L39">
        <v>77</v>
      </c>
      <c r="M39" s="3">
        <v>61.6</v>
      </c>
      <c r="O39" s="3">
        <v>100</v>
      </c>
    </row>
    <row r="40" spans="1:15" x14ac:dyDescent="0.3">
      <c r="A40">
        <v>39</v>
      </c>
      <c r="B40">
        <v>311014</v>
      </c>
      <c r="C40" t="s">
        <v>37</v>
      </c>
      <c r="D40" t="str">
        <f>VLOOKUP(B40,[1]PRODI_2019!$C$2:$I$78,7,FALSE)</f>
        <v>S1</v>
      </c>
      <c r="E40">
        <v>119</v>
      </c>
      <c r="F40" s="2">
        <v>20</v>
      </c>
      <c r="G40" s="3">
        <v>16.809999999999999</v>
      </c>
      <c r="H40">
        <v>51</v>
      </c>
      <c r="I40" s="3">
        <v>42.86</v>
      </c>
      <c r="K40" s="3">
        <v>0</v>
      </c>
      <c r="L40">
        <v>68</v>
      </c>
      <c r="M40" s="3">
        <v>57.14</v>
      </c>
      <c r="O40" s="3">
        <v>100</v>
      </c>
    </row>
    <row r="41" spans="1:15" x14ac:dyDescent="0.3">
      <c r="A41">
        <v>40</v>
      </c>
      <c r="B41">
        <v>311045</v>
      </c>
      <c r="C41" t="s">
        <v>57</v>
      </c>
      <c r="D41" t="str">
        <f>VLOOKUP(B41,[1]PRODI_2019!$C$2:$I$78,7,FALSE)</f>
        <v>D3</v>
      </c>
      <c r="E41">
        <v>114</v>
      </c>
      <c r="F41" s="2">
        <v>22</v>
      </c>
      <c r="G41" s="3">
        <v>19.3</v>
      </c>
      <c r="H41">
        <v>29</v>
      </c>
      <c r="I41" s="3">
        <v>25.44</v>
      </c>
      <c r="K41" s="3">
        <v>0</v>
      </c>
      <c r="L41">
        <v>85</v>
      </c>
      <c r="M41" s="3">
        <v>74.56</v>
      </c>
      <c r="O41" s="3">
        <v>100</v>
      </c>
    </row>
    <row r="42" spans="1:15" x14ac:dyDescent="0.3">
      <c r="A42">
        <v>41</v>
      </c>
      <c r="B42">
        <v>311012</v>
      </c>
      <c r="C42" t="s">
        <v>38</v>
      </c>
      <c r="D42" t="str">
        <f>VLOOKUP(B42,[1]PRODI_2019!$C$2:$I$78,7,FALSE)</f>
        <v>S1</v>
      </c>
      <c r="E42">
        <v>92</v>
      </c>
      <c r="F42" s="2">
        <v>20</v>
      </c>
      <c r="G42" s="3">
        <v>21.74</v>
      </c>
      <c r="H42">
        <v>37</v>
      </c>
      <c r="I42" s="3">
        <v>40.22</v>
      </c>
      <c r="K42" s="3">
        <v>0</v>
      </c>
      <c r="L42">
        <v>55</v>
      </c>
      <c r="M42" s="3">
        <v>59.78</v>
      </c>
      <c r="O42" s="3">
        <v>100</v>
      </c>
    </row>
    <row r="43" spans="1:15" x14ac:dyDescent="0.3">
      <c r="A43">
        <v>42</v>
      </c>
      <c r="B43">
        <v>311047</v>
      </c>
      <c r="C43" t="s">
        <v>56</v>
      </c>
      <c r="D43" t="str">
        <f>VLOOKUP(B43,[1]PRODI_2019!$C$2:$I$78,7,FALSE)</f>
        <v>D3</v>
      </c>
      <c r="E43">
        <v>89</v>
      </c>
      <c r="F43" s="2">
        <v>22</v>
      </c>
      <c r="G43" s="3">
        <v>24.72</v>
      </c>
      <c r="H43">
        <v>28</v>
      </c>
      <c r="I43" s="3">
        <v>31.46</v>
      </c>
      <c r="K43" s="3">
        <v>0</v>
      </c>
      <c r="L43">
        <v>61</v>
      </c>
      <c r="M43" s="3">
        <v>68.539999999999992</v>
      </c>
      <c r="O43" s="3">
        <v>100</v>
      </c>
    </row>
    <row r="44" spans="1:15" x14ac:dyDescent="0.3">
      <c r="A44">
        <v>43</v>
      </c>
      <c r="B44">
        <v>311041</v>
      </c>
      <c r="C44" t="s">
        <v>36</v>
      </c>
      <c r="D44" t="str">
        <f>VLOOKUP(B44,[1]PRODI_2019!$C$2:$I$78,7,FALSE)</f>
        <v>S1</v>
      </c>
      <c r="E44">
        <v>79</v>
      </c>
      <c r="F44" s="2">
        <v>20</v>
      </c>
      <c r="G44" s="3">
        <v>25.32</v>
      </c>
      <c r="H44">
        <v>38</v>
      </c>
      <c r="I44" s="3">
        <v>48.1</v>
      </c>
      <c r="K44" s="3">
        <v>0</v>
      </c>
      <c r="L44">
        <v>41</v>
      </c>
      <c r="M44" s="3">
        <v>51.9</v>
      </c>
      <c r="O44" s="3">
        <v>100</v>
      </c>
    </row>
    <row r="45" spans="1:15" x14ac:dyDescent="0.3">
      <c r="A45">
        <v>44</v>
      </c>
      <c r="B45">
        <v>311030</v>
      </c>
      <c r="C45" t="s">
        <v>39</v>
      </c>
      <c r="D45" t="str">
        <f>VLOOKUP(B45,[1]PRODI_2019!$C$2:$I$78,7,FALSE)</f>
        <v>S1</v>
      </c>
      <c r="E45">
        <v>79</v>
      </c>
      <c r="F45" s="2">
        <v>30</v>
      </c>
      <c r="G45" s="3">
        <v>37.97</v>
      </c>
      <c r="H45">
        <v>26</v>
      </c>
      <c r="I45" s="3">
        <v>32.909999999999997</v>
      </c>
      <c r="K45" s="3">
        <v>0</v>
      </c>
      <c r="L45">
        <v>53</v>
      </c>
      <c r="M45" s="3">
        <v>67.09</v>
      </c>
      <c r="O45" s="3">
        <v>100</v>
      </c>
    </row>
    <row r="46" spans="1:15" x14ac:dyDescent="0.3">
      <c r="A46">
        <v>45</v>
      </c>
      <c r="B46">
        <v>311013</v>
      </c>
      <c r="C46" t="s">
        <v>40</v>
      </c>
      <c r="D46" t="str">
        <f>VLOOKUP(B46,[1]PRODI_2019!$C$2:$I$78,7,FALSE)</f>
        <v>S1</v>
      </c>
      <c r="E46">
        <v>73</v>
      </c>
      <c r="F46" s="2">
        <v>20</v>
      </c>
      <c r="G46" s="3">
        <v>27.4</v>
      </c>
      <c r="H46">
        <v>38</v>
      </c>
      <c r="I46" s="3">
        <v>52.05</v>
      </c>
      <c r="K46" s="3">
        <v>0</v>
      </c>
      <c r="L46">
        <v>35</v>
      </c>
      <c r="M46" s="3">
        <v>47.95</v>
      </c>
      <c r="O46" s="3">
        <v>100</v>
      </c>
    </row>
    <row r="47" spans="1:15" x14ac:dyDescent="0.3">
      <c r="A47">
        <v>46</v>
      </c>
      <c r="B47">
        <v>311049</v>
      </c>
      <c r="C47" t="s">
        <v>59</v>
      </c>
      <c r="D47" t="s">
        <v>65</v>
      </c>
      <c r="E47">
        <v>73</v>
      </c>
      <c r="F47" s="2">
        <v>10</v>
      </c>
      <c r="G47" s="3">
        <v>13.7</v>
      </c>
      <c r="H47">
        <v>10</v>
      </c>
      <c r="I47" s="3">
        <v>13.7</v>
      </c>
      <c r="K47" s="3">
        <v>0</v>
      </c>
      <c r="L47">
        <v>63</v>
      </c>
      <c r="M47" s="3">
        <v>86.3</v>
      </c>
      <c r="O47" s="3">
        <v>100</v>
      </c>
    </row>
    <row r="48" spans="1:15" x14ac:dyDescent="0.3">
      <c r="A48">
        <v>47</v>
      </c>
      <c r="B48">
        <v>311044</v>
      </c>
      <c r="C48" t="s">
        <v>9</v>
      </c>
      <c r="D48" t="str">
        <f>VLOOKUP(B48,[1]PRODI_2019!$C$2:$I$78,7,FALSE)</f>
        <v>D3</v>
      </c>
      <c r="E48">
        <v>72</v>
      </c>
      <c r="F48" s="2">
        <v>22</v>
      </c>
      <c r="G48" s="3">
        <v>30.56</v>
      </c>
      <c r="H48">
        <v>19</v>
      </c>
      <c r="I48" s="3">
        <v>26.39</v>
      </c>
      <c r="K48" s="3">
        <v>0</v>
      </c>
      <c r="L48">
        <v>53</v>
      </c>
      <c r="M48" s="3">
        <v>73.61</v>
      </c>
      <c r="O48" s="3">
        <v>100</v>
      </c>
    </row>
    <row r="49" spans="1:15" x14ac:dyDescent="0.3">
      <c r="A49">
        <v>48</v>
      </c>
      <c r="B49">
        <v>311039</v>
      </c>
      <c r="C49" t="s">
        <v>41</v>
      </c>
      <c r="D49" t="str">
        <f>VLOOKUP(B49,[1]PRODI_2019!$C$2:$I$78,7,FALSE)</f>
        <v>S1</v>
      </c>
      <c r="E49">
        <v>52</v>
      </c>
      <c r="F49" s="2">
        <v>20</v>
      </c>
      <c r="G49" s="3">
        <v>38.46</v>
      </c>
      <c r="H49">
        <v>37</v>
      </c>
      <c r="I49" s="3">
        <v>71.150000000000006</v>
      </c>
      <c r="K49" s="3">
        <v>0</v>
      </c>
      <c r="L49">
        <v>15</v>
      </c>
      <c r="M49" s="3">
        <v>28.849999999999994</v>
      </c>
      <c r="O49" s="3"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workbookViewId="0">
      <selection activeCell="B13" sqref="B13"/>
    </sheetView>
  </sheetViews>
  <sheetFormatPr defaultRowHeight="14.4" x14ac:dyDescent="0.3"/>
  <cols>
    <col min="1" max="1" width="44" bestFit="1" customWidth="1"/>
  </cols>
  <sheetData>
    <row r="1" spans="1:3" x14ac:dyDescent="0.3">
      <c r="A1" t="s">
        <v>16</v>
      </c>
      <c r="B1">
        <v>70</v>
      </c>
      <c r="C1">
        <v>65</v>
      </c>
    </row>
    <row r="2" spans="1:3" x14ac:dyDescent="0.3">
      <c r="A2" t="s">
        <v>23</v>
      </c>
      <c r="B2">
        <v>63</v>
      </c>
      <c r="C2">
        <v>97</v>
      </c>
    </row>
    <row r="3" spans="1:3" x14ac:dyDescent="0.3">
      <c r="A3" t="s">
        <v>32</v>
      </c>
      <c r="B3">
        <v>51</v>
      </c>
      <c r="C3">
        <v>87</v>
      </c>
    </row>
    <row r="4" spans="1:3" x14ac:dyDescent="0.3">
      <c r="A4" t="s">
        <v>9</v>
      </c>
      <c r="B4">
        <v>71</v>
      </c>
      <c r="C4">
        <v>82</v>
      </c>
    </row>
    <row r="5" spans="1:3" x14ac:dyDescent="0.3">
      <c r="A5" t="s">
        <v>4</v>
      </c>
      <c r="B5">
        <v>24</v>
      </c>
      <c r="C5">
        <v>21</v>
      </c>
    </row>
    <row r="6" spans="1:3" x14ac:dyDescent="0.3">
      <c r="A6" t="s">
        <v>10</v>
      </c>
      <c r="B6">
        <v>24</v>
      </c>
      <c r="C6">
        <v>44</v>
      </c>
    </row>
    <row r="7" spans="1:3" x14ac:dyDescent="0.3">
      <c r="A7" t="s">
        <v>2</v>
      </c>
      <c r="B7">
        <v>12</v>
      </c>
      <c r="C7">
        <v>11</v>
      </c>
    </row>
    <row r="8" spans="1:3" x14ac:dyDescent="0.3">
      <c r="A8" t="s">
        <v>60</v>
      </c>
      <c r="B8">
        <v>164</v>
      </c>
      <c r="C8">
        <v>182</v>
      </c>
    </row>
    <row r="9" spans="1:3" x14ac:dyDescent="0.3">
      <c r="A9" t="s">
        <v>61</v>
      </c>
      <c r="B9">
        <v>30</v>
      </c>
      <c r="C9">
        <v>36</v>
      </c>
    </row>
    <row r="10" spans="1:3" x14ac:dyDescent="0.3">
      <c r="A10" t="s">
        <v>19</v>
      </c>
      <c r="B10">
        <v>16</v>
      </c>
      <c r="C10">
        <v>31</v>
      </c>
    </row>
    <row r="11" spans="1:3" x14ac:dyDescent="0.3">
      <c r="A11" t="s">
        <v>31</v>
      </c>
      <c r="B11">
        <v>14</v>
      </c>
      <c r="C11">
        <v>9</v>
      </c>
    </row>
    <row r="12" spans="1:3" x14ac:dyDescent="0.3">
      <c r="A12" t="s">
        <v>7</v>
      </c>
      <c r="B12">
        <v>71</v>
      </c>
      <c r="C12">
        <v>92</v>
      </c>
    </row>
    <row r="13" spans="1:3" x14ac:dyDescent="0.3">
      <c r="A13" t="s">
        <v>14</v>
      </c>
      <c r="B13">
        <v>57</v>
      </c>
      <c r="C13">
        <v>54</v>
      </c>
    </row>
    <row r="14" spans="1:3" x14ac:dyDescent="0.3">
      <c r="A14" t="s">
        <v>35</v>
      </c>
      <c r="B14">
        <v>38</v>
      </c>
      <c r="C14">
        <v>80</v>
      </c>
    </row>
    <row r="15" spans="1:3" x14ac:dyDescent="0.3">
      <c r="A15" t="s">
        <v>5</v>
      </c>
      <c r="B15">
        <v>30</v>
      </c>
      <c r="C15">
        <v>39</v>
      </c>
    </row>
    <row r="16" spans="1:3" x14ac:dyDescent="0.3">
      <c r="A16" t="s">
        <v>0</v>
      </c>
      <c r="B16">
        <v>13</v>
      </c>
      <c r="C16">
        <v>15</v>
      </c>
    </row>
    <row r="17" spans="1:3" x14ac:dyDescent="0.3">
      <c r="A17" t="s">
        <v>1</v>
      </c>
      <c r="B17">
        <v>27</v>
      </c>
      <c r="C17">
        <v>36</v>
      </c>
    </row>
    <row r="18" spans="1:3" x14ac:dyDescent="0.3">
      <c r="A18" t="s">
        <v>3</v>
      </c>
      <c r="B18">
        <v>56</v>
      </c>
      <c r="C18">
        <v>48</v>
      </c>
    </row>
    <row r="19" spans="1:3" x14ac:dyDescent="0.3">
      <c r="A19" t="s">
        <v>62</v>
      </c>
      <c r="B19">
        <v>14</v>
      </c>
      <c r="C19">
        <v>42</v>
      </c>
    </row>
    <row r="20" spans="1:3" x14ac:dyDescent="0.3">
      <c r="A20" t="s">
        <v>63</v>
      </c>
      <c r="B20">
        <v>48</v>
      </c>
      <c r="C20">
        <v>45</v>
      </c>
    </row>
    <row r="21" spans="1:3" x14ac:dyDescent="0.3">
      <c r="A21" t="s">
        <v>17</v>
      </c>
      <c r="B21">
        <v>52</v>
      </c>
      <c r="C21">
        <v>40</v>
      </c>
    </row>
    <row r="22" spans="1:3" x14ac:dyDescent="0.3">
      <c r="A22" t="s">
        <v>21</v>
      </c>
      <c r="B22">
        <v>48</v>
      </c>
      <c r="C22">
        <v>44</v>
      </c>
    </row>
    <row r="23" spans="1:3" x14ac:dyDescent="0.3">
      <c r="A23" t="s">
        <v>37</v>
      </c>
      <c r="B23">
        <v>26</v>
      </c>
      <c r="C23">
        <v>18</v>
      </c>
    </row>
    <row r="24" spans="1:3" x14ac:dyDescent="0.3">
      <c r="A24" t="s">
        <v>34</v>
      </c>
      <c r="B24">
        <v>30</v>
      </c>
      <c r="C24">
        <v>43</v>
      </c>
    </row>
    <row r="25" spans="1:3" x14ac:dyDescent="0.3">
      <c r="A25" t="s">
        <v>8</v>
      </c>
      <c r="B25">
        <v>43</v>
      </c>
      <c r="C25">
        <v>26</v>
      </c>
    </row>
    <row r="26" spans="1:3" x14ac:dyDescent="0.3">
      <c r="A26" t="s">
        <v>28</v>
      </c>
      <c r="B26">
        <v>25</v>
      </c>
      <c r="C26">
        <v>19</v>
      </c>
    </row>
    <row r="27" spans="1:3" x14ac:dyDescent="0.3">
      <c r="A27" t="s">
        <v>36</v>
      </c>
      <c r="B27">
        <v>26</v>
      </c>
      <c r="C27">
        <v>19</v>
      </c>
    </row>
    <row r="28" spans="1:3" x14ac:dyDescent="0.3">
      <c r="A28" t="s">
        <v>33</v>
      </c>
      <c r="B28">
        <v>31</v>
      </c>
      <c r="C28">
        <v>37</v>
      </c>
    </row>
    <row r="29" spans="1:3" x14ac:dyDescent="0.3">
      <c r="A29" t="s">
        <v>29</v>
      </c>
      <c r="B29">
        <v>47</v>
      </c>
      <c r="C29">
        <v>45</v>
      </c>
    </row>
    <row r="30" spans="1:3" x14ac:dyDescent="0.3">
      <c r="A30" t="s">
        <v>39</v>
      </c>
      <c r="B30">
        <v>23</v>
      </c>
      <c r="C30">
        <v>41</v>
      </c>
    </row>
    <row r="31" spans="1:3" x14ac:dyDescent="0.3">
      <c r="A31" t="s">
        <v>30</v>
      </c>
      <c r="B31">
        <v>14</v>
      </c>
      <c r="C31">
        <v>30</v>
      </c>
    </row>
    <row r="32" spans="1:3" x14ac:dyDescent="0.3">
      <c r="A32" t="s">
        <v>26</v>
      </c>
      <c r="B32">
        <v>16</v>
      </c>
      <c r="C32">
        <v>29</v>
      </c>
    </row>
    <row r="33" spans="1:3" x14ac:dyDescent="0.3">
      <c r="A33" t="s">
        <v>41</v>
      </c>
      <c r="B33">
        <v>24</v>
      </c>
      <c r="C33">
        <v>6</v>
      </c>
    </row>
    <row r="34" spans="1:3" x14ac:dyDescent="0.3">
      <c r="A34" t="s">
        <v>15</v>
      </c>
      <c r="B34">
        <v>16</v>
      </c>
      <c r="C34">
        <v>30</v>
      </c>
    </row>
    <row r="35" spans="1:3" x14ac:dyDescent="0.3">
      <c r="A35" t="s">
        <v>38</v>
      </c>
      <c r="B35">
        <v>16</v>
      </c>
      <c r="C35">
        <v>29</v>
      </c>
    </row>
    <row r="36" spans="1:3" x14ac:dyDescent="0.3">
      <c r="A36" t="s">
        <v>40</v>
      </c>
      <c r="B36">
        <v>23</v>
      </c>
      <c r="C36">
        <v>23</v>
      </c>
    </row>
    <row r="37" spans="1:3" x14ac:dyDescent="0.3">
      <c r="A37" t="s">
        <v>57</v>
      </c>
      <c r="B37">
        <v>18</v>
      </c>
      <c r="C37">
        <v>37</v>
      </c>
    </row>
    <row r="38" spans="1:3" x14ac:dyDescent="0.3">
      <c r="A38" t="s">
        <v>58</v>
      </c>
      <c r="B38">
        <v>18</v>
      </c>
      <c r="C38">
        <v>35</v>
      </c>
    </row>
    <row r="39" spans="1:3" x14ac:dyDescent="0.3">
      <c r="A39" t="s">
        <v>59</v>
      </c>
      <c r="B39">
        <v>7</v>
      </c>
      <c r="C39">
        <v>17</v>
      </c>
    </row>
    <row r="40" spans="1:3" x14ac:dyDescent="0.3">
      <c r="A40" t="s">
        <v>22</v>
      </c>
      <c r="B40">
        <v>46</v>
      </c>
      <c r="C40">
        <v>43</v>
      </c>
    </row>
    <row r="41" spans="1:3" x14ac:dyDescent="0.3">
      <c r="A41" t="s">
        <v>6</v>
      </c>
      <c r="B41">
        <v>41</v>
      </c>
      <c r="C41">
        <v>47</v>
      </c>
    </row>
    <row r="42" spans="1:3" x14ac:dyDescent="0.3">
      <c r="A42" t="s">
        <v>25</v>
      </c>
      <c r="B42">
        <v>36</v>
      </c>
      <c r="C42">
        <v>53</v>
      </c>
    </row>
    <row r="43" spans="1:3" x14ac:dyDescent="0.3">
      <c r="A43" t="s">
        <v>27</v>
      </c>
      <c r="B43">
        <v>37</v>
      </c>
      <c r="C43">
        <v>55</v>
      </c>
    </row>
    <row r="44" spans="1:3" x14ac:dyDescent="0.3">
      <c r="A44" t="s">
        <v>18</v>
      </c>
      <c r="B44">
        <v>31</v>
      </c>
      <c r="C44">
        <v>58</v>
      </c>
    </row>
    <row r="45" spans="1:3" x14ac:dyDescent="0.3">
      <c r="A45" t="s">
        <v>12</v>
      </c>
      <c r="B45">
        <v>39</v>
      </c>
      <c r="C45">
        <v>51</v>
      </c>
    </row>
    <row r="46" spans="1:3" x14ac:dyDescent="0.3">
      <c r="A46" t="s">
        <v>13</v>
      </c>
      <c r="B46">
        <v>35</v>
      </c>
      <c r="C46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radityo</dc:creator>
  <cp:lastModifiedBy>Registrasi dan Statistik</cp:lastModifiedBy>
  <dcterms:created xsi:type="dcterms:W3CDTF">2014-06-24T11:42:53Z</dcterms:created>
  <dcterms:modified xsi:type="dcterms:W3CDTF">2023-08-21T01:54:45Z</dcterms:modified>
</cp:coreProperties>
</file>