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1_SNBP\23snbp\"/>
    </mc:Choice>
  </mc:AlternateContent>
  <xr:revisionPtr revIDLastSave="0" documentId="13_ncr:1_{DA8572DB-D73F-4E96-9C17-FFD974E6E05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nmptn" sheetId="1" r:id="rId1"/>
    <sheet name="Sheet1" sheetId="2" r:id="rId2"/>
  </sheets>
  <externalReferences>
    <externalReference r:id="rId3"/>
    <externalReference r:id="rId4"/>
  </externalReferences>
  <definedNames>
    <definedName name="_xlnm._FilterDatabase" localSheetId="0" hidden="1">snmptn!$A$1:$AD$1636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244" i="1" l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2" i="1"/>
  <c r="AB2" i="1"/>
  <c r="Q1244" i="1" l="1"/>
  <c r="R1244" i="1" s="1"/>
  <c r="Q1245" i="1"/>
  <c r="R1245" i="1" s="1"/>
  <c r="Q1246" i="1"/>
  <c r="R1246" i="1" s="1"/>
  <c r="Q1247" i="1"/>
  <c r="R1247" i="1" s="1"/>
  <c r="Q1248" i="1"/>
  <c r="R1248" i="1" s="1"/>
  <c r="Q1249" i="1"/>
  <c r="R1249" i="1" s="1"/>
  <c r="Q1250" i="1"/>
  <c r="R1250" i="1" s="1"/>
  <c r="Q1251" i="1"/>
  <c r="R1251" i="1" s="1"/>
  <c r="Q1252" i="1"/>
  <c r="R1252" i="1" s="1"/>
  <c r="Q1253" i="1"/>
  <c r="R1253" i="1" s="1"/>
  <c r="Q1254" i="1"/>
  <c r="R1254" i="1" s="1"/>
  <c r="Q1255" i="1"/>
  <c r="R1255" i="1" s="1"/>
  <c r="Q1256" i="1"/>
  <c r="R1256" i="1" s="1"/>
  <c r="Q1257" i="1"/>
  <c r="R1257" i="1" s="1"/>
  <c r="Q1258" i="1"/>
  <c r="R1258" i="1" s="1"/>
  <c r="Q1259" i="1"/>
  <c r="R1259" i="1" s="1"/>
  <c r="Q1260" i="1"/>
  <c r="R1260" i="1" s="1"/>
  <c r="Q1261" i="1"/>
  <c r="R1261" i="1" s="1"/>
  <c r="Q1262" i="1"/>
  <c r="R1262" i="1" s="1"/>
  <c r="Q1263" i="1"/>
  <c r="R1263" i="1" s="1"/>
  <c r="Q1264" i="1"/>
  <c r="R1264" i="1" s="1"/>
  <c r="Q1265" i="1"/>
  <c r="R1265" i="1" s="1"/>
  <c r="Q1266" i="1"/>
  <c r="R1266" i="1" s="1"/>
  <c r="Q1267" i="1"/>
  <c r="R1267" i="1" s="1"/>
  <c r="Q1268" i="1"/>
  <c r="R1268" i="1" s="1"/>
  <c r="Q1269" i="1"/>
  <c r="R1269" i="1" s="1"/>
  <c r="Q1270" i="1"/>
  <c r="R1270" i="1" s="1"/>
  <c r="Q1271" i="1"/>
  <c r="R1271" i="1" s="1"/>
  <c r="Q1272" i="1"/>
  <c r="R1272" i="1" s="1"/>
  <c r="Q1273" i="1"/>
  <c r="R1273" i="1" s="1"/>
  <c r="Q1274" i="1"/>
  <c r="R1274" i="1" s="1"/>
  <c r="Q1275" i="1"/>
  <c r="R1275" i="1" s="1"/>
  <c r="Q1276" i="1"/>
  <c r="R1276" i="1" s="1"/>
  <c r="Q1277" i="1"/>
  <c r="R1277" i="1" s="1"/>
  <c r="Q1278" i="1"/>
  <c r="R1278" i="1" s="1"/>
  <c r="Q1279" i="1"/>
  <c r="R1279" i="1" s="1"/>
  <c r="Q1280" i="1"/>
  <c r="R1280" i="1" s="1"/>
  <c r="Q1281" i="1"/>
  <c r="R1281" i="1" s="1"/>
  <c r="Q1282" i="1"/>
  <c r="R1282" i="1" s="1"/>
  <c r="Q1283" i="1"/>
  <c r="R1283" i="1" s="1"/>
  <c r="Q1284" i="1"/>
  <c r="R1284" i="1" s="1"/>
  <c r="Q1285" i="1"/>
  <c r="R1285" i="1" s="1"/>
  <c r="Q1286" i="1"/>
  <c r="R1286" i="1" s="1"/>
  <c r="Q1287" i="1"/>
  <c r="R1287" i="1" s="1"/>
  <c r="Q1288" i="1"/>
  <c r="R1288" i="1" s="1"/>
  <c r="Q1289" i="1"/>
  <c r="R1289" i="1" s="1"/>
  <c r="Q1290" i="1"/>
  <c r="R1290" i="1" s="1"/>
  <c r="Q1291" i="1"/>
  <c r="R1291" i="1" s="1"/>
  <c r="Q1292" i="1"/>
  <c r="R1292" i="1" s="1"/>
  <c r="Q1293" i="1"/>
  <c r="R1293" i="1" s="1"/>
  <c r="Q1294" i="1"/>
  <c r="R1294" i="1" s="1"/>
  <c r="Q1295" i="1"/>
  <c r="R1295" i="1" s="1"/>
  <c r="Q1296" i="1"/>
  <c r="R1296" i="1" s="1"/>
  <c r="Q1297" i="1"/>
  <c r="R1297" i="1" s="1"/>
  <c r="Q1298" i="1"/>
  <c r="R1298" i="1" s="1"/>
  <c r="Q1299" i="1"/>
  <c r="R1299" i="1" s="1"/>
  <c r="Q1300" i="1"/>
  <c r="R1300" i="1" s="1"/>
  <c r="Q1301" i="1"/>
  <c r="R1301" i="1" s="1"/>
  <c r="Q1302" i="1"/>
  <c r="R1302" i="1" s="1"/>
  <c r="Q1303" i="1"/>
  <c r="R1303" i="1" s="1"/>
  <c r="Q1304" i="1"/>
  <c r="R1304" i="1" s="1"/>
  <c r="Q1305" i="1"/>
  <c r="R1305" i="1" s="1"/>
  <c r="Q1306" i="1"/>
  <c r="R1306" i="1" s="1"/>
  <c r="Q1307" i="1"/>
  <c r="R1307" i="1" s="1"/>
  <c r="Q1308" i="1"/>
  <c r="R1308" i="1" s="1"/>
  <c r="Q1309" i="1"/>
  <c r="R1309" i="1" s="1"/>
  <c r="Q1310" i="1"/>
  <c r="R1310" i="1" s="1"/>
  <c r="Q1311" i="1"/>
  <c r="R1311" i="1" s="1"/>
  <c r="Q1312" i="1"/>
  <c r="R1312" i="1" s="1"/>
  <c r="Q1313" i="1"/>
  <c r="R1313" i="1" s="1"/>
  <c r="Q1314" i="1"/>
  <c r="R1314" i="1" s="1"/>
  <c r="Q1315" i="1"/>
  <c r="R1315" i="1" s="1"/>
  <c r="Q1316" i="1"/>
  <c r="R1316" i="1" s="1"/>
  <c r="Q1317" i="1"/>
  <c r="R1317" i="1" s="1"/>
  <c r="Q1318" i="1"/>
  <c r="R1318" i="1" s="1"/>
  <c r="Q1319" i="1"/>
  <c r="R1319" i="1" s="1"/>
  <c r="Q1320" i="1"/>
  <c r="R1320" i="1" s="1"/>
  <c r="Q1321" i="1"/>
  <c r="R1321" i="1" s="1"/>
  <c r="Q1322" i="1"/>
  <c r="R1322" i="1" s="1"/>
  <c r="Q1323" i="1"/>
  <c r="R1323" i="1" s="1"/>
  <c r="Q1324" i="1"/>
  <c r="R1324" i="1" s="1"/>
  <c r="Q1325" i="1"/>
  <c r="R1325" i="1" s="1"/>
  <c r="Q1326" i="1"/>
  <c r="R1326" i="1" s="1"/>
  <c r="Q1327" i="1"/>
  <c r="R1327" i="1" s="1"/>
  <c r="Q1328" i="1"/>
  <c r="R1328" i="1" s="1"/>
  <c r="Q1329" i="1"/>
  <c r="R1329" i="1" s="1"/>
  <c r="Q1330" i="1"/>
  <c r="R1330" i="1" s="1"/>
  <c r="Q1331" i="1"/>
  <c r="R1331" i="1" s="1"/>
  <c r="Q1332" i="1"/>
  <c r="R1332" i="1" s="1"/>
  <c r="Q1333" i="1"/>
  <c r="R1333" i="1" s="1"/>
  <c r="Q1334" i="1"/>
  <c r="R1334" i="1" s="1"/>
  <c r="Q1335" i="1"/>
  <c r="R1335" i="1" s="1"/>
  <c r="Q1336" i="1"/>
  <c r="R1336" i="1" s="1"/>
  <c r="Q1337" i="1"/>
  <c r="R1337" i="1" s="1"/>
  <c r="Q1338" i="1"/>
  <c r="R1338" i="1" s="1"/>
  <c r="Q1339" i="1"/>
  <c r="R1339" i="1" s="1"/>
  <c r="Q1340" i="1"/>
  <c r="R1340" i="1" s="1"/>
  <c r="Q1341" i="1"/>
  <c r="R1341" i="1" s="1"/>
  <c r="Q1342" i="1"/>
  <c r="R1342" i="1" s="1"/>
  <c r="Q1343" i="1"/>
  <c r="R1343" i="1" s="1"/>
  <c r="Q1344" i="1"/>
  <c r="Q1345" i="1"/>
  <c r="R1345" i="1" s="1"/>
  <c r="Q1346" i="1"/>
  <c r="R1346" i="1" s="1"/>
  <c r="Q1347" i="1"/>
  <c r="R1347" i="1" s="1"/>
  <c r="Q1348" i="1"/>
  <c r="R1348" i="1" s="1"/>
  <c r="Q1349" i="1"/>
  <c r="R1349" i="1" s="1"/>
  <c r="Q1350" i="1"/>
  <c r="R1350" i="1" s="1"/>
  <c r="Q1351" i="1"/>
  <c r="R1351" i="1" s="1"/>
  <c r="Q1352" i="1"/>
  <c r="R1352" i="1" s="1"/>
  <c r="Q1353" i="1"/>
  <c r="R1353" i="1" s="1"/>
  <c r="Q1354" i="1"/>
  <c r="R1354" i="1" s="1"/>
  <c r="Q1355" i="1"/>
  <c r="R1355" i="1" s="1"/>
  <c r="Q1356" i="1"/>
  <c r="R1356" i="1" s="1"/>
  <c r="Q1357" i="1"/>
  <c r="R1357" i="1" s="1"/>
  <c r="Q1358" i="1"/>
  <c r="R1358" i="1" s="1"/>
  <c r="Q1359" i="1"/>
  <c r="Q1360" i="1"/>
  <c r="R1360" i="1" s="1"/>
  <c r="Q1361" i="1"/>
  <c r="R1361" i="1" s="1"/>
  <c r="Q1362" i="1"/>
  <c r="R1362" i="1" s="1"/>
  <c r="Q1363" i="1"/>
  <c r="R1363" i="1" s="1"/>
  <c r="Q1364" i="1"/>
  <c r="R1364" i="1" s="1"/>
  <c r="Q1365" i="1"/>
  <c r="R1365" i="1" s="1"/>
  <c r="Q1366" i="1"/>
  <c r="R1366" i="1" s="1"/>
  <c r="Q1367" i="1"/>
  <c r="R1367" i="1" s="1"/>
  <c r="Q1368" i="1"/>
  <c r="R1368" i="1" s="1"/>
  <c r="Q1369" i="1"/>
  <c r="R1369" i="1" s="1"/>
  <c r="Q1370" i="1"/>
  <c r="R1370" i="1" s="1"/>
  <c r="Q1371" i="1"/>
  <c r="R1371" i="1" s="1"/>
  <c r="Q1372" i="1"/>
  <c r="R1372" i="1" s="1"/>
  <c r="Q1373" i="1"/>
  <c r="R1373" i="1" s="1"/>
  <c r="Q1374" i="1"/>
  <c r="R1374" i="1" s="1"/>
  <c r="Q1375" i="1"/>
  <c r="R1375" i="1" s="1"/>
  <c r="Q1376" i="1"/>
  <c r="R1376" i="1" s="1"/>
  <c r="Q1377" i="1"/>
  <c r="R1377" i="1" s="1"/>
  <c r="Q1378" i="1"/>
  <c r="R1378" i="1" s="1"/>
  <c r="Q1379" i="1"/>
  <c r="R1379" i="1" s="1"/>
  <c r="Q1380" i="1"/>
  <c r="R1380" i="1" s="1"/>
  <c r="Q1381" i="1"/>
  <c r="R1381" i="1" s="1"/>
  <c r="Q1382" i="1"/>
  <c r="R1382" i="1" s="1"/>
  <c r="Q1383" i="1"/>
  <c r="R1383" i="1" s="1"/>
  <c r="Q1384" i="1"/>
  <c r="R1384" i="1" s="1"/>
  <c r="Q1385" i="1"/>
  <c r="R1385" i="1" s="1"/>
  <c r="Q1386" i="1"/>
  <c r="R1386" i="1" s="1"/>
  <c r="Q1387" i="1"/>
  <c r="R1387" i="1" s="1"/>
  <c r="Q1388" i="1"/>
  <c r="R1388" i="1" s="1"/>
  <c r="Q1389" i="1"/>
  <c r="R1389" i="1" s="1"/>
  <c r="Q1390" i="1"/>
  <c r="R1390" i="1" s="1"/>
  <c r="Q1391" i="1"/>
  <c r="R1391" i="1" s="1"/>
  <c r="Q1392" i="1"/>
  <c r="R1392" i="1" s="1"/>
  <c r="Q1393" i="1"/>
  <c r="R1393" i="1" s="1"/>
  <c r="Q1394" i="1"/>
  <c r="R1394" i="1" s="1"/>
  <c r="Q1395" i="1"/>
  <c r="R1395" i="1" s="1"/>
  <c r="Q1396" i="1"/>
  <c r="R1396" i="1" s="1"/>
  <c r="Q1397" i="1"/>
  <c r="R1397" i="1" s="1"/>
  <c r="Q1398" i="1"/>
  <c r="R1398" i="1" s="1"/>
  <c r="Q1399" i="1"/>
  <c r="R1399" i="1" s="1"/>
  <c r="Q1400" i="1"/>
  <c r="R1400" i="1" s="1"/>
  <c r="Q1401" i="1"/>
  <c r="R1401" i="1" s="1"/>
  <c r="Q1402" i="1"/>
  <c r="R1402" i="1" s="1"/>
  <c r="Q1403" i="1"/>
  <c r="R1403" i="1" s="1"/>
  <c r="Q1404" i="1"/>
  <c r="R1404" i="1" s="1"/>
  <c r="Q1405" i="1"/>
  <c r="R1405" i="1" s="1"/>
  <c r="Q1406" i="1"/>
  <c r="R1406" i="1" s="1"/>
  <c r="Q1407" i="1"/>
  <c r="R1407" i="1" s="1"/>
  <c r="Q1408" i="1"/>
  <c r="R1408" i="1" s="1"/>
  <c r="Q1409" i="1"/>
  <c r="R1409" i="1" s="1"/>
  <c r="Q1410" i="1"/>
  <c r="R1410" i="1" s="1"/>
  <c r="Q1411" i="1"/>
  <c r="R1411" i="1" s="1"/>
  <c r="Q1412" i="1"/>
  <c r="R1412" i="1" s="1"/>
  <c r="Q1413" i="1"/>
  <c r="R1413" i="1" s="1"/>
  <c r="Q1414" i="1"/>
  <c r="R1414" i="1" s="1"/>
  <c r="Q1415" i="1"/>
  <c r="R1415" i="1" s="1"/>
  <c r="Q1416" i="1"/>
  <c r="R1416" i="1" s="1"/>
  <c r="Q1417" i="1"/>
  <c r="R1417" i="1" s="1"/>
  <c r="Q1418" i="1"/>
  <c r="R1418" i="1" s="1"/>
  <c r="Q1419" i="1"/>
  <c r="R1419" i="1" s="1"/>
  <c r="Q1420" i="1"/>
  <c r="R1420" i="1" s="1"/>
  <c r="Q1421" i="1"/>
  <c r="R1421" i="1" s="1"/>
  <c r="Q1422" i="1"/>
  <c r="R1422" i="1" s="1"/>
  <c r="Q1423" i="1"/>
  <c r="R1423" i="1" s="1"/>
  <c r="Q1424" i="1"/>
  <c r="R1424" i="1" s="1"/>
  <c r="Q1425" i="1"/>
  <c r="R1425" i="1" s="1"/>
  <c r="Q1426" i="1"/>
  <c r="R1426" i="1" s="1"/>
  <c r="Q1427" i="1"/>
  <c r="R1427" i="1" s="1"/>
  <c r="Q1428" i="1"/>
  <c r="R1428" i="1" s="1"/>
  <c r="Q1429" i="1"/>
  <c r="R1429" i="1" s="1"/>
  <c r="Q1430" i="1"/>
  <c r="R1430" i="1" s="1"/>
  <c r="Q1431" i="1"/>
  <c r="R1431" i="1" s="1"/>
  <c r="Q1432" i="1"/>
  <c r="R1432" i="1" s="1"/>
  <c r="Q1433" i="1"/>
  <c r="R1433" i="1" s="1"/>
  <c r="Q1434" i="1"/>
  <c r="R1434" i="1" s="1"/>
  <c r="Q1435" i="1"/>
  <c r="R1435" i="1" s="1"/>
  <c r="Q1436" i="1"/>
  <c r="R1436" i="1" s="1"/>
  <c r="Q1437" i="1"/>
  <c r="R1437" i="1" s="1"/>
  <c r="Q1438" i="1"/>
  <c r="R1438" i="1" s="1"/>
  <c r="Q1439" i="1"/>
  <c r="R1439" i="1" s="1"/>
  <c r="Q1440" i="1"/>
  <c r="R1440" i="1" s="1"/>
  <c r="Q1441" i="1"/>
  <c r="R1441" i="1" s="1"/>
  <c r="Q1442" i="1"/>
  <c r="R1442" i="1" s="1"/>
  <c r="Q1443" i="1"/>
  <c r="R1443" i="1" s="1"/>
  <c r="Q1444" i="1"/>
  <c r="R1444" i="1" s="1"/>
  <c r="Q1445" i="1"/>
  <c r="R1445" i="1" s="1"/>
  <c r="Q1446" i="1"/>
  <c r="R1446" i="1" s="1"/>
  <c r="Q1447" i="1"/>
  <c r="R1447" i="1" s="1"/>
  <c r="Q1448" i="1"/>
  <c r="R1448" i="1" s="1"/>
  <c r="Q1449" i="1"/>
  <c r="R1449" i="1" s="1"/>
  <c r="Q1450" i="1"/>
  <c r="R1450" i="1" s="1"/>
  <c r="Q1451" i="1"/>
  <c r="R1451" i="1" s="1"/>
  <c r="Q1452" i="1"/>
  <c r="R1452" i="1" s="1"/>
  <c r="Q1453" i="1"/>
  <c r="R1453" i="1" s="1"/>
  <c r="Q1454" i="1"/>
  <c r="R1454" i="1" s="1"/>
  <c r="Q1455" i="1"/>
  <c r="R1455" i="1" s="1"/>
  <c r="Q1456" i="1"/>
  <c r="R1456" i="1" s="1"/>
  <c r="Q1457" i="1"/>
  <c r="R1457" i="1" s="1"/>
  <c r="Q1458" i="1"/>
  <c r="R1458" i="1" s="1"/>
  <c r="Q1459" i="1"/>
  <c r="R1459" i="1" s="1"/>
  <c r="Q1460" i="1"/>
  <c r="R1460" i="1" s="1"/>
  <c r="Q1461" i="1"/>
  <c r="R1461" i="1" s="1"/>
  <c r="Q1462" i="1"/>
  <c r="R1462" i="1" s="1"/>
  <c r="Q1463" i="1"/>
  <c r="R1463" i="1" s="1"/>
  <c r="Q1464" i="1"/>
  <c r="R1464" i="1" s="1"/>
  <c r="Q1465" i="1"/>
  <c r="R1465" i="1" s="1"/>
  <c r="Q1466" i="1"/>
  <c r="R1466" i="1" s="1"/>
  <c r="Q1467" i="1"/>
  <c r="R1467" i="1" s="1"/>
  <c r="Q1468" i="1"/>
  <c r="R1468" i="1" s="1"/>
  <c r="Q1469" i="1"/>
  <c r="R1469" i="1" s="1"/>
  <c r="Q1470" i="1"/>
  <c r="R1470" i="1" s="1"/>
  <c r="Q1471" i="1"/>
  <c r="R1471" i="1" s="1"/>
  <c r="Q1472" i="1"/>
  <c r="R1472" i="1" s="1"/>
  <c r="Q1473" i="1"/>
  <c r="R1473" i="1" s="1"/>
  <c r="Q1474" i="1"/>
  <c r="R1474" i="1" s="1"/>
  <c r="Q1475" i="1"/>
  <c r="Q1476" i="1"/>
  <c r="R1476" i="1" s="1"/>
  <c r="Q1477" i="1"/>
  <c r="R1477" i="1" s="1"/>
  <c r="Q1478" i="1"/>
  <c r="R1478" i="1" s="1"/>
  <c r="Q1479" i="1"/>
  <c r="R1479" i="1" s="1"/>
  <c r="Q1480" i="1"/>
  <c r="R1480" i="1" s="1"/>
  <c r="Q1481" i="1"/>
  <c r="R1481" i="1" s="1"/>
  <c r="Q1482" i="1"/>
  <c r="R1482" i="1" s="1"/>
  <c r="Q1483" i="1"/>
  <c r="R1483" i="1" s="1"/>
  <c r="Q1484" i="1"/>
  <c r="R1484" i="1" s="1"/>
  <c r="Q1485" i="1"/>
  <c r="R1485" i="1" s="1"/>
  <c r="Q1486" i="1"/>
  <c r="R1486" i="1" s="1"/>
  <c r="Q1487" i="1"/>
  <c r="R1487" i="1" s="1"/>
  <c r="Q1488" i="1"/>
  <c r="R1488" i="1" s="1"/>
  <c r="Q1489" i="1"/>
  <c r="R1489" i="1" s="1"/>
  <c r="Q1490" i="1"/>
  <c r="R1490" i="1" s="1"/>
  <c r="Q1491" i="1"/>
  <c r="R1491" i="1" s="1"/>
  <c r="Q1492" i="1"/>
  <c r="R1492" i="1" s="1"/>
  <c r="Q1493" i="1"/>
  <c r="R1493" i="1" s="1"/>
  <c r="Q1494" i="1"/>
  <c r="R1494" i="1" s="1"/>
  <c r="Q1495" i="1"/>
  <c r="R1495" i="1" s="1"/>
  <c r="Q1496" i="1"/>
  <c r="R1496" i="1" s="1"/>
  <c r="Q1497" i="1"/>
  <c r="R1497" i="1" s="1"/>
  <c r="Q1498" i="1"/>
  <c r="R1498" i="1" s="1"/>
  <c r="Q1499" i="1"/>
  <c r="R1499" i="1" s="1"/>
  <c r="Q1500" i="1"/>
  <c r="R1500" i="1" s="1"/>
  <c r="Q1501" i="1"/>
  <c r="R1501" i="1" s="1"/>
  <c r="Q1502" i="1"/>
  <c r="R1502" i="1" s="1"/>
  <c r="Q1503" i="1"/>
  <c r="R1503" i="1" s="1"/>
  <c r="Q1504" i="1"/>
  <c r="R1504" i="1" s="1"/>
  <c r="Q1505" i="1"/>
  <c r="R1505" i="1" s="1"/>
  <c r="Q1506" i="1"/>
  <c r="R1506" i="1" s="1"/>
  <c r="Q1507" i="1"/>
  <c r="R1507" i="1" s="1"/>
  <c r="Q1508" i="1"/>
  <c r="R1508" i="1" s="1"/>
  <c r="Q1509" i="1"/>
  <c r="R1509" i="1" s="1"/>
  <c r="Q1510" i="1"/>
  <c r="R1510" i="1" s="1"/>
  <c r="Q1511" i="1"/>
  <c r="R1511" i="1" s="1"/>
  <c r="Q1512" i="1"/>
  <c r="R1512" i="1" s="1"/>
  <c r="Q1513" i="1"/>
  <c r="R1513" i="1" s="1"/>
  <c r="Q1514" i="1"/>
  <c r="R1514" i="1" s="1"/>
  <c r="Q1515" i="1"/>
  <c r="R1515" i="1" s="1"/>
  <c r="Q1516" i="1"/>
  <c r="R1516" i="1" s="1"/>
  <c r="Q1517" i="1"/>
  <c r="R1517" i="1" s="1"/>
  <c r="Q1518" i="1"/>
  <c r="R1518" i="1" s="1"/>
  <c r="Q1519" i="1"/>
  <c r="R1519" i="1" s="1"/>
  <c r="Q1520" i="1"/>
  <c r="R1520" i="1" s="1"/>
  <c r="Q1521" i="1"/>
  <c r="R1521" i="1" s="1"/>
  <c r="Q1522" i="1"/>
  <c r="R1522" i="1" s="1"/>
  <c r="Q1523" i="1"/>
  <c r="R1523" i="1" s="1"/>
  <c r="Q1524" i="1"/>
  <c r="R1524" i="1" s="1"/>
  <c r="Q1525" i="1"/>
  <c r="R1525" i="1" s="1"/>
  <c r="Q1526" i="1"/>
  <c r="R1526" i="1" s="1"/>
  <c r="Q1527" i="1"/>
  <c r="R1527" i="1" s="1"/>
  <c r="Q1528" i="1"/>
  <c r="Q1529" i="1"/>
  <c r="Q1530" i="1"/>
  <c r="R1530" i="1" s="1"/>
  <c r="Q1531" i="1"/>
  <c r="R1531" i="1" s="1"/>
  <c r="Q1532" i="1"/>
  <c r="R1532" i="1" s="1"/>
  <c r="Q1533" i="1"/>
  <c r="R1533" i="1" s="1"/>
  <c r="Q1534" i="1"/>
  <c r="R1534" i="1" s="1"/>
  <c r="Q1535" i="1"/>
  <c r="R1535" i="1" s="1"/>
  <c r="Q1536" i="1"/>
  <c r="R1536" i="1" s="1"/>
  <c r="Q1537" i="1"/>
  <c r="R1537" i="1" s="1"/>
  <c r="Q1538" i="1"/>
  <c r="R1538" i="1" s="1"/>
  <c r="Q1539" i="1"/>
  <c r="R1539" i="1" s="1"/>
  <c r="Q1540" i="1"/>
  <c r="R1540" i="1" s="1"/>
  <c r="Q1541" i="1"/>
  <c r="R1541" i="1" s="1"/>
  <c r="Q1542" i="1"/>
  <c r="R1542" i="1" s="1"/>
  <c r="Q1543" i="1"/>
  <c r="R1543" i="1" s="1"/>
  <c r="Q1544" i="1"/>
  <c r="R1544" i="1" s="1"/>
  <c r="Q1545" i="1"/>
  <c r="R1545" i="1" s="1"/>
  <c r="Q1546" i="1"/>
  <c r="R1546" i="1" s="1"/>
  <c r="Q1547" i="1"/>
  <c r="R1547" i="1" s="1"/>
  <c r="Q1548" i="1"/>
  <c r="R1548" i="1" s="1"/>
  <c r="Q1549" i="1"/>
  <c r="R1549" i="1" s="1"/>
  <c r="Q1550" i="1"/>
  <c r="Q1551" i="1"/>
  <c r="R1551" i="1" s="1"/>
  <c r="Q1552" i="1"/>
  <c r="R1552" i="1" s="1"/>
  <c r="Q1553" i="1"/>
  <c r="R1553" i="1" s="1"/>
  <c r="Q1554" i="1"/>
  <c r="R1554" i="1" s="1"/>
  <c r="Q1555" i="1"/>
  <c r="R1555" i="1" s="1"/>
  <c r="Q1556" i="1"/>
  <c r="R1556" i="1" s="1"/>
  <c r="Q1557" i="1"/>
  <c r="R1557" i="1" s="1"/>
  <c r="Q1558" i="1"/>
  <c r="R1558" i="1" s="1"/>
  <c r="Q1559" i="1"/>
  <c r="R1559" i="1" s="1"/>
  <c r="Q1560" i="1"/>
  <c r="R1560" i="1" s="1"/>
  <c r="Q1561" i="1"/>
  <c r="R1561" i="1" s="1"/>
  <c r="Q1562" i="1"/>
  <c r="R1562" i="1" s="1"/>
  <c r="Q1563" i="1"/>
  <c r="R1563" i="1" s="1"/>
  <c r="Q1564" i="1"/>
  <c r="R1564" i="1" s="1"/>
  <c r="Q1565" i="1"/>
  <c r="R1565" i="1" s="1"/>
  <c r="Q1566" i="1"/>
  <c r="R1566" i="1" s="1"/>
  <c r="Q1567" i="1"/>
  <c r="R1567" i="1" s="1"/>
  <c r="Q1568" i="1"/>
  <c r="R1568" i="1" s="1"/>
  <c r="Q1569" i="1"/>
  <c r="R1569" i="1" s="1"/>
  <c r="Q1570" i="1"/>
  <c r="R1570" i="1" s="1"/>
  <c r="Q1571" i="1"/>
  <c r="R1571" i="1" s="1"/>
  <c r="Q1572" i="1"/>
  <c r="R1572" i="1" s="1"/>
  <c r="Q1573" i="1"/>
  <c r="R1573" i="1" s="1"/>
  <c r="Q1574" i="1"/>
  <c r="R1574" i="1" s="1"/>
  <c r="Q1575" i="1"/>
  <c r="R1575" i="1" s="1"/>
  <c r="Q1576" i="1"/>
  <c r="R1576" i="1" s="1"/>
  <c r="Q1577" i="1"/>
  <c r="R1577" i="1" s="1"/>
  <c r="Q1578" i="1"/>
  <c r="R1578" i="1" s="1"/>
  <c r="Q1579" i="1"/>
  <c r="R1579" i="1" s="1"/>
  <c r="Q1580" i="1"/>
  <c r="R1580" i="1" s="1"/>
  <c r="Q1581" i="1"/>
  <c r="R1581" i="1" s="1"/>
  <c r="Q1582" i="1"/>
  <c r="R1582" i="1" s="1"/>
  <c r="Q1583" i="1"/>
  <c r="R1583" i="1" s="1"/>
  <c r="Q1584" i="1"/>
  <c r="R1584" i="1" s="1"/>
  <c r="Q1585" i="1"/>
  <c r="R1585" i="1" s="1"/>
  <c r="Q1586" i="1"/>
  <c r="R1586" i="1" s="1"/>
  <c r="Q1587" i="1"/>
  <c r="R1587" i="1" s="1"/>
  <c r="Q1588" i="1"/>
  <c r="R1588" i="1" s="1"/>
  <c r="Q1589" i="1"/>
  <c r="R1589" i="1" s="1"/>
  <c r="Q1590" i="1"/>
  <c r="R1590" i="1" s="1"/>
  <c r="Q1591" i="1"/>
  <c r="R1591" i="1" s="1"/>
  <c r="Q1592" i="1"/>
  <c r="R1592" i="1" s="1"/>
  <c r="Q1593" i="1"/>
  <c r="R1593" i="1" s="1"/>
  <c r="Q1594" i="1"/>
  <c r="R1594" i="1" s="1"/>
  <c r="Q1595" i="1"/>
  <c r="R1595" i="1" s="1"/>
  <c r="Q1596" i="1"/>
  <c r="R1596" i="1" s="1"/>
  <c r="Q1597" i="1"/>
  <c r="R1597" i="1" s="1"/>
  <c r="Q1598" i="1"/>
  <c r="R1598" i="1" s="1"/>
  <c r="Q1599" i="1"/>
  <c r="R1599" i="1" s="1"/>
  <c r="Q1600" i="1"/>
  <c r="R1600" i="1" s="1"/>
  <c r="Q1601" i="1"/>
  <c r="R1601" i="1" s="1"/>
  <c r="Q1602" i="1"/>
  <c r="R1602" i="1" s="1"/>
  <c r="Q1603" i="1"/>
  <c r="R1603" i="1" s="1"/>
  <c r="Q1604" i="1"/>
  <c r="R1604" i="1" s="1"/>
  <c r="Q1605" i="1"/>
  <c r="R1605" i="1" s="1"/>
  <c r="Q1606" i="1"/>
  <c r="R1606" i="1" s="1"/>
  <c r="Q1607" i="1"/>
  <c r="R1607" i="1" s="1"/>
  <c r="Q1608" i="1"/>
  <c r="R1608" i="1" s="1"/>
  <c r="Q1609" i="1"/>
  <c r="R1609" i="1" s="1"/>
  <c r="Q1610" i="1"/>
  <c r="R1610" i="1" s="1"/>
  <c r="Q1611" i="1"/>
  <c r="R1611" i="1" s="1"/>
  <c r="Q1612" i="1"/>
  <c r="R1612" i="1" s="1"/>
  <c r="Q1613" i="1"/>
  <c r="R1613" i="1" s="1"/>
  <c r="Q1614" i="1"/>
  <c r="R1614" i="1" s="1"/>
  <c r="Q1615" i="1"/>
  <c r="R1615" i="1" s="1"/>
  <c r="Q1616" i="1"/>
  <c r="R1616" i="1" s="1"/>
  <c r="Q1617" i="1"/>
  <c r="Q1618" i="1"/>
  <c r="R1618" i="1" s="1"/>
  <c r="Q1619" i="1"/>
  <c r="R1619" i="1" s="1"/>
  <c r="Q1620" i="1"/>
  <c r="R1620" i="1" s="1"/>
  <c r="Q1621" i="1"/>
  <c r="R1621" i="1" s="1"/>
  <c r="Q1622" i="1"/>
  <c r="R1622" i="1" s="1"/>
  <c r="Q1623" i="1"/>
  <c r="R1623" i="1" s="1"/>
  <c r="Q1624" i="1"/>
  <c r="R1624" i="1" s="1"/>
  <c r="Q1625" i="1"/>
  <c r="R1625" i="1" s="1"/>
  <c r="Q1626" i="1"/>
  <c r="R1626" i="1" s="1"/>
  <c r="Q1627" i="1"/>
  <c r="R1627" i="1" s="1"/>
  <c r="Q1628" i="1"/>
  <c r="R1628" i="1" s="1"/>
  <c r="Q1629" i="1"/>
  <c r="R1629" i="1" s="1"/>
  <c r="Q1630" i="1"/>
  <c r="R1630" i="1" s="1"/>
  <c r="Q1631" i="1"/>
  <c r="R1631" i="1" s="1"/>
  <c r="Q1632" i="1"/>
  <c r="R1632" i="1" s="1"/>
  <c r="Q1633" i="1"/>
  <c r="R1633" i="1" s="1"/>
  <c r="Q1634" i="1"/>
  <c r="R1634" i="1" s="1"/>
  <c r="Q1635" i="1"/>
  <c r="R1635" i="1" s="1"/>
  <c r="Q1636" i="1"/>
  <c r="R1636" i="1" s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2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3" i="1"/>
  <c r="AC4" i="1"/>
  <c r="AC5" i="1"/>
  <c r="AC6" i="1"/>
  <c r="AC7" i="1"/>
  <c r="AC8" i="1"/>
  <c r="AC2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R35" i="1" s="1"/>
  <c r="Q36" i="1"/>
  <c r="Q37" i="1"/>
  <c r="Q38" i="1"/>
  <c r="Q39" i="1"/>
  <c r="R39" i="1" s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R99" i="1" s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R112" i="1" s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R172" i="1" s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R208" i="1" s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R352" i="1" s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R397" i="1" s="1"/>
  <c r="Q398" i="1"/>
  <c r="Q399" i="1"/>
  <c r="Q400" i="1"/>
  <c r="R400" i="1" s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R496" i="1" s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R577" i="1" s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R640" i="1" s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R688" i="1" s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R748" i="1" s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R779" i="1" s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R844" i="1" s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R868" i="1" s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R899" i="1" s="1"/>
  <c r="Q900" i="1"/>
  <c r="Q901" i="1"/>
  <c r="Q902" i="1"/>
  <c r="Q903" i="1"/>
  <c r="Q904" i="1"/>
  <c r="R904" i="1" s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R952" i="1" s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R976" i="1" s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R1007" i="1" s="1"/>
  <c r="Q1008" i="1"/>
  <c r="Q1009" i="1"/>
  <c r="Q1010" i="1"/>
  <c r="Q1011" i="1"/>
  <c r="Q1012" i="1"/>
  <c r="R1012" i="1" s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R1038" i="1" s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R1074" i="1" s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R1092" i="1" s="1"/>
  <c r="Q1093" i="1"/>
  <c r="Q1094" i="1"/>
  <c r="R1094" i="1" s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R1110" i="1" s="1"/>
  <c r="Q1111" i="1"/>
  <c r="Q1112" i="1"/>
  <c r="Q1113" i="1"/>
  <c r="Q1114" i="1"/>
  <c r="Q1115" i="1"/>
  <c r="Q1116" i="1"/>
  <c r="Q1117" i="1"/>
  <c r="Q1118" i="1"/>
  <c r="R1118" i="1" s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R1130" i="1" s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R1146" i="1" s="1"/>
  <c r="Q1147" i="1"/>
  <c r="Q1148" i="1"/>
  <c r="Q1149" i="1"/>
  <c r="Q1150" i="1"/>
  <c r="Q1151" i="1"/>
  <c r="Q1152" i="1"/>
  <c r="Q1153" i="1"/>
  <c r="Q1154" i="1"/>
  <c r="R1154" i="1" s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R1182" i="1" s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R1200" i="1" s="1"/>
  <c r="Q1201" i="1"/>
  <c r="Q1202" i="1"/>
  <c r="R1202" i="1" s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R1218" i="1" s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R1239" i="1" s="1"/>
  <c r="Q1240" i="1"/>
  <c r="Q1241" i="1"/>
  <c r="Q1242" i="1"/>
  <c r="R1242" i="1" s="1"/>
  <c r="Q1243" i="1"/>
  <c r="R730" i="1" l="1"/>
  <c r="R1223" i="1"/>
  <c r="R1104" i="1"/>
  <c r="R73" i="1"/>
  <c r="R1090" i="1"/>
  <c r="R1068" i="1"/>
  <c r="R972" i="1"/>
  <c r="R949" i="1"/>
  <c r="R922" i="1"/>
  <c r="R793" i="1"/>
  <c r="R766" i="1"/>
  <c r="R535" i="1"/>
  <c r="R1226" i="1"/>
  <c r="R1082" i="1"/>
  <c r="R944" i="1"/>
  <c r="R757" i="1"/>
  <c r="R483" i="1"/>
  <c r="R1210" i="1"/>
  <c r="R1064" i="1"/>
  <c r="R913" i="1"/>
  <c r="R721" i="1"/>
  <c r="R375" i="1"/>
  <c r="R1190" i="1"/>
  <c r="R1046" i="1"/>
  <c r="R890" i="1"/>
  <c r="R694" i="1"/>
  <c r="R289" i="1"/>
  <c r="R1187" i="1"/>
  <c r="R1043" i="1"/>
  <c r="R886" i="1"/>
  <c r="R685" i="1"/>
  <c r="R219" i="1"/>
  <c r="R1172" i="1"/>
  <c r="R1028" i="1"/>
  <c r="R864" i="1"/>
  <c r="R658" i="1"/>
  <c r="R207" i="1"/>
  <c r="R1165" i="1"/>
  <c r="R1021" i="1"/>
  <c r="R854" i="1"/>
  <c r="R649" i="1"/>
  <c r="R181" i="1"/>
  <c r="R1151" i="1"/>
  <c r="R1006" i="1"/>
  <c r="R836" i="1"/>
  <c r="R622" i="1"/>
  <c r="R147" i="1"/>
  <c r="R1147" i="1"/>
  <c r="R998" i="1"/>
  <c r="R828" i="1"/>
  <c r="R613" i="1"/>
  <c r="R111" i="1"/>
  <c r="R1126" i="1"/>
  <c r="R980" i="1"/>
  <c r="R802" i="1"/>
  <c r="R586" i="1"/>
  <c r="R1108" i="1"/>
  <c r="R1000" i="1"/>
  <c r="R892" i="1"/>
  <c r="R760" i="1"/>
  <c r="R652" i="1"/>
  <c r="R412" i="1"/>
  <c r="R991" i="1"/>
  <c r="R979" i="1"/>
  <c r="R967" i="1"/>
  <c r="R955" i="1"/>
  <c r="R943" i="1"/>
  <c r="R931" i="1"/>
  <c r="R919" i="1"/>
  <c r="R907" i="1"/>
  <c r="R895" i="1"/>
  <c r="R883" i="1"/>
  <c r="R871" i="1"/>
  <c r="R859" i="1"/>
  <c r="R847" i="1"/>
  <c r="R835" i="1"/>
  <c r="R823" i="1"/>
  <c r="R811" i="1"/>
  <c r="R799" i="1"/>
  <c r="R787" i="1"/>
  <c r="R775" i="1"/>
  <c r="R763" i="1"/>
  <c r="R751" i="1"/>
  <c r="R739" i="1"/>
  <c r="R727" i="1"/>
  <c r="R715" i="1"/>
  <c r="R703" i="1"/>
  <c r="R691" i="1"/>
  <c r="R679" i="1"/>
  <c r="R667" i="1"/>
  <c r="R655" i="1"/>
  <c r="R643" i="1"/>
  <c r="R631" i="1"/>
  <c r="R619" i="1"/>
  <c r="R607" i="1"/>
  <c r="R595" i="1"/>
  <c r="R583" i="1"/>
  <c r="R571" i="1"/>
  <c r="R559" i="1"/>
  <c r="R523" i="1"/>
  <c r="R499" i="1"/>
  <c r="R463" i="1"/>
  <c r="R439" i="1"/>
  <c r="R427" i="1"/>
  <c r="R415" i="1"/>
  <c r="R391" i="1"/>
  <c r="R379" i="1"/>
  <c r="R367" i="1"/>
  <c r="R355" i="1"/>
  <c r="R319" i="1"/>
  <c r="R295" i="1"/>
  <c r="R283" i="1"/>
  <c r="R259" i="1"/>
  <c r="R247" i="1"/>
  <c r="R223" i="1"/>
  <c r="R211" i="1"/>
  <c r="R187" i="1"/>
  <c r="R175" i="1"/>
  <c r="R151" i="1"/>
  <c r="R139" i="1"/>
  <c r="R115" i="1"/>
  <c r="R103" i="1"/>
  <c r="R79" i="1"/>
  <c r="R67" i="1"/>
  <c r="R43" i="1"/>
  <c r="R31" i="1"/>
  <c r="R1129" i="1"/>
  <c r="R1111" i="1"/>
  <c r="R547" i="1"/>
  <c r="R307" i="1"/>
  <c r="R1180" i="1"/>
  <c r="R1048" i="1"/>
  <c r="R712" i="1"/>
  <c r="R1230" i="1"/>
  <c r="R1206" i="1"/>
  <c r="R1194" i="1"/>
  <c r="R1170" i="1"/>
  <c r="R1158" i="1"/>
  <c r="R1134" i="1"/>
  <c r="R1122" i="1"/>
  <c r="R1098" i="1"/>
  <c r="R1086" i="1"/>
  <c r="R1062" i="1"/>
  <c r="R1050" i="1"/>
  <c r="R1026" i="1"/>
  <c r="R1014" i="1"/>
  <c r="R1002" i="1"/>
  <c r="R990" i="1"/>
  <c r="R978" i="1"/>
  <c r="R966" i="1"/>
  <c r="R954" i="1"/>
  <c r="R942" i="1"/>
  <c r="R930" i="1"/>
  <c r="R918" i="1"/>
  <c r="R906" i="1"/>
  <c r="R894" i="1"/>
  <c r="R882" i="1"/>
  <c r="R870" i="1"/>
  <c r="R858" i="1"/>
  <c r="R846" i="1"/>
  <c r="R834" i="1"/>
  <c r="R822" i="1"/>
  <c r="R810" i="1"/>
  <c r="R798" i="1"/>
  <c r="R786" i="1"/>
  <c r="R774" i="1"/>
  <c r="R762" i="1"/>
  <c r="R750" i="1"/>
  <c r="R738" i="1"/>
  <c r="R726" i="1"/>
  <c r="R714" i="1"/>
  <c r="R702" i="1"/>
  <c r="R690" i="1"/>
  <c r="R678" i="1"/>
  <c r="R666" i="1"/>
  <c r="R654" i="1"/>
  <c r="R642" i="1"/>
  <c r="R630" i="1"/>
  <c r="R618" i="1"/>
  <c r="R606" i="1"/>
  <c r="R594" i="1"/>
  <c r="R582" i="1"/>
  <c r="R570" i="1"/>
  <c r="R558" i="1"/>
  <c r="R546" i="1"/>
  <c r="R534" i="1"/>
  <c r="R522" i="1"/>
  <c r="R510" i="1"/>
  <c r="R498" i="1"/>
  <c r="R486" i="1"/>
  <c r="R474" i="1"/>
  <c r="R450" i="1"/>
  <c r="R438" i="1"/>
  <c r="R426" i="1"/>
  <c r="R414" i="1"/>
  <c r="R378" i="1"/>
  <c r="R354" i="1"/>
  <c r="R342" i="1"/>
  <c r="R330" i="1"/>
  <c r="R306" i="1"/>
  <c r="R294" i="1"/>
  <c r="R282" i="1"/>
  <c r="R270" i="1"/>
  <c r="R258" i="1"/>
  <c r="R246" i="1"/>
  <c r="R234" i="1"/>
  <c r="R222" i="1"/>
  <c r="R210" i="1"/>
  <c r="R198" i="1"/>
  <c r="R186" i="1"/>
  <c r="R174" i="1"/>
  <c r="R162" i="1"/>
  <c r="R150" i="1"/>
  <c r="R138" i="1"/>
  <c r="R126" i="1"/>
  <c r="R114" i="1"/>
  <c r="R102" i="1"/>
  <c r="R90" i="1"/>
  <c r="R78" i="1"/>
  <c r="R66" i="1"/>
  <c r="R54" i="1"/>
  <c r="R42" i="1"/>
  <c r="R30" i="1"/>
  <c r="R18" i="1"/>
  <c r="R1241" i="1"/>
  <c r="R1225" i="1"/>
  <c r="R1208" i="1"/>
  <c r="R1189" i="1"/>
  <c r="R1171" i="1"/>
  <c r="R1150" i="1"/>
  <c r="R1128" i="1"/>
  <c r="R1106" i="1"/>
  <c r="R1088" i="1"/>
  <c r="R1067" i="1"/>
  <c r="R1045" i="1"/>
  <c r="R1027" i="1"/>
  <c r="R1004" i="1"/>
  <c r="R974" i="1"/>
  <c r="R948" i="1"/>
  <c r="R920" i="1"/>
  <c r="R889" i="1"/>
  <c r="R862" i="1"/>
  <c r="R830" i="1"/>
  <c r="R800" i="1"/>
  <c r="R764" i="1"/>
  <c r="R728" i="1"/>
  <c r="R692" i="1"/>
  <c r="R656" i="1"/>
  <c r="R620" i="1"/>
  <c r="R584" i="1"/>
  <c r="R545" i="1"/>
  <c r="R475" i="1"/>
  <c r="R390" i="1"/>
  <c r="R304" i="1"/>
  <c r="R199" i="1"/>
  <c r="R91" i="1"/>
  <c r="R880" i="1"/>
  <c r="R724" i="1"/>
  <c r="R1229" i="1"/>
  <c r="R1217" i="1"/>
  <c r="R1205" i="1"/>
  <c r="R1193" i="1"/>
  <c r="R1181" i="1"/>
  <c r="R1169" i="1"/>
  <c r="R1157" i="1"/>
  <c r="R1145" i="1"/>
  <c r="R1133" i="1"/>
  <c r="R1121" i="1"/>
  <c r="R1109" i="1"/>
  <c r="R1097" i="1"/>
  <c r="R1085" i="1"/>
  <c r="R1073" i="1"/>
  <c r="R1061" i="1"/>
  <c r="R1049" i="1"/>
  <c r="R1037" i="1"/>
  <c r="R1025" i="1"/>
  <c r="R1013" i="1"/>
  <c r="R1001" i="1"/>
  <c r="R989" i="1"/>
  <c r="R977" i="1"/>
  <c r="R965" i="1"/>
  <c r="R953" i="1"/>
  <c r="R941" i="1"/>
  <c r="R929" i="1"/>
  <c r="R917" i="1"/>
  <c r="R905" i="1"/>
  <c r="R893" i="1"/>
  <c r="R881" i="1"/>
  <c r="R869" i="1"/>
  <c r="R857" i="1"/>
  <c r="R845" i="1"/>
  <c r="R833" i="1"/>
  <c r="R821" i="1"/>
  <c r="R809" i="1"/>
  <c r="R797" i="1"/>
  <c r="R785" i="1"/>
  <c r="R773" i="1"/>
  <c r="R761" i="1"/>
  <c r="R749" i="1"/>
  <c r="R737" i="1"/>
  <c r="R725" i="1"/>
  <c r="R713" i="1"/>
  <c r="R701" i="1"/>
  <c r="R689" i="1"/>
  <c r="R677" i="1"/>
  <c r="R665" i="1"/>
  <c r="R653" i="1"/>
  <c r="R641" i="1"/>
  <c r="R629" i="1"/>
  <c r="R617" i="1"/>
  <c r="R605" i="1"/>
  <c r="R593" i="1"/>
  <c r="R581" i="1"/>
  <c r="R569" i="1"/>
  <c r="R557" i="1"/>
  <c r="R533" i="1"/>
  <c r="R521" i="1"/>
  <c r="R509" i="1"/>
  <c r="R497" i="1"/>
  <c r="R485" i="1"/>
  <c r="R473" i="1"/>
  <c r="R461" i="1"/>
  <c r="R449" i="1"/>
  <c r="R437" i="1"/>
  <c r="R425" i="1"/>
  <c r="R413" i="1"/>
  <c r="R401" i="1"/>
  <c r="R389" i="1"/>
  <c r="R377" i="1"/>
  <c r="R365" i="1"/>
  <c r="R353" i="1"/>
  <c r="R341" i="1"/>
  <c r="R329" i="1"/>
  <c r="R317" i="1"/>
  <c r="R305" i="1"/>
  <c r="R293" i="1"/>
  <c r="R281" i="1"/>
  <c r="R269" i="1"/>
  <c r="R257" i="1"/>
  <c r="R245" i="1"/>
  <c r="R233" i="1"/>
  <c r="R221" i="1"/>
  <c r="R209" i="1"/>
  <c r="R197" i="1"/>
  <c r="R185" i="1"/>
  <c r="R173" i="1"/>
  <c r="R161" i="1"/>
  <c r="R149" i="1"/>
  <c r="R137" i="1"/>
  <c r="R125" i="1"/>
  <c r="R113" i="1"/>
  <c r="R101" i="1"/>
  <c r="R89" i="1"/>
  <c r="R77" i="1"/>
  <c r="R65" i="1"/>
  <c r="R53" i="1"/>
  <c r="R41" i="1"/>
  <c r="R29" i="1"/>
  <c r="R17" i="1"/>
  <c r="R1240" i="1"/>
  <c r="R1224" i="1"/>
  <c r="R1207" i="1"/>
  <c r="R1188" i="1"/>
  <c r="R1166" i="1"/>
  <c r="R1148" i="1"/>
  <c r="R1127" i="1"/>
  <c r="R1105" i="1"/>
  <c r="R1087" i="1"/>
  <c r="R1066" i="1"/>
  <c r="R1044" i="1"/>
  <c r="R1003" i="1"/>
  <c r="R973" i="1"/>
  <c r="R946" i="1"/>
  <c r="R914" i="1"/>
  <c r="R888" i="1"/>
  <c r="R860" i="1"/>
  <c r="R829" i="1"/>
  <c r="R794" i="1"/>
  <c r="R758" i="1"/>
  <c r="R722" i="1"/>
  <c r="R686" i="1"/>
  <c r="R650" i="1"/>
  <c r="R614" i="1"/>
  <c r="R578" i="1"/>
  <c r="R539" i="1"/>
  <c r="R462" i="1"/>
  <c r="R376" i="1"/>
  <c r="R291" i="1"/>
  <c r="R183" i="1"/>
  <c r="R75" i="1"/>
  <c r="R1156" i="1"/>
  <c r="R832" i="1"/>
  <c r="R628" i="1"/>
  <c r="R604" i="1"/>
  <c r="R580" i="1"/>
  <c r="R436" i="1"/>
  <c r="R388" i="1"/>
  <c r="R328" i="1"/>
  <c r="R268" i="1"/>
  <c r="R244" i="1"/>
  <c r="R124" i="1"/>
  <c r="R460" i="1"/>
  <c r="R1168" i="1"/>
  <c r="R1060" i="1"/>
  <c r="R928" i="1"/>
  <c r="R616" i="1"/>
  <c r="R592" i="1"/>
  <c r="R568" i="1"/>
  <c r="R556" i="1"/>
  <c r="R364" i="1"/>
  <c r="R340" i="1"/>
  <c r="R292" i="1"/>
  <c r="R280" i="1"/>
  <c r="R256" i="1"/>
  <c r="R232" i="1"/>
  <c r="R220" i="1"/>
  <c r="R196" i="1"/>
  <c r="R184" i="1"/>
  <c r="R160" i="1"/>
  <c r="R148" i="1"/>
  <c r="R136" i="1"/>
  <c r="R100" i="1"/>
  <c r="R88" i="1"/>
  <c r="R76" i="1"/>
  <c r="R64" i="1"/>
  <c r="R52" i="1"/>
  <c r="R40" i="1"/>
  <c r="R28" i="1"/>
  <c r="R16" i="1"/>
  <c r="R1204" i="1"/>
  <c r="R1227" i="1"/>
  <c r="R1215" i="1"/>
  <c r="R1203" i="1"/>
  <c r="R1191" i="1"/>
  <c r="R1179" i="1"/>
  <c r="R1167" i="1"/>
  <c r="R1155" i="1"/>
  <c r="R1131" i="1"/>
  <c r="R1119" i="1"/>
  <c r="R1107" i="1"/>
  <c r="R1095" i="1"/>
  <c r="R1083" i="1"/>
  <c r="R1071" i="1"/>
  <c r="R1059" i="1"/>
  <c r="R1047" i="1"/>
  <c r="R1035" i="1"/>
  <c r="R1023" i="1"/>
  <c r="R1011" i="1"/>
  <c r="R999" i="1"/>
  <c r="R987" i="1"/>
  <c r="R975" i="1"/>
  <c r="R963" i="1"/>
  <c r="R951" i="1"/>
  <c r="R939" i="1"/>
  <c r="R927" i="1"/>
  <c r="R915" i="1"/>
  <c r="R903" i="1"/>
  <c r="R891" i="1"/>
  <c r="R879" i="1"/>
  <c r="R867" i="1"/>
  <c r="R855" i="1"/>
  <c r="R843" i="1"/>
  <c r="R831" i="1"/>
  <c r="R819" i="1"/>
  <c r="R807" i="1"/>
  <c r="R795" i="1"/>
  <c r="R783" i="1"/>
  <c r="R771" i="1"/>
  <c r="R759" i="1"/>
  <c r="R747" i="1"/>
  <c r="R735" i="1"/>
  <c r="R723" i="1"/>
  <c r="R711" i="1"/>
  <c r="R699" i="1"/>
  <c r="R687" i="1"/>
  <c r="R675" i="1"/>
  <c r="R663" i="1"/>
  <c r="R651" i="1"/>
  <c r="R639" i="1"/>
  <c r="R627" i="1"/>
  <c r="R615" i="1"/>
  <c r="R603" i="1"/>
  <c r="R591" i="1"/>
  <c r="R579" i="1"/>
  <c r="R567" i="1"/>
  <c r="R555" i="1"/>
  <c r="R543" i="1"/>
  <c r="R531" i="1"/>
  <c r="R519" i="1"/>
  <c r="R507" i="1"/>
  <c r="R495" i="1"/>
  <c r="R471" i="1"/>
  <c r="R459" i="1"/>
  <c r="R447" i="1"/>
  <c r="R423" i="1"/>
  <c r="R411" i="1"/>
  <c r="R399" i="1"/>
  <c r="R387" i="1"/>
  <c r="R351" i="1"/>
  <c r="R327" i="1"/>
  <c r="R315" i="1"/>
  <c r="R303" i="1"/>
  <c r="R267" i="1"/>
  <c r="R231" i="1"/>
  <c r="R195" i="1"/>
  <c r="R159" i="1"/>
  <c r="R123" i="1"/>
  <c r="R87" i="1"/>
  <c r="R51" i="1"/>
  <c r="R15" i="1"/>
  <c r="R1238" i="1"/>
  <c r="R1222" i="1"/>
  <c r="R1186" i="1"/>
  <c r="R1164" i="1"/>
  <c r="R1142" i="1"/>
  <c r="R1103" i="1"/>
  <c r="R1081" i="1"/>
  <c r="R1063" i="1"/>
  <c r="R1042" i="1"/>
  <c r="R1020" i="1"/>
  <c r="R997" i="1"/>
  <c r="R970" i="1"/>
  <c r="R938" i="1"/>
  <c r="R912" i="1"/>
  <c r="R884" i="1"/>
  <c r="R826" i="1"/>
  <c r="R790" i="1"/>
  <c r="R754" i="1"/>
  <c r="R718" i="1"/>
  <c r="R682" i="1"/>
  <c r="R646" i="1"/>
  <c r="R610" i="1"/>
  <c r="R574" i="1"/>
  <c r="R532" i="1"/>
  <c r="R451" i="1"/>
  <c r="R366" i="1"/>
  <c r="R279" i="1"/>
  <c r="R171" i="1"/>
  <c r="R63" i="1"/>
  <c r="R1144" i="1"/>
  <c r="R1036" i="1"/>
  <c r="R940" i="1"/>
  <c r="R772" i="1"/>
  <c r="R544" i="1"/>
  <c r="R542" i="1"/>
  <c r="R530" i="1"/>
  <c r="R518" i="1"/>
  <c r="R506" i="1"/>
  <c r="R494" i="1"/>
  <c r="R482" i="1"/>
  <c r="R470" i="1"/>
  <c r="R458" i="1"/>
  <c r="R446" i="1"/>
  <c r="R434" i="1"/>
  <c r="R422" i="1"/>
  <c r="R410" i="1"/>
  <c r="R398" i="1"/>
  <c r="R386" i="1"/>
  <c r="R374" i="1"/>
  <c r="R362" i="1"/>
  <c r="R350" i="1"/>
  <c r="R338" i="1"/>
  <c r="R326" i="1"/>
  <c r="R314" i="1"/>
  <c r="R302" i="1"/>
  <c r="R290" i="1"/>
  <c r="R278" i="1"/>
  <c r="R266" i="1"/>
  <c r="R254" i="1"/>
  <c r="R242" i="1"/>
  <c r="R230" i="1"/>
  <c r="R218" i="1"/>
  <c r="R206" i="1"/>
  <c r="R194" i="1"/>
  <c r="R182" i="1"/>
  <c r="R170" i="1"/>
  <c r="R158" i="1"/>
  <c r="R146" i="1"/>
  <c r="R134" i="1"/>
  <c r="R122" i="1"/>
  <c r="R110" i="1"/>
  <c r="R98" i="1"/>
  <c r="R86" i="1"/>
  <c r="R74" i="1"/>
  <c r="R62" i="1"/>
  <c r="R50" i="1"/>
  <c r="R38" i="1"/>
  <c r="R26" i="1"/>
  <c r="R14" i="1"/>
  <c r="R1237" i="1"/>
  <c r="R1220" i="1"/>
  <c r="R1201" i="1"/>
  <c r="R1184" i="1"/>
  <c r="R1163" i="1"/>
  <c r="R1141" i="1"/>
  <c r="R1123" i="1"/>
  <c r="R1102" i="1"/>
  <c r="R1080" i="1"/>
  <c r="R1058" i="1"/>
  <c r="R1040" i="1"/>
  <c r="R1019" i="1"/>
  <c r="R996" i="1"/>
  <c r="R968" i="1"/>
  <c r="R937" i="1"/>
  <c r="R910" i="1"/>
  <c r="R878" i="1"/>
  <c r="R852" i="1"/>
  <c r="R824" i="1"/>
  <c r="R788" i="1"/>
  <c r="R752" i="1"/>
  <c r="R716" i="1"/>
  <c r="R680" i="1"/>
  <c r="R644" i="1"/>
  <c r="R608" i="1"/>
  <c r="R572" i="1"/>
  <c r="R529" i="1"/>
  <c r="R448" i="1"/>
  <c r="R363" i="1"/>
  <c r="R271" i="1"/>
  <c r="R163" i="1"/>
  <c r="R55" i="1"/>
  <c r="R808" i="1"/>
  <c r="R541" i="1"/>
  <c r="R481" i="1"/>
  <c r="R469" i="1"/>
  <c r="R457" i="1"/>
  <c r="R445" i="1"/>
  <c r="R409" i="1"/>
  <c r="R385" i="1"/>
  <c r="R373" i="1"/>
  <c r="R361" i="1"/>
  <c r="R337" i="1"/>
  <c r="R325" i="1"/>
  <c r="R313" i="1"/>
  <c r="R301" i="1"/>
  <c r="R277" i="1"/>
  <c r="R265" i="1"/>
  <c r="R241" i="1"/>
  <c r="R229" i="1"/>
  <c r="R205" i="1"/>
  <c r="R193" i="1"/>
  <c r="R169" i="1"/>
  <c r="R157" i="1"/>
  <c r="R133" i="1"/>
  <c r="R121" i="1"/>
  <c r="R97" i="1"/>
  <c r="R85" i="1"/>
  <c r="R61" i="1"/>
  <c r="R49" i="1"/>
  <c r="R25" i="1"/>
  <c r="R13" i="1"/>
  <c r="R1236" i="1"/>
  <c r="R1219" i="1"/>
  <c r="R1183" i="1"/>
  <c r="R1162" i="1"/>
  <c r="R1140" i="1"/>
  <c r="R1100" i="1"/>
  <c r="R1079" i="1"/>
  <c r="R1057" i="1"/>
  <c r="R1039" i="1"/>
  <c r="R1018" i="1"/>
  <c r="R994" i="1"/>
  <c r="R962" i="1"/>
  <c r="R936" i="1"/>
  <c r="R908" i="1"/>
  <c r="R877" i="1"/>
  <c r="R850" i="1"/>
  <c r="R818" i="1"/>
  <c r="R782" i="1"/>
  <c r="R746" i="1"/>
  <c r="R710" i="1"/>
  <c r="R674" i="1"/>
  <c r="R638" i="1"/>
  <c r="R602" i="1"/>
  <c r="R566" i="1"/>
  <c r="R517" i="1"/>
  <c r="R435" i="1"/>
  <c r="R349" i="1"/>
  <c r="R255" i="1"/>
  <c r="R1072" i="1"/>
  <c r="R964" i="1"/>
  <c r="R856" i="1"/>
  <c r="R736" i="1"/>
  <c r="R520" i="1"/>
  <c r="R816" i="1"/>
  <c r="R804" i="1"/>
  <c r="R792" i="1"/>
  <c r="R780" i="1"/>
  <c r="R768" i="1"/>
  <c r="R756" i="1"/>
  <c r="R744" i="1"/>
  <c r="R732" i="1"/>
  <c r="R720" i="1"/>
  <c r="R708" i="1"/>
  <c r="R696" i="1"/>
  <c r="R684" i="1"/>
  <c r="R672" i="1"/>
  <c r="R660" i="1"/>
  <c r="R648" i="1"/>
  <c r="R636" i="1"/>
  <c r="R624" i="1"/>
  <c r="R612" i="1"/>
  <c r="R600" i="1"/>
  <c r="R588" i="1"/>
  <c r="R576" i="1"/>
  <c r="R564" i="1"/>
  <c r="R552" i="1"/>
  <c r="R540" i="1"/>
  <c r="R528" i="1"/>
  <c r="R516" i="1"/>
  <c r="R504" i="1"/>
  <c r="R492" i="1"/>
  <c r="R480" i="1"/>
  <c r="R468" i="1"/>
  <c r="R456" i="1"/>
  <c r="R444" i="1"/>
  <c r="R432" i="1"/>
  <c r="R420" i="1"/>
  <c r="R408" i="1"/>
  <c r="R396" i="1"/>
  <c r="R384" i="1"/>
  <c r="R372" i="1"/>
  <c r="R360" i="1"/>
  <c r="R348" i="1"/>
  <c r="R336" i="1"/>
  <c r="R324" i="1"/>
  <c r="R312" i="1"/>
  <c r="R300" i="1"/>
  <c r="R288" i="1"/>
  <c r="R276" i="1"/>
  <c r="R264" i="1"/>
  <c r="R252" i="1"/>
  <c r="R240" i="1"/>
  <c r="R228" i="1"/>
  <c r="R216" i="1"/>
  <c r="R204" i="1"/>
  <c r="R192" i="1"/>
  <c r="R180" i="1"/>
  <c r="R168" i="1"/>
  <c r="R156" i="1"/>
  <c r="R144" i="1"/>
  <c r="R132" i="1"/>
  <c r="R120" i="1"/>
  <c r="R108" i="1"/>
  <c r="R96" i="1"/>
  <c r="R84" i="1"/>
  <c r="R72" i="1"/>
  <c r="R60" i="1"/>
  <c r="R48" i="1"/>
  <c r="R36" i="1"/>
  <c r="R24" i="1"/>
  <c r="R12" i="1"/>
  <c r="R1235" i="1"/>
  <c r="R1216" i="1"/>
  <c r="R1199" i="1"/>
  <c r="R1178" i="1"/>
  <c r="R1160" i="1"/>
  <c r="R1139" i="1"/>
  <c r="R1117" i="1"/>
  <c r="R1099" i="1"/>
  <c r="R1078" i="1"/>
  <c r="R1056" i="1"/>
  <c r="R1034" i="1"/>
  <c r="R1016" i="1"/>
  <c r="R992" i="1"/>
  <c r="R961" i="1"/>
  <c r="R934" i="1"/>
  <c r="R902" i="1"/>
  <c r="R876" i="1"/>
  <c r="R848" i="1"/>
  <c r="R817" i="1"/>
  <c r="R781" i="1"/>
  <c r="R745" i="1"/>
  <c r="R709" i="1"/>
  <c r="R673" i="1"/>
  <c r="R637" i="1"/>
  <c r="R601" i="1"/>
  <c r="R565" i="1"/>
  <c r="R511" i="1"/>
  <c r="R433" i="1"/>
  <c r="R343" i="1"/>
  <c r="R253" i="1"/>
  <c r="R145" i="1"/>
  <c r="R37" i="1"/>
  <c r="R1096" i="1"/>
  <c r="R784" i="1"/>
  <c r="R664" i="1"/>
  <c r="R472" i="1"/>
  <c r="R995" i="1"/>
  <c r="R983" i="1"/>
  <c r="R971" i="1"/>
  <c r="R959" i="1"/>
  <c r="R947" i="1"/>
  <c r="R935" i="1"/>
  <c r="R923" i="1"/>
  <c r="R911" i="1"/>
  <c r="R887" i="1"/>
  <c r="R875" i="1"/>
  <c r="R863" i="1"/>
  <c r="R851" i="1"/>
  <c r="R839" i="1"/>
  <c r="R827" i="1"/>
  <c r="R815" i="1"/>
  <c r="R803" i="1"/>
  <c r="R791" i="1"/>
  <c r="R767" i="1"/>
  <c r="R755" i="1"/>
  <c r="R743" i="1"/>
  <c r="R731" i="1"/>
  <c r="R719" i="1"/>
  <c r="R707" i="1"/>
  <c r="R695" i="1"/>
  <c r="R683" i="1"/>
  <c r="R671" i="1"/>
  <c r="R659" i="1"/>
  <c r="R647" i="1"/>
  <c r="R635" i="1"/>
  <c r="R623" i="1"/>
  <c r="R611" i="1"/>
  <c r="R599" i="1"/>
  <c r="R587" i="1"/>
  <c r="R575" i="1"/>
  <c r="R563" i="1"/>
  <c r="R551" i="1"/>
  <c r="R527" i="1"/>
  <c r="R515" i="1"/>
  <c r="R503" i="1"/>
  <c r="R491" i="1"/>
  <c r="R479" i="1"/>
  <c r="R467" i="1"/>
  <c r="R455" i="1"/>
  <c r="R443" i="1"/>
  <c r="R431" i="1"/>
  <c r="R419" i="1"/>
  <c r="R407" i="1"/>
  <c r="R395" i="1"/>
  <c r="R383" i="1"/>
  <c r="R371" i="1"/>
  <c r="R359" i="1"/>
  <c r="R347" i="1"/>
  <c r="R335" i="1"/>
  <c r="R323" i="1"/>
  <c r="R311" i="1"/>
  <c r="R299" i="1"/>
  <c r="R287" i="1"/>
  <c r="R275" i="1"/>
  <c r="R263" i="1"/>
  <c r="R251" i="1"/>
  <c r="R239" i="1"/>
  <c r="R227" i="1"/>
  <c r="R215" i="1"/>
  <c r="R203" i="1"/>
  <c r="R191" i="1"/>
  <c r="R179" i="1"/>
  <c r="R167" i="1"/>
  <c r="R155" i="1"/>
  <c r="R143" i="1"/>
  <c r="R131" i="1"/>
  <c r="R119" i="1"/>
  <c r="R107" i="1"/>
  <c r="R95" i="1"/>
  <c r="R83" i="1"/>
  <c r="R71" i="1"/>
  <c r="R59" i="1"/>
  <c r="R47" i="1"/>
  <c r="R23" i="1"/>
  <c r="R11" i="1"/>
  <c r="R1234" i="1"/>
  <c r="R1214" i="1"/>
  <c r="R1198" i="1"/>
  <c r="R1159" i="1"/>
  <c r="R1138" i="1"/>
  <c r="R1116" i="1"/>
  <c r="R1076" i="1"/>
  <c r="R1055" i="1"/>
  <c r="R1033" i="1"/>
  <c r="R1015" i="1"/>
  <c r="R986" i="1"/>
  <c r="R960" i="1"/>
  <c r="R932" i="1"/>
  <c r="R901" i="1"/>
  <c r="R874" i="1"/>
  <c r="R842" i="1"/>
  <c r="R814" i="1"/>
  <c r="R778" i="1"/>
  <c r="R742" i="1"/>
  <c r="R706" i="1"/>
  <c r="R670" i="1"/>
  <c r="R634" i="1"/>
  <c r="R598" i="1"/>
  <c r="R562" i="1"/>
  <c r="R508" i="1"/>
  <c r="R424" i="1"/>
  <c r="R339" i="1"/>
  <c r="R243" i="1"/>
  <c r="R135" i="1"/>
  <c r="R27" i="1"/>
  <c r="R1084" i="1"/>
  <c r="R700" i="1"/>
  <c r="R550" i="1"/>
  <c r="R538" i="1"/>
  <c r="R526" i="1"/>
  <c r="R514" i="1"/>
  <c r="R502" i="1"/>
  <c r="R490" i="1"/>
  <c r="R478" i="1"/>
  <c r="R466" i="1"/>
  <c r="R454" i="1"/>
  <c r="R442" i="1"/>
  <c r="R430" i="1"/>
  <c r="R418" i="1"/>
  <c r="R406" i="1"/>
  <c r="R394" i="1"/>
  <c r="R382" i="1"/>
  <c r="R370" i="1"/>
  <c r="R358" i="1"/>
  <c r="R346" i="1"/>
  <c r="R334" i="1"/>
  <c r="R322" i="1"/>
  <c r="R310" i="1"/>
  <c r="R298" i="1"/>
  <c r="R286" i="1"/>
  <c r="R274" i="1"/>
  <c r="R262" i="1"/>
  <c r="R250" i="1"/>
  <c r="R238" i="1"/>
  <c r="R226" i="1"/>
  <c r="R214" i="1"/>
  <c r="R202" i="1"/>
  <c r="R190" i="1"/>
  <c r="R178" i="1"/>
  <c r="R166" i="1"/>
  <c r="R154" i="1"/>
  <c r="R142" i="1"/>
  <c r="R130" i="1"/>
  <c r="R118" i="1"/>
  <c r="R106" i="1"/>
  <c r="R94" i="1"/>
  <c r="R82" i="1"/>
  <c r="R70" i="1"/>
  <c r="R58" i="1"/>
  <c r="R46" i="1"/>
  <c r="R34" i="1"/>
  <c r="R22" i="1"/>
  <c r="R10" i="1"/>
  <c r="R1232" i="1"/>
  <c r="R1213" i="1"/>
  <c r="R1196" i="1"/>
  <c r="R1176" i="1"/>
  <c r="R1136" i="1"/>
  <c r="R1115" i="1"/>
  <c r="R1093" i="1"/>
  <c r="R1075" i="1"/>
  <c r="R1054" i="1"/>
  <c r="R1032" i="1"/>
  <c r="R1010" i="1"/>
  <c r="R985" i="1"/>
  <c r="R958" i="1"/>
  <c r="R926" i="1"/>
  <c r="R900" i="1"/>
  <c r="R872" i="1"/>
  <c r="R841" i="1"/>
  <c r="R812" i="1"/>
  <c r="R776" i="1"/>
  <c r="R740" i="1"/>
  <c r="R704" i="1"/>
  <c r="R668" i="1"/>
  <c r="R632" i="1"/>
  <c r="R596" i="1"/>
  <c r="R560" i="1"/>
  <c r="R505" i="1"/>
  <c r="R421" i="1"/>
  <c r="R331" i="1"/>
  <c r="R235" i="1"/>
  <c r="R127" i="1"/>
  <c r="R19" i="1"/>
  <c r="R1120" i="1"/>
  <c r="R988" i="1"/>
  <c r="R820" i="1"/>
  <c r="R1233" i="1"/>
  <c r="R1221" i="1"/>
  <c r="R1209" i="1"/>
  <c r="R1197" i="1"/>
  <c r="R1185" i="1"/>
  <c r="R1173" i="1"/>
  <c r="R1161" i="1"/>
  <c r="R1149" i="1"/>
  <c r="R1137" i="1"/>
  <c r="R1125" i="1"/>
  <c r="R1113" i="1"/>
  <c r="R1101" i="1"/>
  <c r="R1089" i="1"/>
  <c r="R1077" i="1"/>
  <c r="R1065" i="1"/>
  <c r="R1053" i="1"/>
  <c r="R1041" i="1"/>
  <c r="R1029" i="1"/>
  <c r="R1017" i="1"/>
  <c r="R1005" i="1"/>
  <c r="R993" i="1"/>
  <c r="R981" i="1"/>
  <c r="R969" i="1"/>
  <c r="R957" i="1"/>
  <c r="R945" i="1"/>
  <c r="R933" i="1"/>
  <c r="R921" i="1"/>
  <c r="R909" i="1"/>
  <c r="R897" i="1"/>
  <c r="R885" i="1"/>
  <c r="R873" i="1"/>
  <c r="R861" i="1"/>
  <c r="R849" i="1"/>
  <c r="R837" i="1"/>
  <c r="R825" i="1"/>
  <c r="R813" i="1"/>
  <c r="R801" i="1"/>
  <c r="R789" i="1"/>
  <c r="R777" i="1"/>
  <c r="R765" i="1"/>
  <c r="R753" i="1"/>
  <c r="R741" i="1"/>
  <c r="R729" i="1"/>
  <c r="R717" i="1"/>
  <c r="R705" i="1"/>
  <c r="R693" i="1"/>
  <c r="R681" i="1"/>
  <c r="R669" i="1"/>
  <c r="R657" i="1"/>
  <c r="R645" i="1"/>
  <c r="R633" i="1"/>
  <c r="R621" i="1"/>
  <c r="R609" i="1"/>
  <c r="R597" i="1"/>
  <c r="R585" i="1"/>
  <c r="R573" i="1"/>
  <c r="R561" i="1"/>
  <c r="R549" i="1"/>
  <c r="R537" i="1"/>
  <c r="R525" i="1"/>
  <c r="R513" i="1"/>
  <c r="R501" i="1"/>
  <c r="R489" i="1"/>
  <c r="R477" i="1"/>
  <c r="R465" i="1"/>
  <c r="R453" i="1"/>
  <c r="R441" i="1"/>
  <c r="R429" i="1"/>
  <c r="R417" i="1"/>
  <c r="R405" i="1"/>
  <c r="R393" i="1"/>
  <c r="R381" i="1"/>
  <c r="R369" i="1"/>
  <c r="R357" i="1"/>
  <c r="R345" i="1"/>
  <c r="R333" i="1"/>
  <c r="R321" i="1"/>
  <c r="R309" i="1"/>
  <c r="R297" i="1"/>
  <c r="R285" i="1"/>
  <c r="R273" i="1"/>
  <c r="R261" i="1"/>
  <c r="R249" i="1"/>
  <c r="R237" i="1"/>
  <c r="R225" i="1"/>
  <c r="R213" i="1"/>
  <c r="R201" i="1"/>
  <c r="R189" i="1"/>
  <c r="R177" i="1"/>
  <c r="R165" i="1"/>
  <c r="R153" i="1"/>
  <c r="R141" i="1"/>
  <c r="R129" i="1"/>
  <c r="R117" i="1"/>
  <c r="R105" i="1"/>
  <c r="R93" i="1"/>
  <c r="R81" i="1"/>
  <c r="R69" i="1"/>
  <c r="R57" i="1"/>
  <c r="R45" i="1"/>
  <c r="R33" i="1"/>
  <c r="R21" i="1"/>
  <c r="R9" i="1"/>
  <c r="R1231" i="1"/>
  <c r="R1212" i="1"/>
  <c r="R1195" i="1"/>
  <c r="R1175" i="1"/>
  <c r="R1153" i="1"/>
  <c r="R1135" i="1"/>
  <c r="R1114" i="1"/>
  <c r="R1070" i="1"/>
  <c r="R1052" i="1"/>
  <c r="R1031" i="1"/>
  <c r="R1009" i="1"/>
  <c r="R984" i="1"/>
  <c r="R956" i="1"/>
  <c r="R925" i="1"/>
  <c r="R898" i="1"/>
  <c r="R866" i="1"/>
  <c r="R840" i="1"/>
  <c r="R806" i="1"/>
  <c r="R770" i="1"/>
  <c r="R734" i="1"/>
  <c r="R698" i="1"/>
  <c r="R662" i="1"/>
  <c r="R626" i="1"/>
  <c r="R590" i="1"/>
  <c r="R554" i="1"/>
  <c r="R493" i="1"/>
  <c r="R403" i="1"/>
  <c r="R318" i="1"/>
  <c r="R1132" i="1"/>
  <c r="R1024" i="1"/>
  <c r="R916" i="1"/>
  <c r="R796" i="1"/>
  <c r="R676" i="1"/>
  <c r="R484" i="1"/>
  <c r="R548" i="1"/>
  <c r="R536" i="1"/>
  <c r="R524" i="1"/>
  <c r="R512" i="1"/>
  <c r="R500" i="1"/>
  <c r="R488" i="1"/>
  <c r="R476" i="1"/>
  <c r="R464" i="1"/>
  <c r="R452" i="1"/>
  <c r="R440" i="1"/>
  <c r="R428" i="1"/>
  <c r="R416" i="1"/>
  <c r="R404" i="1"/>
  <c r="R392" i="1"/>
  <c r="R380" i="1"/>
  <c r="R368" i="1"/>
  <c r="R356" i="1"/>
  <c r="R344" i="1"/>
  <c r="R332" i="1"/>
  <c r="R320" i="1"/>
  <c r="R308" i="1"/>
  <c r="R296" i="1"/>
  <c r="R284" i="1"/>
  <c r="R272" i="1"/>
  <c r="R260" i="1"/>
  <c r="R248" i="1"/>
  <c r="R236" i="1"/>
  <c r="R224" i="1"/>
  <c r="R212" i="1"/>
  <c r="R200" i="1"/>
  <c r="R188" i="1"/>
  <c r="R176" i="1"/>
  <c r="R164" i="1"/>
  <c r="R152" i="1"/>
  <c r="R140" i="1"/>
  <c r="R128" i="1"/>
  <c r="R116" i="1"/>
  <c r="R104" i="1"/>
  <c r="R92" i="1"/>
  <c r="R80" i="1"/>
  <c r="R68" i="1"/>
  <c r="R56" i="1"/>
  <c r="R44" i="1"/>
  <c r="R32" i="1"/>
  <c r="R20" i="1"/>
  <c r="R1243" i="1"/>
  <c r="R1228" i="1"/>
  <c r="R1211" i="1"/>
  <c r="R1192" i="1"/>
  <c r="R1174" i="1"/>
  <c r="R1152" i="1"/>
  <c r="R1112" i="1"/>
  <c r="R1091" i="1"/>
  <c r="R1069" i="1"/>
  <c r="R1051" i="1"/>
  <c r="R1030" i="1"/>
  <c r="R1008" i="1"/>
  <c r="R982" i="1"/>
  <c r="R950" i="1"/>
  <c r="R924" i="1"/>
  <c r="R896" i="1"/>
  <c r="R865" i="1"/>
  <c r="R838" i="1"/>
  <c r="R805" i="1"/>
  <c r="R769" i="1"/>
  <c r="R733" i="1"/>
  <c r="R697" i="1"/>
  <c r="R661" i="1"/>
  <c r="R625" i="1"/>
  <c r="R589" i="1"/>
  <c r="R553" i="1"/>
  <c r="R487" i="1"/>
  <c r="R402" i="1"/>
  <c r="R316" i="1"/>
  <c r="R217" i="1"/>
  <c r="R109" i="1"/>
  <c r="I5" i="2" l="1"/>
  <c r="I6" i="2"/>
  <c r="I7" i="2"/>
  <c r="I8" i="2"/>
  <c r="I9" i="2"/>
  <c r="I10" i="2"/>
  <c r="I11" i="2"/>
  <c r="I4" i="2"/>
  <c r="Q3" i="1" l="1"/>
  <c r="Q4" i="1"/>
  <c r="Q5" i="1"/>
  <c r="Q6" i="1"/>
  <c r="Q7" i="1"/>
  <c r="Q8" i="1"/>
  <c r="Q2" i="1"/>
  <c r="R6" i="1" l="1"/>
  <c r="R5" i="1"/>
  <c r="R4" i="1"/>
  <c r="R3" i="1"/>
  <c r="R2" i="1"/>
  <c r="R8" i="1"/>
  <c r="R7" i="1"/>
</calcChain>
</file>

<file path=xl/sharedStrings.xml><?xml version="1.0" encoding="utf-8"?>
<sst xmlns="http://schemas.openxmlformats.org/spreadsheetml/2006/main" count="24624" uniqueCount="3196">
  <si>
    <t>no_pend</t>
  </si>
  <si>
    <t>pilihan_ptn</t>
  </si>
  <si>
    <t>pilihan_prodi</t>
  </si>
  <si>
    <t>kode_prodi</t>
  </si>
  <si>
    <t>prodi</t>
  </si>
  <si>
    <t>fakultas</t>
  </si>
  <si>
    <t>nama</t>
  </si>
  <si>
    <t>jk</t>
  </si>
  <si>
    <t>tpt_lahir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</si>
  <si>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</si>
  <si>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</si>
  <si>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</si>
  <si>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</si>
  <si>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</si>
  <si>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</si>
  <si>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</si>
  <si>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</si>
  <si>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</si>
  <si>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</si>
  <si>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</si>
  <si>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</si>
  <si>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</si>
  <si>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</si>
  <si>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</si>
  <si>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</si>
  <si>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</si>
  <si>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</si>
  <si>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Kab. Tangerang</t>
  </si>
  <si>
    <t>Islam</t>
  </si>
  <si>
    <t>Banten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</si>
  <si>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</si>
  <si>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</si>
  <si>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</si>
  <si>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</si>
  <si>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</si>
  <si>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</si>
  <si>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</si>
  <si>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</si>
  <si>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</si>
  <si>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</si>
  <si>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</si>
  <si>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Lain-lain</t>
  </si>
  <si>
    <t>Wiraswasta / Eksekutif / Pedagang</t>
  </si>
  <si>
    <t>2_SLTP</t>
  </si>
  <si>
    <t>Buruh</t>
  </si>
  <si>
    <t>Hukum</t>
  </si>
  <si>
    <t>Kedokteran</t>
  </si>
  <si>
    <t>Kota Tangerang Selatan</t>
  </si>
  <si>
    <t>SMAN 1 CILEGON</t>
  </si>
  <si>
    <t>SMKN 3 CILEGON</t>
  </si>
  <si>
    <t>MAN 1 Kota Tangerang</t>
  </si>
  <si>
    <t>nim</t>
  </si>
  <si>
    <t>Cilegon</t>
  </si>
  <si>
    <t>JAKARTA</t>
  </si>
  <si>
    <t>Tangerang</t>
  </si>
  <si>
    <t>TANGERANG</t>
  </si>
  <si>
    <t>Hindu</t>
  </si>
  <si>
    <t>SMAN 14 KABUPATEN TANGERANG</t>
  </si>
  <si>
    <t>SMAS PGRI 109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</si>
  <si>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</si>
  <si>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</si>
  <si>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</si>
  <si>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</si>
  <si>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</si>
  <si>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</si>
  <si>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</si>
  <si>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</si>
  <si>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</si>
  <si>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</si>
  <si>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</si>
  <si>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</si>
  <si>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</si>
  <si>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</si>
  <si>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</si>
  <si>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</si>
  <si>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</si>
  <si>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</si>
  <si>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</si>
  <si>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</si>
  <si>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</si>
  <si>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</si>
  <si>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</si>
  <si>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</si>
  <si>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</si>
  <si>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fuck</t>
  </si>
  <si>
    <t>FKIP</t>
  </si>
  <si>
    <t>Teknik</t>
  </si>
  <si>
    <t>Pertanian</t>
  </si>
  <si>
    <t>FEB</t>
  </si>
  <si>
    <t>FISIP</t>
  </si>
  <si>
    <t>Pascasarjana</t>
  </si>
  <si>
    <t>JULIA</t>
  </si>
  <si>
    <t>MUZDALIFAH</t>
  </si>
  <si>
    <t>SITI NURAENI</t>
  </si>
  <si>
    <t>SESILIA</t>
  </si>
  <si>
    <t>ANITA</t>
  </si>
  <si>
    <t>KHUSNUL KHOTIMAH</t>
  </si>
  <si>
    <t>ISMAYANTI</t>
  </si>
  <si>
    <t>FATIMAH AZZAHRA</t>
  </si>
  <si>
    <t>SITI ROHMAH</t>
  </si>
  <si>
    <t>USWATUN HASANAH</t>
  </si>
  <si>
    <t>PANDEGLANG</t>
  </si>
  <si>
    <t>Rangkasbitung-Lebak</t>
  </si>
  <si>
    <t>SERANG</t>
  </si>
  <si>
    <t>Jakarta</t>
  </si>
  <si>
    <t>Lebak</t>
  </si>
  <si>
    <t>Pandeglang</t>
  </si>
  <si>
    <t>Serang</t>
  </si>
  <si>
    <t>serang</t>
  </si>
  <si>
    <t>LEBAK</t>
  </si>
  <si>
    <t>Bandung</t>
  </si>
  <si>
    <t>CILEGON</t>
  </si>
  <si>
    <t>Bekasi</t>
  </si>
  <si>
    <t>Bogor</t>
  </si>
  <si>
    <t>Pekalongan</t>
  </si>
  <si>
    <t>BANDUNG</t>
  </si>
  <si>
    <t>SUKABUMI</t>
  </si>
  <si>
    <t>BOGOR</t>
  </si>
  <si>
    <t>tangerang</t>
  </si>
  <si>
    <t>Surabaya</t>
  </si>
  <si>
    <t>INDRAMAYU</t>
  </si>
  <si>
    <t>KEBUMEN</t>
  </si>
  <si>
    <t>lebak</t>
  </si>
  <si>
    <t>Karawang</t>
  </si>
  <si>
    <t>Brebes</t>
  </si>
  <si>
    <t>RANGKASBITUNG-LEBAK</t>
  </si>
  <si>
    <t>KENDAL</t>
  </si>
  <si>
    <t>Purbalingga</t>
  </si>
  <si>
    <t>Tasikmalaya</t>
  </si>
  <si>
    <t>Indramayu</t>
  </si>
  <si>
    <t>BOYOLALI</t>
  </si>
  <si>
    <t>CIREBON</t>
  </si>
  <si>
    <t>cilegon</t>
  </si>
  <si>
    <t>MEDAN</t>
  </si>
  <si>
    <t>Ciamis</t>
  </si>
  <si>
    <t>PEKALONGAN</t>
  </si>
  <si>
    <t>MAJALENGKA</t>
  </si>
  <si>
    <t>Batam</t>
  </si>
  <si>
    <t>TEGAL</t>
  </si>
  <si>
    <t>Sukoharjo</t>
  </si>
  <si>
    <t>Bandar Lampung</t>
  </si>
  <si>
    <t>Wonogiri</t>
  </si>
  <si>
    <t>NGAWI</t>
  </si>
  <si>
    <t>KULON PROGO</t>
  </si>
  <si>
    <t>Boyolali</t>
  </si>
  <si>
    <t>Semarang</t>
  </si>
  <si>
    <t>CIANJUR</t>
  </si>
  <si>
    <t>PEMALANG</t>
  </si>
  <si>
    <t>Tanggerang</t>
  </si>
  <si>
    <t>KLATEN</t>
  </si>
  <si>
    <t>pandeglang</t>
  </si>
  <si>
    <t>CIAMIS</t>
  </si>
  <si>
    <t>PURWOREJO</t>
  </si>
  <si>
    <t>TANGGERANG</t>
  </si>
  <si>
    <t>BEKASI</t>
  </si>
  <si>
    <t>BANJARNEGARA</t>
  </si>
  <si>
    <t>Blora</t>
  </si>
  <si>
    <t>Purworejo</t>
  </si>
  <si>
    <t>Padang</t>
  </si>
  <si>
    <t>Warunggunung-Lebak</t>
  </si>
  <si>
    <t>Kebumen</t>
  </si>
  <si>
    <t>Kristen</t>
  </si>
  <si>
    <t>Budha</t>
  </si>
  <si>
    <t>Kab. Pandeglang</t>
  </si>
  <si>
    <t>Kab. Lebak</t>
  </si>
  <si>
    <t>Kab. Serang</t>
  </si>
  <si>
    <t>Kota Serang</t>
  </si>
  <si>
    <t>Kota Jakarta Timur</t>
  </si>
  <si>
    <t>Kab. Bogor</t>
  </si>
  <si>
    <t>Kota Jakarta Barat</t>
  </si>
  <si>
    <t>Kota Jakarta Pusat</t>
  </si>
  <si>
    <t>Kota Bogor</t>
  </si>
  <si>
    <t>D.K.I. Jakarta</t>
  </si>
  <si>
    <t>Jawa Barat</t>
  </si>
  <si>
    <t>MAN 2 Pandeglang</t>
  </si>
  <si>
    <t>SMAN 3 RANGKAS BITUNG</t>
  </si>
  <si>
    <t>SMAN 1 CIKEUSAL</t>
  </si>
  <si>
    <t>SMAN 2 RANGKASBITUNG</t>
  </si>
  <si>
    <t>MAN 1 Pandeglang</t>
  </si>
  <si>
    <t>MAN 2 KOTA TANGERANG</t>
  </si>
  <si>
    <t>SMKS INFORMATIKA KOTA SERANG</t>
  </si>
  <si>
    <t>SMAN 1 CIBADAK</t>
  </si>
  <si>
    <t>SMAN 2 PANDEGLANG</t>
  </si>
  <si>
    <t>SMKN 2 KOTA SERANG</t>
  </si>
  <si>
    <t>SMAN 6 KOTA SERANG</t>
  </si>
  <si>
    <t>SMA PELITA BANGSA</t>
  </si>
  <si>
    <t>SMK NEGERI 1 ANYER</t>
  </si>
  <si>
    <t>SMAN 1 CIOMAS</t>
  </si>
  <si>
    <t>SMAN 1 TIRTAYASA</t>
  </si>
  <si>
    <t>SMAN 3 KOTA SERANG</t>
  </si>
  <si>
    <t>SMKN 2 KABUPATEN TANGERANG</t>
  </si>
  <si>
    <t>SMAN 1 KRAMAT WATU</t>
  </si>
  <si>
    <t>SMAN 1 MANCAK</t>
  </si>
  <si>
    <t>SMKN 1 TANGERANG</t>
  </si>
  <si>
    <t>MAN 4 TANGERANG</t>
  </si>
  <si>
    <t>SMKN 1 KOTA SERANG</t>
  </si>
  <si>
    <t>SMKN 1 RANGKASBITUNG</t>
  </si>
  <si>
    <t>SMAN 1 PAMARAYAN</t>
  </si>
  <si>
    <t>SMAN 1 CIJAKU</t>
  </si>
  <si>
    <t>SMAN 3 PANDEGLANG</t>
  </si>
  <si>
    <t>MAN 1 Lebak</t>
  </si>
  <si>
    <t>SMKN 4 PANDEGLANG</t>
  </si>
  <si>
    <t>MAN 2 KOTA CILEGON</t>
  </si>
  <si>
    <t>SMKN 1 PANDEGLANG</t>
  </si>
  <si>
    <t>MAS NASYRUL ULUM BANI SHALEH</t>
  </si>
  <si>
    <t>SMAS INFORMATIKA</t>
  </si>
  <si>
    <t>MAS AL-KHAIRIYAH PONTANG</t>
  </si>
  <si>
    <t>SMAN 1 PONTANG</t>
  </si>
  <si>
    <t>SMAN 1 BAROS</t>
  </si>
  <si>
    <t>SMAS YADIKA 3</t>
  </si>
  <si>
    <t>SMAN 5 PANDEGLANG</t>
  </si>
  <si>
    <t>SMAN 1 BOJONEGARA</t>
  </si>
  <si>
    <t>MAS MALNU PUSAT MENES</t>
  </si>
  <si>
    <t>SMAS MATHLAUL ANWAR MENES</t>
  </si>
  <si>
    <t>SMAN 1 CIKANDE</t>
  </si>
  <si>
    <t>MAS MATHLA`UL ANWAR PUSAT MENES</t>
  </si>
  <si>
    <t>SMAN 1 WARUNGGUNUNG</t>
  </si>
  <si>
    <t>SMAN 1 KIBIN</t>
  </si>
  <si>
    <t>SMAN 7 KOTA SERANG</t>
  </si>
  <si>
    <t>MAS AL-KHAIRIYAH RANCARANJI</t>
  </si>
  <si>
    <t>SMAN 1 CIRUAS</t>
  </si>
  <si>
    <t>SMAN 1 PABUARAN</t>
  </si>
  <si>
    <t>SMAN 1 JAWILAN</t>
  </si>
  <si>
    <t>SMAN 1 ANYER</t>
  </si>
  <si>
    <t>MAN 3 TANGERANG</t>
  </si>
  <si>
    <t>SMAN 1 LEUWIDAMAR</t>
  </si>
  <si>
    <t>SMAN 1 CIPANAS</t>
  </si>
  <si>
    <t>SMKN 4 KOTA SERANG</t>
  </si>
  <si>
    <t>MAN 4 Pandeglang</t>
  </si>
  <si>
    <t>SMKS YP FATAHILLAH 1 KRAMATWATU</t>
  </si>
  <si>
    <t>SMAN 6 KABUPATEN TANGERANG</t>
  </si>
  <si>
    <t>SMKN 1 CINANGKA</t>
  </si>
  <si>
    <t>SMKN PERTANIAN</t>
  </si>
  <si>
    <t>SMKN 1 TUNJUNG TEJA</t>
  </si>
  <si>
    <t>MAN 2 KOTA SERANG</t>
  </si>
  <si>
    <t>SMAN 9 TANGERANG</t>
  </si>
  <si>
    <t>SMAN 13 KABUPATEN TANGERANG</t>
  </si>
  <si>
    <t>SMAN 1 MALINGPING</t>
  </si>
  <si>
    <t>SMK IKHLAS JAWILAN</t>
  </si>
  <si>
    <t>SMAN 2 KOTA SERANG</t>
  </si>
  <si>
    <t>MAN 1 KOTA SERANG</t>
  </si>
  <si>
    <t>MAN 1 Kota Cilegon</t>
  </si>
  <si>
    <t>SMKS PGRI 1 KOTA SERANG</t>
  </si>
  <si>
    <t>SMAN 4 KABUPATEN TANGERANG</t>
  </si>
  <si>
    <t>SMKS PGRI 1 TANGERANG</t>
  </si>
  <si>
    <t>SMAS MUHAMMADIYAH 2</t>
  </si>
  <si>
    <t>SMAN 7 KABUPATEN TANGERANG</t>
  </si>
  <si>
    <t>SMAN 2 KRAKATAU STEEL CILEGON</t>
  </si>
  <si>
    <t>SMAN 8 PANDEGLANG</t>
  </si>
  <si>
    <t>SMAN 1 BINUANG</t>
  </si>
  <si>
    <t>MAS AT TAHIYYAH</t>
  </si>
  <si>
    <t>SMAS ISLAM CIKAL HARAPAN I</t>
  </si>
  <si>
    <t>SMKN 1 CILEGON</t>
  </si>
  <si>
    <t>SMKN 8 TANGERANG</t>
  </si>
  <si>
    <t>SMAN 28 KABUPATEN TANGERANG</t>
  </si>
  <si>
    <t>SMAS AL BAYAN RANGKASBITUNG</t>
  </si>
  <si>
    <t>SMAN 1 PANGGARANGAN</t>
  </si>
  <si>
    <t>SMKN 2 PANDEGLANG</t>
  </si>
  <si>
    <t>SMAN 15 PANDEGLANG</t>
  </si>
  <si>
    <t>SMAN 5 KOTA SERANG</t>
  </si>
  <si>
    <t>SMAN 1 RANGKASBITUNG</t>
  </si>
  <si>
    <t>SMKN 7 PANDEGLANG</t>
  </si>
  <si>
    <t>SMAN 1 PETIR</t>
  </si>
  <si>
    <t>SMKN 1 KRAGILAN</t>
  </si>
  <si>
    <t>SMKS FADILAH</t>
  </si>
  <si>
    <t>SMAS SYEKH YUSUF</t>
  </si>
  <si>
    <t>SMKN 4 CILEGON</t>
  </si>
  <si>
    <t>SMAS IT RAUDHATUL JANNAH</t>
  </si>
  <si>
    <t>SMAN 1 CILOGRANG</t>
  </si>
  <si>
    <t>SMAN 6 PANDEGLANG</t>
  </si>
  <si>
    <t>SMAN 1 SOBANG</t>
  </si>
  <si>
    <t>SMAN 1 PADARINCANG</t>
  </si>
  <si>
    <t>SMAN 2 CIBEBER</t>
  </si>
  <si>
    <t>SMAS AL ISHLAH CILEGON</t>
  </si>
  <si>
    <t>SMAN 15 TANGERANG</t>
  </si>
  <si>
    <t>SMKS NUSANTARA 1 KOTA TANGERANG</t>
  </si>
  <si>
    <t>SMKS BINTANG NUSANTARA SCHOOL</t>
  </si>
  <si>
    <t>SMKN 7 TANGERANG</t>
  </si>
  <si>
    <t>SMKN 8 KABUPATEN TANGERANG</t>
  </si>
  <si>
    <t>SMKS CITRA NUSANTARA</t>
  </si>
  <si>
    <t>SMAN 1 WARINGINKURUNG</t>
  </si>
  <si>
    <t>SMKN 2 TANGERANG</t>
  </si>
  <si>
    <t>MAS MIFTAHUL HUDA</t>
  </si>
  <si>
    <t>SMAS IT DARUSSALAM PIPITAN</t>
  </si>
  <si>
    <t>SMAN 14 TANGERANG</t>
  </si>
  <si>
    <t>MAN 2 Lebak</t>
  </si>
  <si>
    <t>SMAN 18 KABUPATEN TANGERANG</t>
  </si>
  <si>
    <t>SMAN 1 KABUPATEN TANGERANG</t>
  </si>
  <si>
    <t>MAS AL-INAYAH JERANG ILIR</t>
  </si>
  <si>
    <t>SMAS KI HAJAR DEWANTORO</t>
  </si>
  <si>
    <t>SMKS YADIKA 4</t>
  </si>
  <si>
    <t>SMAN 15 KABUPATEN TANGERANG</t>
  </si>
  <si>
    <t>MAS MANBA`USSALAM</t>
  </si>
  <si>
    <t>MAS DAAR AL-ILMI</t>
  </si>
  <si>
    <t>SMAS AL KHAIRIYAH 4</t>
  </si>
  <si>
    <t>SMA CITRA BERKAT</t>
  </si>
  <si>
    <t>SMAN 12 KABUPATEN TANGERANG</t>
  </si>
  <si>
    <t>SMAN 1 GUNUNG KENCANA</t>
  </si>
  <si>
    <t>SMAN 4 PANDEGLANG</t>
  </si>
  <si>
    <t>SMAN 8 KOTA SERANG</t>
  </si>
  <si>
    <t>SMAS YADIKA 6 PONDOK AREN</t>
  </si>
  <si>
    <t>SMAN 1 CIBEBER</t>
  </si>
  <si>
    <t>MAS AL-MIZAN</t>
  </si>
  <si>
    <t>SMKS AN NURMANIYAH</t>
  </si>
  <si>
    <t>SMAN 11 KABUPATEN TANGERANG</t>
  </si>
  <si>
    <t>SMAN 1 PULOAMPEL</t>
  </si>
  <si>
    <t>SMAN 23 KABUPATEN TANGERANG</t>
  </si>
  <si>
    <t>MAN 1 TANGERANG</t>
  </si>
  <si>
    <t>SMAN 1 KOTA SERANG</t>
  </si>
  <si>
    <t>SMA PESANTREN UNGGUL AL BAYAN ANYER</t>
  </si>
  <si>
    <t>SMAS ISLAM AL AZHAR 6</t>
  </si>
  <si>
    <t>SMKS MUHAMMADIYAH CILEGON</t>
  </si>
  <si>
    <t>SMAN 19 KABUPATEN TANGERANG</t>
  </si>
  <si>
    <t>SMAS PLUS ASSA ADAH</t>
  </si>
  <si>
    <t>SMAS DAARUL ISHLAH ISLAMIC</t>
  </si>
  <si>
    <t>SMKS PLUS MIFTAHUL IHSAN CILOGRANG</t>
  </si>
  <si>
    <t>SMAN 24 KABUPATEN TANGERANG</t>
  </si>
  <si>
    <t>SMKS KIMIA PGRI KOTA SERANG</t>
  </si>
  <si>
    <t>SMAN 27 KABUPATEN TANGERANG</t>
  </si>
  <si>
    <t>SMKN 2 KOTA TANGERANG SELATAN</t>
  </si>
  <si>
    <t>SMAN 17 KABUPATEN TANGERANG</t>
  </si>
  <si>
    <t>SMAS DUA MEI</t>
  </si>
  <si>
    <t>MAS AL HIDAYAH</t>
  </si>
  <si>
    <t>SMAN 14 PANDEGLANG</t>
  </si>
  <si>
    <t>MAS Ibad Ar Rahman</t>
  </si>
  <si>
    <t>SMKN 3 PANDEGLANG</t>
  </si>
  <si>
    <t>SMAN 4 CILEGON</t>
  </si>
  <si>
    <t>MAN 1 SERANG</t>
  </si>
  <si>
    <t>MAS DAAR EL HUDA</t>
  </si>
  <si>
    <t>SMAN 7 TANGERANG</t>
  </si>
  <si>
    <t>SMAN 3 KABUPATEN TANGERANG</t>
  </si>
  <si>
    <t>SMK BHAKTI MULYA</t>
  </si>
  <si>
    <t>SMAN 1 CIHARA</t>
  </si>
  <si>
    <t>SMAN 1 BAYAH</t>
  </si>
  <si>
    <t>SMAN 3 CILEGON</t>
  </si>
  <si>
    <t>SMAN 10 PANDEGLANG</t>
  </si>
  <si>
    <t>SMAS YUPPENTEK 1</t>
  </si>
  <si>
    <t>MAS AL-KHAIRIYAH PIPITAN</t>
  </si>
  <si>
    <t>SMKN 4 TANGERANG SELATAN</t>
  </si>
  <si>
    <t>SMAN 12 TANGERANG</t>
  </si>
  <si>
    <t>MAS DARUL IHSAN</t>
  </si>
  <si>
    <t>SMAN 1 CARENANG</t>
  </si>
  <si>
    <t>SMAN 1 CINANGKA</t>
  </si>
  <si>
    <t>SMAN 7 PANDEGLANG</t>
  </si>
  <si>
    <t>SMAS DARUL AHSAN</t>
  </si>
  <si>
    <t>SMAN 21 KABUPATEN TANGERANG</t>
  </si>
  <si>
    <t>SMKS YP FATAHILLAH 1 CILEGON</t>
  </si>
  <si>
    <t>SMKN 35 JAKARTA</t>
  </si>
  <si>
    <t>SMAN 1 PANDEGLANG</t>
  </si>
  <si>
    <t>SMAN 11 TANGERANG</t>
  </si>
  <si>
    <t>MAS NURUL HUDA BAROS</t>
  </si>
  <si>
    <t>SMAIT INSAN CITA SERANG</t>
  </si>
  <si>
    <t>SMAS PGRI 22</t>
  </si>
  <si>
    <t>SMAS BUDI LUHUR</t>
  </si>
  <si>
    <t>SMKN 1 TANARA</t>
  </si>
  <si>
    <t>SMAN CMBBS</t>
  </si>
  <si>
    <t>SMAN 4 TANGERANG</t>
  </si>
  <si>
    <t>SMAS BABUS SALAM</t>
  </si>
  <si>
    <t>SMAN 5 TANGERANG</t>
  </si>
  <si>
    <t>SMAN 1 KRAGILAN</t>
  </si>
  <si>
    <t>SMAN 4 KOTA SERANG</t>
  </si>
  <si>
    <t>SMKS DARUS SYIFA</t>
  </si>
  <si>
    <t>SMAS YADIKA 10</t>
  </si>
  <si>
    <t>SMKS YP 17 CILEGON</t>
  </si>
  <si>
    <t>SMAN 5 KABUPATEN TANGERANG</t>
  </si>
  <si>
    <t>MAS ASSA`ADAH DAHU</t>
  </si>
  <si>
    <t>SMAS WASKITO</t>
  </si>
  <si>
    <t>SMAS MANBAUL ULUM</t>
  </si>
  <si>
    <t>SMAN 1 WANASALAM</t>
  </si>
  <si>
    <t>SMAN 1 KOPO</t>
  </si>
  <si>
    <t>SMAS DAARUT TASBIH</t>
  </si>
  <si>
    <t>SMAN 1 BANJARSARI</t>
  </si>
  <si>
    <t>SMA PERADABAN</t>
  </si>
  <si>
    <t>SMAS PORIS INDAH</t>
  </si>
  <si>
    <t>SMKS ISLAM BAIDHAUL AHKAM</t>
  </si>
  <si>
    <t>SMAS PLUS PERMATA INSANI ISLAMIC SCHOOL</t>
  </si>
  <si>
    <t>SMAN 12 KOTA TANGERANG SELATAN</t>
  </si>
  <si>
    <t>SMAN 2 BANJARSARI</t>
  </si>
  <si>
    <t>SMK PUSTEK SERPONG</t>
  </si>
  <si>
    <t>SMAN 2 KABUPATEN TANGERANG</t>
  </si>
  <si>
    <t>SMAS ALLAYINAH</t>
  </si>
  <si>
    <t>SMKN 1 BAYAH</t>
  </si>
  <si>
    <t>SMK LETRIS INDONESIA 2</t>
  </si>
  <si>
    <t>SMAN 11 KOTA TANGERANG SELATAN</t>
  </si>
  <si>
    <t>SMAN 1 KALANGANYAR</t>
  </si>
  <si>
    <t>MAS Jamiyyatul Mubtadi Cibayawak</t>
  </si>
  <si>
    <t>SMKN 12 KABUPATEN TANGERANG</t>
  </si>
  <si>
    <t>SMKS ISLAM RUHAMA</t>
  </si>
  <si>
    <t>SMKS NUSANTARA 1 CIPUTAT</t>
  </si>
  <si>
    <t>SMAN 17 PANDEGLANG</t>
  </si>
  <si>
    <t>SMA IT PUTRI AL HANIF</t>
  </si>
  <si>
    <t>MAS Nurul Hidayah Lebak Jaha Malingping</t>
  </si>
  <si>
    <t>SMK NEGERI 1 PADARINCANG</t>
  </si>
  <si>
    <t>SMKS VOCTECH 1 TANGERANG</t>
  </si>
  <si>
    <t>akreditasi</t>
  </si>
  <si>
    <t>SMK</t>
  </si>
  <si>
    <t>MA</t>
  </si>
  <si>
    <t>SMA</t>
  </si>
  <si>
    <t>Akuntansi</t>
  </si>
  <si>
    <t>Keperawatan</t>
  </si>
  <si>
    <t>Manajemen Pemasaran</t>
  </si>
  <si>
    <t>Perbankan dan Keuangan</t>
  </si>
  <si>
    <t>Perpajakan</t>
  </si>
  <si>
    <t>Administrasi Publik</t>
  </si>
  <si>
    <t>Agribisnis</t>
  </si>
  <si>
    <t>Agroekoteknologi</t>
  </si>
  <si>
    <t>Bimbingan dan Konseling</t>
  </si>
  <si>
    <t>Ekonomi Pembangunan</t>
  </si>
  <si>
    <t>Ekonomi Syariah</t>
  </si>
  <si>
    <t>Gizi</t>
  </si>
  <si>
    <t>Ilmu Kelautan</t>
  </si>
  <si>
    <t>Ilmu Keolahragaan</t>
  </si>
  <si>
    <t>Ilmu Komunikasi</t>
  </si>
  <si>
    <t>Ilmu Pemerintahan</t>
  </si>
  <si>
    <t>Ilmu Perikanan</t>
  </si>
  <si>
    <t>Informatika</t>
  </si>
  <si>
    <t>Manajemen</t>
  </si>
  <si>
    <t>Pendidikan Bahasa Indonesia</t>
  </si>
  <si>
    <t>Pendidikan Bahasa Inggris</t>
  </si>
  <si>
    <t>Pendidikan Biologi</t>
  </si>
  <si>
    <t>Pendidikan Fisika</t>
  </si>
  <si>
    <t>Pendidikan Guru Pendidikan Anak Usia Dini</t>
  </si>
  <si>
    <t>Pendidikan Guru Sekolah Dasar</t>
  </si>
  <si>
    <t>Pendidikan IPA</t>
  </si>
  <si>
    <t>Pendidikan Khusus</t>
  </si>
  <si>
    <t>Pendidikan Kimia</t>
  </si>
  <si>
    <t>Pendidikan Matematika</t>
  </si>
  <si>
    <t>Pendidikan Non Formal</t>
  </si>
  <si>
    <t>Pendidikan Pancasila dan Kewarganegaraan</t>
  </si>
  <si>
    <t>Pendidikan Sejarah</t>
  </si>
  <si>
    <t>Pendidikan Seni Pertunjukan</t>
  </si>
  <si>
    <t>Pendidikan Sosiologi</t>
  </si>
  <si>
    <t>Pendidikan Vokasional Teknik Elektro</t>
  </si>
  <si>
    <t>Pendidikan Vokasional Teknik Mesin</t>
  </si>
  <si>
    <t>Peternakan</t>
  </si>
  <si>
    <t>Teknik Elektro</t>
  </si>
  <si>
    <t>Teknik Industri</t>
  </si>
  <si>
    <t>Teknik Kimia</t>
  </si>
  <si>
    <t>Teknik Mesin</t>
  </si>
  <si>
    <t>Teknik Metalurgi</t>
  </si>
  <si>
    <t>Teknik Sipil</t>
  </si>
  <si>
    <t>Teknologi Pangan</t>
  </si>
  <si>
    <t>INNE PUTRI YANI</t>
  </si>
  <si>
    <t>Clarissa Emmanuela Siahainenia</t>
  </si>
  <si>
    <t>ALFIA FAUZAH</t>
  </si>
  <si>
    <t>FRIDA SONYA AGUSTIN</t>
  </si>
  <si>
    <t>RIRIN ASTANTI</t>
  </si>
  <si>
    <t>Eva Raikha Margareth Sipayung</t>
  </si>
  <si>
    <t>AISYANDA NAFILA AINI</t>
  </si>
  <si>
    <t>Ihza Augusta Berliana</t>
  </si>
  <si>
    <t>Rani Agustin</t>
  </si>
  <si>
    <t>MEYLA MADYAWATI PUTRI</t>
  </si>
  <si>
    <t>Nadia Amalia</t>
  </si>
  <si>
    <t>RAISSA AMANDA DAMAYANTI</t>
  </si>
  <si>
    <t>Aliffa Rhevalina Titiantono</t>
  </si>
  <si>
    <t>SITI NURKHAMILAH FEBRIANTI</t>
  </si>
  <si>
    <t xml:space="preserve">Rositalia </t>
  </si>
  <si>
    <t>Muhammad Tommy Saputra</t>
  </si>
  <si>
    <t>ELKA ALYA ANANDA SAKTI</t>
  </si>
  <si>
    <t>MUHAMMAD RIZQI</t>
  </si>
  <si>
    <t>SITI AMELIA</t>
  </si>
  <si>
    <t>WINDA KOMALASARI</t>
  </si>
  <si>
    <t>ZULFAN FEBIANANDA</t>
  </si>
  <si>
    <t>Bening Wulandari</t>
  </si>
  <si>
    <t>ANGGRAENI NUR RAMADHANI</t>
  </si>
  <si>
    <t>DWI RAHMANDA</t>
  </si>
  <si>
    <t>Klarasya Utami Maharani</t>
  </si>
  <si>
    <t>Adhwa Nabila Putri</t>
  </si>
  <si>
    <t>marshella julianti</t>
  </si>
  <si>
    <t>Nabila Nur Fauziyah</t>
  </si>
  <si>
    <t>Fahda Azizah Soraya</t>
  </si>
  <si>
    <t>WIDYA RAMANDINI</t>
  </si>
  <si>
    <t>DELA ADELIA</t>
  </si>
  <si>
    <t>Fitri Qothrunnada Setianingsih</t>
  </si>
  <si>
    <t>RAMADHIENA FATARANI</t>
  </si>
  <si>
    <t>nuriska septi ananda</t>
  </si>
  <si>
    <t>FANY AULIA</t>
  </si>
  <si>
    <t>SYFA MURJIYATUL AULIA</t>
  </si>
  <si>
    <t>Sinta Dwi Utami</t>
  </si>
  <si>
    <t>Muhamad Hikmat</t>
  </si>
  <si>
    <t xml:space="preserve">SITI ANISA HAKI </t>
  </si>
  <si>
    <t>Repal Agus Tubagus</t>
  </si>
  <si>
    <t>KHAYLILA INTAN RAHADIAN</t>
  </si>
  <si>
    <t>LYTA ARINTINA CAHYATI</t>
  </si>
  <si>
    <t>SEPTY SETIAWATI</t>
  </si>
  <si>
    <t>SITI SUMIYATI</t>
  </si>
  <si>
    <t>MUHAMMAD RAFLI JANUARDIN</t>
  </si>
  <si>
    <t>Alia sahda Nabila</t>
  </si>
  <si>
    <t>ANANDA TIARA RYANTI AMALIA</t>
  </si>
  <si>
    <t>MARCO WIJAYA KUSUMA</t>
  </si>
  <si>
    <t>DWI ABYANSYAH</t>
  </si>
  <si>
    <t>NABILA RAHMADANI</t>
  </si>
  <si>
    <t>YOSEPH NAPITULUPU</t>
  </si>
  <si>
    <t>FERDY ARYADILLAH</t>
  </si>
  <si>
    <t>ALAM INDAH ISLAMI ESYANSYAH</t>
  </si>
  <si>
    <t>MEILAN DERERA RUSMAWAN</t>
  </si>
  <si>
    <t>Akbar Abdul Jamil</t>
  </si>
  <si>
    <t>RIZKA SYAFITRI</t>
  </si>
  <si>
    <t>ANNISA APRILIANTI</t>
  </si>
  <si>
    <t>Venisia Angeliq Crysanti</t>
  </si>
  <si>
    <t>ANGGITA RAHMANIA</t>
  </si>
  <si>
    <t>YANI AFRIANTI</t>
  </si>
  <si>
    <t>ELIS ERAWATI</t>
  </si>
  <si>
    <t>Armaida Raptama Sagala</t>
  </si>
  <si>
    <t>SUCI AYU DAMAYANTI</t>
  </si>
  <si>
    <t>Nadiva Ariyana</t>
  </si>
  <si>
    <t>MUNAWATI</t>
  </si>
  <si>
    <t>CINDY CLAUDIA MARETA</t>
  </si>
  <si>
    <t>Alea Casta Supriyadi</t>
  </si>
  <si>
    <t>HILDA RATNA NINGTYAS</t>
  </si>
  <si>
    <t>DEYA LISTIYANA</t>
  </si>
  <si>
    <t>WIDI WIDIANINGSIH</t>
  </si>
  <si>
    <t>RIA APRILIA</t>
  </si>
  <si>
    <t>EKA UMIATUSSHOLEHAH</t>
  </si>
  <si>
    <t>MUHAMAD RIDWAN</t>
  </si>
  <si>
    <t>Muhamad Reza</t>
  </si>
  <si>
    <t>MAULANA EKI SUNARYA</t>
  </si>
  <si>
    <t>Arsy Alfarisi</t>
  </si>
  <si>
    <t>SRIAYUNITA</t>
  </si>
  <si>
    <t>PIPIN KURNIASIH</t>
  </si>
  <si>
    <t>Salfiah</t>
  </si>
  <si>
    <t>SEPTI SWINTA</t>
  </si>
  <si>
    <t>Dendang Nada Nuraini</t>
  </si>
  <si>
    <t>Muhamad Daffa</t>
  </si>
  <si>
    <t>ALDI HIDAYAT</t>
  </si>
  <si>
    <t>YASINTA PUTRI MAULANI</t>
  </si>
  <si>
    <t>Wisnu Dwi Saputra</t>
  </si>
  <si>
    <t>Dinda Nabiilah Putri</t>
  </si>
  <si>
    <t>FAJAR NUGROHO</t>
  </si>
  <si>
    <t>AZZAHRA RAMADHANI PUTRI</t>
  </si>
  <si>
    <t>NABILA KHANZA</t>
  </si>
  <si>
    <t>ELISNA ZAHRA</t>
  </si>
  <si>
    <t>AHMAD JUAN NAHRUL</t>
  </si>
  <si>
    <t>MUHAMAD IKHSAN SAFEI</t>
  </si>
  <si>
    <t>KAYLA CAHYA APRILIANDRA</t>
  </si>
  <si>
    <t>IBNU RAFLI</t>
  </si>
  <si>
    <t>Nurunnazah</t>
  </si>
  <si>
    <t>DIVA FITIANINGTIAS SUTIRAHMI</t>
  </si>
  <si>
    <t>NURUL ASKIYA PUTRI</t>
  </si>
  <si>
    <t>TESA OLIVIA</t>
  </si>
  <si>
    <t>AULIA SIFA DIKLINA</t>
  </si>
  <si>
    <t>Anggi Puspita Ayu Vina Anggraini</t>
  </si>
  <si>
    <t>KALIS SHAFA MAJIDAH</t>
  </si>
  <si>
    <t>Sri Anita</t>
  </si>
  <si>
    <t>Siti Rosi'ah</t>
  </si>
  <si>
    <t>ALIFAH KARTIKA FAUZIAH</t>
  </si>
  <si>
    <t>Muhamad Mulhadi</t>
  </si>
  <si>
    <t>DWI FITRIANI</t>
  </si>
  <si>
    <t>Lailatul Jannah</t>
  </si>
  <si>
    <t>NENENG RATNANENGSIH</t>
  </si>
  <si>
    <t>LINDA LESTARI</t>
  </si>
  <si>
    <t>Linda Husniah</t>
  </si>
  <si>
    <t>Gadis Puspita Sari</t>
  </si>
  <si>
    <t>EDISON KURNIAWAN GULO</t>
  </si>
  <si>
    <t>ZULFA NUR FAIQOH</t>
  </si>
  <si>
    <t>ADINDA AULIA AZZAHRO</t>
  </si>
  <si>
    <t>IIN PUTRI AFRILIANTI</t>
  </si>
  <si>
    <t>NAZWA ASMI FAUZIAH</t>
  </si>
  <si>
    <t>RAMANDA DEA FITRI</t>
  </si>
  <si>
    <t>Putri Ariviani Safitri</t>
  </si>
  <si>
    <t>QAULIS TSABIT RAMADHANI</t>
  </si>
  <si>
    <t>Prisma Ariyani</t>
  </si>
  <si>
    <t>FADILAH RAHMAWATI</t>
  </si>
  <si>
    <t>VANISA AMILIA</t>
  </si>
  <si>
    <t>KAYLA AZAHRA</t>
  </si>
  <si>
    <t>TIZZA AJLY RAMADHANI</t>
  </si>
  <si>
    <t>RAFA' GHAIDA SHAFLYAH</t>
  </si>
  <si>
    <t>FAISAL ADNAN</t>
  </si>
  <si>
    <t>Ralita Ayu Pratiwi</t>
  </si>
  <si>
    <t>TYARA FEBRYANI</t>
  </si>
  <si>
    <t>Widiana Astuti Simamora</t>
  </si>
  <si>
    <t>Muh Ferian Athallah Ijlal</t>
  </si>
  <si>
    <t>SITI MUSYAROPATUS SA'DIAH</t>
  </si>
  <si>
    <t>GINA AGNIA</t>
  </si>
  <si>
    <t>LILY LEVIANA PUTRI</t>
  </si>
  <si>
    <t>AISYAH TULNAFSIAH</t>
  </si>
  <si>
    <t>Aqsa Fauzan</t>
  </si>
  <si>
    <t>REZA NURHIDAYAT</t>
  </si>
  <si>
    <t>DANISA CAHYANING PUTRI</t>
  </si>
  <si>
    <t>RAFFI AHMAD MARTADIREDJA</t>
  </si>
  <si>
    <t>SITI RUKOYAH</t>
  </si>
  <si>
    <t>RIKA</t>
  </si>
  <si>
    <t>SABRINA FARAH TSABITA</t>
  </si>
  <si>
    <t>NAZWA ASTRIYANDA</t>
  </si>
  <si>
    <t>ZULFA SALSABILA</t>
  </si>
  <si>
    <t>NAYLA DHEANTY</t>
  </si>
  <si>
    <t>FAMITA SEPTIANTI HERAWAN</t>
  </si>
  <si>
    <t>Najla Assyifa Zahrani</t>
  </si>
  <si>
    <t>NIKITA A'FIFAH</t>
  </si>
  <si>
    <t>FERIYANSAH ADI SAPUTRA</t>
  </si>
  <si>
    <t>INTAN INDRIYAWATI</t>
  </si>
  <si>
    <t>WULAN DESLIANA</t>
  </si>
  <si>
    <t>Rizky Andika</t>
  </si>
  <si>
    <t>DIVIANI SALSABILLA</t>
  </si>
  <si>
    <t>NAZHWA SAMROTUL AENI</t>
  </si>
  <si>
    <t>GABRIELA KENYA</t>
  </si>
  <si>
    <t>NIDA AENI</t>
  </si>
  <si>
    <t>SITI MARYAM</t>
  </si>
  <si>
    <t>ARWATI</t>
  </si>
  <si>
    <t>MUHAMMAD NAHSER FUAD</t>
  </si>
  <si>
    <t>EDAH MEYLIA</t>
  </si>
  <si>
    <t>AAS WINARTI</t>
  </si>
  <si>
    <t>Risma Amalia</t>
  </si>
  <si>
    <t>Alika Putri Salsabila</t>
  </si>
  <si>
    <t>Mutiara Nabilah Silmi</t>
  </si>
  <si>
    <t>AHYA MUHTADI</t>
  </si>
  <si>
    <t>YULIYANTI DEWI</t>
  </si>
  <si>
    <t>SALSABILA NUR KHOLIPAH</t>
  </si>
  <si>
    <t>SYIFA AL FITRIA</t>
  </si>
  <si>
    <t>Najwa Syafia Tahirah</t>
  </si>
  <si>
    <t>Nazlah Amilatullah</t>
  </si>
  <si>
    <t>Nida Aulia Rohmah</t>
  </si>
  <si>
    <t>ZAHRA TRI MAHARANI DEWI</t>
  </si>
  <si>
    <t>GHONIA SORAYA</t>
  </si>
  <si>
    <t>Ageng Fauzan</t>
  </si>
  <si>
    <t>TASYA NAIA PUTRI</t>
  </si>
  <si>
    <t>NABILA ERTIKA TUNJUNGSARI</t>
  </si>
  <si>
    <t>Safira Lestari</t>
  </si>
  <si>
    <t>Naiya Izzatunnisa</t>
  </si>
  <si>
    <t>SITI ZAHRO</t>
  </si>
  <si>
    <t>Gizka Aulia Fatiha Sanny Aspawi</t>
  </si>
  <si>
    <t>PURNAMA SUKMA</t>
  </si>
  <si>
    <t>Annisa Aulia Novira</t>
  </si>
  <si>
    <t>SALSABILA ANALICIA</t>
  </si>
  <si>
    <t>MIA</t>
  </si>
  <si>
    <t>FADHILATUL QUBRO</t>
  </si>
  <si>
    <t>Yeyen Fadillah</t>
  </si>
  <si>
    <t>MUHAMMAD AQIL AQSHA</t>
  </si>
  <si>
    <t>Ghefira Fazahra</t>
  </si>
  <si>
    <t>Rosalina Purwaningsih</t>
  </si>
  <si>
    <t>FAHRUL ROJI</t>
  </si>
  <si>
    <t>Alfiyana</t>
  </si>
  <si>
    <t>SEINAN SYAHRU RAMADHAN</t>
  </si>
  <si>
    <t>ADINDA NUR INTANIA PUTRI</t>
  </si>
  <si>
    <t>ADITYA YUDI PERMANA</t>
  </si>
  <si>
    <t>Norma Yuliawati</t>
  </si>
  <si>
    <t>DELIA FARAH WIBOWO</t>
  </si>
  <si>
    <t>ASTRIE TANIA WIBOWO</t>
  </si>
  <si>
    <t>FANY APRIYANTI</t>
  </si>
  <si>
    <t>RIZKA FEBRINA DZIKRI</t>
  </si>
  <si>
    <t>INDY RAHMA AGUSTINA</t>
  </si>
  <si>
    <t>KHAIRA MIHRA FILDARI</t>
  </si>
  <si>
    <t>Putri Ayusyta Dyah Anastasya</t>
  </si>
  <si>
    <t>Oky Rhamdani</t>
  </si>
  <si>
    <t>PUTRI AMELIA</t>
  </si>
  <si>
    <t>MELI EVALIANTI</t>
  </si>
  <si>
    <t>FADILAH IBNU RAJA</t>
  </si>
  <si>
    <t>Amelia Supriyantini</t>
  </si>
  <si>
    <t>Hana Jahrotul Ula</t>
  </si>
  <si>
    <t>RENITA IMANIA</t>
  </si>
  <si>
    <t>SELMA AZZAHRA</t>
  </si>
  <si>
    <t>FEBY ANGGRAENI</t>
  </si>
  <si>
    <t>Shilfa Salsabila Pradani</t>
  </si>
  <si>
    <t>REYSHA FAJAR RAMADHAN</t>
  </si>
  <si>
    <t>AAS YULIANA</t>
  </si>
  <si>
    <t>ALIAH</t>
  </si>
  <si>
    <t>Syahira A'zahra Nugraha</t>
  </si>
  <si>
    <t>DEWI KUMALASARI</t>
  </si>
  <si>
    <t>IKA SAFITRI</t>
  </si>
  <si>
    <t xml:space="preserve">RAGIL UTAMI </t>
  </si>
  <si>
    <t>DHINI ANJANI</t>
  </si>
  <si>
    <t>Rizki Ananda</t>
  </si>
  <si>
    <t>SALSABILA NUR RAHMA</t>
  </si>
  <si>
    <t>VEBI MARDELLA MEILATUS SELFIA</t>
  </si>
  <si>
    <t>SYIFA AULIA MAHARANI</t>
  </si>
  <si>
    <t>Lusi Rahayu</t>
  </si>
  <si>
    <t>RUDI HIDAYAT</t>
  </si>
  <si>
    <t>AMANDA QUARTAMIA DERTY</t>
  </si>
  <si>
    <t>EHA</t>
  </si>
  <si>
    <t>SUBHAN BANI SALMAN</t>
  </si>
  <si>
    <t>ILIYIN ASSYIFA RAYCHAN</t>
  </si>
  <si>
    <t>Elsa Ayuni Alamiah</t>
  </si>
  <si>
    <t>SUCITA MAHARANI</t>
  </si>
  <si>
    <t>SITI PADILAH</t>
  </si>
  <si>
    <t>Aliah Nabila</t>
  </si>
  <si>
    <t>DHIA AYU SALSABILA</t>
  </si>
  <si>
    <t>DISKA AULIA RAMADANI</t>
  </si>
  <si>
    <t>Firly Natasya Anggraini</t>
  </si>
  <si>
    <t>YULIA PRADANA</t>
  </si>
  <si>
    <t>HIDAYAT MAKHMUD</t>
  </si>
  <si>
    <t>Dina Nurhikmah</t>
  </si>
  <si>
    <t>Uvi Permata Sari</t>
  </si>
  <si>
    <t>AHMAD ABI FAKHRI</t>
  </si>
  <si>
    <t>Suci Noer Ramdhini</t>
  </si>
  <si>
    <t>ANGGI ENJELYANA</t>
  </si>
  <si>
    <t>Siti Nurazizah</t>
  </si>
  <si>
    <t>ANANDA NELEN</t>
  </si>
  <si>
    <t>AJI LILO NUGROHO</t>
  </si>
  <si>
    <t>MITA INDRI KUSUMAWATI</t>
  </si>
  <si>
    <t>Amelya Putri Hutagalung</t>
  </si>
  <si>
    <t>MUTIARA ASSIFA</t>
  </si>
  <si>
    <t>ANISA DWI SAPUTRI</t>
  </si>
  <si>
    <t>Hilma Defina Indrawati</t>
  </si>
  <si>
    <t xml:space="preserve">EDRIA RAHIMA EVELYN </t>
  </si>
  <si>
    <t>Virgin Septi Pratista</t>
  </si>
  <si>
    <t>RAISSA DESWITA LOVIANTI</t>
  </si>
  <si>
    <t>Zahra Izzati Irfany</t>
  </si>
  <si>
    <t>ZAHWA NUR ANNISA</t>
  </si>
  <si>
    <t>SYAKIRA SYABANI</t>
  </si>
  <si>
    <t>Virgin Stevanika Putri</t>
  </si>
  <si>
    <t>ANNISA BUDI NOVIANA</t>
  </si>
  <si>
    <t>ALYA RAHIM</t>
  </si>
  <si>
    <t>Intan Syafawani Najla</t>
  </si>
  <si>
    <t>WULAN SARI LESTARI</t>
  </si>
  <si>
    <t>ROSDIANA NUR FADILAH</t>
  </si>
  <si>
    <t>Fika Friskiana</t>
  </si>
  <si>
    <t>SULIS</t>
  </si>
  <si>
    <t>FATYA SYIFA RIZKYANA</t>
  </si>
  <si>
    <t>DELA RAHMALIA M.</t>
  </si>
  <si>
    <t>DEBI WULANDARI</t>
  </si>
  <si>
    <t>NAILAH ALIFAH YASMIN</t>
  </si>
  <si>
    <t>SYIFA AILSA PADMA</t>
  </si>
  <si>
    <t>ADE DIAH ANINDITA</t>
  </si>
  <si>
    <t>FADIA AZ-ZAHRA</t>
  </si>
  <si>
    <t>Ririen Kezia</t>
  </si>
  <si>
    <t>FEBI MUTIARA</t>
  </si>
  <si>
    <t>MARSYA RAZITA EL JUNDI</t>
  </si>
  <si>
    <t>Muhamad Abdul Hafiz Majdudin</t>
  </si>
  <si>
    <t>SYIFAA FAUZIAH</t>
  </si>
  <si>
    <t>ELSA APRILIA DINI</t>
  </si>
  <si>
    <t>SAFIRA NUR AFIFAH</t>
  </si>
  <si>
    <t>SHELLA</t>
  </si>
  <si>
    <t>IRAWAN KURNIA</t>
  </si>
  <si>
    <t>SYAFITRI ENGELYANA RAHMADHANI</t>
  </si>
  <si>
    <t>DAVINA AULIA NUGRAHA</t>
  </si>
  <si>
    <t>REDA RIVANA AZARA</t>
  </si>
  <si>
    <t>SITI NURUL AINA</t>
  </si>
  <si>
    <t>Ardelia Wardhana Tan</t>
  </si>
  <si>
    <t>Nurul Aisyah</t>
  </si>
  <si>
    <t>POJOK</t>
  </si>
  <si>
    <t>WAHID NAUFAL GHOZI AL-FIKRI</t>
  </si>
  <si>
    <t>FATIMAH SOLEKHATUL IMAMAH</t>
  </si>
  <si>
    <t>ISTIYAUL HASANAH</t>
  </si>
  <si>
    <t>Sabrina Az Zahra</t>
  </si>
  <si>
    <t xml:space="preserve">Lia Maylia </t>
  </si>
  <si>
    <t>NITA TRIS SUNDARI</t>
  </si>
  <si>
    <t>ALYA SEPTIANI SUHARDJA</t>
  </si>
  <si>
    <t>ABDUL AZMI</t>
  </si>
  <si>
    <t>ACHA TASYANI</t>
  </si>
  <si>
    <t>Aldi Firmansah</t>
  </si>
  <si>
    <t>Sulis Lailatul Faijah</t>
  </si>
  <si>
    <t>UTARI NURAZIAH</t>
  </si>
  <si>
    <t>FAJRI NOVITASARI</t>
  </si>
  <si>
    <t>Martinus Endra Prasetya</t>
  </si>
  <si>
    <t>NADIATUR RIZKIYAH</t>
  </si>
  <si>
    <t>Alisah Amelia Putri</t>
  </si>
  <si>
    <t>WANDA HAMIDAH</t>
  </si>
  <si>
    <t>NIZMA BAYI FEBRILIA</t>
  </si>
  <si>
    <t>Vanisa Hanifia Ramadhani</t>
  </si>
  <si>
    <t>ERINA PUTRI RAMDANI FIRDAUS</t>
  </si>
  <si>
    <t>Alya Aswa Arofa</t>
  </si>
  <si>
    <t>SITI MELIA WULANDARI</t>
  </si>
  <si>
    <t>Kurotul Aeni</t>
  </si>
  <si>
    <t>SEKAR AULIA RAMADHANI</t>
  </si>
  <si>
    <t>Silva Najwa Wastika</t>
  </si>
  <si>
    <t>Zalfa Nafiah</t>
  </si>
  <si>
    <t>NAFA AZKYA</t>
  </si>
  <si>
    <t>Daud Kurniawan</t>
  </si>
  <si>
    <t>SALSABILA FITRIA</t>
  </si>
  <si>
    <t>Rasiyanah</t>
  </si>
  <si>
    <t>Kamila Mahdi Setyobudi</t>
  </si>
  <si>
    <t>Anggun Gita Kartika</t>
  </si>
  <si>
    <t>NURUL LAILATUSADIAH</t>
  </si>
  <si>
    <t>Salsabila Miladia</t>
  </si>
  <si>
    <t>NISRIN SYAIDATUL ADAWIYAH</t>
  </si>
  <si>
    <t>FAHIRA YUNISA</t>
  </si>
  <si>
    <t>SILVIA</t>
  </si>
  <si>
    <t>RATNA DWI NINGSIH</t>
  </si>
  <si>
    <t>SURYADI</t>
  </si>
  <si>
    <t>ANDINI ANNURONIYAH</t>
  </si>
  <si>
    <t>LUKMAN NUL HAKIM</t>
  </si>
  <si>
    <t>FACHRUL FADLY</t>
  </si>
  <si>
    <t>Silviana Azizatunnisa</t>
  </si>
  <si>
    <t>Imam Husen</t>
  </si>
  <si>
    <t>JIHAN RAMADANI</t>
  </si>
  <si>
    <t>STRY RISKAMAWATI</t>
  </si>
  <si>
    <t>Hilyati Nufus</t>
  </si>
  <si>
    <t>Ratu Aurora Mahendra</t>
  </si>
  <si>
    <t>MASNAH</t>
  </si>
  <si>
    <t>DESTI NURUL MAYANAH</t>
  </si>
  <si>
    <t>ATUT ANANTA WIJAYA</t>
  </si>
  <si>
    <t>NOPI KRISTIANI</t>
  </si>
  <si>
    <t>Fini Afita</t>
  </si>
  <si>
    <t>Nabila Dwi Nurmala</t>
  </si>
  <si>
    <t>VIVI AIDAHYAYA</t>
  </si>
  <si>
    <t>INTAN KHOFIFAH NURSYAHBANI</t>
  </si>
  <si>
    <t>RISA MAESULAH</t>
  </si>
  <si>
    <t>Jaki Ajiansyah</t>
  </si>
  <si>
    <t>LISTIA ANGGANA</t>
  </si>
  <si>
    <t>JAHROTUL MUSYAROFAH</t>
  </si>
  <si>
    <t>Mutiara Magfiroh</t>
  </si>
  <si>
    <t>RISKA AULIA NISA</t>
  </si>
  <si>
    <t>Riska Rosyana</t>
  </si>
  <si>
    <t>Icha Maharani Febriani</t>
  </si>
  <si>
    <t>VERISA ZIA MUTIARA</t>
  </si>
  <si>
    <t>HANA MUTHMAINAH</t>
  </si>
  <si>
    <t>IRNA ROHMATUL KAMILAH</t>
  </si>
  <si>
    <t>Khoirun Nisa</t>
  </si>
  <si>
    <t>SITI NUR KHOFIFAH</t>
  </si>
  <si>
    <t>SABIKA ROSDIANA</t>
  </si>
  <si>
    <t>NAILA NUR AULIA</t>
  </si>
  <si>
    <t>INTAN AYU LESTARI</t>
  </si>
  <si>
    <t>MILA DIANUR</t>
  </si>
  <si>
    <t>MILA NURAIDA FITRI</t>
  </si>
  <si>
    <t>IRFAN NUR HIDAYAT</t>
  </si>
  <si>
    <t>RISA NOVIANTI RAMDANI</t>
  </si>
  <si>
    <t>DIAN KUSUMA WARDANI</t>
  </si>
  <si>
    <t>PUTRI RAHMALIA</t>
  </si>
  <si>
    <t>NOVI TAMALA</t>
  </si>
  <si>
    <t>YUAN AMELIA MAURALIFTA</t>
  </si>
  <si>
    <t>Muhammad Ravfli</t>
  </si>
  <si>
    <t>ADINDA LUTFIAH</t>
  </si>
  <si>
    <t>Fihan Ardiansyah</t>
  </si>
  <si>
    <t>VINA KHOIRIN NISA</t>
  </si>
  <si>
    <t>ZAHRATUN NUFUS</t>
  </si>
  <si>
    <t>NAYYARA RAFA PUTRI</t>
  </si>
  <si>
    <t>NOVIARTI ELSA HANDAYANI</t>
  </si>
  <si>
    <t>GINDA NUGRAHA SUDIRMAN</t>
  </si>
  <si>
    <t>Edo Alex Sander lumbantobing</t>
  </si>
  <si>
    <t>Rara Kembang Mustika</t>
  </si>
  <si>
    <t>ADINDA AFRILIA PUTERI</t>
  </si>
  <si>
    <t>MAURA GRIPSI</t>
  </si>
  <si>
    <t>INAYATUR ROHMANIAH</t>
  </si>
  <si>
    <t>SYAHTRIANDI WIRANTARA</t>
  </si>
  <si>
    <t>Ana Rizkiana</t>
  </si>
  <si>
    <t>DEWI WAHYUNINGSIH</t>
  </si>
  <si>
    <t>MAYA NAILATUL AULIA</t>
  </si>
  <si>
    <t>Deswita Widianti</t>
  </si>
  <si>
    <t>INDI AGUSTIANI</t>
  </si>
  <si>
    <t>ZAHRAH NURAINI</t>
  </si>
  <si>
    <t>Ernawati</t>
  </si>
  <si>
    <t>SURTI ATHARI</t>
  </si>
  <si>
    <t>NISRINA KAMALYA</t>
  </si>
  <si>
    <t>IIN INAYA</t>
  </si>
  <si>
    <t>VIVIAN APRILIA MAULIDA</t>
  </si>
  <si>
    <t xml:space="preserve">Anastasya Kailla </t>
  </si>
  <si>
    <t>OGI KURNIAWAN</t>
  </si>
  <si>
    <t>NAJWA PERMATA A'INI</t>
  </si>
  <si>
    <t>SALSABILA ANNISA ZAHRA</t>
  </si>
  <si>
    <t>ANISA FITRIAH</t>
  </si>
  <si>
    <t>Nova Faizal Azizi</t>
  </si>
  <si>
    <t>SENDRINA KARLINA PUTRI</t>
  </si>
  <si>
    <t>ZAHRA FHADIA SARI</t>
  </si>
  <si>
    <t>AIDA APRILIA</t>
  </si>
  <si>
    <t>AMALIAH</t>
  </si>
  <si>
    <t>Siti Rosila Sari</t>
  </si>
  <si>
    <t>MUHAMMAD FARHAN SUHENDI</t>
  </si>
  <si>
    <t>Ina Marlina</t>
  </si>
  <si>
    <t>KHOLIF FAUZAN MEIMUN</t>
  </si>
  <si>
    <t>SITI NURHALIMAH</t>
  </si>
  <si>
    <t>FAUZIA</t>
  </si>
  <si>
    <t>MUTIARA JASMINE ALI SYIFA</t>
  </si>
  <si>
    <t>FIRMAN</t>
  </si>
  <si>
    <t>VIDIA NUR SHADRINA</t>
  </si>
  <si>
    <t>INTAN GEMA TRIANI</t>
  </si>
  <si>
    <t>RISKA FAJRINA</t>
  </si>
  <si>
    <t>ERIKA DWI ANDINI</t>
  </si>
  <si>
    <t>NINA NURUL INAYAH</t>
  </si>
  <si>
    <t>MUHAMMAD GIBRAN SYA'RONI</t>
  </si>
  <si>
    <t>AHMAD RIDWAN</t>
  </si>
  <si>
    <t>NUR HASYAH SAYYIDATINA T</t>
  </si>
  <si>
    <t>SYABILA DWI HERMAWATI</t>
  </si>
  <si>
    <t>RIVANA YUDISTIRA</t>
  </si>
  <si>
    <t>AHMAD KHOTIBUL UMAM</t>
  </si>
  <si>
    <t>HERA NOVIYANTI</t>
  </si>
  <si>
    <t>HAMDAN SATRIA</t>
  </si>
  <si>
    <t>SULIS TIAWATI</t>
  </si>
  <si>
    <t>AULIA PUTRI LUTFIAH</t>
  </si>
  <si>
    <t>Tatia Sinta Mariani Manalu</t>
  </si>
  <si>
    <t>Siti Mariah</t>
  </si>
  <si>
    <t>RIBBY AURELLIA AMALI</t>
  </si>
  <si>
    <t>'ALIAH ISTIQOMAH</t>
  </si>
  <si>
    <t>LUTPIANI NURUL AMANAH</t>
  </si>
  <si>
    <t>SAFINATUNNAJAH</t>
  </si>
  <si>
    <t>NOVITA DWI RAMADHANI</t>
  </si>
  <si>
    <t>NISRINA ARUM AGAVI</t>
  </si>
  <si>
    <t>Helen Olivia</t>
  </si>
  <si>
    <t>Candra Fradika Yoani</t>
  </si>
  <si>
    <t>IHSAN KHAIF AL FAQIH</t>
  </si>
  <si>
    <t>REYHAN ALMER SAVERO</t>
  </si>
  <si>
    <t>Nayla Salsabila</t>
  </si>
  <si>
    <t>Safina Nata Aulia</t>
  </si>
  <si>
    <t>CARISSA YESENIA</t>
  </si>
  <si>
    <t>SINDY ARZETY YUSUF</t>
  </si>
  <si>
    <t>NURUL AFNI OKTAVIA</t>
  </si>
  <si>
    <t>HERNAWATI</t>
  </si>
  <si>
    <t>PIPIN SUPINI</t>
  </si>
  <si>
    <t>Shinta Bella Simanjuntak</t>
  </si>
  <si>
    <t>LIRA MELITASIA</t>
  </si>
  <si>
    <t>ZAVINA SHARA POVA</t>
  </si>
  <si>
    <t>MUHAMAD FAUJI</t>
  </si>
  <si>
    <t>TUBAGUS AHMAD MAULANA ALFATIH</t>
  </si>
  <si>
    <t>MUHAMMAD RUSLI ALIEF</t>
  </si>
  <si>
    <t>Aldi Armansyah</t>
  </si>
  <si>
    <t>Tb. Gaharu Fakhranaufar</t>
  </si>
  <si>
    <t>INTAN NUR RAHMADIYANTI</t>
  </si>
  <si>
    <t>ULA HANIYAH</t>
  </si>
  <si>
    <t>Dea Ayu Juliasi</t>
  </si>
  <si>
    <t>BELLA NATASYA PUTRI</t>
  </si>
  <si>
    <t>TRIYA PUTRI YANI</t>
  </si>
  <si>
    <t>SANTI</t>
  </si>
  <si>
    <t>INTAN NURAINI</t>
  </si>
  <si>
    <t>LATIFATUZ ZAUQIA</t>
  </si>
  <si>
    <t>NASWA AULIA PUTRI</t>
  </si>
  <si>
    <t>Virna Dwi Rismaryanti</t>
  </si>
  <si>
    <t>NABILA AULIA RAHMA</t>
  </si>
  <si>
    <t>LULU SHOFIAH</t>
  </si>
  <si>
    <t>DIAN PERMATASARI MARBUN</t>
  </si>
  <si>
    <t>Valent An Nuur Erdianto</t>
  </si>
  <si>
    <t>GAGAH HANUGRAH</t>
  </si>
  <si>
    <t>Siti Sarah Allatifah</t>
  </si>
  <si>
    <t>AHAD ALVI LAEL</t>
  </si>
  <si>
    <t>SYIFA YUANDESI</t>
  </si>
  <si>
    <t>Handi Sobirin</t>
  </si>
  <si>
    <t>SUKMAWATI DEWI</t>
  </si>
  <si>
    <t>DEVY SULISTIANINGSIH</t>
  </si>
  <si>
    <t>RATU NOVIA PITRIANI</t>
  </si>
  <si>
    <t>Dewi Oktavia Putri</t>
  </si>
  <si>
    <t>Jourdan Joachim Bubun</t>
  </si>
  <si>
    <t>HANA HAFIYANTI</t>
  </si>
  <si>
    <t>Siti Sofhia Ardhabilla</t>
  </si>
  <si>
    <t>Sabrina Muntazah</t>
  </si>
  <si>
    <t>EKA MAULANA</t>
  </si>
  <si>
    <t>FARIZ</t>
  </si>
  <si>
    <t>WINDY AULIA FATHURRAHMANI</t>
  </si>
  <si>
    <t>ANGGUN SAFITRI</t>
  </si>
  <si>
    <t>ANDHINA PUTRI PRAMADITA</t>
  </si>
  <si>
    <t>TRYADJI WASONO DEWO</t>
  </si>
  <si>
    <t>NANDA ZAHRA SAUSAN</t>
  </si>
  <si>
    <t>ANNE RYOGA PUTRI GANDA KUSUMAH</t>
  </si>
  <si>
    <t>ANDREA ADISA</t>
  </si>
  <si>
    <t>REVA DEA ANANDA</t>
  </si>
  <si>
    <t>Mila Nur Cahyani</t>
  </si>
  <si>
    <t>USNIATI FADILLAH</t>
  </si>
  <si>
    <t>AHMAD ZAKY AULIA HARAHAP</t>
  </si>
  <si>
    <t>WANODYA SYAHWA FAJRIYAH</t>
  </si>
  <si>
    <t>ANNISA GUSTIANI</t>
  </si>
  <si>
    <t>IRMA</t>
  </si>
  <si>
    <t>PETRIK LOUIS SIAHAAN</t>
  </si>
  <si>
    <t>TIARA AFNIDA</t>
  </si>
  <si>
    <t>FEBRIAN ZULFIKARSYAH SUHEMI</t>
  </si>
  <si>
    <t>EZZA AYUNIA RULLY</t>
  </si>
  <si>
    <t>Zidan Ramadan</t>
  </si>
  <si>
    <t>FADILAH SAFIRA NURAINI</t>
  </si>
  <si>
    <t>TABINA ANJANI MULYANA PASHA</t>
  </si>
  <si>
    <t>ASTRELLA SYAKIRA HONEY</t>
  </si>
  <si>
    <t>PERTIWI</t>
  </si>
  <si>
    <t>Amelda Felicia Amir</t>
  </si>
  <si>
    <t>FITRIANTI</t>
  </si>
  <si>
    <t>IKA YULIANTI FITRI RAMBE</t>
  </si>
  <si>
    <t>RAISYA ALIYA PUTRI</t>
  </si>
  <si>
    <t>Yuliana Dewi Tambunan</t>
  </si>
  <si>
    <t>Ovia Rahmawati</t>
  </si>
  <si>
    <t>MUHAMMAD ALFA RIZKI</t>
  </si>
  <si>
    <t>Zahra Apriliani</t>
  </si>
  <si>
    <t>DINA SALSABILA</t>
  </si>
  <si>
    <t xml:space="preserve">NIA SAPTANINGSIH </t>
  </si>
  <si>
    <t>Tiara Permata Dewi</t>
  </si>
  <si>
    <t>BILQIS SEPTINDRA MAHARANI</t>
  </si>
  <si>
    <t>Sri Dewi Lestari</t>
  </si>
  <si>
    <t>AISYAH FARADINA</t>
  </si>
  <si>
    <t>Adam Aji</t>
  </si>
  <si>
    <t>GRASELA AGUSTIN SANTOSO</t>
  </si>
  <si>
    <t>SARIAH</t>
  </si>
  <si>
    <t>METRIKA MARCHLYNDA</t>
  </si>
  <si>
    <t>RATIH</t>
  </si>
  <si>
    <t>WANDA HAYA AQILLA</t>
  </si>
  <si>
    <t>AZKA AMATILLAH</t>
  </si>
  <si>
    <t>REZA RAHMA DANI</t>
  </si>
  <si>
    <t>NAZWA PUTRI AZ'ZAHRA</t>
  </si>
  <si>
    <t>Annisa Hamida Rahman</t>
  </si>
  <si>
    <t>AAS HADIJAH</t>
  </si>
  <si>
    <t>TONY MICHAEL</t>
  </si>
  <si>
    <t>ADE IHSANNURIMAN</t>
  </si>
  <si>
    <t>SITI INA NURAINA</t>
  </si>
  <si>
    <t>Novita Dewi Astuti</t>
  </si>
  <si>
    <t>SITI NURFADILLAH</t>
  </si>
  <si>
    <t>RATU ATUT FITRIYANI</t>
  </si>
  <si>
    <t>INDAH SALSABILA</t>
  </si>
  <si>
    <t>SITI SUBANDRIAH</t>
  </si>
  <si>
    <t>ADINDA SEPTIANI</t>
  </si>
  <si>
    <t>BOBI TRI ATMAJA</t>
  </si>
  <si>
    <t>TUBAGUS MUHAMAD FALDIANSYAH</t>
  </si>
  <si>
    <t>AN'NAS MUHLIS</t>
  </si>
  <si>
    <t>AZRIEL IVANSYAH UTAMA</t>
  </si>
  <si>
    <t>SITI MAULIDATUNISA</t>
  </si>
  <si>
    <t>TITA FITRIYANI</t>
  </si>
  <si>
    <t>RATU FATIMAH AZ-ZAHRA</t>
  </si>
  <si>
    <t>AZRIEL ASSHIDIQI</t>
  </si>
  <si>
    <t>MUHAMAD NURREZA ARIZIK</t>
  </si>
  <si>
    <t>GITA</t>
  </si>
  <si>
    <t>SITI RAMANDA</t>
  </si>
  <si>
    <t>SUHAENI</t>
  </si>
  <si>
    <t>ULFAH</t>
  </si>
  <si>
    <t>Muhamad Hafizh Fakhruddin</t>
  </si>
  <si>
    <t>DIAH PUSPITA MAHARANI</t>
  </si>
  <si>
    <t>Ikna Fauziah</t>
  </si>
  <si>
    <t>SAFINA AZZAHRAH</t>
  </si>
  <si>
    <t>DHIYA MAHIRA</t>
  </si>
  <si>
    <t>Anisa</t>
  </si>
  <si>
    <t>NAILA KIRANI PUTRI</t>
  </si>
  <si>
    <t>AHMAD MUGIS</t>
  </si>
  <si>
    <t>MAULUDIN</t>
  </si>
  <si>
    <t>SILFI SULISTINA</t>
  </si>
  <si>
    <t>DAVA PURNAMA NATAKUSUMA</t>
  </si>
  <si>
    <t>ANNISA RAINA PUTRI ARDHI</t>
  </si>
  <si>
    <t>SUCI FEBRIYANI</t>
  </si>
  <si>
    <t>NABILA OLIVIA PUTRI</t>
  </si>
  <si>
    <t>EVA SAJIDAH HALIM</t>
  </si>
  <si>
    <t>DEWI ARDIANTI</t>
  </si>
  <si>
    <t>Hidayatusshibyan Hamamy</t>
  </si>
  <si>
    <t>MUHAMMAD ADIB TAFRIHUL QULUB</t>
  </si>
  <si>
    <t>Aknes Monika Lumbantoruan</t>
  </si>
  <si>
    <t>KALISTA</t>
  </si>
  <si>
    <t>Zahra</t>
  </si>
  <si>
    <t>NABILA IVANKA PUTRI PRASASTIAN</t>
  </si>
  <si>
    <t>RANIA AGUSTINA</t>
  </si>
  <si>
    <t>Bunga Natalia</t>
  </si>
  <si>
    <t>SARAH RIEZKY LUMBAN TOBING</t>
  </si>
  <si>
    <t>NENG IKAH</t>
  </si>
  <si>
    <t>MUHAMAD SYAM URIP</t>
  </si>
  <si>
    <t>Agus Angga Wiryaatmaja</t>
  </si>
  <si>
    <t>PADMA NURDIN</t>
  </si>
  <si>
    <t>Laura</t>
  </si>
  <si>
    <t>Geraldo Nainggolan</t>
  </si>
  <si>
    <t>TESA MARSELA</t>
  </si>
  <si>
    <t>FHARIKHA INDRIYAWATI</t>
  </si>
  <si>
    <t>MELLY NURSEHA</t>
  </si>
  <si>
    <t>NABILA RAHMA</t>
  </si>
  <si>
    <t>MUJADIDA FA</t>
  </si>
  <si>
    <t>ZAVIRA WIDIASTUTI</t>
  </si>
  <si>
    <t>Chentia Anta Rini</t>
  </si>
  <si>
    <t>CAHYO WIGUNO</t>
  </si>
  <si>
    <t>RYU AGAZHA POETRA</t>
  </si>
  <si>
    <t>SONY DWI FADILLAH MIFTAHUL KHOIR</t>
  </si>
  <si>
    <t>RENDY VIRGIAWAN</t>
  </si>
  <si>
    <t>Intan Rahmawati</t>
  </si>
  <si>
    <t>MUHAMMAD ADZKAL ZAIDANIANSYAH</t>
  </si>
  <si>
    <t>NAZMI SAFINA</t>
  </si>
  <si>
    <t>FAHRIZAL</t>
  </si>
  <si>
    <t>DINDA PUTRI NAWAWI</t>
  </si>
  <si>
    <t>SERLINA CANDRANINGTIYAS</t>
  </si>
  <si>
    <t>ALYA RACHMAVIA PURTI</t>
  </si>
  <si>
    <t>SYAFIRA INDAH AULIA</t>
  </si>
  <si>
    <t>AMELIA FITRIANI</t>
  </si>
  <si>
    <t>EDI RAMBALU</t>
  </si>
  <si>
    <t>Neng Rohmawati</t>
  </si>
  <si>
    <t>Cici Lisnawati</t>
  </si>
  <si>
    <t>KHOIRUNNISA</t>
  </si>
  <si>
    <t>Wahid Ramadhan</t>
  </si>
  <si>
    <t>Muhammad Ardra Adyatma</t>
  </si>
  <si>
    <t>Riki Raimanda</t>
  </si>
  <si>
    <t>ANIATU SARI</t>
  </si>
  <si>
    <t>FUTRI AYU YULANDIA</t>
  </si>
  <si>
    <t>Idi Saputra</t>
  </si>
  <si>
    <t>NAILAH SEPTIANA</t>
  </si>
  <si>
    <t>YASHIFA ARWIDA SALSABILLAH</t>
  </si>
  <si>
    <t>SHERLY MARIA</t>
  </si>
  <si>
    <t>CHINTYA RAHMAH</t>
  </si>
  <si>
    <t>DEA PUTRI YUSTIRA</t>
  </si>
  <si>
    <t>Nashwa Aisha Kamila</t>
  </si>
  <si>
    <t>DIANTHA NOFARANI RAMADHANTHI</t>
  </si>
  <si>
    <t>MELKY GILBERT SEPTRIOGA SAMOSIR</t>
  </si>
  <si>
    <t>RIZKI MAULANA AKBAR</t>
  </si>
  <si>
    <t>INDRI</t>
  </si>
  <si>
    <t>NOVA TIARA CHANRA</t>
  </si>
  <si>
    <t>AMANDA NOVIA PANCA RANI</t>
  </si>
  <si>
    <t>Wita Wahyuni</t>
  </si>
  <si>
    <t>ZAHRA AMALIA PUTRI</t>
  </si>
  <si>
    <t>Dwi Oktaviani</t>
  </si>
  <si>
    <t>RIRIN DESVIANA ROHIM</t>
  </si>
  <si>
    <t>Ferdyansyach Prasetya</t>
  </si>
  <si>
    <t>RIZKI LOSARI</t>
  </si>
  <si>
    <t>VANY APRILIA</t>
  </si>
  <si>
    <t>DELLA OCTAVIA</t>
  </si>
  <si>
    <t>RAFI IHSAN SUNTARI</t>
  </si>
  <si>
    <t>FITRI KHOIRUNNISAA</t>
  </si>
  <si>
    <t>Mutria Maharani</t>
  </si>
  <si>
    <t>Alya Rahmatu Shifa</t>
  </si>
  <si>
    <t>ATI YULYANTI</t>
  </si>
  <si>
    <t>RISKA ALIFA NURASHILAH</t>
  </si>
  <si>
    <t>ADINDA RAHMADHINA</t>
  </si>
  <si>
    <t>Aini Nur Hanifah</t>
  </si>
  <si>
    <t>RIA FIRAWATI</t>
  </si>
  <si>
    <t>M HAYKAL HUSAERI</t>
  </si>
  <si>
    <t>Fandhy Afriansyah</t>
  </si>
  <si>
    <t>NAJWA UHTI HANIFAH</t>
  </si>
  <si>
    <t>ASSIFA AMALIA</t>
  </si>
  <si>
    <t>JULISTYA TSANYA LEONA</t>
  </si>
  <si>
    <t>NAJIB SYAWAL</t>
  </si>
  <si>
    <t>SYAFIRA NURHALIZA</t>
  </si>
  <si>
    <t>AURA MAULIDA HUSNA</t>
  </si>
  <si>
    <t>ALLYSA MARLIN</t>
  </si>
  <si>
    <t>ORIE GINA GRESSIA</t>
  </si>
  <si>
    <t>Arya Rasyid</t>
  </si>
  <si>
    <t>NAJLA DURROTULHIKMAH</t>
  </si>
  <si>
    <t>ANISAH</t>
  </si>
  <si>
    <t>Agnia Ayu Lestari</t>
  </si>
  <si>
    <t>VINCENT TANVALTIN</t>
  </si>
  <si>
    <t>JANAYA AULIA CESARINA</t>
  </si>
  <si>
    <t>FITRIA MADANIAH</t>
  </si>
  <si>
    <t>Ahmad Maulidan Adzim</t>
  </si>
  <si>
    <t>TENDI PRATAMA</t>
  </si>
  <si>
    <t>SEYNI LOLIAN SEPTIANTY</t>
  </si>
  <si>
    <t>FADHLAHTUL ALIYAH</t>
  </si>
  <si>
    <t>ALIKHA RIZKI AMALIA</t>
  </si>
  <si>
    <t>AMALIA AINAN TAJRIANI</t>
  </si>
  <si>
    <t>NUR ALIPAH</t>
  </si>
  <si>
    <t>NURWULAN</t>
  </si>
  <si>
    <t>NURJANAH</t>
  </si>
  <si>
    <t>MAISYA VIRLI AURANI</t>
  </si>
  <si>
    <t>Fredrika  Sherill</t>
  </si>
  <si>
    <t>RENAS TASYA PUTRI</t>
  </si>
  <si>
    <t>INTAN SEPTIANI</t>
  </si>
  <si>
    <t>DANDA YULISTIO FAHREZI</t>
  </si>
  <si>
    <t>ALVY HAQIQI</t>
  </si>
  <si>
    <t>Monic Patricia</t>
  </si>
  <si>
    <t>Ahmad Rikza</t>
  </si>
  <si>
    <t>Kimberly Rotua Natalie Simanjuntak</t>
  </si>
  <si>
    <t>Indah Aullia Zahara</t>
  </si>
  <si>
    <t>INTAN INDRIYANI</t>
  </si>
  <si>
    <t>WIDIA ANGRAINI</t>
  </si>
  <si>
    <t>NIA FITRIYANI</t>
  </si>
  <si>
    <t>AMELIA HARYADI PUTRI</t>
  </si>
  <si>
    <t>STELLA ANGELINE LUSMAN</t>
  </si>
  <si>
    <t>CINDY KASTIAN MEYRANI</t>
  </si>
  <si>
    <t>Muhammad Taufik Akbar</t>
  </si>
  <si>
    <t>Azzikra Syabira</t>
  </si>
  <si>
    <t>AULIA BIYAN NAFISHA</t>
  </si>
  <si>
    <t>SALWA ZAHIRA</t>
  </si>
  <si>
    <t>REVALDY PUTRA RAZWA</t>
  </si>
  <si>
    <t>SATRIO RAMADHAN</t>
  </si>
  <si>
    <t>JUBAEDAH</t>
  </si>
  <si>
    <t>ANITA ELIYANTI</t>
  </si>
  <si>
    <t>SALSA ELSA ULANDARI</t>
  </si>
  <si>
    <t>Farrir Ilallah</t>
  </si>
  <si>
    <t>ANDI KHANSA HUSNA AL MAHIRA</t>
  </si>
  <si>
    <t>Rafael Kamajaya</t>
  </si>
  <si>
    <t>NABILA CANTIKA AFERO</t>
  </si>
  <si>
    <t>Yordanius Yusuf Haposan Hutabarat</t>
  </si>
  <si>
    <t>Muharam Dwi Saputro</t>
  </si>
  <si>
    <t>EGI RIFAI</t>
  </si>
  <si>
    <t>NAURA ALLEVIA TAMSIL</t>
  </si>
  <si>
    <t>VANESSA HABUZAIFAH</t>
  </si>
  <si>
    <t>Joy Desideria Sinaga</t>
  </si>
  <si>
    <t>RATU MAJIDAH QONITAH</t>
  </si>
  <si>
    <t>Muhamad Raihan Maulana Wahid</t>
  </si>
  <si>
    <t>Angelica Albina P</t>
  </si>
  <si>
    <t>ANGGI YULIA</t>
  </si>
  <si>
    <t>HILDA FITRIYANTI</t>
  </si>
  <si>
    <t>Siti Dina Setiani</t>
  </si>
  <si>
    <t>Salma Zulayka</t>
  </si>
  <si>
    <t>MUHAMAD FIKRI</t>
  </si>
  <si>
    <t>ANISA AYU APRIANTI</t>
  </si>
  <si>
    <t>MUHAMMAD WAFIKURRIZKY NUGRAHA</t>
  </si>
  <si>
    <t>Rachel Aulia</t>
  </si>
  <si>
    <t>ANATUL WIDIYANTI</t>
  </si>
  <si>
    <t>Puput Aurelia</t>
  </si>
  <si>
    <t>Mailina Ulya Lida</t>
  </si>
  <si>
    <t>ADELIA RISMAYANI</t>
  </si>
  <si>
    <t>NUR'AINI</t>
  </si>
  <si>
    <t>RIZKI SAEFUL BAHRI</t>
  </si>
  <si>
    <t>INASHAQI SALAMAH</t>
  </si>
  <si>
    <t>NENI</t>
  </si>
  <si>
    <t>AULIA NAJLA KHAALISHAH</t>
  </si>
  <si>
    <t>DINDA PEBRIANI</t>
  </si>
  <si>
    <t>MUHAMAD IBNU MAULANA</t>
  </si>
  <si>
    <t>SYIFA AULIA RAMADHANI</t>
  </si>
  <si>
    <t>DIWAN AZKA PURWANANDA</t>
  </si>
  <si>
    <t>DHIYA FATHIYYATUL AULIA</t>
  </si>
  <si>
    <t>RAHMAH NUR SYA'BANI</t>
  </si>
  <si>
    <t>SAHARA ANDRIANI</t>
  </si>
  <si>
    <t>FARITA KAILA PUTRI</t>
  </si>
  <si>
    <t>MUHAMAD NURJAYA</t>
  </si>
  <si>
    <t>IRWAN</t>
  </si>
  <si>
    <t>Rosad</t>
  </si>
  <si>
    <t>NURLAYALIA SYAHIDA FATHARANI</t>
  </si>
  <si>
    <t>MUHAMAD ROMDHONI AL MUBAROQ</t>
  </si>
  <si>
    <t>NOVITA RONAULI SITORUS</t>
  </si>
  <si>
    <t>ADHE INDRA FAISAL</t>
  </si>
  <si>
    <t>NURLUTFIAH WARDANI</t>
  </si>
  <si>
    <t>Dharmayanti Aji Safitri</t>
  </si>
  <si>
    <t>Dodi Maulana</t>
  </si>
  <si>
    <t xml:space="preserve">RAKHA DAMAR SANTOSO </t>
  </si>
  <si>
    <t>Gilang Ramadhan</t>
  </si>
  <si>
    <t>UHAR</t>
  </si>
  <si>
    <t>AULIA ZAHRA</t>
  </si>
  <si>
    <t>Nadine Rahma Tiana</t>
  </si>
  <si>
    <t>Riyon Arya Putra</t>
  </si>
  <si>
    <t>MANARUL HUDA</t>
  </si>
  <si>
    <t>Rida Maulida</t>
  </si>
  <si>
    <t>SODIAH</t>
  </si>
  <si>
    <t>MUHAMAD LUKMANUL HAKIM</t>
  </si>
  <si>
    <t>Naufal Farras Zhafran</t>
  </si>
  <si>
    <t>BOWO SUHENDRO</t>
  </si>
  <si>
    <t>IRFAN AGUSTIAWAN</t>
  </si>
  <si>
    <t>PRETI AYU</t>
  </si>
  <si>
    <t>RIDA FEBRIYANTI</t>
  </si>
  <si>
    <t>SELVIANA AGUSTIN</t>
  </si>
  <si>
    <t>DANIEL FEBRIAN TUMANGGOR</t>
  </si>
  <si>
    <t>IFDATUL RAHMAN</t>
  </si>
  <si>
    <t>Raihan Athaya Sukanda</t>
  </si>
  <si>
    <t>AINUNI PUTRI WANDA</t>
  </si>
  <si>
    <t>ARJUNA NINGDIAS WIBISONO</t>
  </si>
  <si>
    <t>KAIRUL TANJUNG</t>
  </si>
  <si>
    <t>CALISTA NOVELIA</t>
  </si>
  <si>
    <t>SASKYA NURUL ALIYYA</t>
  </si>
  <si>
    <t>IRNA RAMADANI</t>
  </si>
  <si>
    <t>ARDITA AYU WULANDARI</t>
  </si>
  <si>
    <t>Nabila Meilina Az-zahro</t>
  </si>
  <si>
    <t>SAZKIA</t>
  </si>
  <si>
    <t>MOCH MIPTAHUL AULIAL AMIN</t>
  </si>
  <si>
    <t>NAILI SALSABILA</t>
  </si>
  <si>
    <t>Nazwa Anzillah Putri</t>
  </si>
  <si>
    <t>HAFID HIDAYAT</t>
  </si>
  <si>
    <t>Sahwa Alvira Y</t>
  </si>
  <si>
    <t>MUHAMAD FAISAL NURWAHYUDIN</t>
  </si>
  <si>
    <t>VIA AULIA ZAHRA</t>
  </si>
  <si>
    <t>MUHAMAD HAIKAL</t>
  </si>
  <si>
    <t>ADI SURIPNO</t>
  </si>
  <si>
    <t>Bian Abiani</t>
  </si>
  <si>
    <t>NAZLA TULHIKMAH</t>
  </si>
  <si>
    <t>NADIA KORNELIA AGATHA</t>
  </si>
  <si>
    <t>AHMAD ARDHIANA HAFIDZI</t>
  </si>
  <si>
    <t>Emejleano Rusmin Nggepo</t>
  </si>
  <si>
    <t>Grace Gonggom Syalomita Tampubolon</t>
  </si>
  <si>
    <t>M ANDI SETYA RAHMAN</t>
  </si>
  <si>
    <t>Andiko Ramadani</t>
  </si>
  <si>
    <t>ILHAM MAULANA</t>
  </si>
  <si>
    <t>USSY CANTIKA</t>
  </si>
  <si>
    <t>Dafa Rizqy</t>
  </si>
  <si>
    <t>MURFID MUHYIDDIN</t>
  </si>
  <si>
    <t>KHAIRIA AQLIAH</t>
  </si>
  <si>
    <t>ADIM AGUS SUGIANTO</t>
  </si>
  <si>
    <t>Nadira Aliya Ramadhani</t>
  </si>
  <si>
    <t>ISMET MAULANA AZHARI</t>
  </si>
  <si>
    <t>Faturohman</t>
  </si>
  <si>
    <t>ABDUL ROJAK</t>
  </si>
  <si>
    <t>MUHAMAD RIZKI SURYAWIJAYA</t>
  </si>
  <si>
    <t>SITI NADIROH</t>
  </si>
  <si>
    <t>ZAHRA ISMAYA</t>
  </si>
  <si>
    <t>ROYHAN MUHAMMAD AL BIRUNI</t>
  </si>
  <si>
    <t>ALIFVINA AZ ZAHRA</t>
  </si>
  <si>
    <t>SHERLY MARSHELLA</t>
  </si>
  <si>
    <t>MUHAMAD AKMAL AL-AMIN</t>
  </si>
  <si>
    <t>Aurel Dixie Sujana</t>
  </si>
  <si>
    <t>NURUL SANTI HAFIFAH</t>
  </si>
  <si>
    <t>RIFQI ADITIYA SYAPUTRA</t>
  </si>
  <si>
    <t>FADLY DIFAK AL FATAH</t>
  </si>
  <si>
    <t>AMELIA PUTRI PITANA</t>
  </si>
  <si>
    <t>ARYA AGUNG TRIADI</t>
  </si>
  <si>
    <t>Nazwa Lidya</t>
  </si>
  <si>
    <t>Hamzah Permata Putra</t>
  </si>
  <si>
    <t>Ahmad Iip Sihabudin</t>
  </si>
  <si>
    <t>ESTHRELLA RISHNA PATRICIA</t>
  </si>
  <si>
    <t>TSABITAH ARIFIAH</t>
  </si>
  <si>
    <t>Annisa Fitri</t>
  </si>
  <si>
    <t>SHELLYNGGA VEGATRI LIANWAR</t>
  </si>
  <si>
    <t>Meisya Salsabila</t>
  </si>
  <si>
    <t>Zahra Rahmadina</t>
  </si>
  <si>
    <t>Yoan Jihye Harrison</t>
  </si>
  <si>
    <t>Dalta Kahfi Kustiawan</t>
  </si>
  <si>
    <t>Nirmala Gimbar Yamin</t>
  </si>
  <si>
    <t>M. SULTAN FIRDAUS AL ISLAMI</t>
  </si>
  <si>
    <t>Gendis Ayuning Putri</t>
  </si>
  <si>
    <t>GISKA AYU DIANATA</t>
  </si>
  <si>
    <t>ANNISA RESTIA</t>
  </si>
  <si>
    <t>SHINTA RANADESI</t>
  </si>
  <si>
    <t>NAZHA SAFIRA</t>
  </si>
  <si>
    <t>SALMA NUR ISNAINI</t>
  </si>
  <si>
    <t>Rina Kurnia</t>
  </si>
  <si>
    <t>PINA FITRIANI</t>
  </si>
  <si>
    <t>SITI LIDYA INDAH</t>
  </si>
  <si>
    <t>NUR INTAN PURNAMASARI</t>
  </si>
  <si>
    <t>Alya Priyati</t>
  </si>
  <si>
    <t>REGINA RAHMADANI YOHAN</t>
  </si>
  <si>
    <t>ANIS MALIHATIN</t>
  </si>
  <si>
    <t>ISNAINI WINDANI</t>
  </si>
  <si>
    <t>DESTY ALVI NOOR AGUSTINA</t>
  </si>
  <si>
    <t>NISRINA KHALDA TURNIP</t>
  </si>
  <si>
    <t>PUTRI ROSINTA PUSUK</t>
  </si>
  <si>
    <t>ALIA SRI SYAHBANI</t>
  </si>
  <si>
    <t>ROSDIYANTI</t>
  </si>
  <si>
    <t>ADE FITRIAH</t>
  </si>
  <si>
    <t>Alya Malika Putri</t>
  </si>
  <si>
    <t>SILFANI DWI ANGELLY</t>
  </si>
  <si>
    <t>ILAH</t>
  </si>
  <si>
    <t>MOH JAHRUDIN</t>
  </si>
  <si>
    <t>NOPA LISTIA RINATA</t>
  </si>
  <si>
    <t>SITI AULIA SEPTIYANI</t>
  </si>
  <si>
    <t>Apit Handayani</t>
  </si>
  <si>
    <t>AYU AGUSTIA PUTRI</t>
  </si>
  <si>
    <t>IMA SURYANI</t>
  </si>
  <si>
    <t>GESTI SAFARINA APRILIASARI</t>
  </si>
  <si>
    <t>ALIF ARDIANSYAH</t>
  </si>
  <si>
    <t>Mulyanah</t>
  </si>
  <si>
    <t>KAMELIA TATHYA ANINDYAJATI</t>
  </si>
  <si>
    <t>GITA SALWA FAUZIAH</t>
  </si>
  <si>
    <t>astuti ramayati</t>
  </si>
  <si>
    <t>Muhamad Rifqi Rayizaqi</t>
  </si>
  <si>
    <t>Dela</t>
  </si>
  <si>
    <t>Vina Dwi Yanti</t>
  </si>
  <si>
    <t>FANY RAHMA</t>
  </si>
  <si>
    <t>Revalia Putri</t>
  </si>
  <si>
    <t>SULISTIAWATI</t>
  </si>
  <si>
    <t>ZAHWA FARELLIA NINDIA PUTRI</t>
  </si>
  <si>
    <t>MIMI AULIYAH</t>
  </si>
  <si>
    <t>ANDINI SUSANTI</t>
  </si>
  <si>
    <t>ARIS NURUL AHMAD</t>
  </si>
  <si>
    <t>AMANDA OLIVIA</t>
  </si>
  <si>
    <t>AULIA NUFUS SUZAKIAH</t>
  </si>
  <si>
    <t>ROY ANGGARA</t>
  </si>
  <si>
    <t>RASYA NAUVALDO</t>
  </si>
  <si>
    <t>IBNU KHOIR AR RAZAK</t>
  </si>
  <si>
    <t>HILMAN PRIYADI</t>
  </si>
  <si>
    <t>VANESA PUTRI ZAHRA</t>
  </si>
  <si>
    <t>EVA SETIAWATI</t>
  </si>
  <si>
    <t>SUCI APRIANI HADI</t>
  </si>
  <si>
    <t>DEDEN NUR SAEFILLAH</t>
  </si>
  <si>
    <t>Kamilatun Nabilah</t>
  </si>
  <si>
    <t>MUFIDATUZ ZAHRO AJ-JAUHAROH</t>
  </si>
  <si>
    <t>EKA SEPTIAWATI</t>
  </si>
  <si>
    <t>NABILA DEA NURCAHYANI</t>
  </si>
  <si>
    <t>FITRI NOVIA RAHMA</t>
  </si>
  <si>
    <t>TIA PERMATA SARI</t>
  </si>
  <si>
    <t>SINTHA NOVELA</t>
  </si>
  <si>
    <t>NADIA MAYASARI</t>
  </si>
  <si>
    <t>Gilang Gema Ramadhan</t>
  </si>
  <si>
    <t>NUR FALIDA</t>
  </si>
  <si>
    <t>MUHAMAD SUHEPI</t>
  </si>
  <si>
    <t>ANITA AMELIA</t>
  </si>
  <si>
    <t>SITI NURJANAH</t>
  </si>
  <si>
    <t>KHAILA RIYANNI</t>
  </si>
  <si>
    <t>Ananda Putri Prameswari</t>
  </si>
  <si>
    <t>Lintang Muhandis</t>
  </si>
  <si>
    <t>Dwi Putri Ardini</t>
  </si>
  <si>
    <t>LIYA ADQIYAH</t>
  </si>
  <si>
    <t>NURKAILA NAVITA</t>
  </si>
  <si>
    <t>Masnaeni</t>
  </si>
  <si>
    <t>Eka Dwi Sasmita Putri</t>
  </si>
  <si>
    <t>INDAH KHAIRUNNISA</t>
  </si>
  <si>
    <t>Fitriyani Fadilla</t>
  </si>
  <si>
    <t>ANANDA CAHYA CAMILA</t>
  </si>
  <si>
    <t>DECINTA NESA KARISMA</t>
  </si>
  <si>
    <t>Muarif Husyandi</t>
  </si>
  <si>
    <t>FAHADA NAINA HAKIM</t>
  </si>
  <si>
    <t>HAYATUJ JUHROH</t>
  </si>
  <si>
    <t>Nur Hofifah</t>
  </si>
  <si>
    <t>PUJA TRI ANDINI NASUTION</t>
  </si>
  <si>
    <t>Adinda Samihah Salma</t>
  </si>
  <si>
    <t>NENG RESTI APRIANTI</t>
  </si>
  <si>
    <t>SINTIA AGUSTIN</t>
  </si>
  <si>
    <t>MUNJIAH</t>
  </si>
  <si>
    <t>Eka Edinda Yuliana Andriyani</t>
  </si>
  <si>
    <t>FIRLI AZKIYA RAHMANIA</t>
  </si>
  <si>
    <t>SALSA NURMILA SYAZ</t>
  </si>
  <si>
    <t>FAUZIYAH AZIZAH</t>
  </si>
  <si>
    <t>ALYA ARDANA</t>
  </si>
  <si>
    <t>AAM AMELIA</t>
  </si>
  <si>
    <t>DWI INTAN WIDURI</t>
  </si>
  <si>
    <t>VERDA NABILA</t>
  </si>
  <si>
    <t>Muhamad Bun Yana Nurfais</t>
  </si>
  <si>
    <t>Erita Natalia Berek Manesenulu</t>
  </si>
  <si>
    <t>Dina Yunita Sari</t>
  </si>
  <si>
    <t>ANINDA FITRIA ZAHRA</t>
  </si>
  <si>
    <t>Sarah Agustina</t>
  </si>
  <si>
    <t>SARAH SYIFA RAMADHAN</t>
  </si>
  <si>
    <t>SILFIA TANJUNG</t>
  </si>
  <si>
    <t>Novelia Friskalis Sinaga</t>
  </si>
  <si>
    <t>NADIA NUR FASAH</t>
  </si>
  <si>
    <t>Resi Rahmasari</t>
  </si>
  <si>
    <t>ELLA APRILIA</t>
  </si>
  <si>
    <t>Raya Sandra Wiraksa</t>
  </si>
  <si>
    <t>Calista Dwi Andini</t>
  </si>
  <si>
    <t>Adinda Lintang Kenasih</t>
  </si>
  <si>
    <t>Robbi Nugraha</t>
  </si>
  <si>
    <t>Aisyah Desdita Rizkiani</t>
  </si>
  <si>
    <t>SALWA SALSABILA FASYA</t>
  </si>
  <si>
    <t>Aisyah Nuqaba</t>
  </si>
  <si>
    <t>Zahra Rahayu Utami</t>
  </si>
  <si>
    <t>MELAN NURLINA</t>
  </si>
  <si>
    <t>Pupung Padilah</t>
  </si>
  <si>
    <t>SUSI ROSADI</t>
  </si>
  <si>
    <t>Saskia Novita Aenunnaya</t>
  </si>
  <si>
    <t xml:space="preserve">ASYA NIZMA FADILLAH </t>
  </si>
  <si>
    <t>ANI FAZRIAH</t>
  </si>
  <si>
    <t>Yusril Andalas</t>
  </si>
  <si>
    <t>KARINA APRILLA</t>
  </si>
  <si>
    <t>FAIZ IZZUDIN</t>
  </si>
  <si>
    <t>Astried Pratama Putri</t>
  </si>
  <si>
    <t>Zalfa Kristantia Katarina</t>
  </si>
  <si>
    <t>Annisa Nayla Yuniar</t>
  </si>
  <si>
    <t>ELSA SAFITRI</t>
  </si>
  <si>
    <t>FIRHANA AKMALIA</t>
  </si>
  <si>
    <t>ATIKAH BERLIANA ZAHRA</t>
  </si>
  <si>
    <t>Indah Faradila</t>
  </si>
  <si>
    <t>SITI NADIYA HASANAH</t>
  </si>
  <si>
    <t>NUR OKTAVIA</t>
  </si>
  <si>
    <t>NADIA ARISFA</t>
  </si>
  <si>
    <t>Ananda Ayu Awalia</t>
  </si>
  <si>
    <t>Eva Ramdani</t>
  </si>
  <si>
    <t>Amdah</t>
  </si>
  <si>
    <t>DINDA SYAFIRA</t>
  </si>
  <si>
    <t>FATIMAH AZAHRAH</t>
  </si>
  <si>
    <t>FARELINA DINDA BENAYA NURSIN</t>
  </si>
  <si>
    <t>ELA LAELAWATI</t>
  </si>
  <si>
    <t>EVA YUNIARTININGSIH</t>
  </si>
  <si>
    <t>NOVI OKTAVIA</t>
  </si>
  <si>
    <t>NUR BAYINAH</t>
  </si>
  <si>
    <t>ELIN</t>
  </si>
  <si>
    <t>RIZKI HANIF MAKSUMI</t>
  </si>
  <si>
    <t>NAYLA ALIFAH DZULFIANI</t>
  </si>
  <si>
    <t>Aulia Azizah Rahmah</t>
  </si>
  <si>
    <t>Mila Hayatun Nupus</t>
  </si>
  <si>
    <t>DINA KAMILIA</t>
  </si>
  <si>
    <t>ROSMINI</t>
  </si>
  <si>
    <t>NUR ARTIKA SARI</t>
  </si>
  <si>
    <t>Syifa Azzahra</t>
  </si>
  <si>
    <t>Roosia Wati Arini</t>
  </si>
  <si>
    <t>Siti Masitoh</t>
  </si>
  <si>
    <t>NAJWA HILMI TAMAMI</t>
  </si>
  <si>
    <t>MELDA EKA APRIANA</t>
  </si>
  <si>
    <t>LINA NURAHMA SARI</t>
  </si>
  <si>
    <t>Anisa Ramadani</t>
  </si>
  <si>
    <t>Azarine Eka Bina Pertiwi</t>
  </si>
  <si>
    <t>AHMAD HAIKAL</t>
  </si>
  <si>
    <t>ZAHRA MEILIZA</t>
  </si>
  <si>
    <t>FALISHA FITHRIANI</t>
  </si>
  <si>
    <t>Rizky Utami Trinadiya</t>
  </si>
  <si>
    <t>FASYA NURUL FACHRIAH</t>
  </si>
  <si>
    <t>DEA MARYATI</t>
  </si>
  <si>
    <t>SITI KARTIKA</t>
  </si>
  <si>
    <t>SITI AFIAH</t>
  </si>
  <si>
    <t>Muhamad Wahyudin</t>
  </si>
  <si>
    <t>NUR SANTIKA FITROH</t>
  </si>
  <si>
    <t>ALIFIA SYAHLA RAMADHANI</t>
  </si>
  <si>
    <t>Ghefira Rhoudotul janah</t>
  </si>
  <si>
    <t>Hana Damayanti</t>
  </si>
  <si>
    <t>IMAS MASYITHOH</t>
  </si>
  <si>
    <t>Siti Nur'aisah</t>
  </si>
  <si>
    <t>ANGGITA WIDIASTUTI</t>
  </si>
  <si>
    <t>MILAH WATI</t>
  </si>
  <si>
    <t>AISHA CAHYA ANDINI</t>
  </si>
  <si>
    <t>Annisa Shafirah</t>
  </si>
  <si>
    <t>AISYAH ARISTAWATI SADINA</t>
  </si>
  <si>
    <t>AFRINDA ALISTIA</t>
  </si>
  <si>
    <t>AUFA AHDINA</t>
  </si>
  <si>
    <t>SITI KHOIRUNISA</t>
  </si>
  <si>
    <t>Hanum Listiyani</t>
  </si>
  <si>
    <t>Inas Sausan Mumtaz</t>
  </si>
  <si>
    <t>Reva Amelia</t>
  </si>
  <si>
    <t>SITI NURUL HOTIMAH</t>
  </si>
  <si>
    <t>Helsa Putri Pratama</t>
  </si>
  <si>
    <t>Firna Agustin</t>
  </si>
  <si>
    <t>MUSSOFA JEFRINA</t>
  </si>
  <si>
    <t>RAHMA JUWITA</t>
  </si>
  <si>
    <t>DWI CAHYA NINGRUM</t>
  </si>
  <si>
    <t>NIKEN APRIYANTI</t>
  </si>
  <si>
    <t>RISTIANI</t>
  </si>
  <si>
    <t>AFINA AULIA</t>
  </si>
  <si>
    <t>AULIA SALSABILA</t>
  </si>
  <si>
    <t>Nisa Nurrahmah Ramadhani</t>
  </si>
  <si>
    <t>NURUN NISA</t>
  </si>
  <si>
    <t>FRISKA ADELIA AGUSTIN</t>
  </si>
  <si>
    <t>NUGRAINI PUJIANTI</t>
  </si>
  <si>
    <t>SITI BUDAIMAH</t>
  </si>
  <si>
    <t>CHACHA NURAENI</t>
  </si>
  <si>
    <t>KURNIA RAMADHANI</t>
  </si>
  <si>
    <t>NAYLA SYAHIRA SETIAWAN</t>
  </si>
  <si>
    <t>ANGGITA SEPTIANA DEWI</t>
  </si>
  <si>
    <t>Yosmaida Sophia Saldina</t>
  </si>
  <si>
    <t>HUMAIDAH</t>
  </si>
  <si>
    <t>DINDA ADELIA SOFIA RANTI</t>
  </si>
  <si>
    <t>QONITA ZAHRA</t>
  </si>
  <si>
    <t>INTA INNAYA PUTRI</t>
  </si>
  <si>
    <t>Dea Amalia</t>
  </si>
  <si>
    <t>SUMI SARAS WATI</t>
  </si>
  <si>
    <t>VERA NUNGKI</t>
  </si>
  <si>
    <t xml:space="preserve">HAURA LUTFIYAH </t>
  </si>
  <si>
    <t>FATWA AULIA</t>
  </si>
  <si>
    <t>DEVINA SALSABILA</t>
  </si>
  <si>
    <t>FITRIA</t>
  </si>
  <si>
    <t>SABRINA JOSEPHINE SURYADI</t>
  </si>
  <si>
    <t>MAHARANI PRATIWI</t>
  </si>
  <si>
    <t>DHINDA RAMA FITRIYYAH</t>
  </si>
  <si>
    <t>SYIFA AULIA ANDINI</t>
  </si>
  <si>
    <t>SITI PRESTIA NINGSIH</t>
  </si>
  <si>
    <t>SITI NURISKA RAHMAWATI</t>
  </si>
  <si>
    <t>WULAN KUSPITA</t>
  </si>
  <si>
    <t>NIDA KHOFIYYA ITSNA</t>
  </si>
  <si>
    <t>NOVITA ANDRIYANI</t>
  </si>
  <si>
    <t>LAURA SHAKILA</t>
  </si>
  <si>
    <t>DEWI SYAFNI NURJANAH</t>
  </si>
  <si>
    <t>RISKA</t>
  </si>
  <si>
    <t>SIPA SILVIYANI</t>
  </si>
  <si>
    <t>NURUL NAZMI KAMILA</t>
  </si>
  <si>
    <t>HAFIZHA ADLU HAYYU</t>
  </si>
  <si>
    <t>DURROTUL FAIQOH</t>
  </si>
  <si>
    <t>NUR INDAH JANIATI</t>
  </si>
  <si>
    <t>SITI HOEROTUN NUFUS</t>
  </si>
  <si>
    <t>RIFQI NUGROHO</t>
  </si>
  <si>
    <t>NASYA WIYUDIA</t>
  </si>
  <si>
    <t>MUHAMAD SUBHAN MUKTI</t>
  </si>
  <si>
    <t>Neneng Aisah</t>
  </si>
  <si>
    <t>Dena Pebiyanti</t>
  </si>
  <si>
    <t>SITI ADIBATUSSOLEHA</t>
  </si>
  <si>
    <t>TASYA FADILLATUN NARIYAH</t>
  </si>
  <si>
    <t>LAILATUL MUSDALIFAH</t>
  </si>
  <si>
    <t>AMI MILDA FAJARI</t>
  </si>
  <si>
    <t>HANI MA'RIFAH</t>
  </si>
  <si>
    <t>ANTHEA ADHWA TASANEE FIRDAUS</t>
  </si>
  <si>
    <t>Elisyah Almahi</t>
  </si>
  <si>
    <t>RAUDOH</t>
  </si>
  <si>
    <t>NUR YOGA ZEIN ALFIN SETIAWAN</t>
  </si>
  <si>
    <t>VINA DAMAYANTI</t>
  </si>
  <si>
    <t>SALSABILA</t>
  </si>
  <si>
    <t>SITI KHAERUNISSA</t>
  </si>
  <si>
    <t>Nasywa Maida Rahma</t>
  </si>
  <si>
    <t>NABILAH RAMADHANI</t>
  </si>
  <si>
    <t>SUCI AULIA</t>
  </si>
  <si>
    <t>SITI AISYAH ROMADHONI</t>
  </si>
  <si>
    <t>Inas Kholishotul Fauziyah</t>
  </si>
  <si>
    <t>NUR HAJIJAH</t>
  </si>
  <si>
    <t>SITI KHODIJAH</t>
  </si>
  <si>
    <t>DIFANNY FUJIRAHMAWATI</t>
  </si>
  <si>
    <t>SHINDY EMYNATY PANGARIBUAN</t>
  </si>
  <si>
    <t>KINANTI KEKALIH SUBI</t>
  </si>
  <si>
    <t>NURUL MAMDUHAH</t>
  </si>
  <si>
    <t>INA HUMAIROH</t>
  </si>
  <si>
    <t>ROBIATUL ALIYAH</t>
  </si>
  <si>
    <t>CINDI LISTIANTI</t>
  </si>
  <si>
    <t>SRI MELANI</t>
  </si>
  <si>
    <t>Salma Nabila Ramadhani</t>
  </si>
  <si>
    <t>KHOIRIAH TAZAHROH</t>
  </si>
  <si>
    <t>Putri Ananda Nabila</t>
  </si>
  <si>
    <t>DILA MEIDA</t>
  </si>
  <si>
    <t>SUCI PUTRIFIA</t>
  </si>
  <si>
    <t>Radhiah Nur</t>
  </si>
  <si>
    <t>ANNISA RAMADHANI</t>
  </si>
  <si>
    <t>Petrus Novriandi Panjaitan</t>
  </si>
  <si>
    <t>WAFA NABILAH SYAFIYAH</t>
  </si>
  <si>
    <t>ELSA RAHMADHANI</t>
  </si>
  <si>
    <t>ARSELA KAMALIA AZZAHRA</t>
  </si>
  <si>
    <t>ANASTASYA WANSYAH</t>
  </si>
  <si>
    <t>Ridho Bekti Saputra</t>
  </si>
  <si>
    <t>Falia Nasywa Wibowo</t>
  </si>
  <si>
    <t>RASTI KANIA HUMAIRA</t>
  </si>
  <si>
    <t>ALIYYAH YASINTHA</t>
  </si>
  <si>
    <t>Dian Ambarwati Solecha</t>
  </si>
  <si>
    <t>VICRAM AL BUCHORY</t>
  </si>
  <si>
    <t>IIN SOPIATUN MUMINAH</t>
  </si>
  <si>
    <t>DEVINA RACHEL ADIATI</t>
  </si>
  <si>
    <t>NAHIZA ZELDA ALAMSYAH</t>
  </si>
  <si>
    <t>DHEA PUTRI AMANDA</t>
  </si>
  <si>
    <t>RIZQIAH NURBAITI</t>
  </si>
  <si>
    <t>TINTA THANIA NADHILAH PUTRI</t>
  </si>
  <si>
    <t>NUR HIKMAH ANGGRAINI</t>
  </si>
  <si>
    <t>Alya Muna Zhafirah</t>
  </si>
  <si>
    <t>Nadia Ainiyah</t>
  </si>
  <si>
    <t>LAELATUL FAJRIYAH</t>
  </si>
  <si>
    <t>CITRA AULIA</t>
  </si>
  <si>
    <t>MUHAMMAD FADLAN RAMADHAN</t>
  </si>
  <si>
    <t>NAYLLA DIVA AISYAH</t>
  </si>
  <si>
    <t>RIYANI AGISTIA UTAMI</t>
  </si>
  <si>
    <t>Ken Hastu Mulamawarni</t>
  </si>
  <si>
    <t>Muldiah</t>
  </si>
  <si>
    <t>ADILA NUR RAMADHANI</t>
  </si>
  <si>
    <t>ZAHRA AISKA</t>
  </si>
  <si>
    <t>Siti Aisyah</t>
  </si>
  <si>
    <t>SITI AZHA HUKMIA</t>
  </si>
  <si>
    <t>Dede Febriana</t>
  </si>
  <si>
    <t>SASKIA WAHYUNINGTYAS</t>
  </si>
  <si>
    <t>SABILA PUTRI</t>
  </si>
  <si>
    <t>KOMARIAH</t>
  </si>
  <si>
    <t>PUTRI BINTANG AGUSTIANI</t>
  </si>
  <si>
    <t>Serly Aulia</t>
  </si>
  <si>
    <t>HILDA LATHIFAH</t>
  </si>
  <si>
    <t>TITA FAHRUNISA</t>
  </si>
  <si>
    <t>NUFUS INNAYATUL UMMAH</t>
  </si>
  <si>
    <t>DITA ANANDA YULINAR</t>
  </si>
  <si>
    <t>MUTIA RAHMAWATI</t>
  </si>
  <si>
    <t>Siti Sa'diah</t>
  </si>
  <si>
    <t>SUCI RAHMAWATI</t>
  </si>
  <si>
    <t>HERDIANSYAH</t>
  </si>
  <si>
    <t>TATI HARYATI</t>
  </si>
  <si>
    <t>APRILLIA SALSABILLA</t>
  </si>
  <si>
    <t>SITI INDAH NURUL FITRIANI</t>
  </si>
  <si>
    <t>ROMADONI</t>
  </si>
  <si>
    <t>VALKA FIRSTHALIA NUR SUTISNA</t>
  </si>
  <si>
    <t>RAHEL GEBI RIANTY SIAHAAN</t>
  </si>
  <si>
    <t>MUHAMAD ROMDONI</t>
  </si>
  <si>
    <t>JENNYA ZAHRA ARISTI</t>
  </si>
  <si>
    <t>SIFA MARTIANA</t>
  </si>
  <si>
    <t>Felicia Fitri Larisa</t>
  </si>
  <si>
    <t>DANIEL EZRA TAMPUBOLON</t>
  </si>
  <si>
    <t>HALVITRI NURUL HIDAYAH</t>
  </si>
  <si>
    <t>Della</t>
  </si>
  <si>
    <t>NUGRIA RAMADHINA</t>
  </si>
  <si>
    <t>TIASTUTI ANAFIAH</t>
  </si>
  <si>
    <t>RANTY CAHYA LUWIASIH</t>
  </si>
  <si>
    <t>AHMAD BUKORI</t>
  </si>
  <si>
    <t>Aulia Dwi Sulistyowati</t>
  </si>
  <si>
    <t>DINI AMALIA</t>
  </si>
  <si>
    <t>SHOFIA KAMIL RAHAYU</t>
  </si>
  <si>
    <t>DINI KAMILIA</t>
  </si>
  <si>
    <t>ELISA</t>
  </si>
  <si>
    <t>Ita Nurhalimah</t>
  </si>
  <si>
    <t>DENI NUR AMELINA</t>
  </si>
  <si>
    <t>Ayu Lestari</t>
  </si>
  <si>
    <t>MURNIATI NUR LATIFAH</t>
  </si>
  <si>
    <t>FRICINTA FELINA AZZAHRA</t>
  </si>
  <si>
    <t>TATU AMBARWATI</t>
  </si>
  <si>
    <t>ELSA FUZI ASTUTI</t>
  </si>
  <si>
    <t>ALI IMRON</t>
  </si>
  <si>
    <t>CLAUDIA SALSABILA</t>
  </si>
  <si>
    <t>MUHAMMAD RIDWAN NUGRAHA</t>
  </si>
  <si>
    <t>DAVINA NUR AFIYAH</t>
  </si>
  <si>
    <t>IIN FEBRIANI</t>
  </si>
  <si>
    <t>DILAH FEBRIANTINI</t>
  </si>
  <si>
    <t>Adinda Salsabila</t>
  </si>
  <si>
    <t>RISKIAH SRI UTAMI</t>
  </si>
  <si>
    <t>INDAH YUNI NURAENI</t>
  </si>
  <si>
    <t>I'TOLLAH</t>
  </si>
  <si>
    <t>GITA ADIANINGSIH</t>
  </si>
  <si>
    <t>HANDAYANI PUTRI</t>
  </si>
  <si>
    <t>NISAUL HOIRO</t>
  </si>
  <si>
    <t>FENA YULIANTI</t>
  </si>
  <si>
    <t>SITI AISYAH</t>
  </si>
  <si>
    <t>Riski Lailatul Qomariah</t>
  </si>
  <si>
    <t>KHAIRUNNISA</t>
  </si>
  <si>
    <t xml:space="preserve">NAUFAL HAIDAR </t>
  </si>
  <si>
    <t>ANI FAJRIYANI</t>
  </si>
  <si>
    <t>AGNI RAHMAH FADILAH</t>
  </si>
  <si>
    <t>Naufal Annas Zurifqi Al Bahri</t>
  </si>
  <si>
    <t>Siti Septiani</t>
  </si>
  <si>
    <t>Khezya Hayyun Praditha</t>
  </si>
  <si>
    <t>NATAYA AZZAHRA</t>
  </si>
  <si>
    <t>Dila Yunisa</t>
  </si>
  <si>
    <t>NAJWA SITI SALWA</t>
  </si>
  <si>
    <t>Anisa Tulumah</t>
  </si>
  <si>
    <t>Sovi Saputri</t>
  </si>
  <si>
    <t>RIKA ANANDA PRIYANTI</t>
  </si>
  <si>
    <t>ADHIRA HALIM ASHARI</t>
  </si>
  <si>
    <t>ANNISA KAMIL</t>
  </si>
  <si>
    <t>Arik Bassam</t>
  </si>
  <si>
    <t>SALMA NURIRROHMAH</t>
  </si>
  <si>
    <t>MUHAMAD DAYANI</t>
  </si>
  <si>
    <t>Ferah</t>
  </si>
  <si>
    <t>Anjeli Fitriyani</t>
  </si>
  <si>
    <t>Nida Yamanda</t>
  </si>
  <si>
    <t>AISAH</t>
  </si>
  <si>
    <t>Afrinnisa Herawati Simbolon</t>
  </si>
  <si>
    <t>Siska Hernawati</t>
  </si>
  <si>
    <t>MUTIARA TAUFIQOH</t>
  </si>
  <si>
    <t>Rizki Hadi Putro</t>
  </si>
  <si>
    <t>ADINDA KHAYLA CIKITA</t>
  </si>
  <si>
    <t>ERVINA RAHAYU</t>
  </si>
  <si>
    <t>Mayang Sari</t>
  </si>
  <si>
    <t>SILFIA</t>
  </si>
  <si>
    <t>Supiati</t>
  </si>
  <si>
    <t>RESA FARHAH KHOIRUNISA</t>
  </si>
  <si>
    <t>DESI NURAFIYANI</t>
  </si>
  <si>
    <t>Asiah</t>
  </si>
  <si>
    <t>Salsabillah Budiana</t>
  </si>
  <si>
    <t>SYAFINA YUNIA RAHMA</t>
  </si>
  <si>
    <t xml:space="preserve">RUBI ALFARIZI </t>
  </si>
  <si>
    <t>Jumika Sari Hutabarat</t>
  </si>
  <si>
    <t>RIKA RAMADHANI AZ ZAHRA</t>
  </si>
  <si>
    <t>NAJWA HARISA</t>
  </si>
  <si>
    <t>ISTI GHIFARY NOOR</t>
  </si>
  <si>
    <t>SALWA AZZAHRA</t>
  </si>
  <si>
    <t>Santi Apriliyanti</t>
  </si>
  <si>
    <t>RAISA ZAHRA</t>
  </si>
  <si>
    <t>IDZMA NURAINI</t>
  </si>
  <si>
    <t>SOBRIYAH</t>
  </si>
  <si>
    <t>ANDREANSYAH BAYU SAPUTRA</t>
  </si>
  <si>
    <t>ARDI SUNARDI</t>
  </si>
  <si>
    <t>Wilda Nur Afiah</t>
  </si>
  <si>
    <t xml:space="preserve">Mazaya Hanifa Risanda </t>
  </si>
  <si>
    <t>PURNAWATI</t>
  </si>
  <si>
    <t>DESI ALYA</t>
  </si>
  <si>
    <t>EKAS SYAFIRA NADI</t>
  </si>
  <si>
    <t>Putri Rijkia Alpianti</t>
  </si>
  <si>
    <t>JIHAN NASYWA AZAHRA</t>
  </si>
  <si>
    <t>Bima Chandra Aditya</t>
  </si>
  <si>
    <t>ZAHRA MAULIDYA HANIFAH</t>
  </si>
  <si>
    <t>Andri Berliana</t>
  </si>
  <si>
    <t>NADILA HAYATI</t>
  </si>
  <si>
    <t>Levina Naura Artianti</t>
  </si>
  <si>
    <t>RIMA RAHMAWATI</t>
  </si>
  <si>
    <t>DINIATUL MUSTAKIMAH</t>
  </si>
  <si>
    <t>AHMAD DEEDAT AL HARIS</t>
  </si>
  <si>
    <t>Siti Jaojah</t>
  </si>
  <si>
    <t>wahyu nurhidayat</t>
  </si>
  <si>
    <t>GILANG PERMANA</t>
  </si>
  <si>
    <t>ALDI MAULANA</t>
  </si>
  <si>
    <t>Alvira Nadia Putri</t>
  </si>
  <si>
    <t>NIKEN SORAYA</t>
  </si>
  <si>
    <t>ALDIAH FITRIANI</t>
  </si>
  <si>
    <t>IBNU FAISSAL ABYAN</t>
  </si>
  <si>
    <t>SAEPULLOH</t>
  </si>
  <si>
    <t>Eva Septiani</t>
  </si>
  <si>
    <t>CINDY CLARA FAUZIAH</t>
  </si>
  <si>
    <t>SITI NENGSIH</t>
  </si>
  <si>
    <t>NAZWA AZ ZAHRA DWI SABILLA</t>
  </si>
  <si>
    <t>Anissa Salzabilla Widy Setiawan</t>
  </si>
  <si>
    <t>MILA CAHYANTI NURAINI</t>
  </si>
  <si>
    <t>ULY DWI PUTRI</t>
  </si>
  <si>
    <t>SITI ROHMATIAH</t>
  </si>
  <si>
    <t>NUR UBAIDILAH</t>
  </si>
  <si>
    <t>NOPI FITRIYANI</t>
  </si>
  <si>
    <t>LINTANG KINASIH</t>
  </si>
  <si>
    <t>LAUDYA MERVIANI</t>
  </si>
  <si>
    <t>Ruth Margaretha Siahaan</t>
  </si>
  <si>
    <t>ADIB ROZIQ ANNAFI</t>
  </si>
  <si>
    <t>NIDA MUSYAROFAH</t>
  </si>
  <si>
    <t>Dea Sri Oktaviani</t>
  </si>
  <si>
    <t>ERNAWATI</t>
  </si>
  <si>
    <t>Ratna Wulandari</t>
  </si>
  <si>
    <t>NURMA YANTI</t>
  </si>
  <si>
    <t>YENI TRI SUSANTI</t>
  </si>
  <si>
    <t>RAFI PUTRA HARTONO</t>
  </si>
  <si>
    <t>INDAH SASTIA PUTRI</t>
  </si>
  <si>
    <t>USY RAHMAWATI</t>
  </si>
  <si>
    <t>Zahraa Putri Fadhilah</t>
  </si>
  <si>
    <t>NELI NURLAELI</t>
  </si>
  <si>
    <t>Bintang Ulina Siregar</t>
  </si>
  <si>
    <t>Rani Masni</t>
  </si>
  <si>
    <t>SITI RAHMAH INDRIYANI</t>
  </si>
  <si>
    <t>Serly Putri Hidayat</t>
  </si>
  <si>
    <t>Riri Aas Astria</t>
  </si>
  <si>
    <t>Silvia Rizqy Maulidia</t>
  </si>
  <si>
    <t>SAFHIRA AZZAHRA</t>
  </si>
  <si>
    <t>AGUNG HIDAYAT</t>
  </si>
  <si>
    <t>Farandi Anggada Putra Atmojo</t>
  </si>
  <si>
    <t>QONITA AULIANI</t>
  </si>
  <si>
    <t>Sandi Rahyadi</t>
  </si>
  <si>
    <t>NAUFAL CAHYO WIDODO</t>
  </si>
  <si>
    <t>Nur Fajri Fa'iz</t>
  </si>
  <si>
    <t>RAFIF ABYAKTO</t>
  </si>
  <si>
    <t>RAYHAN AL HAYUBI</t>
  </si>
  <si>
    <t>SYARIF HIDAYATULLAH</t>
  </si>
  <si>
    <t>AULIVIA WIDYA PUTRI</t>
  </si>
  <si>
    <t>MUHAMMAD DICKY SAPUTRA</t>
  </si>
  <si>
    <t>NAZWA AMELIA PURNAMA</t>
  </si>
  <si>
    <t>SYUJA RIFKA KHAIRYANSYAH</t>
  </si>
  <si>
    <t>SABDA DWI ARVINDA</t>
  </si>
  <si>
    <t>Yunia Putri</t>
  </si>
  <si>
    <t>ELPI PURNAMASARI</t>
  </si>
  <si>
    <t>Rafli Dwi Pramana</t>
  </si>
  <si>
    <t>MUHAMAD TAUFIQ HIDAYATULLAH SYARI</t>
  </si>
  <si>
    <t>ANDI PURWANTO</t>
  </si>
  <si>
    <t>AKMAL AZIZ</t>
  </si>
  <si>
    <t>Anggie Maulia</t>
  </si>
  <si>
    <t>Della Saskia Amelia</t>
  </si>
  <si>
    <t>ATIANA ALI MUNAWAR</t>
  </si>
  <si>
    <t>mohammad amril hardiyanto</t>
  </si>
  <si>
    <t>SYAHRUL GUNAWAN</t>
  </si>
  <si>
    <t>BUNGA MEKAR HAYU TRISNANI PAMBAYUN</t>
  </si>
  <si>
    <t>FATAH HIDAYATULLAH</t>
  </si>
  <si>
    <t>AHMAD ALFIAN</t>
  </si>
  <si>
    <t>MUHAMAD MUHTAR KELANA</t>
  </si>
  <si>
    <t>BAGUS SATRIA YUDHA</t>
  </si>
  <si>
    <t>DARIM</t>
  </si>
  <si>
    <t>MUHAMAD ISRA LESMANA</t>
  </si>
  <si>
    <t>MUHAMAD ILHAM KURNIAWAN</t>
  </si>
  <si>
    <t>MUHAMAD IZMA AULIA ATMAJA</t>
  </si>
  <si>
    <t>MUHAMAD PERDIANSYAH</t>
  </si>
  <si>
    <t>MAHESA PRADITYA RAMADHA</t>
  </si>
  <si>
    <t>TAUFIQURROHMAN</t>
  </si>
  <si>
    <t>ILAH QOLILLAH</t>
  </si>
  <si>
    <t>FEBRI ANDREANSYAH</t>
  </si>
  <si>
    <t>IDRIS</t>
  </si>
  <si>
    <t>Tri Yandika</t>
  </si>
  <si>
    <t>FIDA SALSABILA</t>
  </si>
  <si>
    <t>ZAENAL AFRIANTO</t>
  </si>
  <si>
    <t>TATA HARDIANSYAH</t>
  </si>
  <si>
    <t>BUDI IRAWAN</t>
  </si>
  <si>
    <t>RAHMAT NURHIDAYAH</t>
  </si>
  <si>
    <t>Fazriati Shofa Aini</t>
  </si>
  <si>
    <t>REGIS SILDA</t>
  </si>
  <si>
    <t>DHIMAS EKO AFIANTO</t>
  </si>
  <si>
    <t>ARVIN MAULANA FAADHILAH</t>
  </si>
  <si>
    <t>ADINDA PUTRI DWI JULIANTI</t>
  </si>
  <si>
    <t>Ferdinan Kurniawan</t>
  </si>
  <si>
    <t>ANISA RAHMAH</t>
  </si>
  <si>
    <t>IKWAN ARUDIN</t>
  </si>
  <si>
    <t>AHMAD ROBY SURYA</t>
  </si>
  <si>
    <t>DIMAS ADI SAPUTRA</t>
  </si>
  <si>
    <t>Faqih Akmal Mubahis</t>
  </si>
  <si>
    <t>Muhamad Dani Ramadhan</t>
  </si>
  <si>
    <t>ADRA FIRDAUS</t>
  </si>
  <si>
    <t>FAUZAN INSAN AL-GHIFARY</t>
  </si>
  <si>
    <t>HADI MULYAWAN</t>
  </si>
  <si>
    <t>Fachryan Putra Nugraha</t>
  </si>
  <si>
    <t>Valentino Pahotan Simamora</t>
  </si>
  <si>
    <t>LAVIZD DAWUL AKMAL</t>
  </si>
  <si>
    <t>TRIAN AGENG PANGESTU</t>
  </si>
  <si>
    <t>Nova aldi Prasetyo</t>
  </si>
  <si>
    <t>Muhammad Fitroh Khadafi</t>
  </si>
  <si>
    <t>MUHAMMAD ZIDAN HERMAWAN</t>
  </si>
  <si>
    <t>GEISYA AURELLIA RAMADHINI</t>
  </si>
  <si>
    <t>Novan Ramadhan Pratama</t>
  </si>
  <si>
    <t>MUHAMMAD FAQIH RAMADHAN</t>
  </si>
  <si>
    <t>Ruben William Pasaribu</t>
  </si>
  <si>
    <t>FAHAT OMAR YANURY</t>
  </si>
  <si>
    <t>I Made Ramanda Aditya Putra</t>
  </si>
  <si>
    <t>Shafwan Rizqy Triadi</t>
  </si>
  <si>
    <t>SALSA KHOIRUN NISA</t>
  </si>
  <si>
    <t>Eidelwise Prily Safana</t>
  </si>
  <si>
    <t>AFLA AKMAL RAMADHAN</t>
  </si>
  <si>
    <t>Amalia Ayu Lestari</t>
  </si>
  <si>
    <t>RADITYA FAJAR</t>
  </si>
  <si>
    <t>MUHAMMAD RIDHO SANTOSO</t>
  </si>
  <si>
    <t>MUHAMMAD DIKRIL ZULKARNAEN</t>
  </si>
  <si>
    <t>FATAH YASIR ILYAN</t>
  </si>
  <si>
    <t>MUHAMAD NABIH KAUSAR AZZAMI</t>
  </si>
  <si>
    <t>MUHAMMAD ILHAM FIRMANSYAH</t>
  </si>
  <si>
    <t>MUHAMMAD ARYA RAJAB</t>
  </si>
  <si>
    <t>AHMAD TAUFIK HIDAYATULLOH</t>
  </si>
  <si>
    <t>DAVA YUSTIAN PRATAMA</t>
  </si>
  <si>
    <t>Alief Nurhalim</t>
  </si>
  <si>
    <t>ANDINI SAIBILLA PUTRI</t>
  </si>
  <si>
    <t>MOCH NELVIN JUNIOR</t>
  </si>
  <si>
    <t>Rika</t>
  </si>
  <si>
    <t>SHAMIRA RANIA JUNITA</t>
  </si>
  <si>
    <t>Neneng Ratnadila</t>
  </si>
  <si>
    <t>DUTA FERNANDO SIAHAAN</t>
  </si>
  <si>
    <t>VERNANDY YUSUF ALVIANSYAH</t>
  </si>
  <si>
    <t>SITI HAPSAH</t>
  </si>
  <si>
    <t>AGIL AMRAN GHANI</t>
  </si>
  <si>
    <t>Michael Samudra Dwi Putra</t>
  </si>
  <si>
    <t>Anis Nur Kholidah</t>
  </si>
  <si>
    <t>Ambar Dwi Arjanti</t>
  </si>
  <si>
    <t>ZULFIKRI KURNIA PAMUNGKAS</t>
  </si>
  <si>
    <t>Agus Dani Kurniawan</t>
  </si>
  <si>
    <t>MUHAMMAD REFFY NURACHMAN</t>
  </si>
  <si>
    <t>Sulaeman</t>
  </si>
  <si>
    <t>BAGUS ANGGAR ARDITYO</t>
  </si>
  <si>
    <t>Rifka Fauziah</t>
  </si>
  <si>
    <t>MUALIFATUL HASANAH</t>
  </si>
  <si>
    <t>ADINDA FIDYA ANGGUN PRATIWI</t>
  </si>
  <si>
    <t>Surya Nugraha</t>
  </si>
  <si>
    <t>MUHAMAD ARIF</t>
  </si>
  <si>
    <t>SHABRINA ZAHRA</t>
  </si>
  <si>
    <t>FATHIR AKBAR</t>
  </si>
  <si>
    <t>Mochammad Raka Aprila Jaya</t>
  </si>
  <si>
    <t>FAEDULLOH</t>
  </si>
  <si>
    <t>AHMAD FAJRI FATURROHMAN</t>
  </si>
  <si>
    <t>Tri Muhammad Khairul Azmi</t>
  </si>
  <si>
    <t>Kania Evira Riyani</t>
  </si>
  <si>
    <t>MEGA YULIANA</t>
  </si>
  <si>
    <t>FAISAL SYADANI</t>
  </si>
  <si>
    <t>Tati Mulyana</t>
  </si>
  <si>
    <t>ANWAR ADITIYA PUTRA</t>
  </si>
  <si>
    <t>Amanda Anggraini Febria Putri</t>
  </si>
  <si>
    <t>ARYA ABDUL MUHIT</t>
  </si>
  <si>
    <t>NAMIRA ANJANI</t>
  </si>
  <si>
    <t>SYIFA AULIA AZAHRA</t>
  </si>
  <si>
    <t>HILDATUL HAFIZAH</t>
  </si>
  <si>
    <t xml:space="preserve">TB M KASYIF ULUM KALIBA </t>
  </si>
  <si>
    <t>FADILAH</t>
  </si>
  <si>
    <t>NABILA ANATASYA</t>
  </si>
  <si>
    <t>Kamila Rahma Syauqie</t>
  </si>
  <si>
    <t>Melaniar</t>
  </si>
  <si>
    <t>SAYYIDINA NUR A'KAASYAH</t>
  </si>
  <si>
    <t>RIDHO PANGESTU</t>
  </si>
  <si>
    <t>Ainu Rohmah</t>
  </si>
  <si>
    <t>Muhammad Rezky Athaya Dalimunthe</t>
  </si>
  <si>
    <t>RIDHO ASSYIDIQI</t>
  </si>
  <si>
    <t>AFFAF MUTAWAKIL</t>
  </si>
  <si>
    <t>SITI NUR ALIMAH</t>
  </si>
  <si>
    <t>TIARA ANISA SHALSABILAH</t>
  </si>
  <si>
    <t>Al-Kohar</t>
  </si>
  <si>
    <t>Fathur Badar</t>
  </si>
  <si>
    <t>MIFTAH HUL JANAH</t>
  </si>
  <si>
    <t>Jumrini</t>
  </si>
  <si>
    <t>Naila Maheswari</t>
  </si>
  <si>
    <t>FARIDHOH</t>
  </si>
  <si>
    <t>Cantika Anindya</t>
  </si>
  <si>
    <t>SALSABILA INTAN ANGELLICA</t>
  </si>
  <si>
    <t>ALYA SAFIRA</t>
  </si>
  <si>
    <t>Vania Shafadila</t>
  </si>
  <si>
    <t>Tabina Huriyah Ramaniya</t>
  </si>
  <si>
    <t>DIMAS ALFIAN ARIF SURYA</t>
  </si>
  <si>
    <t xml:space="preserve">ISYMA KAMILA </t>
  </si>
  <si>
    <t>Treisya Indah Pratami</t>
  </si>
  <si>
    <t>WIDYA SAFITRI</t>
  </si>
  <si>
    <t>ANIMAH</t>
  </si>
  <si>
    <t>HARLAN AGUSTIAWAN</t>
  </si>
  <si>
    <t>Siti Sofiatul Aini</t>
  </si>
  <si>
    <t>Ayu Fatmawati</t>
  </si>
  <si>
    <t>LUDIA SINTIAWATI</t>
  </si>
  <si>
    <t>Fatika Sari</t>
  </si>
  <si>
    <t>WANDI WINATA</t>
  </si>
  <si>
    <t>MUHAMMAD FATHAN SHEVA ARRAHMAN</t>
  </si>
  <si>
    <t>BAYU AJI PANGESTU</t>
  </si>
  <si>
    <t>MOCHAMMAD ADITYA SIDDIQ</t>
  </si>
  <si>
    <t>ISMA RAHMATIKA</t>
  </si>
  <si>
    <t>MOZA PARAMITA</t>
  </si>
  <si>
    <t>KONITA KURNIASARI</t>
  </si>
  <si>
    <t>DIAH NURUL QOLBI</t>
  </si>
  <si>
    <t>BILQIS UMI SA'DIAH ASHARNI</t>
  </si>
  <si>
    <t>A'INA NA'BILLAH</t>
  </si>
  <si>
    <t>YUYUN WAHYUNI</t>
  </si>
  <si>
    <t>Muhammad Ilham Ardani</t>
  </si>
  <si>
    <t>GANESA RYAN PRATAMA</t>
  </si>
  <si>
    <t>DEWI CITRA NINGRUM</t>
  </si>
  <si>
    <t>DINO SETIYAWAN</t>
  </si>
  <si>
    <t>Fandi Ahmad</t>
  </si>
  <si>
    <t>JONATAN HASIHOLAN</t>
  </si>
  <si>
    <t>Dava Afdal Aditya Lubis</t>
  </si>
  <si>
    <t>Morales Bonario</t>
  </si>
  <si>
    <t>BAYU AJI PRANATA</t>
  </si>
  <si>
    <t>Rafid Rabbani</t>
  </si>
  <si>
    <t>YUDHA DWI PUTRA</t>
  </si>
  <si>
    <t>JOSEPH CHARIS LEVI</t>
  </si>
  <si>
    <t>AGUS HADI PRASETYO</t>
  </si>
  <si>
    <t>SAEPUR</t>
  </si>
  <si>
    <t>MOCH QYSHAR MAULANA WAHAB</t>
  </si>
  <si>
    <t>SENDY FERDIAN</t>
  </si>
  <si>
    <t>Zaki Anugrah</t>
  </si>
  <si>
    <t>Falerino Krisnaldi</t>
  </si>
  <si>
    <t>Lutfi Yoga Arifin</t>
  </si>
  <si>
    <t>MUHAMAD FAQIH HASAN</t>
  </si>
  <si>
    <t>AHMAD FAUZI RIDWAN</t>
  </si>
  <si>
    <t>QOBHAR AKMAL ARYA YUDHA</t>
  </si>
  <si>
    <t>MUHAMMAD RIDHO FIRMANSYAH</t>
  </si>
  <si>
    <t>ANDIKA DWI MAULANA</t>
  </si>
  <si>
    <t>MUHAMAD DIMAS</t>
  </si>
  <si>
    <t>IBNU SEVIL AL ARAF</t>
  </si>
  <si>
    <t>MUHAMAD MULADI AFRIYANI</t>
  </si>
  <si>
    <t>Mirza Ahmat Abdalah</t>
  </si>
  <si>
    <t>Fiqih Pratama Saputra</t>
  </si>
  <si>
    <t>Raffi Ardiansyah</t>
  </si>
  <si>
    <t>RIVAL ABEL SUHAYMI</t>
  </si>
  <si>
    <t>Muhamad Fauzan Adi Pratama</t>
  </si>
  <si>
    <t>Abdul Aziz Aulia Rakhman</t>
  </si>
  <si>
    <t>M. RAFLY ADIT PRATAMA</t>
  </si>
  <si>
    <t>AZHAR AR RASYID RAMADHAN</t>
  </si>
  <si>
    <t>MUHAMAD ZAKI FATHANUDIEN</t>
  </si>
  <si>
    <t>ILHAM SABILI ROSYAD</t>
  </si>
  <si>
    <t>DIMAS PRASETYA</t>
  </si>
  <si>
    <t>Davis Galank Krisdianto</t>
  </si>
  <si>
    <t>NUR PUAD</t>
  </si>
  <si>
    <t>RIZKY RAHARJO</t>
  </si>
  <si>
    <t>FRISKA ANGELIKA</t>
  </si>
  <si>
    <t>Muhammad Rizky Nurzaman</t>
  </si>
  <si>
    <t>Duta Ikhwana</t>
  </si>
  <si>
    <t>KANIA MAHARANI PUTRI</t>
  </si>
  <si>
    <t>DAVIN SHOONENDYA HARMANU ISGIYANTO</t>
  </si>
  <si>
    <t>SITI LATIFAH MUNTE</t>
  </si>
  <si>
    <t>Hafshah Rahmi Afifah</t>
  </si>
  <si>
    <t>Novareno Frendy Chu</t>
  </si>
  <si>
    <t>Rahmat Fazri</t>
  </si>
  <si>
    <t>Naina Indah Putri Anjani</t>
  </si>
  <si>
    <t>IDAH KUSMIATI</t>
  </si>
  <si>
    <t>SIFA INAYAH</t>
  </si>
  <si>
    <t>MUHAMAD RIZAL ADDIN</t>
  </si>
  <si>
    <t>Selvy Margaretta Bennediktus Siringoringo</t>
  </si>
  <si>
    <t>HAN FADEL SACHEDINA</t>
  </si>
  <si>
    <t>RATU ALIYA PUSPA SALSABILA</t>
  </si>
  <si>
    <t>WIDYA ISTIFANI</t>
  </si>
  <si>
    <t>MHD.RAKA ALFHARIZEL HUTAJULU</t>
  </si>
  <si>
    <t>FICKY MAULANA</t>
  </si>
  <si>
    <t>REMBRANT KURNIA WIJAYA</t>
  </si>
  <si>
    <t>LAILATUL FITRIAH</t>
  </si>
  <si>
    <t>Rina Adhania</t>
  </si>
  <si>
    <t>Haikal Muhammad Daffa</t>
  </si>
  <si>
    <t>NAISYAH INDY RHAMADHANI</t>
  </si>
  <si>
    <t>Siti Nida'an Khofiyya</t>
  </si>
  <si>
    <t>TALITHA VIRGINIA ZAHARA</t>
  </si>
  <si>
    <t>Wulan Ardiyanti</t>
  </si>
  <si>
    <t>Lispa</t>
  </si>
  <si>
    <t>Yohana Agatha Napitupulu</t>
  </si>
  <si>
    <t>REYHAN ANDIKA PUTRA</t>
  </si>
  <si>
    <t>HABIB MULIA EDLINO</t>
  </si>
  <si>
    <t>DZAKI MUHAMAD SYARIF</t>
  </si>
  <si>
    <t>Satria Tangguh Mahardika</t>
  </si>
  <si>
    <t>MOCHAMMAD FATHIR AKBAR</t>
  </si>
  <si>
    <t>WINDI NURAINI DARMAWAN</t>
  </si>
  <si>
    <t>FARIS KAYLATAMA</t>
  </si>
  <si>
    <t>MOHAMAD AKHBAR AL'AUZIE</t>
  </si>
  <si>
    <t>Lyra Audina Safitri</t>
  </si>
  <si>
    <t>ANNISA TAZQIA HAZIMA</t>
  </si>
  <si>
    <t>DWI RAHMAWATI SUGIYANTO</t>
  </si>
  <si>
    <t>Faqih Setiawan</t>
  </si>
  <si>
    <t>MUHAMMAD BAGOES TRI RAMADHAN UNZO</t>
  </si>
  <si>
    <t>PRAMUDYA ATHALLAH SIDIQ</t>
  </si>
  <si>
    <t>Nadya Gamita Seba Alamsyah</t>
  </si>
  <si>
    <t>ASIH DWI NURALIFAH</t>
  </si>
  <si>
    <t>ARDIANA PRIHARTININGRUM</t>
  </si>
  <si>
    <t>Muhammad Alwan Hibatulloh</t>
  </si>
  <si>
    <t>ZILDAN DAFFA ZALTU</t>
  </si>
  <si>
    <t>REVA SHOFIA NUR AZIZAH</t>
  </si>
  <si>
    <t>MUHAMMAD ILHAM</t>
  </si>
  <si>
    <t>DZAKKY ACHMAD FAUZAN</t>
  </si>
  <si>
    <t>Fazar Gumelar Lisman</t>
  </si>
  <si>
    <t>LUTFI DEWI HENRIANI</t>
  </si>
  <si>
    <t>Muhammad Hafiidz</t>
  </si>
  <si>
    <t>Danda Wira Dilaganata</t>
  </si>
  <si>
    <t>MOHAMMAD DAFFI FIRDAUS</t>
  </si>
  <si>
    <t>ALDO PRATAMA</t>
  </si>
  <si>
    <t>Muhamad Aditya Putra</t>
  </si>
  <si>
    <t>DIMAS FEBRIAN</t>
  </si>
  <si>
    <t>Michael Yohannes Situngkir</t>
  </si>
  <si>
    <t>Ananda Awaliyah</t>
  </si>
  <si>
    <t>SHAKILA FAYYAZA SHAHRIN</t>
  </si>
  <si>
    <t>RIFQI RESTU AJI</t>
  </si>
  <si>
    <t>IGA SEPTIANTO NUGROHO</t>
  </si>
  <si>
    <t>MUHAMAD ROIS MUNAWAR</t>
  </si>
  <si>
    <t>Izdihar Fadhilah</t>
  </si>
  <si>
    <t>Muhammad Kevin Dwi Putra</t>
  </si>
  <si>
    <t>TEGAR ADI NUGROHO</t>
  </si>
  <si>
    <t>INTAN TRISNIAWATI</t>
  </si>
  <si>
    <t>SALSABILA MAYYADA</t>
  </si>
  <si>
    <t>REFINA ALISA SUARDINI</t>
  </si>
  <si>
    <t>Windy Nuraini</t>
  </si>
  <si>
    <t>KIARA YUSRIDA LARASATI</t>
  </si>
  <si>
    <t>ANINDITA APRILIA</t>
  </si>
  <si>
    <t>nadella qurotun ayini</t>
  </si>
  <si>
    <t>Nagita Aulia Ananta</t>
  </si>
  <si>
    <t>REKSA FIKRI RAMADHAN</t>
  </si>
  <si>
    <t>ISMIATUL HAWA</t>
  </si>
  <si>
    <t>THERESIA JUVITA SIHOTANG</t>
  </si>
  <si>
    <t>Aura Agustina Sopandi</t>
  </si>
  <si>
    <t>Deffin Aura Ratu Adillah</t>
  </si>
  <si>
    <t>RAHMAWATI</t>
  </si>
  <si>
    <t>NIDA UZLAH AZALIA</t>
  </si>
  <si>
    <t>TASYA FAZAHRA</t>
  </si>
  <si>
    <t>TUNJINA SAFITRI</t>
  </si>
  <si>
    <t>NAMIRA ANDINI</t>
  </si>
  <si>
    <t>JIHAN FACHRUZIA HARRIS</t>
  </si>
  <si>
    <t>RULLA AGNIA NAURA AISYAH</t>
  </si>
  <si>
    <t>Asma Ainun nisa</t>
  </si>
  <si>
    <t>DESI NATASYA RAHMAN</t>
  </si>
  <si>
    <t>NADIA NURFADILLAH PUTRI</t>
  </si>
  <si>
    <t xml:space="preserve">Nazira Altaf Fadia </t>
  </si>
  <si>
    <t>LINDA JULIANTI</t>
  </si>
  <si>
    <t>Audrin Salsabilla Putri Ana</t>
  </si>
  <si>
    <t>FATMA EMILIA</t>
  </si>
  <si>
    <t>NAJWA RIZKIA</t>
  </si>
  <si>
    <t>Tara Nailah Salsabila</t>
  </si>
  <si>
    <t>RANIA ARFATH</t>
  </si>
  <si>
    <t>Aidah</t>
  </si>
  <si>
    <t>DELIS RAOZATUL AULIA</t>
  </si>
  <si>
    <t>Aufha Fitri Novianti</t>
  </si>
  <si>
    <t>ANIN DITA AMELIA PUTRI</t>
  </si>
  <si>
    <t>Rahmawati</t>
  </si>
  <si>
    <t>ADE SEPTIANA</t>
  </si>
  <si>
    <t>RISKA NURWIAH</t>
  </si>
  <si>
    <t>Zenny Aulia Zahwa</t>
  </si>
  <si>
    <t>DEVIKA IGUNASTUTI</t>
  </si>
  <si>
    <t>INTAN OKTAVIANI</t>
  </si>
  <si>
    <t>Siti Gina</t>
  </si>
  <si>
    <t>RATU CYINTIA ASTI</t>
  </si>
  <si>
    <t>GISHA DWI MAWARNI</t>
  </si>
  <si>
    <t>NANDA SAHARANI</t>
  </si>
  <si>
    <t>RINE BERLIANA SAPUTRI</t>
  </si>
  <si>
    <t>SYANIA ZULFA SULTHONIAH</t>
  </si>
  <si>
    <t>ANANDA FAUZIYYAH</t>
  </si>
  <si>
    <t>Annisa Mutiara Ramadhini</t>
  </si>
  <si>
    <t xml:space="preserve">AGNI QISTY AULIA </t>
  </si>
  <si>
    <t>Cileles-Lebak</t>
  </si>
  <si>
    <t>MALANG</t>
  </si>
  <si>
    <t>GROBOGAN</t>
  </si>
  <si>
    <t>Tuban</t>
  </si>
  <si>
    <t>BREBES</t>
  </si>
  <si>
    <t>BONJOL</t>
  </si>
  <si>
    <t>Malingping-Lebak</t>
  </si>
  <si>
    <t>Jatimalang, Klirong Kebumen</t>
  </si>
  <si>
    <t>SUMEDANG</t>
  </si>
  <si>
    <t>Depok</t>
  </si>
  <si>
    <t>Garut</t>
  </si>
  <si>
    <t>UJAN MAS LAMA</t>
  </si>
  <si>
    <t>Bonan Dolok</t>
  </si>
  <si>
    <t>PRABUMENANG</t>
  </si>
  <si>
    <t>SRAGEN</t>
  </si>
  <si>
    <t>ZUZUNDRAO</t>
  </si>
  <si>
    <t>PURBALINGGA</t>
  </si>
  <si>
    <t>KARAWANG</t>
  </si>
  <si>
    <t>Lamongan</t>
  </si>
  <si>
    <t>Tegal</t>
  </si>
  <si>
    <t>Karang Anyar</t>
  </si>
  <si>
    <t>Pinrang</t>
  </si>
  <si>
    <t>PANINGGAHAN</t>
  </si>
  <si>
    <t>GARUT</t>
  </si>
  <si>
    <t>PARIAMAN</t>
  </si>
  <si>
    <t>KOTABUMI</t>
  </si>
  <si>
    <t>OKU TIMUR</t>
  </si>
  <si>
    <t>BAJARNEGARA</t>
  </si>
  <si>
    <t>CAMPANG TIGA</t>
  </si>
  <si>
    <t>JEPARA</t>
  </si>
  <si>
    <t>Rangkasbitung</t>
  </si>
  <si>
    <t>Ponorogo</t>
  </si>
  <si>
    <t>Rembang</t>
  </si>
  <si>
    <t>Pemalang</t>
  </si>
  <si>
    <t>KOTA GAJAH</t>
  </si>
  <si>
    <t>Pematang Siantar</t>
  </si>
  <si>
    <t>Sumedang</t>
  </si>
  <si>
    <t>JAMBI</t>
  </si>
  <si>
    <t>Teluk Betung</t>
  </si>
  <si>
    <t>Serang,</t>
  </si>
  <si>
    <t>Pontianak</t>
  </si>
  <si>
    <t>TASIKMALAYA</t>
  </si>
  <si>
    <t>PACITAN</t>
  </si>
  <si>
    <t>Parbubu</t>
  </si>
  <si>
    <t>Ciarum</t>
  </si>
  <si>
    <t>KARANGANYAR</t>
  </si>
  <si>
    <t>KALIANDA</t>
  </si>
  <si>
    <t>Sukabumi</t>
  </si>
  <si>
    <t>RINGAN-RINGAN</t>
  </si>
  <si>
    <t>Martapura</t>
  </si>
  <si>
    <t>Kuningan</t>
  </si>
  <si>
    <t>PADANGSIDIMPUAN</t>
  </si>
  <si>
    <t>Sleman</t>
  </si>
  <si>
    <t>Ngawi</t>
  </si>
  <si>
    <t>PANDGLANG</t>
  </si>
  <si>
    <t>NANJUNGAN</t>
  </si>
  <si>
    <t>Lumban Baringin</t>
  </si>
  <si>
    <t>DEPOK</t>
  </si>
  <si>
    <t>Mulia Bakti</t>
  </si>
  <si>
    <t>AIR CEKDAM</t>
  </si>
  <si>
    <t>PEMATANG SIANTAR</t>
  </si>
  <si>
    <t>sukabumi</t>
  </si>
  <si>
    <t>B Lampung</t>
  </si>
  <si>
    <t>Jambi</t>
  </si>
  <si>
    <t>Medan</t>
  </si>
  <si>
    <t>TALANG MAUR</t>
  </si>
  <si>
    <t>PRINGSEWU</t>
  </si>
  <si>
    <t>Bukittinggi</t>
  </si>
  <si>
    <t>Sei Rotan</t>
  </si>
  <si>
    <t>Pangkalpinang</t>
  </si>
  <si>
    <t>PAGAR ALAM</t>
  </si>
  <si>
    <t>Padang Panjang</t>
  </si>
  <si>
    <t>Tanjung Bintang</t>
  </si>
  <si>
    <t>BANGUN SARI</t>
  </si>
  <si>
    <t>LAMPUNG</t>
  </si>
  <si>
    <t>BLORA</t>
  </si>
  <si>
    <t>LABUAN RATU</t>
  </si>
  <si>
    <t>SLEMAN</t>
  </si>
  <si>
    <t>LAHAT</t>
  </si>
  <si>
    <t>Poncowarno</t>
  </si>
  <si>
    <t>KAMPUNG JAWA</t>
  </si>
  <si>
    <t>Grobogan</t>
  </si>
  <si>
    <t>Gunung Jati</t>
  </si>
  <si>
    <t>Karanganyar</t>
  </si>
  <si>
    <t>MADIUN</t>
  </si>
  <si>
    <t>Tanjungpandan</t>
  </si>
  <si>
    <t>TANJUNG RAYA</t>
  </si>
  <si>
    <t>Sibolga</t>
  </si>
  <si>
    <t>Pendopo</t>
  </si>
  <si>
    <t>KABUPATEN INDRAMAYU</t>
  </si>
  <si>
    <t>CILACAP</t>
  </si>
  <si>
    <t>Banyumas</t>
  </si>
  <si>
    <t>Batu 10</t>
  </si>
  <si>
    <t>SIDEREJO LAMTIM</t>
  </si>
  <si>
    <t>RIAU</t>
  </si>
  <si>
    <t>Cirebon</t>
  </si>
  <si>
    <t>Cimahi</t>
  </si>
  <si>
    <t>Pekan Baru</t>
  </si>
  <si>
    <t>DALU SEPULUH A</t>
  </si>
  <si>
    <t>Metro</t>
  </si>
  <si>
    <t>Wana</t>
  </si>
  <si>
    <t>Banjarnegara</t>
  </si>
  <si>
    <t>PASURUAN</t>
  </si>
  <si>
    <t>BATAM</t>
  </si>
  <si>
    <t>SAMPIT</t>
  </si>
  <si>
    <t>Rantau Prapat</t>
  </si>
  <si>
    <t>BANTEN</t>
  </si>
  <si>
    <t>PANGKALAN KERINCI</t>
  </si>
  <si>
    <t>Pekanbaru</t>
  </si>
  <si>
    <t>METRO</t>
  </si>
  <si>
    <t>BANYUMAS</t>
  </si>
  <si>
    <t>WONOSOBO</t>
  </si>
  <si>
    <t>Pringsewu</t>
  </si>
  <si>
    <t>18-11-2004</t>
  </si>
  <si>
    <t>08-06-2005</t>
  </si>
  <si>
    <t>29-05-2004</t>
  </si>
  <si>
    <t>27-08-2004</t>
  </si>
  <si>
    <t>23-09-2005</t>
  </si>
  <si>
    <t>03-03-2005</t>
  </si>
  <si>
    <t>25-08-2005</t>
  </si>
  <si>
    <t>12-08-2005</t>
  </si>
  <si>
    <t>10-05-2005</t>
  </si>
  <si>
    <t>20-01-2005</t>
  </si>
  <si>
    <t>07-02-2005</t>
  </si>
  <si>
    <t>15-05-2005</t>
  </si>
  <si>
    <t>16-02-2005</t>
  </si>
  <si>
    <t>05-07-2006</t>
  </si>
  <si>
    <t>04-07-2005</t>
  </si>
  <si>
    <t>11-07-2005</t>
  </si>
  <si>
    <t>04-05-2005</t>
  </si>
  <si>
    <t>23-02-2003</t>
  </si>
  <si>
    <t>06-09-2005</t>
  </si>
  <si>
    <t>29-06-2004</t>
  </si>
  <si>
    <t>04-11-2004</t>
  </si>
  <si>
    <t>20-06-2004</t>
  </si>
  <si>
    <t>01-07-2004</t>
  </si>
  <si>
    <t>23-08-2005</t>
  </si>
  <si>
    <t>31-07-2005</t>
  </si>
  <si>
    <t>14-06-2005</t>
  </si>
  <si>
    <t>14-08-2005</t>
  </si>
  <si>
    <t>24-02-2005</t>
  </si>
  <si>
    <t>03-11-2005</t>
  </si>
  <si>
    <t>25-11-2005</t>
  </si>
  <si>
    <t>06-06-2005</t>
  </si>
  <si>
    <t>13-11-2004</t>
  </si>
  <si>
    <t>24-10-2005</t>
  </si>
  <si>
    <t>07-09-2005</t>
  </si>
  <si>
    <t>02-03-2005</t>
  </si>
  <si>
    <t>24-09-2005</t>
  </si>
  <si>
    <t>16-09-2004</t>
  </si>
  <si>
    <t>17-08-2004</t>
  </si>
  <si>
    <t>13-05-2004</t>
  </si>
  <si>
    <t>25-04-2005</t>
  </si>
  <si>
    <t>16-08-2005</t>
  </si>
  <si>
    <t>09-09-2004</t>
  </si>
  <si>
    <t>09-02-2004</t>
  </si>
  <si>
    <t>05-01-2005</t>
  </si>
  <si>
    <t>29-04-2005</t>
  </si>
  <si>
    <t>30-01-2005</t>
  </si>
  <si>
    <t>29-03-2005</t>
  </si>
  <si>
    <t>02-06-2005</t>
  </si>
  <si>
    <t>19-10-2005</t>
  </si>
  <si>
    <t>10-05-2004</t>
  </si>
  <si>
    <t>02-04-2005</t>
  </si>
  <si>
    <t>27-10-2004</t>
  </si>
  <si>
    <t>08-05-2004</t>
  </si>
  <si>
    <t>21-05-2004</t>
  </si>
  <si>
    <t>29-09-2005</t>
  </si>
  <si>
    <t>04-04-2005</t>
  </si>
  <si>
    <t>29-05-2005</t>
  </si>
  <si>
    <t>04-10-2004</t>
  </si>
  <si>
    <t>13-04-2004</t>
  </si>
  <si>
    <t>10-02-2004</t>
  </si>
  <si>
    <t>01-10-2004</t>
  </si>
  <si>
    <t>27-08-2005</t>
  </si>
  <si>
    <t>11-04-2005</t>
  </si>
  <si>
    <t>12-07-2005</t>
  </si>
  <si>
    <t>10-03-2005</t>
  </si>
  <si>
    <t>18-07-2005</t>
  </si>
  <si>
    <t>27-05-2005</t>
  </si>
  <si>
    <t>11-03-2005</t>
  </si>
  <si>
    <t>27-07-2005</t>
  </si>
  <si>
    <t>03-04-2005</t>
  </si>
  <si>
    <t>05-01-2006</t>
  </si>
  <si>
    <t>13-01-2005</t>
  </si>
  <si>
    <t>28-11-2004</t>
  </si>
  <si>
    <t>16-01-2005</t>
  </si>
  <si>
    <t>15-10-2005</t>
  </si>
  <si>
    <t>19-01-2005</t>
  </si>
  <si>
    <t>15-02-2005</t>
  </si>
  <si>
    <t>13-07-2005</t>
  </si>
  <si>
    <t>15-09-2005</t>
  </si>
  <si>
    <t>02-12-2004</t>
  </si>
  <si>
    <t>23-10-2004</t>
  </si>
  <si>
    <t>19-09-2005</t>
  </si>
  <si>
    <t>17-12-2004</t>
  </si>
  <si>
    <t>18-10-2005</t>
  </si>
  <si>
    <t>17-09-2005</t>
  </si>
  <si>
    <t>06-03-2005</t>
  </si>
  <si>
    <t>21-10-2005</t>
  </si>
  <si>
    <t>22-09-2005</t>
  </si>
  <si>
    <t>21-12-2005</t>
  </si>
  <si>
    <t>12-03-2005</t>
  </si>
  <si>
    <t>24-04-2004</t>
  </si>
  <si>
    <t>05-05-2005</t>
  </si>
  <si>
    <t>23-06-2005</t>
  </si>
  <si>
    <t>09-05-2005</t>
  </si>
  <si>
    <t>17-06-2004</t>
  </si>
  <si>
    <t>19-05-2005</t>
  </si>
  <si>
    <t>16-05-2005</t>
  </si>
  <si>
    <t>26-03-2005</t>
  </si>
  <si>
    <t>23-11-2005</t>
  </si>
  <si>
    <t>10-01-2003</t>
  </si>
  <si>
    <t>24-12-2004</t>
  </si>
  <si>
    <t>21-10-2004</t>
  </si>
  <si>
    <t>03-11-2004</t>
  </si>
  <si>
    <t>11-11-2004</t>
  </si>
  <si>
    <t>09-12-2004</t>
  </si>
  <si>
    <t>27-02-2005</t>
  </si>
  <si>
    <t>13-09-2005</t>
  </si>
  <si>
    <t>09-08-2004</t>
  </si>
  <si>
    <t>28-09-2004</t>
  </si>
  <si>
    <t>17-04-2005</t>
  </si>
  <si>
    <t>11-09-2004</t>
  </si>
  <si>
    <t>14-05-2005</t>
  </si>
  <si>
    <t>07-10-2005</t>
  </si>
  <si>
    <t>21-04-2005</t>
  </si>
  <si>
    <t>15-07-2005</t>
  </si>
  <si>
    <t>15-06-2005</t>
  </si>
  <si>
    <t>17-10-2005</t>
  </si>
  <si>
    <t>10-04-2005</t>
  </si>
  <si>
    <t>15-04-2005</t>
  </si>
  <si>
    <t>09-11-2005</t>
  </si>
  <si>
    <t>26-02-2005</t>
  </si>
  <si>
    <t>08-07-2005</t>
  </si>
  <si>
    <t>22-01-2005</t>
  </si>
  <si>
    <t>28-04-2005</t>
  </si>
  <si>
    <t>23-03-2005</t>
  </si>
  <si>
    <t>18-05-2005</t>
  </si>
  <si>
    <t>14-02-2005</t>
  </si>
  <si>
    <t>11-09-2005</t>
  </si>
  <si>
    <t>02-05-2005</t>
  </si>
  <si>
    <t>28-11-2005</t>
  </si>
  <si>
    <t>12-05-2005</t>
  </si>
  <si>
    <t>23-07-2005</t>
  </si>
  <si>
    <t>06-10-2005</t>
  </si>
  <si>
    <t>29-07-2005</t>
  </si>
  <si>
    <t>03-09-2005</t>
  </si>
  <si>
    <t>31-01-2005</t>
  </si>
  <si>
    <t>14-01-2004</t>
  </si>
  <si>
    <t>15-11-2004</t>
  </si>
  <si>
    <t>31-03-2006</t>
  </si>
  <si>
    <t>22-12-2005</t>
  </si>
  <si>
    <t>07-08-2005</t>
  </si>
  <si>
    <t>26-07-2005</t>
  </si>
  <si>
    <t>23-12-2005</t>
  </si>
  <si>
    <t>29-08-2005</t>
  </si>
  <si>
    <t>20-07-2005</t>
  </si>
  <si>
    <t>01-05-2005</t>
  </si>
  <si>
    <t>14-01-2006</t>
  </si>
  <si>
    <t>04-09-2005</t>
  </si>
  <si>
    <t>09-05-2006</t>
  </si>
  <si>
    <t>04-03-2005</t>
  </si>
  <si>
    <t>04-08-2006</t>
  </si>
  <si>
    <t>24-06-2005</t>
  </si>
  <si>
    <t>20-06-2005</t>
  </si>
  <si>
    <t>04-04-2004</t>
  </si>
  <si>
    <t>13-12-2004</t>
  </si>
  <si>
    <t>21-08-2004</t>
  </si>
  <si>
    <t>10-09-2004</t>
  </si>
  <si>
    <t>13-06-2004</t>
  </si>
  <si>
    <t>17-11-2004</t>
  </si>
  <si>
    <t>20-03-2005</t>
  </si>
  <si>
    <t>28-08-2004</t>
  </si>
  <si>
    <t>20-11-2004</t>
  </si>
  <si>
    <t>31-08-2005</t>
  </si>
  <si>
    <t>07-01-2004</t>
  </si>
  <si>
    <t>29-11-2004</t>
  </si>
  <si>
    <t>15-10-2004</t>
  </si>
  <si>
    <t>01-01-2005</t>
  </si>
  <si>
    <t>28-02-2005</t>
  </si>
  <si>
    <t>03-09-2004</t>
  </si>
  <si>
    <t>09-10-2005</t>
  </si>
  <si>
    <t>28-02-2004</t>
  </si>
  <si>
    <t>13-10-2004</t>
  </si>
  <si>
    <t>28-10-2004</t>
  </si>
  <si>
    <t>21-02-2005</t>
  </si>
  <si>
    <t>30-03-2005</t>
  </si>
  <si>
    <t>05-02-2005</t>
  </si>
  <si>
    <t>22-08-2005</t>
  </si>
  <si>
    <t>03-07-2005</t>
  </si>
  <si>
    <t>10-10-2005</t>
  </si>
  <si>
    <t>17-03-2005</t>
  </si>
  <si>
    <t>20-02-2005</t>
  </si>
  <si>
    <t>30-04-2005</t>
  </si>
  <si>
    <t>10-06-2005</t>
  </si>
  <si>
    <t>05-06-2005</t>
  </si>
  <si>
    <t>02-11-2005</t>
  </si>
  <si>
    <t>12-12-2005</t>
  </si>
  <si>
    <t>25-05-2006</t>
  </si>
  <si>
    <t>14-04-2006</t>
  </si>
  <si>
    <t>10-11-2005</t>
  </si>
  <si>
    <t>30-08-2004</t>
  </si>
  <si>
    <t>31-01-2006</t>
  </si>
  <si>
    <t>13-03-2005</t>
  </si>
  <si>
    <t>31-10-2004</t>
  </si>
  <si>
    <t>08-05-2005</t>
  </si>
  <si>
    <t>26-05-2006</t>
  </si>
  <si>
    <t>17-01-2005</t>
  </si>
  <si>
    <t>02-01-2005</t>
  </si>
  <si>
    <t>28-10-2005</t>
  </si>
  <si>
    <t>17-02-2005</t>
  </si>
  <si>
    <t>19-11-2004</t>
  </si>
  <si>
    <t>01-06-2005</t>
  </si>
  <si>
    <t>21-01-2004</t>
  </si>
  <si>
    <t>23-02-2005</t>
  </si>
  <si>
    <t>27-07-2004</t>
  </si>
  <si>
    <t>10-11-2004</t>
  </si>
  <si>
    <t>21-05-2005</t>
  </si>
  <si>
    <t>05-12-2004</t>
  </si>
  <si>
    <t>25-10-2004</t>
  </si>
  <si>
    <t>26-10-2004</t>
  </si>
  <si>
    <t>20-04-2005</t>
  </si>
  <si>
    <t>14-12-2004</t>
  </si>
  <si>
    <t>13-09-2004</t>
  </si>
  <si>
    <t>16-12-2004</t>
  </si>
  <si>
    <t>28-07-2005</t>
  </si>
  <si>
    <t>06-12-2004</t>
  </si>
  <si>
    <t>04-10-2005</t>
  </si>
  <si>
    <t>22-11-2005</t>
  </si>
  <si>
    <t>25-01-2005</t>
  </si>
  <si>
    <t>24-08-2005</t>
  </si>
  <si>
    <t>25-05-2005</t>
  </si>
  <si>
    <t>18-04-2005</t>
  </si>
  <si>
    <t>26-08-2005</t>
  </si>
  <si>
    <t>14-12-2005</t>
  </si>
  <si>
    <t>24-05-2005</t>
  </si>
  <si>
    <t>10-02-2005</t>
  </si>
  <si>
    <t>14-09-2005</t>
  </si>
  <si>
    <t>27-06-2005</t>
  </si>
  <si>
    <t>22-04-2005</t>
  </si>
  <si>
    <t>30-06-2005</t>
  </si>
  <si>
    <t>11-06-2006</t>
  </si>
  <si>
    <t>26-05-2005</t>
  </si>
  <si>
    <t>18-01-2005</t>
  </si>
  <si>
    <t>20-12-2004</t>
  </si>
  <si>
    <t>17-09-2004</t>
  </si>
  <si>
    <t>05-02-2004</t>
  </si>
  <si>
    <t>04-02-2005</t>
  </si>
  <si>
    <t>19-07-2004</t>
  </si>
  <si>
    <t>26-01-2004</t>
  </si>
  <si>
    <t>01-04-2005</t>
  </si>
  <si>
    <t>21-11-2004</t>
  </si>
  <si>
    <t>24-04-2005</t>
  </si>
  <si>
    <t>03-08-2004</t>
  </si>
  <si>
    <t>28-06-2004</t>
  </si>
  <si>
    <t>07-11-2004</t>
  </si>
  <si>
    <t>11-08-2004</t>
  </si>
  <si>
    <t>17-05-2005</t>
  </si>
  <si>
    <t>26-10-2005</t>
  </si>
  <si>
    <t>02-10-2005</t>
  </si>
  <si>
    <t>14-01-2005</t>
  </si>
  <si>
    <t>08-12-2005</t>
  </si>
  <si>
    <t>06-11-2005</t>
  </si>
  <si>
    <t>04-08-2005</t>
  </si>
  <si>
    <t>17-07-2005</t>
  </si>
  <si>
    <t>14-03-2005</t>
  </si>
  <si>
    <t>22-06-2005</t>
  </si>
  <si>
    <t>27-03-2005</t>
  </si>
  <si>
    <t>15-12-2005</t>
  </si>
  <si>
    <t>19-11-2005</t>
  </si>
  <si>
    <t>13-05-2006</t>
  </si>
  <si>
    <t>21-10-2006</t>
  </si>
  <si>
    <t>25-02-2005</t>
  </si>
  <si>
    <t>28-05-2005</t>
  </si>
  <si>
    <t>01-01-2007</t>
  </si>
  <si>
    <t>20-05-2005</t>
  </si>
  <si>
    <t>06-03-2007</t>
  </si>
  <si>
    <t>28-09-2005</t>
  </si>
  <si>
    <t>26-04-2005</t>
  </si>
  <si>
    <t>14-11-2006</t>
  </si>
  <si>
    <t>23-03-2004</t>
  </si>
  <si>
    <t>28-01-2005</t>
  </si>
  <si>
    <t>15-12-2004</t>
  </si>
  <si>
    <t>20-07-2006</t>
  </si>
  <si>
    <t>23-01-2005</t>
  </si>
  <si>
    <t>05-10-2005</t>
  </si>
  <si>
    <t>09-09-2005</t>
  </si>
  <si>
    <t>03-02-2005</t>
  </si>
  <si>
    <t>01-12-2005</t>
  </si>
  <si>
    <t>15-02-2006</t>
  </si>
  <si>
    <t>08-03-2006</t>
  </si>
  <si>
    <t>18-11-2003</t>
  </si>
  <si>
    <t>04-12-2004</t>
  </si>
  <si>
    <t>30-10-2004</t>
  </si>
  <si>
    <t>05-08-2004</t>
  </si>
  <si>
    <t>29-09-2004</t>
  </si>
  <si>
    <t>13-05-2005</t>
  </si>
  <si>
    <t>11-10-2004</t>
  </si>
  <si>
    <t>09-07-2005</t>
  </si>
  <si>
    <t>06-08-2005</t>
  </si>
  <si>
    <t>22-03-2005</t>
  </si>
  <si>
    <t>29-01-2005</t>
  </si>
  <si>
    <t>18-03-2005</t>
  </si>
  <si>
    <t>16-09-2005</t>
  </si>
  <si>
    <t>07-03-2005</t>
  </si>
  <si>
    <t>25-01-2006</t>
  </si>
  <si>
    <t>16-01-2006</t>
  </si>
  <si>
    <t>06-10-2004</t>
  </si>
  <si>
    <t>09-08-2005</t>
  </si>
  <si>
    <t>12-12-2004</t>
  </si>
  <si>
    <t>23-06-2004</t>
  </si>
  <si>
    <t>13-08-2005</t>
  </si>
  <si>
    <t>11-02-2003</t>
  </si>
  <si>
    <t>31-03-2005</t>
  </si>
  <si>
    <t>05-10-2004</t>
  </si>
  <si>
    <t>23-04-2004</t>
  </si>
  <si>
    <t>14-05-2004</t>
  </si>
  <si>
    <t>11-02-2005</t>
  </si>
  <si>
    <t>18-10-2004</t>
  </si>
  <si>
    <t>27-04-2005</t>
  </si>
  <si>
    <t>27-04-2006</t>
  </si>
  <si>
    <t>25-03-2005</t>
  </si>
  <si>
    <t>23-11-2004</t>
  </si>
  <si>
    <t>13-02-2005</t>
  </si>
  <si>
    <t>01-07-2005</t>
  </si>
  <si>
    <t>02-09-2005</t>
  </si>
  <si>
    <t>05-11-2005</t>
  </si>
  <si>
    <t>02-08-2005</t>
  </si>
  <si>
    <t>08-03-2005</t>
  </si>
  <si>
    <t>21-12-2004</t>
  </si>
  <si>
    <t>03-01-2005</t>
  </si>
  <si>
    <t>29-10-2004</t>
  </si>
  <si>
    <t>15-09-2004</t>
  </si>
  <si>
    <t>06-09-2004</t>
  </si>
  <si>
    <t>04-01-2004</t>
  </si>
  <si>
    <t>14-05-2003</t>
  </si>
  <si>
    <t>26-09-2004</t>
  </si>
  <si>
    <t>01-12-2004</t>
  </si>
  <si>
    <t>19-12-2004</t>
  </si>
  <si>
    <t>14-07-2004</t>
  </si>
  <si>
    <t>16-11-2004</t>
  </si>
  <si>
    <t>16-05-2004</t>
  </si>
  <si>
    <t>08-10-2004</t>
  </si>
  <si>
    <t>03-07-2004</t>
  </si>
  <si>
    <t>05-07-2004</t>
  </si>
  <si>
    <t>25-06-2005</t>
  </si>
  <si>
    <t>25-12-2003</t>
  </si>
  <si>
    <t>26-12-2004</t>
  </si>
  <si>
    <t>24-07-2005</t>
  </si>
  <si>
    <t>12-01-2005</t>
  </si>
  <si>
    <t>19-05-2004</t>
  </si>
  <si>
    <t>01-11-2005</t>
  </si>
  <si>
    <t>20-05-2004</t>
  </si>
  <si>
    <t>19-09-2004</t>
  </si>
  <si>
    <t>02-05-2004</t>
  </si>
  <si>
    <t>20-10-2005</t>
  </si>
  <si>
    <t>20-11-2003</t>
  </si>
  <si>
    <t>19-07-2005</t>
  </si>
  <si>
    <t>29-06-2005</t>
  </si>
  <si>
    <t>06-07-2005</t>
  </si>
  <si>
    <t>27-10-2005</t>
  </si>
  <si>
    <t>21-03-2005</t>
  </si>
  <si>
    <t>21-01-2005</t>
  </si>
  <si>
    <t>04-06-2005</t>
  </si>
  <si>
    <t>07-01-2005</t>
  </si>
  <si>
    <t>10-08-2005</t>
  </si>
  <si>
    <t>09-12-2005</t>
  </si>
  <si>
    <t>13-06-2005</t>
  </si>
  <si>
    <t>16-03-2005</t>
  </si>
  <si>
    <t>08-04-2005</t>
  </si>
  <si>
    <t>18-09-2005</t>
  </si>
  <si>
    <t>21-07-2005</t>
  </si>
  <si>
    <t>08-02-2005</t>
  </si>
  <si>
    <t>09-04-2005</t>
  </si>
  <si>
    <t>21-09-2005</t>
  </si>
  <si>
    <t>10-01-2004</t>
  </si>
  <si>
    <t>28-03-2006</t>
  </si>
  <si>
    <t>23-01-2006</t>
  </si>
  <si>
    <t>03-01-2006</t>
  </si>
  <si>
    <t>13-10-2005</t>
  </si>
  <si>
    <t>05-07-2005</t>
  </si>
  <si>
    <t>12-11-2005</t>
  </si>
  <si>
    <t>17-06-2006</t>
  </si>
  <si>
    <t>25-10-2006</t>
  </si>
  <si>
    <t>30-09-2004</t>
  </si>
  <si>
    <t>05-09-2005</t>
  </si>
  <si>
    <t>08-05-2006</t>
  </si>
  <si>
    <t>30-12-2005</t>
  </si>
  <si>
    <t>08-04-2006</t>
  </si>
  <si>
    <t>08-01-2005</t>
  </si>
  <si>
    <t>06-05-2005</t>
  </si>
  <si>
    <t>23-03-2006</t>
  </si>
  <si>
    <t>23-04-2006</t>
  </si>
  <si>
    <t>24-06-2006</t>
  </si>
  <si>
    <t>09-03-2004</t>
  </si>
  <si>
    <t>28-06-2005</t>
  </si>
  <si>
    <t>10-06-2004</t>
  </si>
  <si>
    <t>15-07-2006</t>
  </si>
  <si>
    <t>20-11-2005</t>
  </si>
  <si>
    <t>17-08-2005</t>
  </si>
  <si>
    <t>22-05-2005</t>
  </si>
  <si>
    <t>27-03-2004</t>
  </si>
  <si>
    <t>23-07-2004</t>
  </si>
  <si>
    <t>08-11-2004</t>
  </si>
  <si>
    <t>25-08-2004</t>
  </si>
  <si>
    <t>19-06-2005</t>
  </si>
  <si>
    <t>04-08-2004</t>
  </si>
  <si>
    <t>17-02-2004</t>
  </si>
  <si>
    <t>22-07-2005</t>
  </si>
  <si>
    <t>26-11-2004</t>
  </si>
  <si>
    <t>07-12-2005</t>
  </si>
  <si>
    <t>22-12-2004</t>
  </si>
  <si>
    <t>03-06-2005</t>
  </si>
  <si>
    <t>02-11-2004</t>
  </si>
  <si>
    <t>26-04-2004</t>
  </si>
  <si>
    <t>07-12-2004</t>
  </si>
  <si>
    <t>21-02-2004</t>
  </si>
  <si>
    <t>05-11-2004</t>
  </si>
  <si>
    <t>13-04-2005</t>
  </si>
  <si>
    <t>30-05-2005</t>
  </si>
  <si>
    <t>13-11-2005</t>
  </si>
  <si>
    <t>09-03-2005</t>
  </si>
  <si>
    <t>27-01-2005</t>
  </si>
  <si>
    <t>14-02-2006</t>
  </si>
  <si>
    <t>23-05-2005</t>
  </si>
  <si>
    <t>07-06-2006</t>
  </si>
  <si>
    <t>28-07-2004</t>
  </si>
  <si>
    <t>24-02-2006</t>
  </si>
  <si>
    <t>10-12-2004</t>
  </si>
  <si>
    <t>27-09-2004</t>
  </si>
  <si>
    <t>31-12-2004</t>
  </si>
  <si>
    <t>09-07-2003</t>
  </si>
  <si>
    <t>26-02-2004</t>
  </si>
  <si>
    <t>24-09-2004</t>
  </si>
  <si>
    <t>03-03-2004</t>
  </si>
  <si>
    <t>02-12-2003</t>
  </si>
  <si>
    <t>01-09-2005</t>
  </si>
  <si>
    <t>16-08-2004</t>
  </si>
  <si>
    <t>30-07-2005</t>
  </si>
  <si>
    <t>11-08-2005</t>
  </si>
  <si>
    <t>20-09-2005</t>
  </si>
  <si>
    <t>18-12-2005</t>
  </si>
  <si>
    <t>18-05-2006</t>
  </si>
  <si>
    <t>06-10-2006</t>
  </si>
  <si>
    <t>02-07-2005</t>
  </si>
  <si>
    <t>15-03-2005</t>
  </si>
  <si>
    <t>23-10-2005</t>
  </si>
  <si>
    <t>18-12-2004</t>
  </si>
  <si>
    <t>03-06-2006</t>
  </si>
  <si>
    <t>03-05-2003</t>
  </si>
  <si>
    <t>25-03-2004</t>
  </si>
  <si>
    <t>06-06-2004</t>
  </si>
  <si>
    <t>09-11-2004</t>
  </si>
  <si>
    <t>--</t>
  </si>
  <si>
    <t>30-11-2004</t>
  </si>
  <si>
    <t>01-01-2004</t>
  </si>
  <si>
    <t>02-02-2005</t>
  </si>
  <si>
    <t>22-10-2004</t>
  </si>
  <si>
    <t>01-03-2004</t>
  </si>
  <si>
    <t>17-08-2003</t>
  </si>
  <si>
    <t>12-04-2004</t>
  </si>
  <si>
    <t>20-08-2005</t>
  </si>
  <si>
    <t>04-01-2005</t>
  </si>
  <si>
    <t>06-04-2005</t>
  </si>
  <si>
    <t>22-04-2006</t>
  </si>
  <si>
    <t>25-11-2006</t>
  </si>
  <si>
    <t>12-04-2006</t>
  </si>
  <si>
    <t>10-07-2005</t>
  </si>
  <si>
    <t>06-01-2005</t>
  </si>
  <si>
    <t>21-01-2006</t>
  </si>
  <si>
    <t>13-11-2006</t>
  </si>
  <si>
    <t>29-12-2004</t>
  </si>
  <si>
    <t>22-11-2004</t>
  </si>
  <si>
    <t>06-11-2004</t>
  </si>
  <si>
    <t>13-02-2006</t>
  </si>
  <si>
    <t>27-06-2004</t>
  </si>
  <si>
    <t>09-01-2005</t>
  </si>
  <si>
    <t>14-09-2004</t>
  </si>
  <si>
    <t>07-06-2005</t>
  </si>
  <si>
    <t>02-01-2006</t>
  </si>
  <si>
    <t>11-07-2004</t>
  </si>
  <si>
    <t>08-12-2004</t>
  </si>
  <si>
    <t>07-09-2004</t>
  </si>
  <si>
    <t>08-10-2005</t>
  </si>
  <si>
    <t>13-01-2006</t>
  </si>
  <si>
    <t>16-06-2005</t>
  </si>
  <si>
    <t>27-12-2004</t>
  </si>
  <si>
    <t>27-11-2004</t>
  </si>
  <si>
    <t>06-02-2005</t>
  </si>
  <si>
    <t>22-02-2005</t>
  </si>
  <si>
    <t>21-11-2006</t>
  </si>
  <si>
    <t>01-08-2005</t>
  </si>
  <si>
    <t>06-08-2004</t>
  </si>
  <si>
    <t>27-09-2003</t>
  </si>
  <si>
    <t>24-10-2004</t>
  </si>
  <si>
    <t>15-04-2004</t>
  </si>
  <si>
    <t>19-06-2004</t>
  </si>
  <si>
    <t>22-10-2005</t>
  </si>
  <si>
    <t>28-03-2005</t>
  </si>
  <si>
    <t>18-02-2005</t>
  </si>
  <si>
    <t>01-03-2005</t>
  </si>
  <si>
    <t>20-03-2004</t>
  </si>
  <si>
    <t>31-05-2005</t>
  </si>
  <si>
    <t>25-09-2005</t>
  </si>
  <si>
    <t>20-09-2004</t>
  </si>
  <si>
    <t>01-09-2004</t>
  </si>
  <si>
    <t>14-11-2004</t>
  </si>
  <si>
    <t>01-11-2004</t>
  </si>
  <si>
    <t>15-01-2005</t>
  </si>
  <si>
    <t>19-04-2005</t>
  </si>
  <si>
    <t>03-10-2005</t>
  </si>
  <si>
    <t>16-04-2005</t>
  </si>
  <si>
    <t>12-08-2006</t>
  </si>
  <si>
    <t>18-08-2005</t>
  </si>
  <si>
    <t>06-04-2004</t>
  </si>
  <si>
    <t>03-10-2004</t>
  </si>
  <si>
    <t>08-12-2003</t>
  </si>
  <si>
    <t>18-08-2004</t>
  </si>
  <si>
    <t>25-06-2004</t>
  </si>
  <si>
    <t>07-05-2005</t>
  </si>
  <si>
    <t>24-12-2005</t>
  </si>
  <si>
    <t>05-04-2005</t>
  </si>
  <si>
    <t>19-03-2005</t>
  </si>
  <si>
    <t>30-10-2006</t>
  </si>
  <si>
    <t>11-06-2005</t>
  </si>
  <si>
    <t>15-06-2006</t>
  </si>
  <si>
    <t>15-07-2004</t>
  </si>
  <si>
    <t>15-08-2005</t>
  </si>
  <si>
    <t>24-01-2005</t>
  </si>
  <si>
    <t>12-10-2005</t>
  </si>
  <si>
    <t>29-08-2004</t>
  </si>
  <si>
    <t>26-12-2005</t>
  </si>
  <si>
    <t>19-02-2005</t>
  </si>
  <si>
    <t>26-03-2004</t>
  </si>
  <si>
    <t>03-05-2004</t>
  </si>
  <si>
    <t>02-08-2004</t>
  </si>
  <si>
    <t>17-06-2005</t>
  </si>
  <si>
    <t>06-12-2005</t>
  </si>
  <si>
    <t>10-12-2005</t>
  </si>
  <si>
    <t>26-04-2006</t>
  </si>
  <si>
    <t>22-09-2004</t>
  </si>
  <si>
    <t>16-10-2005</t>
  </si>
  <si>
    <t>13-08-2004</t>
  </si>
  <si>
    <t>30-01-2003</t>
  </si>
  <si>
    <t>02-03-2004</t>
  </si>
  <si>
    <t>10-10-2004</t>
  </si>
  <si>
    <t>28-12-2004</t>
  </si>
  <si>
    <t>08-11-2005</t>
  </si>
  <si>
    <t>12-11-2004</t>
  </si>
  <si>
    <t>07-04-2004</t>
  </si>
  <si>
    <t>13-07-2004</t>
  </si>
  <si>
    <t>27-09-2005</t>
  </si>
  <si>
    <t>05-08-2005</t>
  </si>
  <si>
    <t>14-10-2005</t>
  </si>
  <si>
    <t>06-01-2006</t>
  </si>
  <si>
    <t>23-05-2004</t>
  </si>
  <si>
    <t>19-10-2004</t>
  </si>
  <si>
    <t>30-07-2004</t>
  </si>
  <si>
    <t>15-08-2004</t>
  </si>
  <si>
    <t>11-10-2005</t>
  </si>
  <si>
    <t>30-10-2005</t>
  </si>
  <si>
    <t>23-12-2004</t>
  </si>
  <si>
    <t>08-03-2004</t>
  </si>
  <si>
    <t>24-08-2004</t>
  </si>
  <si>
    <t>25-07-2005</t>
  </si>
  <si>
    <t>05-02-2006</t>
  </si>
  <si>
    <t>30-08-2005</t>
  </si>
  <si>
    <t>28-08-2005</t>
  </si>
  <si>
    <t>10-01-2005</t>
  </si>
  <si>
    <t>25-07-2004</t>
  </si>
  <si>
    <t>17-03-2006</t>
  </si>
  <si>
    <t>20-10-2004</t>
  </si>
  <si>
    <t>27-11-2005</t>
  </si>
  <si>
    <t>26-11-2005</t>
  </si>
  <si>
    <t>13-11-2003</t>
  </si>
  <si>
    <t>08-02-2004</t>
  </si>
  <si>
    <t>08-09-2005</t>
  </si>
  <si>
    <t>21-06-2005</t>
  </si>
  <si>
    <t>18-07-2004</t>
  </si>
  <si>
    <t>11-11-2005</t>
  </si>
  <si>
    <t>05-12-2005</t>
  </si>
  <si>
    <t>09-06-2005</t>
  </si>
  <si>
    <t>26-02-2006</t>
  </si>
  <si>
    <t>17-05-2003</t>
  </si>
  <si>
    <t>03-08-2005</t>
  </si>
  <si>
    <t>20-02-2006</t>
  </si>
  <si>
    <t>01-10-2005</t>
  </si>
  <si>
    <t>13-03-2004</t>
  </si>
  <si>
    <t>26-03-2003</t>
  </si>
  <si>
    <t>06-07-2004</t>
  </si>
  <si>
    <t>12-06-2005</t>
  </si>
  <si>
    <t>26-09-2005</t>
  </si>
  <si>
    <t>23-04-2005</t>
  </si>
  <si>
    <t>29-04-2006</t>
  </si>
  <si>
    <t>12-08-2004</t>
  </si>
  <si>
    <t>14-10-2004</t>
  </si>
  <si>
    <t>25-10-2005</t>
  </si>
  <si>
    <t>02-09-2004</t>
  </si>
  <si>
    <t>04-06-2004</t>
  </si>
  <si>
    <t>29-07-2006</t>
  </si>
  <si>
    <t>18-09-2006</t>
  </si>
  <si>
    <t>04-12-2005</t>
  </si>
  <si>
    <t>02-10-2004</t>
  </si>
  <si>
    <t>12-02-2005</t>
  </si>
  <si>
    <t>07-04-2005</t>
  </si>
  <si>
    <t>30-09-2005</t>
  </si>
  <si>
    <t>22-01-2006</t>
  </si>
  <si>
    <t>10-08-2004</t>
  </si>
  <si>
    <t>25-04-2004</t>
  </si>
  <si>
    <t>11-06-2004</t>
  </si>
  <si>
    <t>26-06-2005</t>
  </si>
  <si>
    <t>01-07-2003</t>
  </si>
  <si>
    <t>07-11-2003</t>
  </si>
  <si>
    <t>03-12-2004</t>
  </si>
  <si>
    <t>04-07-2004</t>
  </si>
  <si>
    <t>22-08-2003</t>
  </si>
  <si>
    <t>23-08-2004</t>
  </si>
  <si>
    <t>18-09-2003</t>
  </si>
  <si>
    <t>05-09-2004</t>
  </si>
  <si>
    <t>14-08-2004</t>
  </si>
  <si>
    <t>07-02-2004</t>
  </si>
  <si>
    <t>29-10-2005</t>
  </si>
  <si>
    <t>29-01-2006</t>
  </si>
  <si>
    <t>24-07-2006</t>
  </si>
  <si>
    <t>10-09-2005</t>
  </si>
  <si>
    <t>10-04-2004</t>
  </si>
  <si>
    <t>17-10-2004</t>
  </si>
  <si>
    <t>20-09-2003</t>
  </si>
  <si>
    <t>17-01-2004</t>
  </si>
  <si>
    <t>09-02-2005</t>
  </si>
  <si>
    <t>11-01-2005</t>
  </si>
  <si>
    <t>29-12-2003</t>
  </si>
  <si>
    <t>28-01-2006</t>
  </si>
  <si>
    <t>02-12-2005</t>
  </si>
  <si>
    <t>10-07-2004</t>
  </si>
  <si>
    <t>20-07-2004</t>
  </si>
  <si>
    <t>18-06-2004</t>
  </si>
  <si>
    <t>05-03-2005</t>
  </si>
  <si>
    <t>31-10-2005</t>
  </si>
  <si>
    <t>07-05-2006</t>
  </si>
  <si>
    <t>21-06-2004</t>
  </si>
  <si>
    <t>22-07-2004</t>
  </si>
  <si>
    <t>05-10-2003</t>
  </si>
  <si>
    <t>07-11-2005</t>
  </si>
  <si>
    <t>03-05-2005</t>
  </si>
  <si>
    <t>12-01-2006</t>
  </si>
  <si>
    <t>10-03-2004</t>
  </si>
  <si>
    <t>09-08-2003</t>
  </si>
  <si>
    <t>12-09-2005</t>
  </si>
  <si>
    <t>29-11-2005</t>
  </si>
  <si>
    <t>04-02-2003</t>
  </si>
  <si>
    <t>12-10-2004</t>
  </si>
  <si>
    <t>08-08-2005</t>
  </si>
  <si>
    <t>01-02-2006</t>
  </si>
  <si>
    <t>08-09-2004</t>
  </si>
  <si>
    <t>16-06-2004</t>
  </si>
  <si>
    <t>17-11-2005</t>
  </si>
  <si>
    <t>12-04-2005</t>
  </si>
  <si>
    <t>22-07-2006</t>
  </si>
  <si>
    <t>Kab. Wonogiri</t>
  </si>
  <si>
    <t>Kab. Pasaman</t>
  </si>
  <si>
    <t>Kab. Muara Enim</t>
  </si>
  <si>
    <t>Kab. Klaten</t>
  </si>
  <si>
    <t>Kab. Karawang</t>
  </si>
  <si>
    <t>Kab. Nias Barat</t>
  </si>
  <si>
    <t>Kota Sukabumi</t>
  </si>
  <si>
    <t>Kab. Tegal</t>
  </si>
  <si>
    <t>Kab. Solok</t>
  </si>
  <si>
    <t>Kab. Sukabumi</t>
  </si>
  <si>
    <t>Kab. Lampung Utara</t>
  </si>
  <si>
    <t>Kab. Magetan</t>
  </si>
  <si>
    <t>Kota Jakarta Selatan</t>
  </si>
  <si>
    <t>Kab. Banjarnegara</t>
  </si>
  <si>
    <t>Kab. Jepara</t>
  </si>
  <si>
    <t>Kab. Cirebon</t>
  </si>
  <si>
    <t>Kota Pekanbaru</t>
  </si>
  <si>
    <t>Kota Bekasi</t>
  </si>
  <si>
    <t>Kab. Bekasi</t>
  </si>
  <si>
    <t>Kab. Tasikmalaya</t>
  </si>
  <si>
    <t>Kota Jakarta Utara</t>
  </si>
  <si>
    <t>Kota Depok</t>
  </si>
  <si>
    <t>Kab. Tapanuli Utara</t>
  </si>
  <si>
    <t>Kab. Cianjur</t>
  </si>
  <si>
    <t>Kab. Padang Pariaman</t>
  </si>
  <si>
    <t>Kota Padang Sidimpuan</t>
  </si>
  <si>
    <t>Kab. Kuningan</t>
  </si>
  <si>
    <t>Kab. Garut</t>
  </si>
  <si>
    <t>Kab. Boyolali</t>
  </si>
  <si>
    <t>Kota Medan</t>
  </si>
  <si>
    <t>Kab. Indramayu</t>
  </si>
  <si>
    <t>Kab. Ciamis</t>
  </si>
  <si>
    <t>Kota Batam</t>
  </si>
  <si>
    <t>Kota Padang</t>
  </si>
  <si>
    <t>Kab. Cilacap</t>
  </si>
  <si>
    <t>Kab. Agam</t>
  </si>
  <si>
    <t>Kab. Deli Serdang</t>
  </si>
  <si>
    <t>Kota Pangkalpinang</t>
  </si>
  <si>
    <t>Jawa Tengah</t>
  </si>
  <si>
    <t>Sumatera Barat</t>
  </si>
  <si>
    <t>Sumatera Selatan</t>
  </si>
  <si>
    <t>Sumatera Utara</t>
  </si>
  <si>
    <t>Lampung</t>
  </si>
  <si>
    <t>Jawa Timur</t>
  </si>
  <si>
    <t>Riau</t>
  </si>
  <si>
    <t>Kepulauan Riau</t>
  </si>
  <si>
    <t>Kepulauan Bangka Belitung</t>
  </si>
  <si>
    <t>Maluku Utara</t>
  </si>
  <si>
    <t>Kalimantan Tengah</t>
  </si>
  <si>
    <t>Katolik</t>
  </si>
  <si>
    <t>SMA ABDI SISWA BINTARO</t>
  </si>
  <si>
    <t>MAS ISLAMIYAH</t>
  </si>
  <si>
    <t>SMKS BHAKTI MULIA WONOGIRI</t>
  </si>
  <si>
    <t>SMAN 104 JAKARTA</t>
  </si>
  <si>
    <t>SMAN 1 BONJOL</t>
  </si>
  <si>
    <t>SMKS KESEHATAN RIKSA INDRYA</t>
  </si>
  <si>
    <t>SMKS PGRI 11 CILEDUG</t>
  </si>
  <si>
    <t>MAS DAAR EL-QOLAM</t>
  </si>
  <si>
    <t>SMKN 1 MUARAENIM</t>
  </si>
  <si>
    <t>SMAN 1 LUBAI ULU</t>
  </si>
  <si>
    <t>SMAN 1 CURUGBITUNG</t>
  </si>
  <si>
    <t>SMAN 1 TENJO</t>
  </si>
  <si>
    <t>SMKS BABUNNAJAH MENES</t>
  </si>
  <si>
    <t>SMAN 6 TANGERANG</t>
  </si>
  <si>
    <t>SMKN 1 JOGONALAN</t>
  </si>
  <si>
    <t>SMAN 30 Kabupaten Tangerang</t>
  </si>
  <si>
    <t>SMAN 5 KOTA TANGERANG SELATAN</t>
  </si>
  <si>
    <t>MAN 3 PANDEGLANG</t>
  </si>
  <si>
    <t>SMAN 1 RENGASDENGKLOK</t>
  </si>
  <si>
    <t>SMAS PUSAKA 1 JAKARTA</t>
  </si>
  <si>
    <t>SMKS BINA INSANI</t>
  </si>
  <si>
    <t>SMAN 1 MANDREHE</t>
  </si>
  <si>
    <t>SMAN 27 JAKARTA</t>
  </si>
  <si>
    <t>SMKN 17 JAKARTA</t>
  </si>
  <si>
    <t>MAN 2 KOTA SUKABUMI</t>
  </si>
  <si>
    <t>SMAN 25 KABUPATEN TANGERANG</t>
  </si>
  <si>
    <t>SMKS HARAPAN BERSAMA TEGAL</t>
  </si>
  <si>
    <t>SMAN 10 KOTA TANGERANG SELATAN</t>
  </si>
  <si>
    <t>SMAN 8 TANGERANG</t>
  </si>
  <si>
    <t>MAS TARBIYAH ISLAMIYAH PANINGGAHAN</t>
  </si>
  <si>
    <t>SMA IT ADZKIA</t>
  </si>
  <si>
    <t>SMKS BINONG PERMAI</t>
  </si>
  <si>
    <t>SMAS IT AL HALIMIYAH JAKARTA</t>
  </si>
  <si>
    <t>SMAN 64 JAKARTA</t>
  </si>
  <si>
    <t>SMA MUTIARA INSAN NUSANTARA</t>
  </si>
  <si>
    <t>SMAS MARDIYUANA KOTA SERANG</t>
  </si>
  <si>
    <t>SMAN 2 KOTABUMI</t>
  </si>
  <si>
    <t>MAS MA`HAD AL ZAYTUN</t>
  </si>
  <si>
    <t>SMAS DAARUL MUTTAQIEN</t>
  </si>
  <si>
    <t>SMAN 101 JAKARTA</t>
  </si>
  <si>
    <t>MAN 16 JAKARTA</t>
  </si>
  <si>
    <t>SMAS ISLAMIC CENTRE</t>
  </si>
  <si>
    <t>SMAS AL HUDA CENGKARENG</t>
  </si>
  <si>
    <t>SMAN 1 PLAOSAN</t>
  </si>
  <si>
    <t>SMK NEGERI 63 JAKARTA</t>
  </si>
  <si>
    <t>MAN 20 JAKARTA</t>
  </si>
  <si>
    <t>MAS AL-JAUHAROTUNNAQIYYAH CIBEBER</t>
  </si>
  <si>
    <t>MAN 5 BOGOR</t>
  </si>
  <si>
    <t>SMKN 1 CIRINTEN</t>
  </si>
  <si>
    <t>SMK AR-RAHMAH</t>
  </si>
  <si>
    <t>MAS MADARIJUL HUDA</t>
  </si>
  <si>
    <t>SMAN 1 GEGESIK</t>
  </si>
  <si>
    <t>SMKN 1 WANASALAM</t>
  </si>
  <si>
    <t>MAN 12 JAKARTA</t>
  </si>
  <si>
    <t>SMAN 1 ARJAWINANGUN</t>
  </si>
  <si>
    <t>SMAN 2 MALINGPING</t>
  </si>
  <si>
    <t>MAN 10 JAKARTA</t>
  </si>
  <si>
    <t>SMKN 8 PEKANBARU</t>
  </si>
  <si>
    <t>MAN 2 KOTA BEKASI</t>
  </si>
  <si>
    <t>SMAS BINA DHARMA JAKARTA</t>
  </si>
  <si>
    <t>SMAN 95 JAKARTA</t>
  </si>
  <si>
    <t>SMAN 19 KOTA BEKASI</t>
  </si>
  <si>
    <t>SMA IT MUTIARA HIKMAH</t>
  </si>
  <si>
    <t>SMAS Nusantara plus</t>
  </si>
  <si>
    <t>SMAS MARTIA BHAKTI</t>
  </si>
  <si>
    <t>MAS AL FALAK</t>
  </si>
  <si>
    <t>SMA MUHAMMADIYAH 9 BEKASI</t>
  </si>
  <si>
    <t>SMAN 12 PANDEGLANG</t>
  </si>
  <si>
    <t>SMKS KESEHATAN FAHD ISLAMIC SCHOOL</t>
  </si>
  <si>
    <t>SMAS PERGURUAN RAKYAT 2 JAKARTA</t>
  </si>
  <si>
    <t>SMKN 15 JAKARTA</t>
  </si>
  <si>
    <t>SMAS DHARMA PUTRA</t>
  </si>
  <si>
    <t>SMAN 1 SINGAPARNA</t>
  </si>
  <si>
    <t>SMAS YAPPENDA</t>
  </si>
  <si>
    <t>SMAS NUR EL FALAH KUBANG</t>
  </si>
  <si>
    <t>SMAN 1 SUKATANI</t>
  </si>
  <si>
    <t>SMAN 84 JAKARTA</t>
  </si>
  <si>
    <t>SMAN 3 KOTA DEPOK</t>
  </si>
  <si>
    <t>SMAS AL ISTIQOMAH</t>
  </si>
  <si>
    <t>SMA IT DARUL QUR AN</t>
  </si>
  <si>
    <t>MAS Aziziyyah</t>
  </si>
  <si>
    <t>SMAN 11 JAKARTA</t>
  </si>
  <si>
    <t>SMAN 11 BEKASI</t>
  </si>
  <si>
    <t>SMAN 1 TARUTUNG</t>
  </si>
  <si>
    <t>SMAS RIMBA MADYA</t>
  </si>
  <si>
    <t>SMAN 4 CIBINONG</t>
  </si>
  <si>
    <t>SMAN 74 JAKARTA</t>
  </si>
  <si>
    <t>SMAN 2 JAKARTA</t>
  </si>
  <si>
    <t>MAN 3 JAKARTA</t>
  </si>
  <si>
    <t>MAS Mathla`ul Anwar Malingping</t>
  </si>
  <si>
    <t>SMAN 12 BEKASI</t>
  </si>
  <si>
    <t>SMAS ATTAQWA</t>
  </si>
  <si>
    <t>SMA IT CORDOVA</t>
  </si>
  <si>
    <t>SMAN 1 CIKARANG UTARA</t>
  </si>
  <si>
    <t>SMKN 7 BEKASI</t>
  </si>
  <si>
    <t>SMAN 1 NAGRAK</t>
  </si>
  <si>
    <t>SMAN 1 KARANG TENGAH</t>
  </si>
  <si>
    <t>SMAS AN NURMANIYAH</t>
  </si>
  <si>
    <t>SMKN 3 TANGERANG</t>
  </si>
  <si>
    <t>SMAN 1 ENAM LINGKUNG</t>
  </si>
  <si>
    <t>SMAS ISLAM AS SYAFIIYAH 01 JAKARTA</t>
  </si>
  <si>
    <t>SMAN 1 SERANG BARU</t>
  </si>
  <si>
    <t>SMAS PGRI 117</t>
  </si>
  <si>
    <t>SMAN 43 JAKARTA</t>
  </si>
  <si>
    <t>SMAN 4 SUKABUMI</t>
  </si>
  <si>
    <t>MAS BISMILLAH</t>
  </si>
  <si>
    <t>SMAS ISLAM AL-FALAH KRESEK</t>
  </si>
  <si>
    <t>SMAS KATOLIK MATER DEI</t>
  </si>
  <si>
    <t>SMAN 65 JAKARTA</t>
  </si>
  <si>
    <t>MAN 1 PADANGSIDIMPUAN</t>
  </si>
  <si>
    <t>SMAS IT DAARUL RAHMAN</t>
  </si>
  <si>
    <t>MAN 2 Bogor</t>
  </si>
  <si>
    <t>SMA N 7 TAMBUN SELATAN</t>
  </si>
  <si>
    <t>SMAN 2 TANGERANG</t>
  </si>
  <si>
    <t>SMAN 39 JAKARTA</t>
  </si>
  <si>
    <t>SMAN 1 BABELAN</t>
  </si>
  <si>
    <t>SMAS DHARMA KARYA UT</t>
  </si>
  <si>
    <t>SMAN 2 CIKARANG SELATAN</t>
  </si>
  <si>
    <t>MAN 2 CIREBON</t>
  </si>
  <si>
    <t>SMAN 85 JAKARTA</t>
  </si>
  <si>
    <t>SMAN 1 BANDUNG</t>
  </si>
  <si>
    <t>SMKS PGRI RANGKASBITUNG</t>
  </si>
  <si>
    <t>SMAS MARIA MEDIATRIK</t>
  </si>
  <si>
    <t>SMAN 1 CIMARGA</t>
  </si>
  <si>
    <t>SMAS AGAPE BK 3</t>
  </si>
  <si>
    <t>SMAS MUHAMMADIYAH 1 METRO</t>
  </si>
  <si>
    <t>SMAN 20 KABUPATEN TANGERANG</t>
  </si>
  <si>
    <t>SMKN 53 JAKARTA</t>
  </si>
  <si>
    <t>SMAN 6 KOTA TANGERANG SELATAN</t>
  </si>
  <si>
    <t>SMA NEGERI 1 SUBANG</t>
  </si>
  <si>
    <t>MAS AL-KHAIRIYAH KARANGTENGAH</t>
  </si>
  <si>
    <t>MAS JAMIYYAH ISLAMIYYAH</t>
  </si>
  <si>
    <t>SMAS AN NUR BULULAWANG</t>
  </si>
  <si>
    <t>SMAN 2 LEUWIDAMAR</t>
  </si>
  <si>
    <t>MAS PERSIS TAROGONG</t>
  </si>
  <si>
    <t>SMAS FAJAR DUNIA</t>
  </si>
  <si>
    <t>SMAN 2 SIBORONGBORONG</t>
  </si>
  <si>
    <t>SMAS 2 YADIKA</t>
  </si>
  <si>
    <t>SMAN 1 KLEGO</t>
  </si>
  <si>
    <t>SMAN 3 BINJAI</t>
  </si>
  <si>
    <t>SMA NEGERI 4 BABELAN</t>
  </si>
  <si>
    <t>SMAS TERPADU DARUSSAADAH CIMARGA</t>
  </si>
  <si>
    <t>SMAN 80 JAKARTA</t>
  </si>
  <si>
    <t>SMAS PGRI 1</t>
  </si>
  <si>
    <t>SMAS YADIKA 13</t>
  </si>
  <si>
    <t>SMAN 18 JAKARTA</t>
  </si>
  <si>
    <t>SMAN 42 JAKARTA</t>
  </si>
  <si>
    <t>SMA NEGERI 1 LEUWISADENG</t>
  </si>
  <si>
    <t>SMKN 4 JAKARTA</t>
  </si>
  <si>
    <t>SMAS GITA KIRTI 2</t>
  </si>
  <si>
    <t>MAS DARUNNAJAH</t>
  </si>
  <si>
    <t>SMA AL MUTTAQIN</t>
  </si>
  <si>
    <t>SMAS SULTAN ISKANDAR MUDA</t>
  </si>
  <si>
    <t>SMAN 1 SUKABUMI</t>
  </si>
  <si>
    <t>SMAN 4 KOTA DEPOK</t>
  </si>
  <si>
    <t>SMAN 1 CISAAT</t>
  </si>
  <si>
    <t>SMAN 10 BOGOR</t>
  </si>
  <si>
    <t>SMKS NU 1 KARANGGENENG</t>
  </si>
  <si>
    <t>SMAN 96 JAKARTA</t>
  </si>
  <si>
    <t>SMAN 1 CICURUG</t>
  </si>
  <si>
    <t>SMAN 3 TANGERANG</t>
  </si>
  <si>
    <t>SMAN 111 JAKARTA</t>
  </si>
  <si>
    <t>MAN BATAM</t>
  </si>
  <si>
    <t>SMAS DHARMA PUTRA ADVENT</t>
  </si>
  <si>
    <t>SMAN 11 PADANG</t>
  </si>
  <si>
    <t>SMAS ISLAM TERPADU RAFLESIA</t>
  </si>
  <si>
    <t>SMAN 114 JAKARTA</t>
  </si>
  <si>
    <t>SMA Al Fityan School Tangerang</t>
  </si>
  <si>
    <t>SMKS KESEHATAN BINA INSAN CENDEKIA TANGERANG</t>
  </si>
  <si>
    <t>SMAN 23 JAKARTA</t>
  </si>
  <si>
    <t>SMAN 5 BUKITTINGGI</t>
  </si>
  <si>
    <t>SMAS BUDISATRYA</t>
  </si>
  <si>
    <t>SMAN 1 DRAMAGA</t>
  </si>
  <si>
    <t>MA MADRASATUL QUR AN</t>
  </si>
  <si>
    <t>SMA SWASTA BUDI AGUNG</t>
  </si>
  <si>
    <t>SMAN 1 PANGKAL PINANG</t>
  </si>
  <si>
    <t>MAS DAARUL FALAHIYYAH</t>
  </si>
  <si>
    <t>SMAN 1 JAMPANGTENGAH</t>
  </si>
  <si>
    <t>SMKN 3 PARIAMAN</t>
  </si>
  <si>
    <t>SMAS PGRI 4 JAKARTA</t>
  </si>
  <si>
    <t>SMKN 1 TULANG BAWANG TENGAH</t>
  </si>
  <si>
    <t>SMAN 1 MUNCANG</t>
  </si>
  <si>
    <t>SMAS PLUS IBADURRAHMAN</t>
  </si>
  <si>
    <t>SMAN 7 KOTA TANGERANG SELATAN</t>
  </si>
  <si>
    <t>SMAN 1 PESISIR SELATAN</t>
  </si>
  <si>
    <t>SMAN 1 TANGERANG</t>
  </si>
  <si>
    <t>SMAN 9 KOTA TANGERANG SELATAN</t>
  </si>
  <si>
    <t>SMAN 87 JAKARTA</t>
  </si>
  <si>
    <t>SMAS MUTIARA BANGSA</t>
  </si>
  <si>
    <t>SMKS KESEHATAN HUSADA PRATAMA</t>
  </si>
  <si>
    <t>SMKN 42 JAKARTA</t>
  </si>
  <si>
    <t>SMAS ISLAM AZ ZAMIR</t>
  </si>
  <si>
    <t>SMAN 2 BUKITTINGGI</t>
  </si>
  <si>
    <t>SMAN 1 INDRAMAYU</t>
  </si>
  <si>
    <t>SMAS MUHAMMADIYAH 15</t>
  </si>
  <si>
    <t>SMA Negeri 1 Damar</t>
  </si>
  <si>
    <t>SMAS MUHAMMADIYAH CILEGON</t>
  </si>
  <si>
    <t>SMAN 1 PESISIR TENGAH</t>
  </si>
  <si>
    <t>SMAIT LATANSA CENDEKIA</t>
  </si>
  <si>
    <t>MAS MIFTAHUN NAJAH LAMONGAN</t>
  </si>
  <si>
    <t>SMAN 25 JAKARTA</t>
  </si>
  <si>
    <t>SMAS AL KAMAL</t>
  </si>
  <si>
    <t>SMAN 1 PELABUHAN RATU</t>
  </si>
  <si>
    <t>SMA LA TANSA</t>
  </si>
  <si>
    <t>SMAN 1 CEMPAKA</t>
  </si>
  <si>
    <t>MAS DARUSSALAM</t>
  </si>
  <si>
    <t>MAS TURUS</t>
  </si>
  <si>
    <t>SMAN 16 BEKASI</t>
  </si>
  <si>
    <t>SMAN 52 JAKARTA</t>
  </si>
  <si>
    <t>SMAN 1 TANJUNG PANDAN</t>
  </si>
  <si>
    <t>SMAN 16 PANDEGLANG</t>
  </si>
  <si>
    <t>SMA NEGERI 2 LIWA</t>
  </si>
  <si>
    <t>MAS AT TAQWA YASTU</t>
  </si>
  <si>
    <t>SMAS MUHAMMADIYAH 8 CIPUTAT</t>
  </si>
  <si>
    <t>SMKS MUHAMMADIYAH 3 TANGERANG SELATAN</t>
  </si>
  <si>
    <t>SMAS YISLAH</t>
  </si>
  <si>
    <t>MAS AL-HASYIMIYAH</t>
  </si>
  <si>
    <t>SMAN 10 TANGERANG</t>
  </si>
  <si>
    <t>MAS AL ISTIQOMAH</t>
  </si>
  <si>
    <t>SMKS REMAJA PLUIT</t>
  </si>
  <si>
    <t>MAS DARUL IRFAN</t>
  </si>
  <si>
    <t>MAS PUTRI PUI TALAGA</t>
  </si>
  <si>
    <t>SMAN 2 TUKKA</t>
  </si>
  <si>
    <t>SMAS TAMAN ISLAM</t>
  </si>
  <si>
    <t>SMAS ISLAM BANI TAMIM</t>
  </si>
  <si>
    <t>SMAN 1 CIAMPEA</t>
  </si>
  <si>
    <t>SMAN 1 MAJA</t>
  </si>
  <si>
    <t>SMAN 1 TALANG UBI</t>
  </si>
  <si>
    <t>SMK NEGERI 4 TANJUNGPINANG</t>
  </si>
  <si>
    <t>SMAN 108 JAKARTA</t>
  </si>
  <si>
    <t>SMAN 92 JAKARTA</t>
  </si>
  <si>
    <t>SMAN 56 JAKARTA</t>
  </si>
  <si>
    <t>SMAS MUHAMMADIYAH SINGKUT</t>
  </si>
  <si>
    <t>SMAN 1 GUNUNG SINDUR</t>
  </si>
  <si>
    <t>SMAS DAAR EL QOLAM 2</t>
  </si>
  <si>
    <t>SMA NEGERI 1 MAJENANG</t>
  </si>
  <si>
    <t>MAS Daar El-Kutub Bayah</t>
  </si>
  <si>
    <t>MAS AL-MAHDI</t>
  </si>
  <si>
    <t>SMAS PERGURUAN RAKYAT 3 JAKARTA</t>
  </si>
  <si>
    <t>MAN 3 Lebak</t>
  </si>
  <si>
    <t>SMKN 7 KOTA SERANG</t>
  </si>
  <si>
    <t>MAN 1 JAKARTA</t>
  </si>
  <si>
    <t>SMAN 1 Cidahu</t>
  </si>
  <si>
    <t>MAS RAUDLATUL ULUM</t>
  </si>
  <si>
    <t>SMAS YADIKA</t>
  </si>
  <si>
    <t>SMAS MUHAMMADIYAH 4 JAKARTA</t>
  </si>
  <si>
    <t>SMKS YADIKA 3 JAKARTA</t>
  </si>
  <si>
    <t>SMKS YPWKS CILEGON</t>
  </si>
  <si>
    <t>SMAN 1 CIWARINGIN</t>
  </si>
  <si>
    <t>SMKN 6 JAKARTA</t>
  </si>
  <si>
    <t>MAS NURUL HIDAYAH BOJONEGARA</t>
  </si>
  <si>
    <t>SMKN 29 JAKARTA</t>
  </si>
  <si>
    <t>SMAN 15 BEKASI</t>
  </si>
  <si>
    <t>SMAS TARSISIUS VIRETA</t>
  </si>
  <si>
    <t>MAN 1 KOTA TANGERANG SELATAN</t>
  </si>
  <si>
    <t>SMKS YP FATAHILLAH 2 CILEGON</t>
  </si>
  <si>
    <t>MAN 1 DELI SERDANG</t>
  </si>
  <si>
    <t>SMAN 1 SINDANG</t>
  </si>
  <si>
    <t>SMAN 41 JAKARTA</t>
  </si>
  <si>
    <t>SMAN 1 PLUMBON</t>
  </si>
  <si>
    <t>SMAN 2 BANDAR LAMPUNG</t>
  </si>
  <si>
    <t>SMKS PENERBANGAN DIRGHANTARA</t>
  </si>
  <si>
    <t>MAN PEKALONGAN</t>
  </si>
  <si>
    <t>SMAN 1 MELINTING</t>
  </si>
  <si>
    <t>SMKS YUPPENTEK 1 TANGERANG</t>
  </si>
  <si>
    <t>SMKS VINAMA 2 BEKASI</t>
  </si>
  <si>
    <t>SMAN 22 KABUPATEN TANGERANG</t>
  </si>
  <si>
    <t>SMAN 62 JAKARTA</t>
  </si>
  <si>
    <t>SMKN 2 BAWANG</t>
  </si>
  <si>
    <t>SMAN 5 TIDORE KEPULAUAN</t>
  </si>
  <si>
    <t>SMAS YP IPPI PETOJO JAKARTA</t>
  </si>
  <si>
    <t>SMKS MERDEKA BANDUNG</t>
  </si>
  <si>
    <t>SMAS YAPEMRI DEPOK</t>
  </si>
  <si>
    <t>SMAN 48 JAKARTA</t>
  </si>
  <si>
    <t>SMAN 5 BATAM</t>
  </si>
  <si>
    <t>SMAN 3 PADANG PANJANG</t>
  </si>
  <si>
    <t>SMA NEGERI 1 WANGON</t>
  </si>
  <si>
    <t>SMK NEGERI 1 BATAM</t>
  </si>
  <si>
    <t>SMAN 1 SAMPIT</t>
  </si>
  <si>
    <t>SMAN 1 CICALENGKA</t>
  </si>
  <si>
    <t>SMAS YPHB</t>
  </si>
  <si>
    <t>SMAN 1 PANGKALAN KERINCI</t>
  </si>
  <si>
    <t>SMAN 1 SETU</t>
  </si>
  <si>
    <t>SMAS SANTO THOMAS 2 MEDAN</t>
  </si>
  <si>
    <t>SMA NEGERI 6 PEKANBARU</t>
  </si>
  <si>
    <t>SMKN 26 JAKARTA</t>
  </si>
  <si>
    <t>SMAS TERPADU AL-QUDWAH</t>
  </si>
  <si>
    <t>SMA QUR AN INSAN PRATAMA</t>
  </si>
  <si>
    <t>SMAN 33 JAKARTA</t>
  </si>
  <si>
    <t>SMAS BUDI MULYA</t>
  </si>
  <si>
    <t>MAN 2 CILACAP</t>
  </si>
  <si>
    <t>SMAS MUTIARA 17 AGUSTUS</t>
  </si>
  <si>
    <t>SMAS KOSGORO</t>
  </si>
  <si>
    <t>SMAN 10 JAKARTA</t>
  </si>
  <si>
    <t>jenjang</t>
  </si>
  <si>
    <t>D3</t>
  </si>
  <si>
    <t>S1</t>
  </si>
  <si>
    <t>Kab. Tanah Datar</t>
  </si>
  <si>
    <t>Kab. Tulang Bawang Barat</t>
  </si>
  <si>
    <t>Kab. Pesisir Barat</t>
  </si>
  <si>
    <t>Kab. Karanganyar</t>
  </si>
  <si>
    <t>Kota Bukittinggi</t>
  </si>
  <si>
    <t>Kab. Belitung Timur</t>
  </si>
  <si>
    <t>Kab. Ogan Komering Ulu Timur</t>
  </si>
  <si>
    <t>Kab. Belitung</t>
  </si>
  <si>
    <t>Kab. Lampung Barat</t>
  </si>
  <si>
    <t>Kab. Majalengka</t>
  </si>
  <si>
    <t>Kota Sibolga</t>
  </si>
  <si>
    <t>Kab. Penukal Abab Lematang Ilir</t>
  </si>
  <si>
    <t>Kota Tanjungpinang</t>
  </si>
  <si>
    <t>Kab. Sarolangun</t>
  </si>
  <si>
    <t>Kota Bandar Lampung</t>
  </si>
  <si>
    <t>Kab. Pemalang</t>
  </si>
  <si>
    <t>Kab. Lampung Timur</t>
  </si>
  <si>
    <t>Kota Tidore Kepulauan</t>
  </si>
  <si>
    <t>Kota Bandung</t>
  </si>
  <si>
    <t>Kab. Lamongan</t>
  </si>
  <si>
    <t>Kab. Banyumas</t>
  </si>
  <si>
    <t>Kab. Kotawaringin Timur</t>
  </si>
  <si>
    <t>Kab. Bandung</t>
  </si>
  <si>
    <t>Kab. Pelalawan</t>
  </si>
  <si>
    <t>Kab. Toba</t>
  </si>
  <si>
    <t>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</si>
</sst>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%23PMB\2023\01_SNBP\23snbp\Sudah%20Registrasi.xlsx" TargetMode="External"/><Relationship Id="rId1" Type="http://schemas.openxmlformats.org/officeDocument/2006/relationships/externalLinkPath" Target="Sudah%20Registras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2/01_SNMPTN/rekap%20pendaftar%20SNMPTN%202022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gistrasi"/>
      <sheetName val="nim"/>
    </sheetNames>
    <sheetDataSet>
      <sheetData sheetId="0">
        <row r="2">
          <cell r="B2">
            <v>423006140</v>
          </cell>
          <cell r="C2" t="str">
            <v>registrasi</v>
          </cell>
        </row>
        <row r="3">
          <cell r="B3">
            <v>423202679</v>
          </cell>
          <cell r="C3" t="str">
            <v>registrasi</v>
          </cell>
        </row>
        <row r="4">
          <cell r="B4">
            <v>423440327</v>
          </cell>
          <cell r="C4" t="str">
            <v>registrasi</v>
          </cell>
        </row>
        <row r="5">
          <cell r="B5">
            <v>423002849</v>
          </cell>
          <cell r="C5" t="str">
            <v>registrasi</v>
          </cell>
        </row>
        <row r="6">
          <cell r="B6">
            <v>423116688</v>
          </cell>
          <cell r="C6" t="str">
            <v>registrasi</v>
          </cell>
        </row>
        <row r="7">
          <cell r="B7">
            <v>423219082</v>
          </cell>
          <cell r="C7" t="str">
            <v>registrasi</v>
          </cell>
        </row>
        <row r="8">
          <cell r="B8">
            <v>423290257</v>
          </cell>
          <cell r="C8" t="str">
            <v>registrasi</v>
          </cell>
        </row>
        <row r="9">
          <cell r="B9">
            <v>423352200</v>
          </cell>
          <cell r="C9" t="str">
            <v>registrasi</v>
          </cell>
        </row>
        <row r="10">
          <cell r="B10">
            <v>423448769</v>
          </cell>
          <cell r="C10" t="str">
            <v>registrasi</v>
          </cell>
        </row>
        <row r="11">
          <cell r="B11">
            <v>423449345</v>
          </cell>
          <cell r="C11" t="str">
            <v>registrasi</v>
          </cell>
        </row>
        <row r="12">
          <cell r="B12">
            <v>423607219</v>
          </cell>
          <cell r="C12" t="str">
            <v>registrasi</v>
          </cell>
        </row>
        <row r="13">
          <cell r="B13">
            <v>423646349</v>
          </cell>
          <cell r="C13" t="str">
            <v>registrasi</v>
          </cell>
        </row>
        <row r="14">
          <cell r="B14">
            <v>423343541</v>
          </cell>
          <cell r="C14" t="str">
            <v>registrasi</v>
          </cell>
        </row>
        <row r="15">
          <cell r="B15">
            <v>423358187</v>
          </cell>
          <cell r="C15" t="str">
            <v>registrasi</v>
          </cell>
        </row>
        <row r="16">
          <cell r="B16">
            <v>423413976</v>
          </cell>
          <cell r="C16" t="str">
            <v>registrasi</v>
          </cell>
        </row>
        <row r="17">
          <cell r="B17">
            <v>423521861</v>
          </cell>
          <cell r="C17" t="str">
            <v>registrasi</v>
          </cell>
        </row>
        <row r="18">
          <cell r="B18">
            <v>423579708</v>
          </cell>
          <cell r="C18" t="str">
            <v>registrasi</v>
          </cell>
        </row>
        <row r="19">
          <cell r="B19">
            <v>423073451</v>
          </cell>
          <cell r="C19" t="str">
            <v>registrasi</v>
          </cell>
        </row>
        <row r="20">
          <cell r="B20">
            <v>423089765</v>
          </cell>
          <cell r="C20" t="str">
            <v>registrasi</v>
          </cell>
        </row>
        <row r="21">
          <cell r="B21">
            <v>423195911</v>
          </cell>
          <cell r="C21" t="str">
            <v>registrasi</v>
          </cell>
        </row>
        <row r="22">
          <cell r="B22">
            <v>423362905</v>
          </cell>
          <cell r="C22" t="str">
            <v>registrasi</v>
          </cell>
        </row>
        <row r="23">
          <cell r="B23">
            <v>423374452</v>
          </cell>
          <cell r="C23" t="str">
            <v>registrasi</v>
          </cell>
        </row>
        <row r="24">
          <cell r="B24">
            <v>423374738</v>
          </cell>
          <cell r="C24" t="str">
            <v>registrasi</v>
          </cell>
        </row>
        <row r="25">
          <cell r="B25">
            <v>423591512</v>
          </cell>
          <cell r="C25" t="str">
            <v>registrasi</v>
          </cell>
        </row>
        <row r="26">
          <cell r="B26">
            <v>423013356</v>
          </cell>
          <cell r="C26" t="str">
            <v>registrasi</v>
          </cell>
        </row>
        <row r="27">
          <cell r="B27">
            <v>423235076</v>
          </cell>
          <cell r="C27" t="str">
            <v>registrasi</v>
          </cell>
        </row>
        <row r="28">
          <cell r="B28">
            <v>423309835</v>
          </cell>
          <cell r="C28" t="str">
            <v>registrasi</v>
          </cell>
        </row>
        <row r="29">
          <cell r="B29">
            <v>423445836</v>
          </cell>
          <cell r="C29" t="str">
            <v>registrasi</v>
          </cell>
        </row>
        <row r="30">
          <cell r="B30">
            <v>423466806</v>
          </cell>
          <cell r="C30" t="str">
            <v>registrasi</v>
          </cell>
        </row>
        <row r="31">
          <cell r="B31">
            <v>423091524</v>
          </cell>
          <cell r="C31" t="str">
            <v>registrasi</v>
          </cell>
        </row>
        <row r="32">
          <cell r="B32">
            <v>423437482</v>
          </cell>
          <cell r="C32" t="str">
            <v>registrasi</v>
          </cell>
        </row>
        <row r="33">
          <cell r="B33">
            <v>423591972</v>
          </cell>
          <cell r="C33" t="str">
            <v>registrasi</v>
          </cell>
        </row>
        <row r="34">
          <cell r="B34">
            <v>423613473</v>
          </cell>
          <cell r="C34" t="str">
            <v>registrasi</v>
          </cell>
        </row>
        <row r="35">
          <cell r="B35">
            <v>423650816</v>
          </cell>
          <cell r="C35" t="str">
            <v>registrasi</v>
          </cell>
        </row>
        <row r="36">
          <cell r="B36">
            <v>423273027</v>
          </cell>
          <cell r="C36" t="str">
            <v>registrasi</v>
          </cell>
        </row>
        <row r="37">
          <cell r="B37">
            <v>423275747</v>
          </cell>
          <cell r="C37" t="str">
            <v>registrasi</v>
          </cell>
        </row>
        <row r="38">
          <cell r="B38">
            <v>423343128</v>
          </cell>
          <cell r="C38" t="str">
            <v>registrasi</v>
          </cell>
        </row>
        <row r="39">
          <cell r="B39">
            <v>423408349</v>
          </cell>
          <cell r="C39" t="str">
            <v>registrasi</v>
          </cell>
        </row>
        <row r="40">
          <cell r="B40">
            <v>423475577</v>
          </cell>
          <cell r="C40" t="str">
            <v>registrasi</v>
          </cell>
        </row>
        <row r="41">
          <cell r="B41">
            <v>423581689</v>
          </cell>
          <cell r="C41" t="str">
            <v>registrasi</v>
          </cell>
        </row>
        <row r="42">
          <cell r="B42">
            <v>423664653</v>
          </cell>
          <cell r="C42" t="str">
            <v>registrasi</v>
          </cell>
        </row>
        <row r="43">
          <cell r="B43">
            <v>423069936</v>
          </cell>
          <cell r="C43" t="str">
            <v>registrasi</v>
          </cell>
        </row>
        <row r="44">
          <cell r="B44">
            <v>423308315</v>
          </cell>
          <cell r="C44" t="str">
            <v>registrasi</v>
          </cell>
        </row>
        <row r="45">
          <cell r="B45">
            <v>423396845</v>
          </cell>
          <cell r="C45" t="str">
            <v>registrasi</v>
          </cell>
        </row>
        <row r="46">
          <cell r="B46">
            <v>423437932</v>
          </cell>
          <cell r="C46" t="str">
            <v>registrasi</v>
          </cell>
        </row>
        <row r="47">
          <cell r="B47">
            <v>423503423</v>
          </cell>
          <cell r="C47" t="str">
            <v>registrasi</v>
          </cell>
        </row>
        <row r="48">
          <cell r="B48">
            <v>423204084</v>
          </cell>
          <cell r="C48" t="str">
            <v>registrasi</v>
          </cell>
        </row>
        <row r="49">
          <cell r="B49">
            <v>423262946</v>
          </cell>
          <cell r="C49" t="str">
            <v>registrasi</v>
          </cell>
        </row>
        <row r="50">
          <cell r="B50">
            <v>423296091</v>
          </cell>
          <cell r="C50" t="str">
            <v>registrasi</v>
          </cell>
        </row>
        <row r="51">
          <cell r="B51">
            <v>423388255</v>
          </cell>
          <cell r="C51" t="str">
            <v>registrasi</v>
          </cell>
        </row>
        <row r="52">
          <cell r="B52">
            <v>423634843</v>
          </cell>
          <cell r="C52" t="str">
            <v>registrasi</v>
          </cell>
        </row>
        <row r="53">
          <cell r="B53">
            <v>423671510</v>
          </cell>
          <cell r="C53" t="str">
            <v>registrasi</v>
          </cell>
        </row>
        <row r="54">
          <cell r="B54">
            <v>423632507</v>
          </cell>
          <cell r="C54" t="str">
            <v>registrasi</v>
          </cell>
        </row>
        <row r="55">
          <cell r="B55">
            <v>423680948</v>
          </cell>
          <cell r="C55" t="str">
            <v>registrasi</v>
          </cell>
        </row>
        <row r="56">
          <cell r="B56">
            <v>423138410</v>
          </cell>
          <cell r="C56" t="str">
            <v>registrasi</v>
          </cell>
        </row>
        <row r="57">
          <cell r="B57">
            <v>423141147</v>
          </cell>
          <cell r="C57" t="str">
            <v>registrasi</v>
          </cell>
        </row>
        <row r="58">
          <cell r="B58">
            <v>423151291</v>
          </cell>
          <cell r="C58" t="str">
            <v>registrasi</v>
          </cell>
        </row>
        <row r="59">
          <cell r="B59">
            <v>423191031</v>
          </cell>
          <cell r="C59" t="str">
            <v>registrasi</v>
          </cell>
        </row>
        <row r="60">
          <cell r="B60">
            <v>423259061</v>
          </cell>
          <cell r="C60" t="str">
            <v>registrasi</v>
          </cell>
        </row>
        <row r="61">
          <cell r="B61">
            <v>423448225</v>
          </cell>
          <cell r="C61" t="str">
            <v>registrasi</v>
          </cell>
        </row>
        <row r="62">
          <cell r="B62">
            <v>423635193</v>
          </cell>
          <cell r="C62" t="str">
            <v>registrasi</v>
          </cell>
        </row>
        <row r="63">
          <cell r="B63">
            <v>423636144</v>
          </cell>
          <cell r="C63" t="str">
            <v>registrasi</v>
          </cell>
        </row>
        <row r="64">
          <cell r="B64">
            <v>423158239</v>
          </cell>
          <cell r="C64" t="str">
            <v>registrasi</v>
          </cell>
        </row>
        <row r="65">
          <cell r="B65">
            <v>423172095</v>
          </cell>
          <cell r="C65" t="str">
            <v>registrasi</v>
          </cell>
        </row>
        <row r="66">
          <cell r="B66">
            <v>423270066</v>
          </cell>
          <cell r="C66" t="str">
            <v>registrasi</v>
          </cell>
        </row>
        <row r="67">
          <cell r="B67">
            <v>423320262</v>
          </cell>
          <cell r="C67" t="str">
            <v>registrasi</v>
          </cell>
        </row>
        <row r="68">
          <cell r="B68">
            <v>423414907</v>
          </cell>
          <cell r="C68" t="str">
            <v>registrasi</v>
          </cell>
        </row>
        <row r="69">
          <cell r="B69">
            <v>423452685</v>
          </cell>
          <cell r="C69" t="str">
            <v>registrasi</v>
          </cell>
        </row>
        <row r="70">
          <cell r="B70">
            <v>423589604</v>
          </cell>
          <cell r="C70" t="str">
            <v>registrasi</v>
          </cell>
        </row>
        <row r="71">
          <cell r="B71">
            <v>423598304</v>
          </cell>
          <cell r="C71" t="str">
            <v>registrasi</v>
          </cell>
        </row>
        <row r="72">
          <cell r="B72">
            <v>423600395</v>
          </cell>
          <cell r="C72" t="str">
            <v>registrasi</v>
          </cell>
        </row>
        <row r="73">
          <cell r="B73">
            <v>423005871</v>
          </cell>
          <cell r="C73" t="str">
            <v>registrasi</v>
          </cell>
        </row>
        <row r="74">
          <cell r="B74">
            <v>423024173</v>
          </cell>
          <cell r="C74" t="str">
            <v>registrasi</v>
          </cell>
        </row>
        <row r="75">
          <cell r="B75">
            <v>423099793</v>
          </cell>
          <cell r="C75" t="str">
            <v>registrasi</v>
          </cell>
        </row>
        <row r="76">
          <cell r="B76">
            <v>423412197</v>
          </cell>
          <cell r="C76" t="str">
            <v>registrasi</v>
          </cell>
        </row>
        <row r="77">
          <cell r="B77">
            <v>423413391</v>
          </cell>
          <cell r="C77" t="str">
            <v>registrasi</v>
          </cell>
        </row>
        <row r="78">
          <cell r="B78">
            <v>423042066</v>
          </cell>
          <cell r="C78" t="str">
            <v>registrasi</v>
          </cell>
        </row>
        <row r="79">
          <cell r="B79">
            <v>423156961</v>
          </cell>
          <cell r="C79" t="str">
            <v>registrasi</v>
          </cell>
        </row>
        <row r="80">
          <cell r="B80">
            <v>423313937</v>
          </cell>
          <cell r="C80" t="str">
            <v>registrasi</v>
          </cell>
        </row>
        <row r="81">
          <cell r="B81">
            <v>423335305</v>
          </cell>
          <cell r="C81" t="str">
            <v>registrasi</v>
          </cell>
        </row>
        <row r="82">
          <cell r="B82">
            <v>423415114</v>
          </cell>
          <cell r="C82" t="str">
            <v>registrasi</v>
          </cell>
        </row>
        <row r="83">
          <cell r="B83">
            <v>423483815</v>
          </cell>
          <cell r="C83" t="str">
            <v>registrasi</v>
          </cell>
        </row>
        <row r="84">
          <cell r="B84">
            <v>423683938</v>
          </cell>
          <cell r="C84" t="str">
            <v>registrasi</v>
          </cell>
        </row>
        <row r="85">
          <cell r="B85">
            <v>423022727</v>
          </cell>
          <cell r="C85" t="str">
            <v>registrasi</v>
          </cell>
        </row>
        <row r="86">
          <cell r="B86">
            <v>423024639</v>
          </cell>
          <cell r="C86" t="str">
            <v>registrasi</v>
          </cell>
        </row>
        <row r="87">
          <cell r="B87">
            <v>423053203</v>
          </cell>
          <cell r="C87" t="str">
            <v>registrasi</v>
          </cell>
        </row>
        <row r="88">
          <cell r="B88">
            <v>423120891</v>
          </cell>
          <cell r="C88" t="str">
            <v>registrasi</v>
          </cell>
        </row>
        <row r="89">
          <cell r="B89">
            <v>423171343</v>
          </cell>
          <cell r="C89" t="str">
            <v>registrasi</v>
          </cell>
        </row>
        <row r="90">
          <cell r="B90">
            <v>423223638</v>
          </cell>
          <cell r="C90" t="str">
            <v>registrasi</v>
          </cell>
        </row>
        <row r="91">
          <cell r="B91">
            <v>423286073</v>
          </cell>
          <cell r="C91" t="str">
            <v>registrasi</v>
          </cell>
        </row>
        <row r="92">
          <cell r="B92">
            <v>423351785</v>
          </cell>
          <cell r="C92" t="str">
            <v>registrasi</v>
          </cell>
        </row>
        <row r="93">
          <cell r="B93">
            <v>423471466</v>
          </cell>
          <cell r="C93" t="str">
            <v>registrasi</v>
          </cell>
        </row>
        <row r="94">
          <cell r="B94">
            <v>423508828</v>
          </cell>
          <cell r="C94" t="str">
            <v>registrasi</v>
          </cell>
        </row>
        <row r="95">
          <cell r="B95">
            <v>423001188</v>
          </cell>
          <cell r="C95" t="str">
            <v>registrasi</v>
          </cell>
        </row>
        <row r="96">
          <cell r="B96">
            <v>423003434</v>
          </cell>
          <cell r="C96" t="str">
            <v>registrasi</v>
          </cell>
        </row>
        <row r="97">
          <cell r="B97">
            <v>423041718</v>
          </cell>
          <cell r="C97" t="str">
            <v>registrasi</v>
          </cell>
        </row>
        <row r="98">
          <cell r="B98">
            <v>423102234</v>
          </cell>
          <cell r="C98" t="str">
            <v>registrasi</v>
          </cell>
        </row>
        <row r="99">
          <cell r="B99">
            <v>423182128</v>
          </cell>
          <cell r="C99" t="str">
            <v>registrasi</v>
          </cell>
        </row>
        <row r="100">
          <cell r="B100">
            <v>423193682</v>
          </cell>
          <cell r="C100" t="str">
            <v>registrasi</v>
          </cell>
        </row>
        <row r="101">
          <cell r="B101">
            <v>423257258</v>
          </cell>
          <cell r="C101" t="str">
            <v>registrasi</v>
          </cell>
        </row>
        <row r="102">
          <cell r="B102">
            <v>423358254</v>
          </cell>
          <cell r="C102" t="str">
            <v>registrasi</v>
          </cell>
        </row>
        <row r="103">
          <cell r="B103">
            <v>423381158</v>
          </cell>
          <cell r="C103" t="str">
            <v>registrasi</v>
          </cell>
        </row>
        <row r="104">
          <cell r="B104">
            <v>423519086</v>
          </cell>
          <cell r="C104" t="str">
            <v>registrasi</v>
          </cell>
        </row>
        <row r="105">
          <cell r="B105">
            <v>423565556</v>
          </cell>
          <cell r="C105" t="str">
            <v>registrasi</v>
          </cell>
        </row>
        <row r="106">
          <cell r="B106">
            <v>423579395</v>
          </cell>
          <cell r="C106" t="str">
            <v>registrasi</v>
          </cell>
        </row>
        <row r="107">
          <cell r="B107">
            <v>423689956</v>
          </cell>
          <cell r="C107" t="str">
            <v>registrasi</v>
          </cell>
        </row>
        <row r="108">
          <cell r="B108">
            <v>423043591</v>
          </cell>
          <cell r="C108" t="str">
            <v>registrasi</v>
          </cell>
        </row>
        <row r="109">
          <cell r="B109">
            <v>423045624</v>
          </cell>
          <cell r="C109" t="str">
            <v>registrasi</v>
          </cell>
        </row>
        <row r="110">
          <cell r="B110">
            <v>423051012</v>
          </cell>
          <cell r="C110" t="str">
            <v>registrasi</v>
          </cell>
        </row>
        <row r="111">
          <cell r="B111">
            <v>423082655</v>
          </cell>
          <cell r="C111" t="str">
            <v>registrasi</v>
          </cell>
        </row>
        <row r="112">
          <cell r="B112">
            <v>423104371</v>
          </cell>
          <cell r="C112" t="str">
            <v>registrasi</v>
          </cell>
        </row>
        <row r="113">
          <cell r="B113">
            <v>423108513</v>
          </cell>
          <cell r="C113" t="str">
            <v>registrasi</v>
          </cell>
        </row>
        <row r="114">
          <cell r="B114">
            <v>423122605</v>
          </cell>
          <cell r="C114" t="str">
            <v>registrasi</v>
          </cell>
        </row>
        <row r="115">
          <cell r="B115">
            <v>423128883</v>
          </cell>
          <cell r="C115" t="str">
            <v>registrasi</v>
          </cell>
        </row>
        <row r="116">
          <cell r="B116">
            <v>423129781</v>
          </cell>
          <cell r="C116" t="str">
            <v>registrasi</v>
          </cell>
        </row>
        <row r="117">
          <cell r="B117">
            <v>423183678</v>
          </cell>
          <cell r="C117" t="str">
            <v>registrasi</v>
          </cell>
        </row>
        <row r="118">
          <cell r="B118">
            <v>423207166</v>
          </cell>
          <cell r="C118" t="str">
            <v>registrasi</v>
          </cell>
        </row>
        <row r="119">
          <cell r="B119">
            <v>423210473</v>
          </cell>
          <cell r="C119" t="str">
            <v>registrasi</v>
          </cell>
        </row>
        <row r="120">
          <cell r="B120">
            <v>423220760</v>
          </cell>
          <cell r="C120" t="str">
            <v>registrasi</v>
          </cell>
        </row>
        <row r="121">
          <cell r="B121">
            <v>423320617</v>
          </cell>
          <cell r="C121" t="str">
            <v>registrasi</v>
          </cell>
        </row>
        <row r="122">
          <cell r="B122">
            <v>423327354</v>
          </cell>
          <cell r="C122" t="str">
            <v>registrasi</v>
          </cell>
        </row>
        <row r="123">
          <cell r="B123">
            <v>423390329</v>
          </cell>
          <cell r="C123" t="str">
            <v>registrasi</v>
          </cell>
        </row>
        <row r="124">
          <cell r="B124">
            <v>423409915</v>
          </cell>
          <cell r="C124" t="str">
            <v>registrasi</v>
          </cell>
        </row>
        <row r="125">
          <cell r="B125">
            <v>423423896</v>
          </cell>
          <cell r="C125" t="str">
            <v>registrasi</v>
          </cell>
        </row>
        <row r="126">
          <cell r="B126">
            <v>423488536</v>
          </cell>
          <cell r="C126" t="str">
            <v>registrasi</v>
          </cell>
        </row>
        <row r="127">
          <cell r="B127">
            <v>423533738</v>
          </cell>
          <cell r="C127" t="str">
            <v>registrasi</v>
          </cell>
        </row>
        <row r="128">
          <cell r="B128">
            <v>423538219</v>
          </cell>
          <cell r="C128" t="str">
            <v>registrasi</v>
          </cell>
        </row>
        <row r="129">
          <cell r="B129">
            <v>423575880</v>
          </cell>
          <cell r="C129" t="str">
            <v>registrasi</v>
          </cell>
        </row>
        <row r="130">
          <cell r="B130">
            <v>423590605</v>
          </cell>
          <cell r="C130" t="str">
            <v>registrasi</v>
          </cell>
        </row>
        <row r="131">
          <cell r="B131">
            <v>423592120</v>
          </cell>
          <cell r="C131" t="str">
            <v>registrasi</v>
          </cell>
        </row>
        <row r="132">
          <cell r="B132">
            <v>423596106</v>
          </cell>
          <cell r="C132" t="str">
            <v>registrasi</v>
          </cell>
        </row>
        <row r="133">
          <cell r="B133">
            <v>423596947</v>
          </cell>
          <cell r="C133" t="str">
            <v>registrasi</v>
          </cell>
        </row>
        <row r="134">
          <cell r="B134">
            <v>423602315</v>
          </cell>
          <cell r="C134" t="str">
            <v>registrasi</v>
          </cell>
        </row>
        <row r="135">
          <cell r="B135">
            <v>423617865</v>
          </cell>
          <cell r="C135" t="str">
            <v>registrasi</v>
          </cell>
        </row>
        <row r="136">
          <cell r="B136">
            <v>423020236</v>
          </cell>
          <cell r="C136" t="str">
            <v>registrasi</v>
          </cell>
        </row>
        <row r="137">
          <cell r="B137">
            <v>423032402</v>
          </cell>
          <cell r="C137" t="str">
            <v>registrasi</v>
          </cell>
        </row>
        <row r="138">
          <cell r="B138">
            <v>423067948</v>
          </cell>
          <cell r="C138" t="str">
            <v>registrasi</v>
          </cell>
        </row>
        <row r="139">
          <cell r="B139">
            <v>423106533</v>
          </cell>
          <cell r="C139" t="str">
            <v>registrasi</v>
          </cell>
        </row>
        <row r="140">
          <cell r="B140">
            <v>423122531</v>
          </cell>
          <cell r="C140" t="str">
            <v>registrasi</v>
          </cell>
        </row>
        <row r="141">
          <cell r="B141">
            <v>423146554</v>
          </cell>
          <cell r="C141" t="str">
            <v>registrasi</v>
          </cell>
        </row>
        <row r="142">
          <cell r="B142">
            <v>423157181</v>
          </cell>
          <cell r="C142" t="str">
            <v>registrasi</v>
          </cell>
        </row>
        <row r="143">
          <cell r="B143">
            <v>423204498</v>
          </cell>
          <cell r="C143" t="str">
            <v>registrasi</v>
          </cell>
        </row>
        <row r="144">
          <cell r="B144">
            <v>423235588</v>
          </cell>
          <cell r="C144" t="str">
            <v>registrasi</v>
          </cell>
        </row>
        <row r="145">
          <cell r="B145">
            <v>423316349</v>
          </cell>
          <cell r="C145" t="str">
            <v>registrasi</v>
          </cell>
        </row>
        <row r="146">
          <cell r="B146">
            <v>423349974</v>
          </cell>
          <cell r="C146" t="str">
            <v>registrasi</v>
          </cell>
        </row>
        <row r="147">
          <cell r="B147">
            <v>423380832</v>
          </cell>
          <cell r="C147" t="str">
            <v>registrasi</v>
          </cell>
        </row>
        <row r="148">
          <cell r="B148">
            <v>423384739</v>
          </cell>
          <cell r="C148" t="str">
            <v>registrasi</v>
          </cell>
        </row>
        <row r="149">
          <cell r="B149">
            <v>423427569</v>
          </cell>
          <cell r="C149" t="str">
            <v>registrasi</v>
          </cell>
        </row>
        <row r="150">
          <cell r="B150">
            <v>423444569</v>
          </cell>
          <cell r="C150" t="str">
            <v>registrasi</v>
          </cell>
        </row>
        <row r="151">
          <cell r="B151">
            <v>423467029</v>
          </cell>
          <cell r="C151" t="str">
            <v>registrasi</v>
          </cell>
        </row>
        <row r="152">
          <cell r="B152">
            <v>423529262</v>
          </cell>
          <cell r="C152" t="str">
            <v>registrasi</v>
          </cell>
        </row>
        <row r="153">
          <cell r="B153">
            <v>423598827</v>
          </cell>
          <cell r="C153" t="str">
            <v>registrasi</v>
          </cell>
        </row>
        <row r="154">
          <cell r="B154">
            <v>423001181</v>
          </cell>
          <cell r="C154" t="str">
            <v>registrasi</v>
          </cell>
        </row>
        <row r="155">
          <cell r="B155">
            <v>423060577</v>
          </cell>
          <cell r="C155" t="str">
            <v>registrasi</v>
          </cell>
        </row>
        <row r="156">
          <cell r="B156">
            <v>423073604</v>
          </cell>
          <cell r="C156" t="str">
            <v>registrasi</v>
          </cell>
        </row>
        <row r="157">
          <cell r="B157">
            <v>423135719</v>
          </cell>
          <cell r="C157" t="str">
            <v>registrasi</v>
          </cell>
        </row>
        <row r="158">
          <cell r="B158">
            <v>423149484</v>
          </cell>
          <cell r="C158" t="str">
            <v>registrasi</v>
          </cell>
        </row>
        <row r="159">
          <cell r="B159">
            <v>423161684</v>
          </cell>
          <cell r="C159" t="str">
            <v>registrasi</v>
          </cell>
        </row>
        <row r="160">
          <cell r="B160">
            <v>423169612</v>
          </cell>
          <cell r="C160" t="str">
            <v>registrasi</v>
          </cell>
        </row>
        <row r="161">
          <cell r="B161">
            <v>423178196</v>
          </cell>
          <cell r="C161" t="str">
            <v>registrasi</v>
          </cell>
        </row>
        <row r="162">
          <cell r="B162">
            <v>423194018</v>
          </cell>
          <cell r="C162" t="str">
            <v>registrasi</v>
          </cell>
        </row>
        <row r="163">
          <cell r="B163">
            <v>423197754</v>
          </cell>
          <cell r="C163" t="str">
            <v>registrasi</v>
          </cell>
        </row>
        <row r="164">
          <cell r="B164">
            <v>423214176</v>
          </cell>
          <cell r="C164" t="str">
            <v>registrasi</v>
          </cell>
        </row>
        <row r="165">
          <cell r="B165">
            <v>423282408</v>
          </cell>
          <cell r="C165" t="str">
            <v>registrasi</v>
          </cell>
        </row>
        <row r="166">
          <cell r="B166">
            <v>423288035</v>
          </cell>
          <cell r="C166" t="str">
            <v>registrasi</v>
          </cell>
        </row>
        <row r="167">
          <cell r="B167">
            <v>423301242</v>
          </cell>
          <cell r="C167" t="str">
            <v>registrasi</v>
          </cell>
        </row>
        <row r="168">
          <cell r="B168">
            <v>423325522</v>
          </cell>
          <cell r="C168" t="str">
            <v>registrasi</v>
          </cell>
        </row>
        <row r="169">
          <cell r="B169">
            <v>423331087</v>
          </cell>
          <cell r="C169" t="str">
            <v>registrasi</v>
          </cell>
        </row>
        <row r="170">
          <cell r="B170">
            <v>423388039</v>
          </cell>
          <cell r="C170" t="str">
            <v>registrasi</v>
          </cell>
        </row>
        <row r="171">
          <cell r="B171">
            <v>423393213</v>
          </cell>
          <cell r="C171" t="str">
            <v>registrasi</v>
          </cell>
        </row>
        <row r="172">
          <cell r="B172">
            <v>423416971</v>
          </cell>
          <cell r="C172" t="str">
            <v>registrasi</v>
          </cell>
        </row>
        <row r="173">
          <cell r="B173">
            <v>423437928</v>
          </cell>
          <cell r="C173" t="str">
            <v>registrasi</v>
          </cell>
        </row>
        <row r="174">
          <cell r="B174">
            <v>423460458</v>
          </cell>
          <cell r="C174" t="str">
            <v>registrasi</v>
          </cell>
        </row>
        <row r="175">
          <cell r="B175">
            <v>423466669</v>
          </cell>
          <cell r="C175" t="str">
            <v>registrasi</v>
          </cell>
        </row>
        <row r="176">
          <cell r="B176">
            <v>423496406</v>
          </cell>
          <cell r="C176" t="str">
            <v>registrasi</v>
          </cell>
        </row>
        <row r="177">
          <cell r="B177">
            <v>423524997</v>
          </cell>
          <cell r="C177" t="str">
            <v>registrasi</v>
          </cell>
        </row>
        <row r="178">
          <cell r="B178">
            <v>423572262</v>
          </cell>
          <cell r="C178" t="str">
            <v>registrasi</v>
          </cell>
        </row>
        <row r="179">
          <cell r="B179">
            <v>423581462</v>
          </cell>
          <cell r="C179" t="str">
            <v>registrasi</v>
          </cell>
        </row>
        <row r="180">
          <cell r="B180">
            <v>423582069</v>
          </cell>
          <cell r="C180" t="str">
            <v>registrasi</v>
          </cell>
        </row>
        <row r="181">
          <cell r="B181">
            <v>423605025</v>
          </cell>
          <cell r="C181" t="str">
            <v>registrasi</v>
          </cell>
        </row>
        <row r="182">
          <cell r="B182">
            <v>423001498</v>
          </cell>
          <cell r="C182" t="str">
            <v>registrasi</v>
          </cell>
        </row>
        <row r="183">
          <cell r="B183">
            <v>423023084</v>
          </cell>
          <cell r="C183" t="str">
            <v>registrasi</v>
          </cell>
        </row>
        <row r="184">
          <cell r="B184">
            <v>423116625</v>
          </cell>
          <cell r="C184" t="str">
            <v>registrasi</v>
          </cell>
        </row>
        <row r="185">
          <cell r="B185">
            <v>423129125</v>
          </cell>
          <cell r="C185" t="str">
            <v>registrasi</v>
          </cell>
        </row>
        <row r="186">
          <cell r="B186">
            <v>423192996</v>
          </cell>
          <cell r="C186" t="str">
            <v>registrasi</v>
          </cell>
        </row>
        <row r="187">
          <cell r="B187">
            <v>423212273</v>
          </cell>
          <cell r="C187" t="str">
            <v>registrasi</v>
          </cell>
        </row>
        <row r="188">
          <cell r="B188">
            <v>423236383</v>
          </cell>
          <cell r="C188" t="str">
            <v>registrasi</v>
          </cell>
        </row>
        <row r="189">
          <cell r="B189">
            <v>423252005</v>
          </cell>
          <cell r="C189" t="str">
            <v>registrasi</v>
          </cell>
        </row>
        <row r="190">
          <cell r="B190">
            <v>423290048</v>
          </cell>
          <cell r="C190" t="str">
            <v>registrasi</v>
          </cell>
        </row>
        <row r="191">
          <cell r="B191">
            <v>423290927</v>
          </cell>
          <cell r="C191" t="str">
            <v>registrasi</v>
          </cell>
        </row>
        <row r="192">
          <cell r="B192">
            <v>423303727</v>
          </cell>
          <cell r="C192" t="str">
            <v>registrasi</v>
          </cell>
        </row>
        <row r="193">
          <cell r="B193">
            <v>423374292</v>
          </cell>
          <cell r="C193" t="str">
            <v>registrasi</v>
          </cell>
        </row>
        <row r="194">
          <cell r="B194">
            <v>423414042</v>
          </cell>
          <cell r="C194" t="str">
            <v>registrasi</v>
          </cell>
        </row>
        <row r="195">
          <cell r="B195">
            <v>423420167</v>
          </cell>
          <cell r="C195" t="str">
            <v>registrasi</v>
          </cell>
        </row>
        <row r="196">
          <cell r="B196">
            <v>423446748</v>
          </cell>
          <cell r="C196" t="str">
            <v>registrasi</v>
          </cell>
        </row>
        <row r="197">
          <cell r="B197">
            <v>423514021</v>
          </cell>
          <cell r="C197" t="str">
            <v>registrasi</v>
          </cell>
        </row>
        <row r="198">
          <cell r="B198">
            <v>423522080</v>
          </cell>
          <cell r="C198" t="str">
            <v>registrasi</v>
          </cell>
        </row>
        <row r="199">
          <cell r="B199">
            <v>423578035</v>
          </cell>
          <cell r="C199" t="str">
            <v>registrasi</v>
          </cell>
        </row>
        <row r="200">
          <cell r="B200">
            <v>423578129</v>
          </cell>
          <cell r="C200" t="str">
            <v>registrasi</v>
          </cell>
        </row>
        <row r="201">
          <cell r="B201">
            <v>423638646</v>
          </cell>
          <cell r="C201" t="str">
            <v>registrasi</v>
          </cell>
        </row>
        <row r="202">
          <cell r="B202">
            <v>423662875</v>
          </cell>
          <cell r="C202" t="str">
            <v>registrasi</v>
          </cell>
        </row>
        <row r="203">
          <cell r="B203">
            <v>423662953</v>
          </cell>
          <cell r="C203" t="str">
            <v>registrasi</v>
          </cell>
        </row>
        <row r="204">
          <cell r="B204">
            <v>423031487</v>
          </cell>
          <cell r="C204" t="str">
            <v>registrasi</v>
          </cell>
        </row>
        <row r="205">
          <cell r="B205">
            <v>423075649</v>
          </cell>
          <cell r="C205" t="str">
            <v>registrasi</v>
          </cell>
        </row>
        <row r="206">
          <cell r="B206">
            <v>423079852</v>
          </cell>
          <cell r="C206" t="str">
            <v>registrasi</v>
          </cell>
        </row>
        <row r="207">
          <cell r="B207">
            <v>423098801</v>
          </cell>
          <cell r="C207" t="str">
            <v>registrasi</v>
          </cell>
        </row>
        <row r="208">
          <cell r="B208">
            <v>423106299</v>
          </cell>
          <cell r="C208" t="str">
            <v>registrasi</v>
          </cell>
        </row>
        <row r="209">
          <cell r="B209">
            <v>423190506</v>
          </cell>
          <cell r="C209" t="str">
            <v>registrasi</v>
          </cell>
        </row>
        <row r="210">
          <cell r="B210">
            <v>423217746</v>
          </cell>
          <cell r="C210" t="str">
            <v>registrasi</v>
          </cell>
        </row>
        <row r="211">
          <cell r="B211">
            <v>423239379</v>
          </cell>
          <cell r="C211" t="str">
            <v>registrasi</v>
          </cell>
        </row>
        <row r="212">
          <cell r="B212">
            <v>423259630</v>
          </cell>
          <cell r="C212" t="str">
            <v>registrasi</v>
          </cell>
        </row>
        <row r="213">
          <cell r="B213">
            <v>423324745</v>
          </cell>
          <cell r="C213" t="str">
            <v>registrasi</v>
          </cell>
        </row>
        <row r="214">
          <cell r="B214">
            <v>423341435</v>
          </cell>
          <cell r="C214" t="str">
            <v>registrasi</v>
          </cell>
        </row>
        <row r="215">
          <cell r="B215">
            <v>423341898</v>
          </cell>
          <cell r="C215" t="str">
            <v>registrasi</v>
          </cell>
        </row>
        <row r="216">
          <cell r="B216">
            <v>423350228</v>
          </cell>
          <cell r="C216" t="str">
            <v>registrasi</v>
          </cell>
        </row>
        <row r="217">
          <cell r="B217">
            <v>423437631</v>
          </cell>
          <cell r="C217" t="str">
            <v>registrasi</v>
          </cell>
        </row>
        <row r="218">
          <cell r="B218">
            <v>423504802</v>
          </cell>
          <cell r="C218" t="str">
            <v>registrasi</v>
          </cell>
        </row>
        <row r="219">
          <cell r="B219">
            <v>423527897</v>
          </cell>
          <cell r="C219" t="str">
            <v>registrasi</v>
          </cell>
        </row>
        <row r="220">
          <cell r="B220">
            <v>423566221</v>
          </cell>
          <cell r="C220" t="str">
            <v>registrasi</v>
          </cell>
        </row>
        <row r="221">
          <cell r="B221">
            <v>423569759</v>
          </cell>
          <cell r="C221" t="str">
            <v>registrasi</v>
          </cell>
        </row>
        <row r="222">
          <cell r="B222">
            <v>423587536</v>
          </cell>
          <cell r="C222" t="str">
            <v>registrasi</v>
          </cell>
        </row>
        <row r="223">
          <cell r="B223">
            <v>423025267</v>
          </cell>
          <cell r="C223" t="str">
            <v>registrasi</v>
          </cell>
        </row>
        <row r="224">
          <cell r="B224">
            <v>423026307</v>
          </cell>
          <cell r="C224" t="str">
            <v>registrasi</v>
          </cell>
        </row>
        <row r="225">
          <cell r="B225">
            <v>423069565</v>
          </cell>
          <cell r="C225" t="str">
            <v>registrasi</v>
          </cell>
        </row>
        <row r="226">
          <cell r="B226">
            <v>423149198</v>
          </cell>
          <cell r="C226" t="str">
            <v>registrasi</v>
          </cell>
        </row>
        <row r="227">
          <cell r="B227">
            <v>423154977</v>
          </cell>
          <cell r="C227" t="str">
            <v>registrasi</v>
          </cell>
        </row>
        <row r="228">
          <cell r="B228">
            <v>423264092</v>
          </cell>
          <cell r="C228" t="str">
            <v>registrasi</v>
          </cell>
        </row>
        <row r="229">
          <cell r="B229">
            <v>423293642</v>
          </cell>
          <cell r="C229" t="str">
            <v>registrasi</v>
          </cell>
        </row>
        <row r="230">
          <cell r="B230">
            <v>423321796</v>
          </cell>
          <cell r="C230" t="str">
            <v>registrasi</v>
          </cell>
        </row>
        <row r="231">
          <cell r="B231">
            <v>423325871</v>
          </cell>
          <cell r="C231" t="str">
            <v>registrasi</v>
          </cell>
        </row>
        <row r="232">
          <cell r="B232">
            <v>423327193</v>
          </cell>
          <cell r="C232" t="str">
            <v>registrasi</v>
          </cell>
        </row>
        <row r="233">
          <cell r="B233">
            <v>423562974</v>
          </cell>
          <cell r="C233" t="str">
            <v>registrasi</v>
          </cell>
        </row>
        <row r="234">
          <cell r="B234">
            <v>423568211</v>
          </cell>
          <cell r="C234" t="str">
            <v>registrasi</v>
          </cell>
        </row>
        <row r="235">
          <cell r="B235">
            <v>423570671</v>
          </cell>
          <cell r="C235" t="str">
            <v>registrasi</v>
          </cell>
        </row>
        <row r="236">
          <cell r="B236">
            <v>423583710</v>
          </cell>
          <cell r="C236" t="str">
            <v>registrasi</v>
          </cell>
        </row>
        <row r="237">
          <cell r="B237">
            <v>423605346</v>
          </cell>
          <cell r="C237" t="str">
            <v>registrasi</v>
          </cell>
        </row>
        <row r="238">
          <cell r="B238">
            <v>423611377</v>
          </cell>
          <cell r="C238" t="str">
            <v>registrasi</v>
          </cell>
        </row>
        <row r="239">
          <cell r="B239">
            <v>423615028</v>
          </cell>
          <cell r="C239" t="str">
            <v>registrasi</v>
          </cell>
        </row>
        <row r="240">
          <cell r="B240">
            <v>423625628</v>
          </cell>
          <cell r="C240" t="str">
            <v>registrasi</v>
          </cell>
        </row>
        <row r="241">
          <cell r="B241">
            <v>423640397</v>
          </cell>
          <cell r="C241" t="str">
            <v>registrasi</v>
          </cell>
        </row>
        <row r="242">
          <cell r="B242">
            <v>423648873</v>
          </cell>
          <cell r="C242" t="str">
            <v>registrasi</v>
          </cell>
        </row>
        <row r="243">
          <cell r="B243">
            <v>423057803</v>
          </cell>
          <cell r="C243" t="str">
            <v>registrasi</v>
          </cell>
        </row>
        <row r="244">
          <cell r="B244">
            <v>423064920</v>
          </cell>
          <cell r="C244" t="str">
            <v>registrasi</v>
          </cell>
        </row>
        <row r="245">
          <cell r="B245">
            <v>423098457</v>
          </cell>
          <cell r="C245" t="str">
            <v>registrasi</v>
          </cell>
        </row>
        <row r="246">
          <cell r="B246">
            <v>423210232</v>
          </cell>
          <cell r="C246" t="str">
            <v>registrasi</v>
          </cell>
        </row>
        <row r="247">
          <cell r="B247">
            <v>423227487</v>
          </cell>
          <cell r="C247" t="str">
            <v>registrasi</v>
          </cell>
        </row>
        <row r="248">
          <cell r="B248">
            <v>423231725</v>
          </cell>
          <cell r="C248" t="str">
            <v>registrasi</v>
          </cell>
        </row>
        <row r="249">
          <cell r="B249">
            <v>423245666</v>
          </cell>
          <cell r="C249" t="str">
            <v>registrasi</v>
          </cell>
        </row>
        <row r="250">
          <cell r="B250">
            <v>423260797</v>
          </cell>
          <cell r="C250" t="str">
            <v>registrasi</v>
          </cell>
        </row>
        <row r="251">
          <cell r="B251">
            <v>423280808</v>
          </cell>
          <cell r="C251" t="str">
            <v>registrasi</v>
          </cell>
        </row>
        <row r="252">
          <cell r="B252">
            <v>423310362</v>
          </cell>
          <cell r="C252" t="str">
            <v>registrasi</v>
          </cell>
        </row>
        <row r="253">
          <cell r="B253">
            <v>423359895</v>
          </cell>
          <cell r="C253" t="str">
            <v>registrasi</v>
          </cell>
        </row>
        <row r="254">
          <cell r="B254">
            <v>423368953</v>
          </cell>
          <cell r="C254" t="str">
            <v>registrasi</v>
          </cell>
        </row>
        <row r="255">
          <cell r="B255">
            <v>423386864</v>
          </cell>
          <cell r="C255" t="str">
            <v>registrasi</v>
          </cell>
        </row>
        <row r="256">
          <cell r="B256">
            <v>423442729</v>
          </cell>
          <cell r="C256" t="str">
            <v>registrasi</v>
          </cell>
        </row>
        <row r="257">
          <cell r="B257">
            <v>423475999</v>
          </cell>
          <cell r="C257" t="str">
            <v>registrasi</v>
          </cell>
        </row>
        <row r="258">
          <cell r="B258">
            <v>423493417</v>
          </cell>
          <cell r="C258" t="str">
            <v>registrasi</v>
          </cell>
        </row>
        <row r="259">
          <cell r="B259">
            <v>423507042</v>
          </cell>
          <cell r="C259" t="str">
            <v>registrasi</v>
          </cell>
        </row>
        <row r="260">
          <cell r="B260">
            <v>423518525</v>
          </cell>
          <cell r="C260" t="str">
            <v>registrasi</v>
          </cell>
        </row>
        <row r="261">
          <cell r="B261">
            <v>423566672</v>
          </cell>
          <cell r="C261" t="str">
            <v>registrasi</v>
          </cell>
        </row>
        <row r="262">
          <cell r="B262">
            <v>423581041</v>
          </cell>
          <cell r="C262" t="str">
            <v>registrasi</v>
          </cell>
        </row>
        <row r="263">
          <cell r="B263">
            <v>423665579</v>
          </cell>
          <cell r="C263" t="str">
            <v>registrasi</v>
          </cell>
        </row>
        <row r="264">
          <cell r="B264">
            <v>423005662</v>
          </cell>
          <cell r="C264" t="str">
            <v>registrasi</v>
          </cell>
        </row>
        <row r="265">
          <cell r="B265">
            <v>423031309</v>
          </cell>
          <cell r="C265" t="str">
            <v>registrasi</v>
          </cell>
        </row>
        <row r="266">
          <cell r="B266">
            <v>423071405</v>
          </cell>
          <cell r="C266" t="str">
            <v>registrasi</v>
          </cell>
        </row>
        <row r="267">
          <cell r="B267">
            <v>423103685</v>
          </cell>
          <cell r="C267" t="str">
            <v>registrasi</v>
          </cell>
        </row>
        <row r="268">
          <cell r="B268">
            <v>423111724</v>
          </cell>
          <cell r="C268" t="str">
            <v>registrasi</v>
          </cell>
        </row>
        <row r="269">
          <cell r="B269">
            <v>423201278</v>
          </cell>
          <cell r="C269" t="str">
            <v>registrasi</v>
          </cell>
        </row>
        <row r="270">
          <cell r="B270">
            <v>423268676</v>
          </cell>
          <cell r="C270" t="str">
            <v>registrasi</v>
          </cell>
        </row>
        <row r="271">
          <cell r="B271">
            <v>423299595</v>
          </cell>
          <cell r="C271" t="str">
            <v>registrasi</v>
          </cell>
        </row>
        <row r="272">
          <cell r="B272">
            <v>423336860</v>
          </cell>
          <cell r="C272" t="str">
            <v>registrasi</v>
          </cell>
        </row>
        <row r="273">
          <cell r="B273">
            <v>423341427</v>
          </cell>
          <cell r="C273" t="str">
            <v>registrasi</v>
          </cell>
        </row>
        <row r="274">
          <cell r="B274">
            <v>423395373</v>
          </cell>
          <cell r="C274" t="str">
            <v>registrasi</v>
          </cell>
        </row>
        <row r="275">
          <cell r="B275">
            <v>423477662</v>
          </cell>
          <cell r="C275" t="str">
            <v>registrasi</v>
          </cell>
        </row>
        <row r="276">
          <cell r="B276">
            <v>423592385</v>
          </cell>
          <cell r="C276" t="str">
            <v>registrasi</v>
          </cell>
        </row>
        <row r="277">
          <cell r="B277">
            <v>423603174</v>
          </cell>
          <cell r="C277" t="str">
            <v>registrasi</v>
          </cell>
        </row>
        <row r="278">
          <cell r="B278">
            <v>423612120</v>
          </cell>
          <cell r="C278" t="str">
            <v>registrasi</v>
          </cell>
        </row>
        <row r="279">
          <cell r="B279">
            <v>423640754</v>
          </cell>
          <cell r="C279" t="str">
            <v>registrasi</v>
          </cell>
        </row>
        <row r="280">
          <cell r="B280">
            <v>423027162</v>
          </cell>
          <cell r="C280" t="str">
            <v>registrasi</v>
          </cell>
        </row>
        <row r="281">
          <cell r="B281">
            <v>423042610</v>
          </cell>
          <cell r="C281" t="str">
            <v>registrasi</v>
          </cell>
        </row>
        <row r="282">
          <cell r="B282">
            <v>423043726</v>
          </cell>
          <cell r="C282" t="str">
            <v>registrasi</v>
          </cell>
        </row>
        <row r="283">
          <cell r="B283">
            <v>423133536</v>
          </cell>
          <cell r="C283" t="str">
            <v>registrasi</v>
          </cell>
        </row>
        <row r="284">
          <cell r="B284">
            <v>423150825</v>
          </cell>
          <cell r="C284" t="str">
            <v>registrasi</v>
          </cell>
        </row>
        <row r="285">
          <cell r="B285">
            <v>423154149</v>
          </cell>
          <cell r="C285" t="str">
            <v>registrasi</v>
          </cell>
        </row>
        <row r="286">
          <cell r="B286">
            <v>423229362</v>
          </cell>
          <cell r="C286" t="str">
            <v>registrasi</v>
          </cell>
        </row>
        <row r="287">
          <cell r="B287">
            <v>423297321</v>
          </cell>
          <cell r="C287" t="str">
            <v>registrasi</v>
          </cell>
        </row>
        <row r="288">
          <cell r="B288">
            <v>423306462</v>
          </cell>
          <cell r="C288" t="str">
            <v>registrasi</v>
          </cell>
        </row>
        <row r="289">
          <cell r="B289">
            <v>423360147</v>
          </cell>
          <cell r="C289" t="str">
            <v>registrasi</v>
          </cell>
        </row>
        <row r="290">
          <cell r="B290">
            <v>423391442</v>
          </cell>
          <cell r="C290" t="str">
            <v>registrasi</v>
          </cell>
        </row>
        <row r="291">
          <cell r="B291">
            <v>423504244</v>
          </cell>
          <cell r="C291" t="str">
            <v>registrasi</v>
          </cell>
        </row>
        <row r="292">
          <cell r="B292">
            <v>423528133</v>
          </cell>
          <cell r="C292" t="str">
            <v>registrasi</v>
          </cell>
        </row>
        <row r="293">
          <cell r="B293">
            <v>423560300</v>
          </cell>
          <cell r="C293" t="str">
            <v>registrasi</v>
          </cell>
        </row>
        <row r="294">
          <cell r="B294">
            <v>423020346</v>
          </cell>
          <cell r="C294" t="str">
            <v>registrasi</v>
          </cell>
        </row>
        <row r="295">
          <cell r="B295">
            <v>423051838</v>
          </cell>
          <cell r="C295" t="str">
            <v>registrasi</v>
          </cell>
        </row>
        <row r="296">
          <cell r="B296">
            <v>423061261</v>
          </cell>
          <cell r="C296" t="str">
            <v>registrasi</v>
          </cell>
        </row>
        <row r="297">
          <cell r="B297">
            <v>423231830</v>
          </cell>
          <cell r="C297" t="str">
            <v>registrasi</v>
          </cell>
        </row>
        <row r="298">
          <cell r="B298">
            <v>423238489</v>
          </cell>
          <cell r="C298" t="str">
            <v>registrasi</v>
          </cell>
        </row>
        <row r="299">
          <cell r="B299">
            <v>423260775</v>
          </cell>
          <cell r="C299" t="str">
            <v>registrasi</v>
          </cell>
        </row>
        <row r="300">
          <cell r="B300">
            <v>423290090</v>
          </cell>
          <cell r="C300" t="str">
            <v>registrasi</v>
          </cell>
        </row>
        <row r="301">
          <cell r="B301">
            <v>423354966</v>
          </cell>
          <cell r="C301" t="str">
            <v>registrasi</v>
          </cell>
        </row>
        <row r="302">
          <cell r="B302">
            <v>423357497</v>
          </cell>
          <cell r="C302" t="str">
            <v>registrasi</v>
          </cell>
        </row>
        <row r="303">
          <cell r="B303">
            <v>423362225</v>
          </cell>
          <cell r="C303" t="str">
            <v>registrasi</v>
          </cell>
        </row>
        <row r="304">
          <cell r="B304">
            <v>423379099</v>
          </cell>
          <cell r="C304" t="str">
            <v>registrasi</v>
          </cell>
        </row>
        <row r="305">
          <cell r="B305">
            <v>423440016</v>
          </cell>
          <cell r="C305" t="str">
            <v>registrasi</v>
          </cell>
        </row>
        <row r="306">
          <cell r="B306">
            <v>423481545</v>
          </cell>
          <cell r="C306" t="str">
            <v>registrasi</v>
          </cell>
        </row>
        <row r="307">
          <cell r="B307">
            <v>423542129</v>
          </cell>
          <cell r="C307" t="str">
            <v>registrasi</v>
          </cell>
        </row>
        <row r="308">
          <cell r="B308">
            <v>423575146</v>
          </cell>
          <cell r="C308" t="str">
            <v>registrasi</v>
          </cell>
        </row>
        <row r="309">
          <cell r="B309">
            <v>423587665</v>
          </cell>
          <cell r="C309" t="str">
            <v>registrasi</v>
          </cell>
        </row>
        <row r="310">
          <cell r="B310">
            <v>423016745</v>
          </cell>
          <cell r="C310" t="str">
            <v>registrasi</v>
          </cell>
        </row>
        <row r="311">
          <cell r="B311">
            <v>423032624</v>
          </cell>
          <cell r="C311" t="str">
            <v>registrasi</v>
          </cell>
        </row>
        <row r="312">
          <cell r="B312">
            <v>423072775</v>
          </cell>
          <cell r="C312" t="str">
            <v>registrasi</v>
          </cell>
        </row>
        <row r="313">
          <cell r="B313">
            <v>423126515</v>
          </cell>
          <cell r="C313" t="str">
            <v>registrasi</v>
          </cell>
        </row>
        <row r="314">
          <cell r="B314">
            <v>423227765</v>
          </cell>
          <cell r="C314" t="str">
            <v>registrasi</v>
          </cell>
        </row>
        <row r="315">
          <cell r="B315">
            <v>423248343</v>
          </cell>
          <cell r="C315" t="str">
            <v>registrasi</v>
          </cell>
        </row>
        <row r="316">
          <cell r="B316">
            <v>423297396</v>
          </cell>
          <cell r="C316" t="str">
            <v>registrasi</v>
          </cell>
        </row>
        <row r="317">
          <cell r="B317">
            <v>423325427</v>
          </cell>
          <cell r="C317" t="str">
            <v>registrasi</v>
          </cell>
        </row>
        <row r="318">
          <cell r="B318">
            <v>423329648</v>
          </cell>
          <cell r="C318" t="str">
            <v>registrasi</v>
          </cell>
        </row>
        <row r="319">
          <cell r="B319">
            <v>423435651</v>
          </cell>
          <cell r="C319" t="str">
            <v>registrasi</v>
          </cell>
        </row>
        <row r="320">
          <cell r="B320">
            <v>423530989</v>
          </cell>
          <cell r="C320" t="str">
            <v>registrasi</v>
          </cell>
        </row>
        <row r="321">
          <cell r="B321">
            <v>423570489</v>
          </cell>
          <cell r="C321" t="str">
            <v>registrasi</v>
          </cell>
        </row>
        <row r="322">
          <cell r="B322">
            <v>423571626</v>
          </cell>
          <cell r="C322" t="str">
            <v>registrasi</v>
          </cell>
        </row>
        <row r="323">
          <cell r="B323">
            <v>423595960</v>
          </cell>
          <cell r="C323" t="str">
            <v>registrasi</v>
          </cell>
        </row>
        <row r="324">
          <cell r="B324">
            <v>423038684</v>
          </cell>
          <cell r="C324" t="str">
            <v>registrasi</v>
          </cell>
        </row>
        <row r="325">
          <cell r="B325">
            <v>423156379</v>
          </cell>
          <cell r="C325" t="str">
            <v>registrasi</v>
          </cell>
        </row>
        <row r="326">
          <cell r="B326">
            <v>423350714</v>
          </cell>
          <cell r="C326" t="str">
            <v>registrasi</v>
          </cell>
        </row>
        <row r="327">
          <cell r="B327">
            <v>423386435</v>
          </cell>
          <cell r="C327" t="str">
            <v>registrasi</v>
          </cell>
        </row>
        <row r="328">
          <cell r="B328">
            <v>423121073</v>
          </cell>
          <cell r="C328" t="str">
            <v>registrasi</v>
          </cell>
        </row>
        <row r="329">
          <cell r="B329">
            <v>423227418</v>
          </cell>
          <cell r="C329" t="str">
            <v>registrasi</v>
          </cell>
        </row>
        <row r="330">
          <cell r="B330">
            <v>423232434</v>
          </cell>
          <cell r="C330" t="str">
            <v>registrasi</v>
          </cell>
        </row>
        <row r="331">
          <cell r="B331">
            <v>423279745</v>
          </cell>
          <cell r="C331" t="str">
            <v>registrasi</v>
          </cell>
        </row>
        <row r="332">
          <cell r="B332">
            <v>423295651</v>
          </cell>
          <cell r="C332" t="str">
            <v>registrasi</v>
          </cell>
        </row>
        <row r="333">
          <cell r="B333">
            <v>423475188</v>
          </cell>
          <cell r="C333" t="str">
            <v>registrasi</v>
          </cell>
        </row>
        <row r="334">
          <cell r="B334">
            <v>423631044</v>
          </cell>
          <cell r="C334" t="str">
            <v>registrasi</v>
          </cell>
        </row>
        <row r="335">
          <cell r="B335">
            <v>423038306</v>
          </cell>
          <cell r="C335" t="str">
            <v>registrasi</v>
          </cell>
        </row>
        <row r="336">
          <cell r="B336">
            <v>423153738</v>
          </cell>
          <cell r="C336" t="str">
            <v>registrasi</v>
          </cell>
        </row>
        <row r="337">
          <cell r="B337">
            <v>423197084</v>
          </cell>
          <cell r="C337" t="str">
            <v>registrasi</v>
          </cell>
        </row>
        <row r="338">
          <cell r="B338">
            <v>423260937</v>
          </cell>
          <cell r="C338" t="str">
            <v>registrasi</v>
          </cell>
        </row>
        <row r="339">
          <cell r="B339">
            <v>423376159</v>
          </cell>
          <cell r="C339" t="str">
            <v>registrasi</v>
          </cell>
        </row>
        <row r="340">
          <cell r="B340">
            <v>423408359</v>
          </cell>
          <cell r="C340" t="str">
            <v>registrasi</v>
          </cell>
        </row>
        <row r="341">
          <cell r="B341">
            <v>423435180</v>
          </cell>
          <cell r="C341" t="str">
            <v>registrasi</v>
          </cell>
        </row>
        <row r="342">
          <cell r="B342">
            <v>423566050</v>
          </cell>
          <cell r="C342" t="str">
            <v>registrasi</v>
          </cell>
        </row>
        <row r="343">
          <cell r="B343">
            <v>423002006</v>
          </cell>
          <cell r="C343" t="str">
            <v>registrasi</v>
          </cell>
        </row>
        <row r="344">
          <cell r="B344">
            <v>423039523</v>
          </cell>
          <cell r="C344" t="str">
            <v>registrasi</v>
          </cell>
        </row>
        <row r="345">
          <cell r="B345">
            <v>423067198</v>
          </cell>
          <cell r="C345" t="str">
            <v>registrasi</v>
          </cell>
        </row>
        <row r="346">
          <cell r="B346">
            <v>423222572</v>
          </cell>
          <cell r="C346" t="str">
            <v>registrasi</v>
          </cell>
        </row>
        <row r="347">
          <cell r="B347">
            <v>423294312</v>
          </cell>
          <cell r="C347" t="str">
            <v>registrasi</v>
          </cell>
        </row>
        <row r="348">
          <cell r="B348">
            <v>423313335</v>
          </cell>
          <cell r="C348" t="str">
            <v>registrasi</v>
          </cell>
        </row>
        <row r="349">
          <cell r="B349">
            <v>423318970</v>
          </cell>
          <cell r="C349" t="str">
            <v>registrasi</v>
          </cell>
        </row>
        <row r="350">
          <cell r="B350">
            <v>423337515</v>
          </cell>
          <cell r="C350" t="str">
            <v>registrasi</v>
          </cell>
        </row>
        <row r="351">
          <cell r="B351">
            <v>423454598</v>
          </cell>
          <cell r="C351" t="str">
            <v>registrasi</v>
          </cell>
        </row>
        <row r="352">
          <cell r="B352">
            <v>423492138</v>
          </cell>
          <cell r="C352" t="str">
            <v>registrasi</v>
          </cell>
        </row>
        <row r="353">
          <cell r="B353">
            <v>423599787</v>
          </cell>
          <cell r="C353" t="str">
            <v>registrasi</v>
          </cell>
        </row>
        <row r="354">
          <cell r="B354">
            <v>423071112</v>
          </cell>
          <cell r="C354" t="str">
            <v>registrasi</v>
          </cell>
        </row>
        <row r="355">
          <cell r="B355">
            <v>423117195</v>
          </cell>
          <cell r="C355" t="str">
            <v>registrasi</v>
          </cell>
        </row>
        <row r="356">
          <cell r="B356">
            <v>423223003</v>
          </cell>
          <cell r="C356" t="str">
            <v>registrasi</v>
          </cell>
        </row>
        <row r="357">
          <cell r="B357">
            <v>423400682</v>
          </cell>
          <cell r="C357" t="str">
            <v>registrasi</v>
          </cell>
        </row>
        <row r="358">
          <cell r="B358">
            <v>423443225</v>
          </cell>
          <cell r="C358" t="str">
            <v>registrasi</v>
          </cell>
        </row>
        <row r="359">
          <cell r="B359">
            <v>423505067</v>
          </cell>
          <cell r="C359" t="str">
            <v>registrasi</v>
          </cell>
        </row>
        <row r="360">
          <cell r="B360">
            <v>423610420</v>
          </cell>
          <cell r="C360" t="str">
            <v>registrasi</v>
          </cell>
        </row>
        <row r="361">
          <cell r="B361">
            <v>423613722</v>
          </cell>
          <cell r="C361" t="str">
            <v>registrasi</v>
          </cell>
        </row>
        <row r="362">
          <cell r="B362">
            <v>423040653</v>
          </cell>
          <cell r="C362" t="str">
            <v>registrasi</v>
          </cell>
        </row>
        <row r="363">
          <cell r="B363">
            <v>423087100</v>
          </cell>
          <cell r="C363" t="str">
            <v>registrasi</v>
          </cell>
        </row>
        <row r="364">
          <cell r="B364">
            <v>423112859</v>
          </cell>
          <cell r="C364" t="str">
            <v>registrasi</v>
          </cell>
        </row>
        <row r="365">
          <cell r="B365">
            <v>423222898</v>
          </cell>
          <cell r="C365" t="str">
            <v>registrasi</v>
          </cell>
        </row>
        <row r="366">
          <cell r="B366">
            <v>423281965</v>
          </cell>
          <cell r="C366" t="str">
            <v>registrasi</v>
          </cell>
        </row>
        <row r="367">
          <cell r="B367">
            <v>423450481</v>
          </cell>
          <cell r="C367" t="str">
            <v>registrasi</v>
          </cell>
        </row>
        <row r="368">
          <cell r="B368">
            <v>423468849</v>
          </cell>
          <cell r="C368" t="str">
            <v>registrasi</v>
          </cell>
        </row>
        <row r="369">
          <cell r="B369">
            <v>423490216</v>
          </cell>
          <cell r="C369" t="str">
            <v>registrasi</v>
          </cell>
        </row>
        <row r="370">
          <cell r="B370">
            <v>423505571</v>
          </cell>
          <cell r="C370" t="str">
            <v>registrasi</v>
          </cell>
        </row>
        <row r="371">
          <cell r="B371">
            <v>423522087</v>
          </cell>
          <cell r="C371" t="str">
            <v>registrasi</v>
          </cell>
        </row>
        <row r="372">
          <cell r="B372">
            <v>423613732</v>
          </cell>
          <cell r="C372" t="str">
            <v>registrasi</v>
          </cell>
        </row>
        <row r="373">
          <cell r="B373">
            <v>423635868</v>
          </cell>
          <cell r="C373" t="str">
            <v>registrasi</v>
          </cell>
        </row>
        <row r="374">
          <cell r="B374">
            <v>423031136</v>
          </cell>
          <cell r="C374" t="str">
            <v>registrasi</v>
          </cell>
        </row>
        <row r="375">
          <cell r="B375">
            <v>423032977</v>
          </cell>
          <cell r="C375" t="str">
            <v>registrasi</v>
          </cell>
        </row>
        <row r="376">
          <cell r="B376">
            <v>423072477</v>
          </cell>
          <cell r="C376" t="str">
            <v>registrasi</v>
          </cell>
        </row>
        <row r="377">
          <cell r="B377">
            <v>423250005</v>
          </cell>
          <cell r="C377" t="str">
            <v>registrasi</v>
          </cell>
        </row>
        <row r="378">
          <cell r="B378">
            <v>423326413</v>
          </cell>
          <cell r="C378" t="str">
            <v>registrasi</v>
          </cell>
        </row>
        <row r="379">
          <cell r="B379">
            <v>423344860</v>
          </cell>
          <cell r="C379" t="str">
            <v>registrasi</v>
          </cell>
        </row>
        <row r="380">
          <cell r="B380">
            <v>423411732</v>
          </cell>
          <cell r="C380" t="str">
            <v>registrasi</v>
          </cell>
        </row>
        <row r="381">
          <cell r="B381">
            <v>423572557</v>
          </cell>
          <cell r="C381" t="str">
            <v>registrasi</v>
          </cell>
        </row>
        <row r="382">
          <cell r="B382">
            <v>423595421</v>
          </cell>
          <cell r="C382" t="str">
            <v>registrasi</v>
          </cell>
        </row>
        <row r="383">
          <cell r="B383">
            <v>423601815</v>
          </cell>
          <cell r="C383" t="str">
            <v>registrasi</v>
          </cell>
        </row>
        <row r="384">
          <cell r="B384">
            <v>423189912</v>
          </cell>
          <cell r="C384" t="str">
            <v>registrasi</v>
          </cell>
        </row>
        <row r="385">
          <cell r="B385">
            <v>423257210</v>
          </cell>
          <cell r="C385" t="str">
            <v>registrasi</v>
          </cell>
        </row>
        <row r="386">
          <cell r="B386">
            <v>423279563</v>
          </cell>
          <cell r="C386" t="str">
            <v>registrasi</v>
          </cell>
        </row>
        <row r="387">
          <cell r="B387">
            <v>423392559</v>
          </cell>
          <cell r="C387" t="str">
            <v>registrasi</v>
          </cell>
        </row>
        <row r="388">
          <cell r="B388">
            <v>423447732</v>
          </cell>
          <cell r="C388" t="str">
            <v>registrasi</v>
          </cell>
        </row>
        <row r="389">
          <cell r="B389">
            <v>423480814</v>
          </cell>
          <cell r="C389" t="str">
            <v>registrasi</v>
          </cell>
        </row>
        <row r="390">
          <cell r="B390">
            <v>423541900</v>
          </cell>
          <cell r="C390" t="str">
            <v>registrasi</v>
          </cell>
        </row>
        <row r="391">
          <cell r="B391">
            <v>423621928</v>
          </cell>
          <cell r="C391" t="str">
            <v>registrasi</v>
          </cell>
        </row>
        <row r="392">
          <cell r="B392">
            <v>423666309</v>
          </cell>
          <cell r="C392" t="str">
            <v>registrasi</v>
          </cell>
        </row>
        <row r="393">
          <cell r="B393">
            <v>423193464</v>
          </cell>
          <cell r="C393" t="str">
            <v>registrasi</v>
          </cell>
        </row>
        <row r="394">
          <cell r="B394">
            <v>423205192</v>
          </cell>
          <cell r="C394" t="str">
            <v>registrasi</v>
          </cell>
        </row>
        <row r="395">
          <cell r="B395">
            <v>423351803</v>
          </cell>
          <cell r="C395" t="str">
            <v>registrasi</v>
          </cell>
        </row>
        <row r="396">
          <cell r="B396">
            <v>423362289</v>
          </cell>
          <cell r="C396" t="str">
            <v>registrasi</v>
          </cell>
        </row>
        <row r="397">
          <cell r="B397">
            <v>423475350</v>
          </cell>
          <cell r="C397" t="str">
            <v>registrasi</v>
          </cell>
        </row>
        <row r="398">
          <cell r="B398">
            <v>423491113</v>
          </cell>
          <cell r="C398" t="str">
            <v>registrasi</v>
          </cell>
        </row>
        <row r="399">
          <cell r="B399">
            <v>423502730</v>
          </cell>
          <cell r="C399" t="str">
            <v>registrasi</v>
          </cell>
        </row>
        <row r="400">
          <cell r="B400">
            <v>423537601</v>
          </cell>
          <cell r="C400" t="str">
            <v>registrasi</v>
          </cell>
        </row>
        <row r="401">
          <cell r="B401">
            <v>423595458</v>
          </cell>
          <cell r="C401" t="str">
            <v>registrasi</v>
          </cell>
        </row>
        <row r="402">
          <cell r="B402">
            <v>423678748</v>
          </cell>
          <cell r="C402" t="str">
            <v>registrasi</v>
          </cell>
        </row>
        <row r="403">
          <cell r="B403">
            <v>423408365</v>
          </cell>
          <cell r="C403" t="str">
            <v>registrasi</v>
          </cell>
        </row>
        <row r="404">
          <cell r="B404">
            <v>423232663</v>
          </cell>
          <cell r="C404" t="str">
            <v>registrasi</v>
          </cell>
        </row>
        <row r="405">
          <cell r="B405">
            <v>423250014</v>
          </cell>
          <cell r="C405" t="str">
            <v>registrasi</v>
          </cell>
        </row>
        <row r="406">
          <cell r="B406">
            <v>423261072</v>
          </cell>
          <cell r="C406" t="str">
            <v>registrasi</v>
          </cell>
        </row>
        <row r="407">
          <cell r="B407">
            <v>423287712</v>
          </cell>
          <cell r="C407" t="str">
            <v>registrasi</v>
          </cell>
        </row>
        <row r="408">
          <cell r="B408">
            <v>423473386</v>
          </cell>
          <cell r="C408" t="str">
            <v>registrasi</v>
          </cell>
        </row>
        <row r="409">
          <cell r="B409">
            <v>423233244</v>
          </cell>
          <cell r="C409" t="str">
            <v>registrasi</v>
          </cell>
        </row>
        <row r="410">
          <cell r="B410">
            <v>423512499</v>
          </cell>
          <cell r="C410" t="str">
            <v>registrasi</v>
          </cell>
        </row>
        <row r="411">
          <cell r="B411">
            <v>423577626</v>
          </cell>
          <cell r="C411" t="str">
            <v>registrasi</v>
          </cell>
        </row>
        <row r="412">
          <cell r="B412">
            <v>423672233</v>
          </cell>
          <cell r="C412" t="str">
            <v>registrasi</v>
          </cell>
        </row>
        <row r="413">
          <cell r="B413">
            <v>423013110</v>
          </cell>
          <cell r="C413" t="str">
            <v>registrasi</v>
          </cell>
        </row>
        <row r="414">
          <cell r="B414">
            <v>423015322</v>
          </cell>
          <cell r="C414" t="str">
            <v>registrasi</v>
          </cell>
        </row>
        <row r="415">
          <cell r="B415">
            <v>423059942</v>
          </cell>
          <cell r="C415" t="str">
            <v>registrasi</v>
          </cell>
        </row>
        <row r="416">
          <cell r="B416">
            <v>423061146</v>
          </cell>
          <cell r="C416" t="str">
            <v>registrasi</v>
          </cell>
        </row>
        <row r="417">
          <cell r="B417">
            <v>423083556</v>
          </cell>
          <cell r="C417" t="str">
            <v>registrasi</v>
          </cell>
        </row>
        <row r="418">
          <cell r="B418">
            <v>423092022</v>
          </cell>
          <cell r="C418" t="str">
            <v>registrasi</v>
          </cell>
        </row>
        <row r="419">
          <cell r="B419">
            <v>423110853</v>
          </cell>
          <cell r="C419" t="str">
            <v>registrasi</v>
          </cell>
        </row>
        <row r="420">
          <cell r="B420">
            <v>423141926</v>
          </cell>
          <cell r="C420" t="str">
            <v>registrasi</v>
          </cell>
        </row>
        <row r="421">
          <cell r="B421">
            <v>423159256</v>
          </cell>
          <cell r="C421" t="str">
            <v>registrasi</v>
          </cell>
        </row>
        <row r="422">
          <cell r="B422">
            <v>423178145</v>
          </cell>
          <cell r="C422" t="str">
            <v>registrasi</v>
          </cell>
        </row>
        <row r="423">
          <cell r="B423">
            <v>423189821</v>
          </cell>
          <cell r="C423" t="str">
            <v>registrasi</v>
          </cell>
        </row>
        <row r="424">
          <cell r="B424">
            <v>423192045</v>
          </cell>
          <cell r="C424" t="str">
            <v>registrasi</v>
          </cell>
        </row>
        <row r="425">
          <cell r="B425">
            <v>423194216</v>
          </cell>
          <cell r="C425" t="str">
            <v>registrasi</v>
          </cell>
        </row>
        <row r="426">
          <cell r="B426">
            <v>423211149</v>
          </cell>
          <cell r="C426" t="str">
            <v>registrasi</v>
          </cell>
        </row>
        <row r="427">
          <cell r="B427">
            <v>423218867</v>
          </cell>
          <cell r="C427" t="str">
            <v>registrasi</v>
          </cell>
        </row>
        <row r="428">
          <cell r="B428">
            <v>423225390</v>
          </cell>
          <cell r="C428" t="str">
            <v>registrasi</v>
          </cell>
        </row>
        <row r="429">
          <cell r="B429">
            <v>423285061</v>
          </cell>
          <cell r="C429" t="str">
            <v>registrasi</v>
          </cell>
        </row>
        <row r="430">
          <cell r="B430">
            <v>423311081</v>
          </cell>
          <cell r="C430" t="str">
            <v>registrasi</v>
          </cell>
        </row>
        <row r="431">
          <cell r="B431">
            <v>423311284</v>
          </cell>
          <cell r="C431" t="str">
            <v>registrasi</v>
          </cell>
        </row>
        <row r="432">
          <cell r="B432">
            <v>423354763</v>
          </cell>
          <cell r="C432" t="str">
            <v>registrasi</v>
          </cell>
        </row>
        <row r="433">
          <cell r="B433">
            <v>423358601</v>
          </cell>
          <cell r="C433" t="str">
            <v>registrasi</v>
          </cell>
        </row>
        <row r="434">
          <cell r="B434">
            <v>423372567</v>
          </cell>
          <cell r="C434" t="str">
            <v>registrasi</v>
          </cell>
        </row>
        <row r="435">
          <cell r="B435">
            <v>423390826</v>
          </cell>
          <cell r="C435" t="str">
            <v>registrasi</v>
          </cell>
        </row>
        <row r="436">
          <cell r="B436">
            <v>423396033</v>
          </cell>
          <cell r="C436" t="str">
            <v>registrasi</v>
          </cell>
        </row>
        <row r="437">
          <cell r="B437">
            <v>423438470</v>
          </cell>
          <cell r="C437" t="str">
            <v>registrasi</v>
          </cell>
        </row>
        <row r="438">
          <cell r="B438">
            <v>423442603</v>
          </cell>
          <cell r="C438" t="str">
            <v>registrasi</v>
          </cell>
        </row>
        <row r="439">
          <cell r="B439">
            <v>423454609</v>
          </cell>
          <cell r="C439" t="str">
            <v>registrasi</v>
          </cell>
        </row>
        <row r="440">
          <cell r="B440">
            <v>423457713</v>
          </cell>
          <cell r="C440" t="str">
            <v>registrasi</v>
          </cell>
        </row>
        <row r="441">
          <cell r="B441">
            <v>423458260</v>
          </cell>
          <cell r="C441" t="str">
            <v>registrasi</v>
          </cell>
        </row>
        <row r="442">
          <cell r="B442">
            <v>423458470</v>
          </cell>
          <cell r="C442" t="str">
            <v>registrasi</v>
          </cell>
        </row>
        <row r="443">
          <cell r="B443">
            <v>423480884</v>
          </cell>
          <cell r="C443" t="str">
            <v>registrasi</v>
          </cell>
        </row>
        <row r="444">
          <cell r="B444">
            <v>423489389</v>
          </cell>
          <cell r="C444" t="str">
            <v>registrasi</v>
          </cell>
        </row>
        <row r="445">
          <cell r="B445">
            <v>423508077</v>
          </cell>
          <cell r="C445" t="str">
            <v>registrasi</v>
          </cell>
        </row>
        <row r="446">
          <cell r="B446">
            <v>423511490</v>
          </cell>
          <cell r="C446" t="str">
            <v>registrasi</v>
          </cell>
        </row>
        <row r="447">
          <cell r="B447">
            <v>423513293</v>
          </cell>
          <cell r="C447" t="str">
            <v>registrasi</v>
          </cell>
        </row>
        <row r="448">
          <cell r="B448">
            <v>423529749</v>
          </cell>
          <cell r="C448" t="str">
            <v>registrasi</v>
          </cell>
        </row>
        <row r="449">
          <cell r="B449">
            <v>423533667</v>
          </cell>
          <cell r="C449" t="str">
            <v>registrasi</v>
          </cell>
        </row>
        <row r="450">
          <cell r="B450">
            <v>423572439</v>
          </cell>
          <cell r="C450" t="str">
            <v>registrasi</v>
          </cell>
        </row>
        <row r="451">
          <cell r="B451">
            <v>423594582</v>
          </cell>
          <cell r="C451" t="str">
            <v>registrasi</v>
          </cell>
        </row>
        <row r="452">
          <cell r="B452">
            <v>423598212</v>
          </cell>
          <cell r="C452" t="str">
            <v>registrasi</v>
          </cell>
        </row>
        <row r="453">
          <cell r="B453">
            <v>423652285</v>
          </cell>
          <cell r="C453" t="str">
            <v>registrasi</v>
          </cell>
        </row>
        <row r="454">
          <cell r="B454">
            <v>423011947</v>
          </cell>
          <cell r="C454" t="str">
            <v>registrasi</v>
          </cell>
        </row>
        <row r="455">
          <cell r="B455">
            <v>423016364</v>
          </cell>
          <cell r="C455" t="str">
            <v>registrasi</v>
          </cell>
        </row>
        <row r="456">
          <cell r="B456">
            <v>423024190</v>
          </cell>
          <cell r="C456" t="str">
            <v>registrasi</v>
          </cell>
        </row>
        <row r="457">
          <cell r="B457">
            <v>423043035</v>
          </cell>
          <cell r="C457" t="str">
            <v>registrasi</v>
          </cell>
        </row>
        <row r="458">
          <cell r="B458">
            <v>423083373</v>
          </cell>
          <cell r="C458" t="str">
            <v>registrasi</v>
          </cell>
        </row>
        <row r="459">
          <cell r="B459">
            <v>423084226</v>
          </cell>
          <cell r="C459" t="str">
            <v>registrasi</v>
          </cell>
        </row>
        <row r="460">
          <cell r="B460">
            <v>423106818</v>
          </cell>
          <cell r="C460" t="str">
            <v>registrasi</v>
          </cell>
        </row>
        <row r="461">
          <cell r="B461">
            <v>423123854</v>
          </cell>
          <cell r="C461" t="str">
            <v>registrasi</v>
          </cell>
        </row>
        <row r="462">
          <cell r="B462">
            <v>423132026</v>
          </cell>
          <cell r="C462" t="str">
            <v>registrasi</v>
          </cell>
        </row>
        <row r="463">
          <cell r="B463">
            <v>423166721</v>
          </cell>
          <cell r="C463" t="str">
            <v>registrasi</v>
          </cell>
        </row>
        <row r="464">
          <cell r="B464">
            <v>423171824</v>
          </cell>
          <cell r="C464" t="str">
            <v>registrasi</v>
          </cell>
        </row>
        <row r="465">
          <cell r="B465">
            <v>423183033</v>
          </cell>
          <cell r="C465" t="str">
            <v>registrasi</v>
          </cell>
        </row>
        <row r="466">
          <cell r="B466">
            <v>423201822</v>
          </cell>
          <cell r="C466" t="str">
            <v>registrasi</v>
          </cell>
        </row>
        <row r="467">
          <cell r="B467">
            <v>423202502</v>
          </cell>
          <cell r="C467" t="str">
            <v>registrasi</v>
          </cell>
        </row>
        <row r="468">
          <cell r="B468">
            <v>423214348</v>
          </cell>
          <cell r="C468" t="str">
            <v>registrasi</v>
          </cell>
        </row>
        <row r="469">
          <cell r="B469">
            <v>423234957</v>
          </cell>
          <cell r="C469" t="str">
            <v>registrasi</v>
          </cell>
        </row>
        <row r="470">
          <cell r="B470">
            <v>423276097</v>
          </cell>
          <cell r="C470" t="str">
            <v>registrasi</v>
          </cell>
        </row>
        <row r="471">
          <cell r="B471">
            <v>423286133</v>
          </cell>
          <cell r="C471" t="str">
            <v>registrasi</v>
          </cell>
        </row>
        <row r="472">
          <cell r="B472">
            <v>423289364</v>
          </cell>
          <cell r="C472" t="str">
            <v>registrasi</v>
          </cell>
        </row>
        <row r="473">
          <cell r="B473">
            <v>423293298</v>
          </cell>
          <cell r="C473" t="str">
            <v>registrasi</v>
          </cell>
        </row>
        <row r="474">
          <cell r="B474">
            <v>423321981</v>
          </cell>
          <cell r="C474" t="str">
            <v>registrasi</v>
          </cell>
        </row>
        <row r="475">
          <cell r="B475">
            <v>423322036</v>
          </cell>
          <cell r="C475" t="str">
            <v>registrasi</v>
          </cell>
        </row>
        <row r="476">
          <cell r="B476">
            <v>423337249</v>
          </cell>
          <cell r="C476" t="str">
            <v>registrasi</v>
          </cell>
        </row>
        <row r="477">
          <cell r="B477">
            <v>423353461</v>
          </cell>
          <cell r="C477" t="str">
            <v>registrasi</v>
          </cell>
        </row>
        <row r="478">
          <cell r="B478">
            <v>423358592</v>
          </cell>
          <cell r="C478" t="str">
            <v>registrasi</v>
          </cell>
        </row>
        <row r="479">
          <cell r="B479">
            <v>423366855</v>
          </cell>
          <cell r="C479" t="str">
            <v>registrasi</v>
          </cell>
        </row>
        <row r="480">
          <cell r="B480">
            <v>423400376</v>
          </cell>
          <cell r="C480" t="str">
            <v>registrasi</v>
          </cell>
        </row>
        <row r="481">
          <cell r="B481">
            <v>423406689</v>
          </cell>
          <cell r="C481" t="str">
            <v>registrasi</v>
          </cell>
        </row>
        <row r="482">
          <cell r="B482">
            <v>423407662</v>
          </cell>
          <cell r="C482" t="str">
            <v>registrasi</v>
          </cell>
        </row>
        <row r="483">
          <cell r="B483">
            <v>423408407</v>
          </cell>
          <cell r="C483" t="str">
            <v>registrasi</v>
          </cell>
        </row>
        <row r="484">
          <cell r="B484">
            <v>423422117</v>
          </cell>
          <cell r="C484" t="str">
            <v>registrasi</v>
          </cell>
        </row>
        <row r="485">
          <cell r="B485">
            <v>423430747</v>
          </cell>
          <cell r="C485" t="str">
            <v>registrasi</v>
          </cell>
        </row>
        <row r="486">
          <cell r="B486">
            <v>423452836</v>
          </cell>
          <cell r="C486" t="str">
            <v>registrasi</v>
          </cell>
        </row>
        <row r="487">
          <cell r="B487">
            <v>423454622</v>
          </cell>
          <cell r="C487" t="str">
            <v>registrasi</v>
          </cell>
        </row>
        <row r="488">
          <cell r="B488">
            <v>423481720</v>
          </cell>
          <cell r="C488" t="str">
            <v>registrasi</v>
          </cell>
        </row>
        <row r="489">
          <cell r="B489">
            <v>423491199</v>
          </cell>
          <cell r="C489" t="str">
            <v>registrasi</v>
          </cell>
        </row>
        <row r="490">
          <cell r="B490">
            <v>423544901</v>
          </cell>
          <cell r="C490" t="str">
            <v>registrasi</v>
          </cell>
        </row>
        <row r="491">
          <cell r="B491">
            <v>423549158</v>
          </cell>
          <cell r="C491" t="str">
            <v>registrasi</v>
          </cell>
        </row>
        <row r="492">
          <cell r="B492">
            <v>423559122</v>
          </cell>
          <cell r="C492" t="str">
            <v>registrasi</v>
          </cell>
        </row>
        <row r="493">
          <cell r="B493">
            <v>423572820</v>
          </cell>
          <cell r="C493" t="str">
            <v>registrasi</v>
          </cell>
        </row>
        <row r="494">
          <cell r="B494">
            <v>423578610</v>
          </cell>
          <cell r="C494" t="str">
            <v>registrasi</v>
          </cell>
        </row>
        <row r="495">
          <cell r="B495">
            <v>423607853</v>
          </cell>
          <cell r="C495" t="str">
            <v>registrasi</v>
          </cell>
        </row>
        <row r="496">
          <cell r="B496">
            <v>423609372</v>
          </cell>
          <cell r="C496" t="str">
            <v>registrasi</v>
          </cell>
        </row>
        <row r="497">
          <cell r="B497">
            <v>423689790</v>
          </cell>
          <cell r="C497" t="str">
            <v>registrasi</v>
          </cell>
        </row>
        <row r="498">
          <cell r="B498">
            <v>423693176</v>
          </cell>
          <cell r="C498" t="str">
            <v>registrasi</v>
          </cell>
        </row>
        <row r="499">
          <cell r="B499">
            <v>423004102</v>
          </cell>
          <cell r="C499" t="str">
            <v>registrasi</v>
          </cell>
        </row>
        <row r="500">
          <cell r="B500">
            <v>423014287</v>
          </cell>
          <cell r="C500" t="str">
            <v>registrasi</v>
          </cell>
        </row>
        <row r="501">
          <cell r="B501">
            <v>423021439</v>
          </cell>
          <cell r="C501" t="str">
            <v>registrasi</v>
          </cell>
        </row>
        <row r="502">
          <cell r="B502">
            <v>423041755</v>
          </cell>
          <cell r="C502" t="str">
            <v>registrasi</v>
          </cell>
        </row>
        <row r="503">
          <cell r="B503">
            <v>423049358</v>
          </cell>
          <cell r="C503" t="str">
            <v>registrasi</v>
          </cell>
        </row>
        <row r="504">
          <cell r="B504">
            <v>423054943</v>
          </cell>
          <cell r="C504" t="str">
            <v>registrasi</v>
          </cell>
        </row>
        <row r="505">
          <cell r="B505">
            <v>423059863</v>
          </cell>
          <cell r="C505" t="str">
            <v>registrasi</v>
          </cell>
        </row>
        <row r="506">
          <cell r="B506">
            <v>423064161</v>
          </cell>
          <cell r="C506" t="str">
            <v>registrasi</v>
          </cell>
        </row>
        <row r="507">
          <cell r="B507">
            <v>423071525</v>
          </cell>
          <cell r="C507" t="str">
            <v>registrasi</v>
          </cell>
        </row>
        <row r="508">
          <cell r="B508">
            <v>423100957</v>
          </cell>
          <cell r="C508" t="str">
            <v>registrasi</v>
          </cell>
        </row>
        <row r="509">
          <cell r="B509">
            <v>423156023</v>
          </cell>
          <cell r="C509" t="str">
            <v>registrasi</v>
          </cell>
        </row>
        <row r="510">
          <cell r="B510">
            <v>423158009</v>
          </cell>
          <cell r="C510" t="str">
            <v>registrasi</v>
          </cell>
        </row>
        <row r="511">
          <cell r="B511">
            <v>423158119</v>
          </cell>
          <cell r="C511" t="str">
            <v>registrasi</v>
          </cell>
        </row>
        <row r="512">
          <cell r="B512">
            <v>423167720</v>
          </cell>
          <cell r="C512" t="str">
            <v>registrasi</v>
          </cell>
        </row>
        <row r="513">
          <cell r="B513">
            <v>423199668</v>
          </cell>
          <cell r="C513" t="str">
            <v>registrasi</v>
          </cell>
        </row>
        <row r="514">
          <cell r="B514">
            <v>423212278</v>
          </cell>
          <cell r="C514" t="str">
            <v>registrasi</v>
          </cell>
        </row>
        <row r="515">
          <cell r="B515">
            <v>423240972</v>
          </cell>
          <cell r="C515" t="str">
            <v>registrasi</v>
          </cell>
        </row>
        <row r="516">
          <cell r="B516">
            <v>423242765</v>
          </cell>
          <cell r="C516" t="str">
            <v>registrasi</v>
          </cell>
        </row>
        <row r="517">
          <cell r="B517">
            <v>423265810</v>
          </cell>
          <cell r="C517" t="str">
            <v>registrasi</v>
          </cell>
        </row>
        <row r="518">
          <cell r="B518">
            <v>423266606</v>
          </cell>
          <cell r="C518" t="str">
            <v>registrasi</v>
          </cell>
        </row>
        <row r="519">
          <cell r="B519">
            <v>423268608</v>
          </cell>
          <cell r="C519" t="str">
            <v>registrasi</v>
          </cell>
        </row>
        <row r="520">
          <cell r="B520">
            <v>423277525</v>
          </cell>
          <cell r="C520" t="str">
            <v>registrasi</v>
          </cell>
        </row>
        <row r="521">
          <cell r="B521">
            <v>423287736</v>
          </cell>
          <cell r="C521" t="str">
            <v>registrasi</v>
          </cell>
        </row>
        <row r="522">
          <cell r="B522">
            <v>423290601</v>
          </cell>
          <cell r="C522" t="str">
            <v>registrasi</v>
          </cell>
        </row>
        <row r="523">
          <cell r="B523">
            <v>423291799</v>
          </cell>
          <cell r="C523" t="str">
            <v>registrasi</v>
          </cell>
        </row>
        <row r="524">
          <cell r="B524">
            <v>423291913</v>
          </cell>
          <cell r="C524" t="str">
            <v>registrasi</v>
          </cell>
        </row>
        <row r="525">
          <cell r="B525">
            <v>423318025</v>
          </cell>
          <cell r="C525" t="str">
            <v>registrasi</v>
          </cell>
        </row>
        <row r="526">
          <cell r="B526">
            <v>423319000</v>
          </cell>
          <cell r="C526" t="str">
            <v>registrasi</v>
          </cell>
        </row>
        <row r="527">
          <cell r="B527">
            <v>423320702</v>
          </cell>
          <cell r="C527" t="str">
            <v>registrasi</v>
          </cell>
        </row>
        <row r="528">
          <cell r="B528">
            <v>423335836</v>
          </cell>
          <cell r="C528" t="str">
            <v>registrasi</v>
          </cell>
        </row>
        <row r="529">
          <cell r="B529">
            <v>423338752</v>
          </cell>
          <cell r="C529" t="str">
            <v>registrasi</v>
          </cell>
        </row>
        <row r="530">
          <cell r="B530">
            <v>423344338</v>
          </cell>
          <cell r="C530" t="str">
            <v>registrasi</v>
          </cell>
        </row>
        <row r="531">
          <cell r="B531">
            <v>423360614</v>
          </cell>
          <cell r="C531" t="str">
            <v>registrasi</v>
          </cell>
        </row>
        <row r="532">
          <cell r="B532">
            <v>423363306</v>
          </cell>
          <cell r="C532" t="str">
            <v>registrasi</v>
          </cell>
        </row>
        <row r="533">
          <cell r="B533">
            <v>423384428</v>
          </cell>
          <cell r="C533" t="str">
            <v>registrasi</v>
          </cell>
        </row>
        <row r="534">
          <cell r="B534">
            <v>423397544</v>
          </cell>
          <cell r="C534" t="str">
            <v>registrasi</v>
          </cell>
        </row>
        <row r="535">
          <cell r="B535">
            <v>423413838</v>
          </cell>
          <cell r="C535" t="str">
            <v>registrasi</v>
          </cell>
        </row>
        <row r="536">
          <cell r="B536">
            <v>423418582</v>
          </cell>
          <cell r="C536" t="str">
            <v>registrasi</v>
          </cell>
        </row>
        <row r="537">
          <cell r="B537">
            <v>423420456</v>
          </cell>
          <cell r="C537" t="str">
            <v>registrasi</v>
          </cell>
        </row>
        <row r="538">
          <cell r="B538">
            <v>423436315</v>
          </cell>
          <cell r="C538" t="str">
            <v>registrasi</v>
          </cell>
        </row>
        <row r="539">
          <cell r="B539">
            <v>423444436</v>
          </cell>
          <cell r="C539" t="str">
            <v>registrasi</v>
          </cell>
        </row>
        <row r="540">
          <cell r="B540">
            <v>423481801</v>
          </cell>
          <cell r="C540" t="str">
            <v>registrasi</v>
          </cell>
        </row>
        <row r="541">
          <cell r="B541">
            <v>423486930</v>
          </cell>
          <cell r="C541" t="str">
            <v>registrasi</v>
          </cell>
        </row>
        <row r="542">
          <cell r="B542">
            <v>423487936</v>
          </cell>
          <cell r="C542" t="str">
            <v>registrasi</v>
          </cell>
        </row>
        <row r="543">
          <cell r="B543">
            <v>423489268</v>
          </cell>
          <cell r="C543" t="str">
            <v>registrasi</v>
          </cell>
        </row>
        <row r="544">
          <cell r="B544">
            <v>423514958</v>
          </cell>
          <cell r="C544" t="str">
            <v>registrasi</v>
          </cell>
        </row>
        <row r="545">
          <cell r="B545">
            <v>423523538</v>
          </cell>
          <cell r="C545" t="str">
            <v>registrasi</v>
          </cell>
        </row>
        <row r="546">
          <cell r="B546">
            <v>423554510</v>
          </cell>
          <cell r="C546" t="str">
            <v>registrasi</v>
          </cell>
        </row>
        <row r="547">
          <cell r="B547">
            <v>423567773</v>
          </cell>
          <cell r="C547" t="str">
            <v>registrasi</v>
          </cell>
        </row>
        <row r="548">
          <cell r="B548">
            <v>423569414</v>
          </cell>
          <cell r="C548" t="str">
            <v>registrasi</v>
          </cell>
        </row>
        <row r="549">
          <cell r="B549">
            <v>423574161</v>
          </cell>
          <cell r="C549" t="str">
            <v>registrasi</v>
          </cell>
        </row>
        <row r="550">
          <cell r="B550">
            <v>423583852</v>
          </cell>
          <cell r="C550" t="str">
            <v>registrasi</v>
          </cell>
        </row>
        <row r="551">
          <cell r="B551">
            <v>423590994</v>
          </cell>
          <cell r="C551" t="str">
            <v>registrasi</v>
          </cell>
        </row>
        <row r="552">
          <cell r="B552">
            <v>423595719</v>
          </cell>
          <cell r="C552" t="str">
            <v>registrasi</v>
          </cell>
        </row>
        <row r="553">
          <cell r="B553">
            <v>423629615</v>
          </cell>
          <cell r="C553" t="str">
            <v>registrasi</v>
          </cell>
        </row>
        <row r="554">
          <cell r="B554">
            <v>423651977</v>
          </cell>
          <cell r="C554" t="str">
            <v>registrasi</v>
          </cell>
        </row>
        <row r="555">
          <cell r="B555">
            <v>423105932</v>
          </cell>
          <cell r="C555" t="str">
            <v>registrasi</v>
          </cell>
        </row>
        <row r="556">
          <cell r="B556">
            <v>423173576</v>
          </cell>
          <cell r="C556" t="str">
            <v>registrasi</v>
          </cell>
        </row>
        <row r="557">
          <cell r="B557">
            <v>423297838</v>
          </cell>
          <cell r="C557" t="str">
            <v>registrasi</v>
          </cell>
        </row>
        <row r="558">
          <cell r="B558">
            <v>423305081</v>
          </cell>
          <cell r="C558" t="str">
            <v>registrasi</v>
          </cell>
        </row>
        <row r="559">
          <cell r="B559">
            <v>423398810</v>
          </cell>
          <cell r="C559" t="str">
            <v>registrasi</v>
          </cell>
        </row>
        <row r="560">
          <cell r="B560">
            <v>423410076</v>
          </cell>
          <cell r="C560" t="str">
            <v>registrasi</v>
          </cell>
        </row>
        <row r="561">
          <cell r="B561">
            <v>423453728</v>
          </cell>
          <cell r="C561" t="str">
            <v>registrasi</v>
          </cell>
        </row>
        <row r="562">
          <cell r="B562">
            <v>423497965</v>
          </cell>
          <cell r="C562" t="str">
            <v>registrasi</v>
          </cell>
        </row>
        <row r="563">
          <cell r="B563">
            <v>423590130</v>
          </cell>
          <cell r="C563" t="str">
            <v>registrasi</v>
          </cell>
        </row>
        <row r="564">
          <cell r="B564">
            <v>423188214</v>
          </cell>
          <cell r="C564" t="str">
            <v>registrasi</v>
          </cell>
        </row>
        <row r="565">
          <cell r="B565">
            <v>423252431</v>
          </cell>
          <cell r="C565" t="str">
            <v>registrasi</v>
          </cell>
        </row>
        <row r="566">
          <cell r="B566">
            <v>423490727</v>
          </cell>
          <cell r="C566" t="str">
            <v>registrasi</v>
          </cell>
        </row>
        <row r="567">
          <cell r="B567">
            <v>423594268</v>
          </cell>
          <cell r="C567" t="str">
            <v>registrasi</v>
          </cell>
        </row>
        <row r="568">
          <cell r="B568">
            <v>423279871</v>
          </cell>
          <cell r="C568" t="str">
            <v>registrasi</v>
          </cell>
        </row>
        <row r="569">
          <cell r="B569">
            <v>423446216</v>
          </cell>
          <cell r="C569" t="str">
            <v>registrasi</v>
          </cell>
        </row>
        <row r="570">
          <cell r="B570">
            <v>423479535</v>
          </cell>
          <cell r="C570" t="str">
            <v>registrasi</v>
          </cell>
        </row>
        <row r="571">
          <cell r="B571">
            <v>423532227</v>
          </cell>
          <cell r="C571" t="str">
            <v>registrasi</v>
          </cell>
        </row>
        <row r="572">
          <cell r="B572">
            <v>423666192</v>
          </cell>
          <cell r="C572" t="str">
            <v>registrasi</v>
          </cell>
        </row>
        <row r="573">
          <cell r="B573">
            <v>423072634</v>
          </cell>
          <cell r="C573" t="str">
            <v>registrasi</v>
          </cell>
        </row>
        <row r="574">
          <cell r="B574">
            <v>423349468</v>
          </cell>
          <cell r="C574" t="str">
            <v>registrasi</v>
          </cell>
        </row>
        <row r="575">
          <cell r="B575">
            <v>423478668</v>
          </cell>
          <cell r="C575" t="str">
            <v>registrasi</v>
          </cell>
        </row>
        <row r="576">
          <cell r="B576">
            <v>423587317</v>
          </cell>
          <cell r="C576" t="str">
            <v>registrasi</v>
          </cell>
        </row>
        <row r="577">
          <cell r="B577">
            <v>423072697</v>
          </cell>
          <cell r="C577" t="str">
            <v>registrasi</v>
          </cell>
        </row>
        <row r="578">
          <cell r="B578">
            <v>423271728</v>
          </cell>
          <cell r="C578" t="str">
            <v>registrasi</v>
          </cell>
        </row>
        <row r="579">
          <cell r="B579">
            <v>423278385</v>
          </cell>
          <cell r="C579" t="str">
            <v>registrasi</v>
          </cell>
        </row>
        <row r="580">
          <cell r="B580">
            <v>423339314</v>
          </cell>
          <cell r="C580" t="str">
            <v>registrasi</v>
          </cell>
        </row>
        <row r="581">
          <cell r="B581">
            <v>423356393</v>
          </cell>
          <cell r="C581" t="str">
            <v>registrasi</v>
          </cell>
        </row>
        <row r="582">
          <cell r="B582">
            <v>423515115</v>
          </cell>
          <cell r="C582" t="str">
            <v>registrasi</v>
          </cell>
        </row>
        <row r="583">
          <cell r="B583">
            <v>423017554</v>
          </cell>
          <cell r="C583" t="str">
            <v>registrasi</v>
          </cell>
        </row>
        <row r="584">
          <cell r="B584">
            <v>423057466</v>
          </cell>
          <cell r="C584" t="str">
            <v>registrasi</v>
          </cell>
        </row>
        <row r="585">
          <cell r="B585">
            <v>423068410</v>
          </cell>
          <cell r="C585" t="str">
            <v>registrasi</v>
          </cell>
        </row>
        <row r="586">
          <cell r="B586">
            <v>423074671</v>
          </cell>
          <cell r="C586" t="str">
            <v>registrasi</v>
          </cell>
        </row>
        <row r="587">
          <cell r="B587">
            <v>423078092</v>
          </cell>
          <cell r="C587" t="str">
            <v>registrasi</v>
          </cell>
        </row>
        <row r="588">
          <cell r="B588">
            <v>423085899</v>
          </cell>
          <cell r="C588" t="str">
            <v>registrasi</v>
          </cell>
        </row>
        <row r="589">
          <cell r="B589">
            <v>423119525</v>
          </cell>
          <cell r="C589" t="str">
            <v>registrasi</v>
          </cell>
        </row>
        <row r="590">
          <cell r="B590">
            <v>423139202</v>
          </cell>
          <cell r="C590" t="str">
            <v>registrasi</v>
          </cell>
        </row>
        <row r="591">
          <cell r="B591">
            <v>423176727</v>
          </cell>
          <cell r="C591" t="str">
            <v>registrasi</v>
          </cell>
        </row>
        <row r="592">
          <cell r="B592">
            <v>423184155</v>
          </cell>
          <cell r="C592" t="str">
            <v>registrasi</v>
          </cell>
        </row>
        <row r="593">
          <cell r="B593">
            <v>423214010</v>
          </cell>
          <cell r="C593" t="str">
            <v>registrasi</v>
          </cell>
        </row>
        <row r="594">
          <cell r="B594">
            <v>423240666</v>
          </cell>
          <cell r="C594" t="str">
            <v>registrasi</v>
          </cell>
        </row>
        <row r="595">
          <cell r="B595">
            <v>423276113</v>
          </cell>
          <cell r="C595" t="str">
            <v>registrasi</v>
          </cell>
        </row>
        <row r="596">
          <cell r="B596">
            <v>423277480</v>
          </cell>
          <cell r="C596" t="str">
            <v>registrasi</v>
          </cell>
        </row>
        <row r="597">
          <cell r="B597">
            <v>423285728</v>
          </cell>
          <cell r="C597" t="str">
            <v>registrasi</v>
          </cell>
        </row>
        <row r="598">
          <cell r="B598">
            <v>423293958</v>
          </cell>
          <cell r="C598" t="str">
            <v>registrasi</v>
          </cell>
        </row>
        <row r="599">
          <cell r="B599">
            <v>423297731</v>
          </cell>
          <cell r="C599" t="str">
            <v>registrasi</v>
          </cell>
        </row>
        <row r="600">
          <cell r="B600">
            <v>423355150</v>
          </cell>
          <cell r="C600" t="str">
            <v>registrasi</v>
          </cell>
        </row>
        <row r="601">
          <cell r="B601">
            <v>423360860</v>
          </cell>
          <cell r="C601" t="str">
            <v>registrasi</v>
          </cell>
        </row>
        <row r="602">
          <cell r="B602">
            <v>423386882</v>
          </cell>
          <cell r="C602" t="str">
            <v>registrasi</v>
          </cell>
        </row>
        <row r="603">
          <cell r="B603">
            <v>423386992</v>
          </cell>
          <cell r="C603" t="str">
            <v>registrasi</v>
          </cell>
        </row>
        <row r="604">
          <cell r="B604">
            <v>423387541</v>
          </cell>
          <cell r="C604" t="str">
            <v>registrasi</v>
          </cell>
        </row>
        <row r="605">
          <cell r="B605">
            <v>423414978</v>
          </cell>
          <cell r="C605" t="str">
            <v>registrasi</v>
          </cell>
        </row>
        <row r="606">
          <cell r="B606">
            <v>423415991</v>
          </cell>
          <cell r="C606" t="str">
            <v>registrasi</v>
          </cell>
        </row>
        <row r="607">
          <cell r="B607">
            <v>423038144</v>
          </cell>
          <cell r="C607" t="str">
            <v>registrasi</v>
          </cell>
        </row>
        <row r="608">
          <cell r="B608">
            <v>423040228</v>
          </cell>
          <cell r="C608" t="str">
            <v>registrasi</v>
          </cell>
        </row>
        <row r="609">
          <cell r="B609">
            <v>423091775</v>
          </cell>
          <cell r="C609" t="str">
            <v>registrasi</v>
          </cell>
        </row>
        <row r="610">
          <cell r="B610">
            <v>423096791</v>
          </cell>
          <cell r="C610" t="str">
            <v>registrasi</v>
          </cell>
        </row>
        <row r="611">
          <cell r="B611">
            <v>423115802</v>
          </cell>
          <cell r="C611" t="str">
            <v>registrasi</v>
          </cell>
        </row>
        <row r="612">
          <cell r="B612">
            <v>423127290</v>
          </cell>
          <cell r="C612" t="str">
            <v>registrasi</v>
          </cell>
        </row>
        <row r="613">
          <cell r="B613">
            <v>423144748</v>
          </cell>
          <cell r="C613" t="str">
            <v>registrasi</v>
          </cell>
        </row>
        <row r="614">
          <cell r="B614">
            <v>423152226</v>
          </cell>
          <cell r="C614" t="str">
            <v>registrasi</v>
          </cell>
        </row>
        <row r="615">
          <cell r="B615">
            <v>423177554</v>
          </cell>
          <cell r="C615" t="str">
            <v>registrasi</v>
          </cell>
        </row>
        <row r="616">
          <cell r="B616">
            <v>423269529</v>
          </cell>
          <cell r="C616" t="str">
            <v>registrasi</v>
          </cell>
        </row>
        <row r="617">
          <cell r="B617">
            <v>423316724</v>
          </cell>
          <cell r="C617" t="str">
            <v>registrasi</v>
          </cell>
        </row>
        <row r="618">
          <cell r="B618">
            <v>423335588</v>
          </cell>
          <cell r="C618" t="str">
            <v>registrasi</v>
          </cell>
        </row>
        <row r="619">
          <cell r="B619">
            <v>423342784</v>
          </cell>
          <cell r="C619" t="str">
            <v>registrasi</v>
          </cell>
        </row>
        <row r="620">
          <cell r="B620">
            <v>423355609</v>
          </cell>
          <cell r="C620" t="str">
            <v>registrasi</v>
          </cell>
        </row>
        <row r="621">
          <cell r="B621">
            <v>423384563</v>
          </cell>
          <cell r="C621" t="str">
            <v>registrasi</v>
          </cell>
        </row>
        <row r="622">
          <cell r="B622">
            <v>423390787</v>
          </cell>
          <cell r="C622" t="str">
            <v>registrasi</v>
          </cell>
        </row>
        <row r="623">
          <cell r="B623">
            <v>423571213</v>
          </cell>
          <cell r="C623" t="str">
            <v>registrasi</v>
          </cell>
        </row>
        <row r="624">
          <cell r="B624">
            <v>423588961</v>
          </cell>
          <cell r="C624" t="str">
            <v>registrasi</v>
          </cell>
        </row>
        <row r="625">
          <cell r="B625">
            <v>423617571</v>
          </cell>
          <cell r="C625" t="str">
            <v>registrasi</v>
          </cell>
        </row>
        <row r="626">
          <cell r="B626">
            <v>423652948</v>
          </cell>
          <cell r="C626" t="str">
            <v>registrasi</v>
          </cell>
        </row>
        <row r="627">
          <cell r="B627">
            <v>423663986</v>
          </cell>
          <cell r="C627" t="str">
            <v>registrasi</v>
          </cell>
        </row>
        <row r="628">
          <cell r="B628">
            <v>423001377</v>
          </cell>
          <cell r="C628" t="str">
            <v>registrasi</v>
          </cell>
        </row>
        <row r="629">
          <cell r="B629">
            <v>423146273</v>
          </cell>
          <cell r="C629" t="str">
            <v>registrasi</v>
          </cell>
        </row>
        <row r="630">
          <cell r="B630">
            <v>423207975</v>
          </cell>
          <cell r="C630" t="str">
            <v>registrasi</v>
          </cell>
        </row>
        <row r="631">
          <cell r="B631">
            <v>423234736</v>
          </cell>
          <cell r="C631" t="str">
            <v>registrasi</v>
          </cell>
        </row>
        <row r="632">
          <cell r="B632">
            <v>423250761</v>
          </cell>
          <cell r="C632" t="str">
            <v>registrasi</v>
          </cell>
        </row>
        <row r="633">
          <cell r="B633">
            <v>423277822</v>
          </cell>
          <cell r="C633" t="str">
            <v>registrasi</v>
          </cell>
        </row>
        <row r="634">
          <cell r="B634">
            <v>423279959</v>
          </cell>
          <cell r="C634" t="str">
            <v>registrasi</v>
          </cell>
        </row>
        <row r="635">
          <cell r="B635">
            <v>423315054</v>
          </cell>
          <cell r="C635" t="str">
            <v>registrasi</v>
          </cell>
        </row>
        <row r="636">
          <cell r="B636">
            <v>423344409</v>
          </cell>
          <cell r="C636" t="str">
            <v>registrasi</v>
          </cell>
        </row>
        <row r="637">
          <cell r="B637">
            <v>423390481</v>
          </cell>
          <cell r="C637" t="str">
            <v>registrasi</v>
          </cell>
        </row>
        <row r="638">
          <cell r="B638">
            <v>423401170</v>
          </cell>
          <cell r="C638" t="str">
            <v>registrasi</v>
          </cell>
        </row>
        <row r="639">
          <cell r="B639">
            <v>423410079</v>
          </cell>
          <cell r="C639" t="str">
            <v>registrasi</v>
          </cell>
        </row>
        <row r="640">
          <cell r="B640">
            <v>423440287</v>
          </cell>
          <cell r="C640" t="str">
            <v>registrasi</v>
          </cell>
        </row>
        <row r="641">
          <cell r="B641">
            <v>423466424</v>
          </cell>
          <cell r="C641" t="str">
            <v>registrasi</v>
          </cell>
        </row>
        <row r="642">
          <cell r="B642">
            <v>423484132</v>
          </cell>
          <cell r="C642" t="str">
            <v>registrasi</v>
          </cell>
        </row>
        <row r="643">
          <cell r="B643">
            <v>423486323</v>
          </cell>
          <cell r="C643" t="str">
            <v>registrasi</v>
          </cell>
        </row>
        <row r="644">
          <cell r="B644">
            <v>423531505</v>
          </cell>
          <cell r="C644" t="str">
            <v>registrasi</v>
          </cell>
        </row>
        <row r="645">
          <cell r="B645">
            <v>423576586</v>
          </cell>
          <cell r="C645" t="str">
            <v>registrasi</v>
          </cell>
        </row>
        <row r="646">
          <cell r="B646">
            <v>423581906</v>
          </cell>
          <cell r="C646" t="str">
            <v>registrasi</v>
          </cell>
        </row>
        <row r="647">
          <cell r="B647">
            <v>423647919</v>
          </cell>
          <cell r="C647" t="str">
            <v>registrasi</v>
          </cell>
        </row>
        <row r="648">
          <cell r="B648">
            <v>423653035</v>
          </cell>
          <cell r="C648" t="str">
            <v>registrasi</v>
          </cell>
        </row>
        <row r="649">
          <cell r="B649">
            <v>423688167</v>
          </cell>
          <cell r="C649" t="str">
            <v>registrasi</v>
          </cell>
        </row>
        <row r="650">
          <cell r="B650">
            <v>423052778</v>
          </cell>
          <cell r="C650" t="str">
            <v>registrasi</v>
          </cell>
        </row>
        <row r="651">
          <cell r="B651">
            <v>423063649</v>
          </cell>
          <cell r="C651" t="str">
            <v>registrasi</v>
          </cell>
        </row>
        <row r="652">
          <cell r="B652">
            <v>423097526</v>
          </cell>
          <cell r="C652" t="str">
            <v>registrasi</v>
          </cell>
        </row>
        <row r="653">
          <cell r="B653">
            <v>423160680</v>
          </cell>
          <cell r="C653" t="str">
            <v>registrasi</v>
          </cell>
        </row>
        <row r="654">
          <cell r="B654">
            <v>423198791</v>
          </cell>
          <cell r="C654" t="str">
            <v>registrasi</v>
          </cell>
        </row>
        <row r="655">
          <cell r="B655">
            <v>423207723</v>
          </cell>
          <cell r="C655" t="str">
            <v>registrasi</v>
          </cell>
        </row>
        <row r="656">
          <cell r="B656">
            <v>423228584</v>
          </cell>
          <cell r="C656" t="str">
            <v>registrasi</v>
          </cell>
        </row>
        <row r="657">
          <cell r="B657">
            <v>423248348</v>
          </cell>
          <cell r="C657" t="str">
            <v>registrasi</v>
          </cell>
        </row>
        <row r="658">
          <cell r="B658">
            <v>423275240</v>
          </cell>
          <cell r="C658" t="str">
            <v>registrasi</v>
          </cell>
        </row>
        <row r="659">
          <cell r="B659">
            <v>423356502</v>
          </cell>
          <cell r="C659" t="str">
            <v>registrasi</v>
          </cell>
        </row>
        <row r="660">
          <cell r="B660">
            <v>423367122</v>
          </cell>
          <cell r="C660" t="str">
            <v>registrasi</v>
          </cell>
        </row>
        <row r="661">
          <cell r="B661">
            <v>423379464</v>
          </cell>
          <cell r="C661" t="str">
            <v>registrasi</v>
          </cell>
        </row>
        <row r="662">
          <cell r="B662">
            <v>423397370</v>
          </cell>
          <cell r="C662" t="str">
            <v>registrasi</v>
          </cell>
        </row>
        <row r="663">
          <cell r="B663">
            <v>423429109</v>
          </cell>
          <cell r="C663" t="str">
            <v>registrasi</v>
          </cell>
        </row>
        <row r="664">
          <cell r="B664">
            <v>423505734</v>
          </cell>
          <cell r="C664" t="str">
            <v>registrasi</v>
          </cell>
        </row>
        <row r="665">
          <cell r="B665">
            <v>423520832</v>
          </cell>
          <cell r="C665" t="str">
            <v>registrasi</v>
          </cell>
        </row>
        <row r="666">
          <cell r="B666">
            <v>423551720</v>
          </cell>
          <cell r="C666" t="str">
            <v>registrasi</v>
          </cell>
        </row>
        <row r="667">
          <cell r="B667">
            <v>423590308</v>
          </cell>
          <cell r="C667" t="str">
            <v>registrasi</v>
          </cell>
        </row>
        <row r="668">
          <cell r="B668">
            <v>423619106</v>
          </cell>
          <cell r="C668" t="str">
            <v>registrasi</v>
          </cell>
        </row>
        <row r="669">
          <cell r="B669">
            <v>423630202</v>
          </cell>
          <cell r="C669" t="str">
            <v>registrasi</v>
          </cell>
        </row>
        <row r="670">
          <cell r="B670">
            <v>423663350</v>
          </cell>
          <cell r="C670" t="str">
            <v>registrasi</v>
          </cell>
        </row>
        <row r="671">
          <cell r="B671">
            <v>423032132</v>
          </cell>
          <cell r="C671" t="str">
            <v>registrasi</v>
          </cell>
        </row>
        <row r="672">
          <cell r="B672">
            <v>423068881</v>
          </cell>
          <cell r="C672" t="str">
            <v>registrasi</v>
          </cell>
        </row>
        <row r="673">
          <cell r="B673">
            <v>423084341</v>
          </cell>
          <cell r="C673" t="str">
            <v>registrasi</v>
          </cell>
        </row>
        <row r="674">
          <cell r="B674">
            <v>423105749</v>
          </cell>
          <cell r="C674" t="str">
            <v>registrasi</v>
          </cell>
        </row>
        <row r="675">
          <cell r="B675">
            <v>423166648</v>
          </cell>
          <cell r="C675" t="str">
            <v>registrasi</v>
          </cell>
        </row>
        <row r="676">
          <cell r="B676">
            <v>423318042</v>
          </cell>
          <cell r="C676" t="str">
            <v>registrasi</v>
          </cell>
        </row>
        <row r="677">
          <cell r="B677">
            <v>423364177</v>
          </cell>
          <cell r="C677" t="str">
            <v>registrasi</v>
          </cell>
        </row>
        <row r="678">
          <cell r="B678">
            <v>423394907</v>
          </cell>
          <cell r="C678" t="str">
            <v>registrasi</v>
          </cell>
        </row>
        <row r="679">
          <cell r="B679">
            <v>423494787</v>
          </cell>
          <cell r="C679" t="str">
            <v>registrasi</v>
          </cell>
        </row>
        <row r="680">
          <cell r="B680">
            <v>423516251</v>
          </cell>
          <cell r="C680" t="str">
            <v>registrasi</v>
          </cell>
        </row>
        <row r="681">
          <cell r="B681">
            <v>423600126</v>
          </cell>
          <cell r="C681" t="str">
            <v>registrasi</v>
          </cell>
        </row>
        <row r="682">
          <cell r="B682">
            <v>423612292</v>
          </cell>
          <cell r="C682" t="str">
            <v>registrasi</v>
          </cell>
        </row>
        <row r="683">
          <cell r="B683">
            <v>423637340</v>
          </cell>
          <cell r="C683" t="str">
            <v>registrasi</v>
          </cell>
        </row>
        <row r="684">
          <cell r="B684">
            <v>423001171</v>
          </cell>
          <cell r="C684" t="str">
            <v>registrasi</v>
          </cell>
        </row>
        <row r="685">
          <cell r="B685">
            <v>423138257</v>
          </cell>
          <cell r="C685" t="str">
            <v>registrasi</v>
          </cell>
        </row>
        <row r="686">
          <cell r="B686">
            <v>423142711</v>
          </cell>
          <cell r="C686" t="str">
            <v>registrasi</v>
          </cell>
        </row>
        <row r="687">
          <cell r="B687">
            <v>423197765</v>
          </cell>
          <cell r="C687" t="str">
            <v>registrasi</v>
          </cell>
        </row>
        <row r="688">
          <cell r="B688">
            <v>423206102</v>
          </cell>
          <cell r="C688" t="str">
            <v>registrasi</v>
          </cell>
        </row>
        <row r="689">
          <cell r="B689">
            <v>423259089</v>
          </cell>
          <cell r="C689" t="str">
            <v>registrasi</v>
          </cell>
        </row>
        <row r="690">
          <cell r="B690">
            <v>423310938</v>
          </cell>
          <cell r="C690" t="str">
            <v>registrasi</v>
          </cell>
        </row>
        <row r="691">
          <cell r="B691">
            <v>423369223</v>
          </cell>
          <cell r="C691" t="str">
            <v>registrasi</v>
          </cell>
        </row>
        <row r="692">
          <cell r="B692">
            <v>423381619</v>
          </cell>
          <cell r="C692" t="str">
            <v>registrasi</v>
          </cell>
        </row>
        <row r="693">
          <cell r="B693">
            <v>423432173</v>
          </cell>
          <cell r="C693" t="str">
            <v>registrasi</v>
          </cell>
        </row>
        <row r="694">
          <cell r="B694">
            <v>423448781</v>
          </cell>
          <cell r="C694" t="str">
            <v>registrasi</v>
          </cell>
        </row>
        <row r="695">
          <cell r="B695">
            <v>423449086</v>
          </cell>
          <cell r="C695" t="str">
            <v>registrasi</v>
          </cell>
        </row>
        <row r="696">
          <cell r="B696">
            <v>423546564</v>
          </cell>
          <cell r="C696" t="str">
            <v>registrasi</v>
          </cell>
        </row>
        <row r="697">
          <cell r="B697">
            <v>423618189</v>
          </cell>
          <cell r="C697" t="str">
            <v>registrasi</v>
          </cell>
        </row>
        <row r="698">
          <cell r="B698">
            <v>423676596</v>
          </cell>
          <cell r="C698" t="str">
            <v>registrasi</v>
          </cell>
        </row>
        <row r="699">
          <cell r="B699">
            <v>423689371</v>
          </cell>
          <cell r="C699" t="str">
            <v>registrasi</v>
          </cell>
        </row>
        <row r="700">
          <cell r="B700">
            <v>423001250</v>
          </cell>
          <cell r="C700" t="str">
            <v>registrasi</v>
          </cell>
        </row>
        <row r="701">
          <cell r="B701">
            <v>423001341</v>
          </cell>
          <cell r="C701" t="str">
            <v>registrasi</v>
          </cell>
        </row>
        <row r="702">
          <cell r="B702">
            <v>423047113</v>
          </cell>
          <cell r="C702" t="str">
            <v>registrasi</v>
          </cell>
        </row>
        <row r="703">
          <cell r="B703">
            <v>423073833</v>
          </cell>
          <cell r="C703" t="str">
            <v>registrasi</v>
          </cell>
        </row>
        <row r="704">
          <cell r="B704">
            <v>423080626</v>
          </cell>
          <cell r="C704" t="str">
            <v>registrasi</v>
          </cell>
        </row>
        <row r="705">
          <cell r="B705">
            <v>423091920</v>
          </cell>
          <cell r="C705" t="str">
            <v>registrasi</v>
          </cell>
        </row>
        <row r="706">
          <cell r="B706">
            <v>423102958</v>
          </cell>
          <cell r="C706" t="str">
            <v>registrasi</v>
          </cell>
        </row>
        <row r="707">
          <cell r="B707">
            <v>423215401</v>
          </cell>
          <cell r="C707" t="str">
            <v>registrasi</v>
          </cell>
        </row>
        <row r="708">
          <cell r="B708">
            <v>423222653</v>
          </cell>
          <cell r="C708" t="str">
            <v>registrasi</v>
          </cell>
        </row>
        <row r="709">
          <cell r="B709">
            <v>423397241</v>
          </cell>
          <cell r="C709" t="str">
            <v>registrasi</v>
          </cell>
        </row>
        <row r="710">
          <cell r="B710">
            <v>423444838</v>
          </cell>
          <cell r="C710" t="str">
            <v>registrasi</v>
          </cell>
        </row>
        <row r="711">
          <cell r="B711">
            <v>423472284</v>
          </cell>
          <cell r="C711" t="str">
            <v>registrasi</v>
          </cell>
        </row>
        <row r="712">
          <cell r="B712">
            <v>423483912</v>
          </cell>
          <cell r="C712" t="str">
            <v>registrasi</v>
          </cell>
        </row>
        <row r="713">
          <cell r="B713">
            <v>423484615</v>
          </cell>
          <cell r="C713" t="str">
            <v>registrasi</v>
          </cell>
        </row>
        <row r="714">
          <cell r="B714">
            <v>423498599</v>
          </cell>
          <cell r="C714" t="str">
            <v>registrasi</v>
          </cell>
        </row>
        <row r="715">
          <cell r="B715">
            <v>423519942</v>
          </cell>
          <cell r="C715" t="str">
            <v>registrasi</v>
          </cell>
        </row>
        <row r="716">
          <cell r="B716">
            <v>423530061</v>
          </cell>
          <cell r="C716" t="str">
            <v>registrasi</v>
          </cell>
        </row>
        <row r="717">
          <cell r="B717">
            <v>423601255</v>
          </cell>
          <cell r="C717" t="str">
            <v>registrasi</v>
          </cell>
        </row>
        <row r="718">
          <cell r="B718">
            <v>423603714</v>
          </cell>
          <cell r="C718" t="str">
            <v>registrasi</v>
          </cell>
        </row>
        <row r="719">
          <cell r="B719">
            <v>423666981</v>
          </cell>
          <cell r="C719" t="str">
            <v>registrasi</v>
          </cell>
        </row>
        <row r="720">
          <cell r="B720">
            <v>423674152</v>
          </cell>
          <cell r="C720" t="str">
            <v>registrasi</v>
          </cell>
        </row>
        <row r="721">
          <cell r="B721">
            <v>423674896</v>
          </cell>
          <cell r="C721" t="str">
            <v>registrasi</v>
          </cell>
        </row>
        <row r="722">
          <cell r="B722">
            <v>423002156</v>
          </cell>
          <cell r="C722" t="str">
            <v>registrasi</v>
          </cell>
        </row>
        <row r="723">
          <cell r="B723">
            <v>423248868</v>
          </cell>
          <cell r="C723" t="str">
            <v>registrasi</v>
          </cell>
        </row>
        <row r="724">
          <cell r="B724">
            <v>423289514</v>
          </cell>
          <cell r="C724" t="str">
            <v>registrasi</v>
          </cell>
        </row>
        <row r="725">
          <cell r="B725">
            <v>423334069</v>
          </cell>
          <cell r="C725" t="str">
            <v>registrasi</v>
          </cell>
        </row>
        <row r="726">
          <cell r="B726">
            <v>423353061</v>
          </cell>
          <cell r="C726" t="str">
            <v>registrasi</v>
          </cell>
        </row>
        <row r="727">
          <cell r="B727">
            <v>423362137</v>
          </cell>
          <cell r="C727" t="str">
            <v>registrasi</v>
          </cell>
        </row>
        <row r="728">
          <cell r="B728">
            <v>423399543</v>
          </cell>
          <cell r="C728" t="str">
            <v>registrasi</v>
          </cell>
        </row>
        <row r="729">
          <cell r="B729">
            <v>423517796</v>
          </cell>
          <cell r="C729" t="str">
            <v>registrasi</v>
          </cell>
        </row>
        <row r="730">
          <cell r="B730">
            <v>423688055</v>
          </cell>
          <cell r="C730" t="str">
            <v>registrasi</v>
          </cell>
        </row>
        <row r="731">
          <cell r="B731">
            <v>423042506</v>
          </cell>
          <cell r="C731" t="str">
            <v>registrasi</v>
          </cell>
        </row>
        <row r="732">
          <cell r="B732">
            <v>423045505</v>
          </cell>
          <cell r="C732" t="str">
            <v>registrasi</v>
          </cell>
        </row>
        <row r="733">
          <cell r="B733">
            <v>423132188</v>
          </cell>
          <cell r="C733" t="str">
            <v>registrasi</v>
          </cell>
        </row>
        <row r="734">
          <cell r="B734">
            <v>423233902</v>
          </cell>
          <cell r="C734" t="str">
            <v>registrasi</v>
          </cell>
        </row>
        <row r="735">
          <cell r="B735">
            <v>423252627</v>
          </cell>
          <cell r="C735" t="str">
            <v>registrasi</v>
          </cell>
        </row>
        <row r="736">
          <cell r="B736">
            <v>423303714</v>
          </cell>
          <cell r="C736" t="str">
            <v>registrasi</v>
          </cell>
        </row>
        <row r="737">
          <cell r="B737">
            <v>423340683</v>
          </cell>
          <cell r="C737" t="str">
            <v>registrasi</v>
          </cell>
        </row>
        <row r="738">
          <cell r="B738">
            <v>423403652</v>
          </cell>
          <cell r="C738" t="str">
            <v>registrasi</v>
          </cell>
        </row>
        <row r="739">
          <cell r="B739">
            <v>423414974</v>
          </cell>
          <cell r="C739" t="str">
            <v>registrasi</v>
          </cell>
        </row>
        <row r="740">
          <cell r="B740">
            <v>423467340</v>
          </cell>
          <cell r="C740" t="str">
            <v>registrasi</v>
          </cell>
        </row>
        <row r="741">
          <cell r="B741">
            <v>423484591</v>
          </cell>
          <cell r="C741" t="str">
            <v>registrasi</v>
          </cell>
        </row>
        <row r="742">
          <cell r="B742">
            <v>423525231</v>
          </cell>
          <cell r="C742" t="str">
            <v>registrasi</v>
          </cell>
        </row>
        <row r="743">
          <cell r="B743">
            <v>423544335</v>
          </cell>
          <cell r="C743" t="str">
            <v>registrasi</v>
          </cell>
        </row>
        <row r="744">
          <cell r="B744">
            <v>423545313</v>
          </cell>
          <cell r="C744" t="str">
            <v>registrasi</v>
          </cell>
        </row>
        <row r="745">
          <cell r="B745">
            <v>423546984</v>
          </cell>
          <cell r="C745" t="str">
            <v>registrasi</v>
          </cell>
        </row>
        <row r="746">
          <cell r="B746">
            <v>423688737</v>
          </cell>
          <cell r="C746" t="str">
            <v>registrasi</v>
          </cell>
        </row>
        <row r="747">
          <cell r="B747">
            <v>423074896</v>
          </cell>
          <cell r="C747" t="str">
            <v>registrasi</v>
          </cell>
        </row>
        <row r="748">
          <cell r="B748">
            <v>423103162</v>
          </cell>
          <cell r="C748" t="str">
            <v>registrasi</v>
          </cell>
        </row>
        <row r="749">
          <cell r="B749">
            <v>423188524</v>
          </cell>
          <cell r="C749" t="str">
            <v>registrasi</v>
          </cell>
        </row>
        <row r="750">
          <cell r="B750">
            <v>423291910</v>
          </cell>
          <cell r="C750" t="str">
            <v>registrasi</v>
          </cell>
        </row>
        <row r="751">
          <cell r="B751">
            <v>423365017</v>
          </cell>
          <cell r="C751" t="str">
            <v>registrasi</v>
          </cell>
        </row>
        <row r="752">
          <cell r="B752">
            <v>423419581</v>
          </cell>
          <cell r="C752" t="str">
            <v>registrasi</v>
          </cell>
        </row>
        <row r="753">
          <cell r="B753">
            <v>423429073</v>
          </cell>
          <cell r="C753" t="str">
            <v>registrasi</v>
          </cell>
        </row>
        <row r="754">
          <cell r="B754">
            <v>423032582</v>
          </cell>
          <cell r="C754" t="str">
            <v>registrasi</v>
          </cell>
        </row>
        <row r="755">
          <cell r="B755">
            <v>423289219</v>
          </cell>
          <cell r="C755" t="str">
            <v>registrasi</v>
          </cell>
        </row>
        <row r="756">
          <cell r="B756">
            <v>423290036</v>
          </cell>
          <cell r="C756" t="str">
            <v>registrasi</v>
          </cell>
        </row>
        <row r="757">
          <cell r="B757">
            <v>423291608</v>
          </cell>
          <cell r="C757" t="str">
            <v>registrasi</v>
          </cell>
        </row>
        <row r="758">
          <cell r="B758">
            <v>423293471</v>
          </cell>
          <cell r="C758" t="str">
            <v>registrasi</v>
          </cell>
        </row>
        <row r="759">
          <cell r="B759">
            <v>423357417</v>
          </cell>
          <cell r="C759" t="str">
            <v>registrasi</v>
          </cell>
        </row>
        <row r="760">
          <cell r="B760">
            <v>423411645</v>
          </cell>
          <cell r="C760" t="str">
            <v>registrasi</v>
          </cell>
        </row>
        <row r="761">
          <cell r="B761">
            <v>423447155</v>
          </cell>
          <cell r="C761" t="str">
            <v>registrasi</v>
          </cell>
        </row>
        <row r="762">
          <cell r="B762">
            <v>423450358</v>
          </cell>
          <cell r="C762" t="str">
            <v>registrasi</v>
          </cell>
        </row>
        <row r="763">
          <cell r="B763">
            <v>423211663</v>
          </cell>
          <cell r="C763" t="str">
            <v>registrasi</v>
          </cell>
        </row>
        <row r="764">
          <cell r="B764">
            <v>423212122</v>
          </cell>
          <cell r="C764" t="str">
            <v>registrasi</v>
          </cell>
        </row>
        <row r="765">
          <cell r="B765">
            <v>423225028</v>
          </cell>
          <cell r="C765" t="str">
            <v>registrasi</v>
          </cell>
        </row>
        <row r="766">
          <cell r="B766">
            <v>423268417</v>
          </cell>
          <cell r="C766" t="str">
            <v>registrasi</v>
          </cell>
        </row>
        <row r="767">
          <cell r="B767">
            <v>423277944</v>
          </cell>
          <cell r="C767" t="str">
            <v>registrasi</v>
          </cell>
        </row>
        <row r="768">
          <cell r="B768">
            <v>423290074</v>
          </cell>
          <cell r="C768" t="str">
            <v>registrasi</v>
          </cell>
        </row>
        <row r="769">
          <cell r="B769">
            <v>423321645</v>
          </cell>
          <cell r="C769" t="str">
            <v>registrasi</v>
          </cell>
        </row>
        <row r="770">
          <cell r="B770">
            <v>423439565</v>
          </cell>
          <cell r="C770" t="str">
            <v>registrasi</v>
          </cell>
        </row>
        <row r="771">
          <cell r="B771">
            <v>423445028</v>
          </cell>
          <cell r="C771" t="str">
            <v>registrasi</v>
          </cell>
        </row>
        <row r="772">
          <cell r="B772">
            <v>423451711</v>
          </cell>
          <cell r="C772" t="str">
            <v>registrasi</v>
          </cell>
        </row>
        <row r="773">
          <cell r="B773">
            <v>423477583</v>
          </cell>
          <cell r="C773" t="str">
            <v>registrasi</v>
          </cell>
        </row>
        <row r="774">
          <cell r="B774">
            <v>423482060</v>
          </cell>
          <cell r="C774" t="str">
            <v>registrasi</v>
          </cell>
        </row>
        <row r="775">
          <cell r="B775">
            <v>423563646</v>
          </cell>
          <cell r="C775" t="str">
            <v>registrasi</v>
          </cell>
        </row>
        <row r="776">
          <cell r="B776">
            <v>423085597</v>
          </cell>
          <cell r="C776" t="str">
            <v>registrasi</v>
          </cell>
        </row>
        <row r="777">
          <cell r="B777">
            <v>423109693</v>
          </cell>
          <cell r="C777" t="str">
            <v>registrasi</v>
          </cell>
        </row>
        <row r="778">
          <cell r="B778">
            <v>423133643</v>
          </cell>
          <cell r="C778" t="str">
            <v>registrasi</v>
          </cell>
        </row>
        <row r="779">
          <cell r="B779">
            <v>423151483</v>
          </cell>
          <cell r="C779" t="str">
            <v>registrasi</v>
          </cell>
        </row>
        <row r="780">
          <cell r="B780">
            <v>423585047</v>
          </cell>
          <cell r="C780" t="str">
            <v>registrasi</v>
          </cell>
        </row>
        <row r="781">
          <cell r="B781">
            <v>423093452</v>
          </cell>
          <cell r="C781" t="str">
            <v>registrasi</v>
          </cell>
        </row>
        <row r="782">
          <cell r="B782">
            <v>423391365</v>
          </cell>
          <cell r="C782" t="str">
            <v>registrasi</v>
          </cell>
        </row>
        <row r="783">
          <cell r="B783">
            <v>423416245</v>
          </cell>
          <cell r="C783" t="str">
            <v>registrasi</v>
          </cell>
        </row>
        <row r="784">
          <cell r="B784">
            <v>423461184</v>
          </cell>
          <cell r="C784" t="str">
            <v>registrasi</v>
          </cell>
        </row>
        <row r="785">
          <cell r="B785">
            <v>423502486</v>
          </cell>
          <cell r="C785" t="str">
            <v>registrasi</v>
          </cell>
        </row>
        <row r="786">
          <cell r="B786">
            <v>423402236</v>
          </cell>
          <cell r="C786" t="str">
            <v>registrasi</v>
          </cell>
        </row>
        <row r="787">
          <cell r="B787">
            <v>423523232</v>
          </cell>
          <cell r="C787" t="str">
            <v>registrasi</v>
          </cell>
        </row>
        <row r="788">
          <cell r="B788">
            <v>423094680</v>
          </cell>
          <cell r="C788" t="str">
            <v>registrasi</v>
          </cell>
        </row>
        <row r="789">
          <cell r="B789">
            <v>423123855</v>
          </cell>
          <cell r="C789" t="str">
            <v>registrasi</v>
          </cell>
        </row>
        <row r="790">
          <cell r="B790">
            <v>423251687</v>
          </cell>
          <cell r="C790" t="str">
            <v>registrasi</v>
          </cell>
        </row>
        <row r="791">
          <cell r="B791">
            <v>423408544</v>
          </cell>
          <cell r="C791" t="str">
            <v>registrasi</v>
          </cell>
        </row>
        <row r="792">
          <cell r="B792">
            <v>423005859</v>
          </cell>
          <cell r="C792" t="str">
            <v>registrasi</v>
          </cell>
        </row>
        <row r="793">
          <cell r="B793">
            <v>423375191</v>
          </cell>
          <cell r="C793" t="str">
            <v>registrasi</v>
          </cell>
        </row>
        <row r="794">
          <cell r="B794">
            <v>423043755</v>
          </cell>
          <cell r="C794" t="str">
            <v>registrasi</v>
          </cell>
        </row>
        <row r="795">
          <cell r="B795">
            <v>423331128</v>
          </cell>
          <cell r="C795" t="str">
            <v>registrasi</v>
          </cell>
        </row>
        <row r="796">
          <cell r="B796">
            <v>423525858</v>
          </cell>
          <cell r="C796" t="str">
            <v>registrasi</v>
          </cell>
        </row>
        <row r="797">
          <cell r="B797">
            <v>423560719</v>
          </cell>
          <cell r="C797" t="str">
            <v>registrasi</v>
          </cell>
        </row>
        <row r="798">
          <cell r="B798">
            <v>423058849</v>
          </cell>
          <cell r="C798" t="str">
            <v>registrasi</v>
          </cell>
        </row>
        <row r="799">
          <cell r="B799">
            <v>423087841</v>
          </cell>
          <cell r="C799" t="str">
            <v>registrasi</v>
          </cell>
        </row>
        <row r="800">
          <cell r="B800">
            <v>423100029</v>
          </cell>
          <cell r="C800" t="str">
            <v>registrasi</v>
          </cell>
        </row>
        <row r="801">
          <cell r="B801">
            <v>423138002</v>
          </cell>
          <cell r="C801" t="str">
            <v>registrasi</v>
          </cell>
        </row>
        <row r="802">
          <cell r="B802">
            <v>423220208</v>
          </cell>
          <cell r="C802" t="str">
            <v>registrasi</v>
          </cell>
        </row>
        <row r="803">
          <cell r="B803">
            <v>423221999</v>
          </cell>
          <cell r="C803" t="str">
            <v>registrasi</v>
          </cell>
        </row>
        <row r="804">
          <cell r="B804">
            <v>423260916</v>
          </cell>
          <cell r="C804" t="str">
            <v>registrasi</v>
          </cell>
        </row>
        <row r="805">
          <cell r="B805">
            <v>423269913</v>
          </cell>
          <cell r="C805" t="str">
            <v>registrasi</v>
          </cell>
        </row>
        <row r="806">
          <cell r="B806">
            <v>423275823</v>
          </cell>
          <cell r="C806" t="str">
            <v>registrasi</v>
          </cell>
        </row>
        <row r="807">
          <cell r="B807">
            <v>423430061</v>
          </cell>
          <cell r="C807" t="str">
            <v>registrasi</v>
          </cell>
        </row>
        <row r="808">
          <cell r="B808">
            <v>423477725</v>
          </cell>
          <cell r="C808" t="str">
            <v>registrasi</v>
          </cell>
        </row>
        <row r="809">
          <cell r="B809">
            <v>423562516</v>
          </cell>
          <cell r="C809" t="str">
            <v>registrasi</v>
          </cell>
        </row>
        <row r="810">
          <cell r="B810">
            <v>423591718</v>
          </cell>
          <cell r="C810" t="str">
            <v>registrasi</v>
          </cell>
        </row>
        <row r="811">
          <cell r="B811">
            <v>423093574</v>
          </cell>
          <cell r="C811" t="str">
            <v>registrasi</v>
          </cell>
        </row>
        <row r="812">
          <cell r="B812">
            <v>423101710</v>
          </cell>
          <cell r="C812" t="str">
            <v>registrasi</v>
          </cell>
        </row>
        <row r="813">
          <cell r="B813">
            <v>423128732</v>
          </cell>
          <cell r="C813" t="str">
            <v>registrasi</v>
          </cell>
        </row>
        <row r="814">
          <cell r="B814">
            <v>423167559</v>
          </cell>
          <cell r="C814" t="str">
            <v>registrasi</v>
          </cell>
        </row>
        <row r="815">
          <cell r="B815">
            <v>423185778</v>
          </cell>
          <cell r="C815" t="str">
            <v>registrasi</v>
          </cell>
        </row>
        <row r="816">
          <cell r="B816">
            <v>423187917</v>
          </cell>
          <cell r="C816" t="str">
            <v>registrasi</v>
          </cell>
        </row>
        <row r="817">
          <cell r="B817">
            <v>423269528</v>
          </cell>
          <cell r="C817" t="str">
            <v>registrasi</v>
          </cell>
        </row>
        <row r="818">
          <cell r="B818">
            <v>423357315</v>
          </cell>
          <cell r="C818" t="str">
            <v>registrasi</v>
          </cell>
        </row>
        <row r="819">
          <cell r="B819">
            <v>423407413</v>
          </cell>
          <cell r="C819" t="str">
            <v>registrasi</v>
          </cell>
        </row>
        <row r="820">
          <cell r="B820">
            <v>423481191</v>
          </cell>
          <cell r="C820" t="str">
            <v>registrasi</v>
          </cell>
        </row>
        <row r="821">
          <cell r="B821">
            <v>423484649</v>
          </cell>
          <cell r="C821" t="str">
            <v>registrasi</v>
          </cell>
        </row>
        <row r="822">
          <cell r="B822">
            <v>423527884</v>
          </cell>
          <cell r="C822" t="str">
            <v>registrasi</v>
          </cell>
        </row>
        <row r="823">
          <cell r="B823">
            <v>423529328</v>
          </cell>
          <cell r="C823" t="str">
            <v>registrasi</v>
          </cell>
        </row>
        <row r="824">
          <cell r="B824">
            <v>423684575</v>
          </cell>
          <cell r="C824" t="str">
            <v>registrasi</v>
          </cell>
        </row>
        <row r="825">
          <cell r="B825">
            <v>423002568</v>
          </cell>
          <cell r="C825" t="str">
            <v>registrasi</v>
          </cell>
        </row>
        <row r="826">
          <cell r="B826">
            <v>423074361</v>
          </cell>
          <cell r="C826" t="str">
            <v>registrasi</v>
          </cell>
        </row>
        <row r="827">
          <cell r="B827">
            <v>423092372</v>
          </cell>
          <cell r="C827" t="str">
            <v>registrasi</v>
          </cell>
        </row>
        <row r="828">
          <cell r="B828">
            <v>423125330</v>
          </cell>
          <cell r="C828" t="str">
            <v>registrasi</v>
          </cell>
        </row>
        <row r="829">
          <cell r="B829">
            <v>423156991</v>
          </cell>
          <cell r="C829" t="str">
            <v>registrasi</v>
          </cell>
        </row>
        <row r="830">
          <cell r="B830">
            <v>423202416</v>
          </cell>
          <cell r="C830" t="str">
            <v>registrasi</v>
          </cell>
        </row>
        <row r="831">
          <cell r="B831">
            <v>423218881</v>
          </cell>
          <cell r="C831" t="str">
            <v>registrasi</v>
          </cell>
        </row>
        <row r="832">
          <cell r="B832">
            <v>423323143</v>
          </cell>
          <cell r="C832" t="str">
            <v>registrasi</v>
          </cell>
        </row>
        <row r="833">
          <cell r="B833">
            <v>423438715</v>
          </cell>
          <cell r="C833" t="str">
            <v>registrasi</v>
          </cell>
        </row>
        <row r="834">
          <cell r="B834">
            <v>423460748</v>
          </cell>
          <cell r="C834" t="str">
            <v>registrasi</v>
          </cell>
        </row>
        <row r="835">
          <cell r="B835">
            <v>423507180</v>
          </cell>
          <cell r="C835" t="str">
            <v>registrasi</v>
          </cell>
        </row>
        <row r="836">
          <cell r="B836">
            <v>423550867</v>
          </cell>
          <cell r="C836" t="str">
            <v>registrasi</v>
          </cell>
        </row>
        <row r="837">
          <cell r="B837">
            <v>423562776</v>
          </cell>
          <cell r="C837" t="str">
            <v>registrasi</v>
          </cell>
        </row>
        <row r="838">
          <cell r="B838">
            <v>423569985</v>
          </cell>
          <cell r="C838" t="str">
            <v>registrasi</v>
          </cell>
        </row>
        <row r="839">
          <cell r="B839">
            <v>423627106</v>
          </cell>
          <cell r="C839" t="str">
            <v>registrasi</v>
          </cell>
        </row>
        <row r="840">
          <cell r="B840">
            <v>423660733</v>
          </cell>
          <cell r="C840" t="str">
            <v>registrasi</v>
          </cell>
        </row>
        <row r="841">
          <cell r="B841">
            <v>423030559</v>
          </cell>
          <cell r="C841" t="str">
            <v>registrasi</v>
          </cell>
        </row>
        <row r="842">
          <cell r="B842">
            <v>423099304</v>
          </cell>
          <cell r="C842" t="str">
            <v>registrasi</v>
          </cell>
        </row>
        <row r="843">
          <cell r="B843">
            <v>423107822</v>
          </cell>
          <cell r="C843" t="str">
            <v>registrasi</v>
          </cell>
        </row>
        <row r="844">
          <cell r="B844">
            <v>423161079</v>
          </cell>
          <cell r="C844" t="str">
            <v>registrasi</v>
          </cell>
        </row>
        <row r="845">
          <cell r="B845">
            <v>423180880</v>
          </cell>
          <cell r="C845" t="str">
            <v>registrasi</v>
          </cell>
        </row>
        <row r="846">
          <cell r="B846">
            <v>423204764</v>
          </cell>
          <cell r="C846" t="str">
            <v>registrasi</v>
          </cell>
        </row>
        <row r="847">
          <cell r="B847">
            <v>423294289</v>
          </cell>
          <cell r="C847" t="str">
            <v>registrasi</v>
          </cell>
        </row>
        <row r="848">
          <cell r="B848">
            <v>423320603</v>
          </cell>
          <cell r="C848" t="str">
            <v>registrasi</v>
          </cell>
        </row>
        <row r="849">
          <cell r="B849">
            <v>423383602</v>
          </cell>
          <cell r="C849" t="str">
            <v>registrasi</v>
          </cell>
        </row>
        <row r="850">
          <cell r="B850">
            <v>423403627</v>
          </cell>
          <cell r="C850" t="str">
            <v>registrasi</v>
          </cell>
        </row>
        <row r="851">
          <cell r="B851">
            <v>423431165</v>
          </cell>
          <cell r="C851" t="str">
            <v>registrasi</v>
          </cell>
        </row>
        <row r="852">
          <cell r="B852">
            <v>423451962</v>
          </cell>
          <cell r="C852" t="str">
            <v>registrasi</v>
          </cell>
        </row>
        <row r="853">
          <cell r="B853">
            <v>423490450</v>
          </cell>
          <cell r="C853" t="str">
            <v>registrasi</v>
          </cell>
        </row>
        <row r="854">
          <cell r="B854">
            <v>423097613</v>
          </cell>
          <cell r="C854" t="str">
            <v>registrasi</v>
          </cell>
        </row>
        <row r="855">
          <cell r="B855">
            <v>423175104</v>
          </cell>
          <cell r="C855" t="str">
            <v>registrasi</v>
          </cell>
        </row>
        <row r="856">
          <cell r="B856">
            <v>423259772</v>
          </cell>
          <cell r="C856" t="str">
            <v>registrasi</v>
          </cell>
        </row>
        <row r="857">
          <cell r="B857">
            <v>423310851</v>
          </cell>
          <cell r="C857" t="str">
            <v>registrasi</v>
          </cell>
        </row>
        <row r="858">
          <cell r="B858">
            <v>423341440</v>
          </cell>
          <cell r="C858" t="str">
            <v>registrasi</v>
          </cell>
        </row>
        <row r="859">
          <cell r="B859">
            <v>423371254</v>
          </cell>
          <cell r="C859" t="str">
            <v>registrasi</v>
          </cell>
        </row>
        <row r="860">
          <cell r="B860">
            <v>423489485</v>
          </cell>
          <cell r="C860" t="str">
            <v>registrasi</v>
          </cell>
        </row>
        <row r="861">
          <cell r="B861">
            <v>423542025</v>
          </cell>
          <cell r="C861" t="str">
            <v>registrasi</v>
          </cell>
        </row>
        <row r="862">
          <cell r="B862">
            <v>423593351</v>
          </cell>
          <cell r="C862" t="str">
            <v>registrasi</v>
          </cell>
        </row>
        <row r="863">
          <cell r="B863">
            <v>423623891</v>
          </cell>
          <cell r="C863" t="str">
            <v>registrasi</v>
          </cell>
        </row>
        <row r="864">
          <cell r="B864">
            <v>423053135</v>
          </cell>
          <cell r="C864" t="str">
            <v>registrasi</v>
          </cell>
        </row>
        <row r="865">
          <cell r="B865">
            <v>423129036</v>
          </cell>
          <cell r="C865" t="str">
            <v>registrasi</v>
          </cell>
        </row>
        <row r="866">
          <cell r="B866">
            <v>423160096</v>
          </cell>
          <cell r="C866" t="str">
            <v>registrasi</v>
          </cell>
        </row>
        <row r="867">
          <cell r="B867">
            <v>423247573</v>
          </cell>
          <cell r="C867" t="str">
            <v>registrasi</v>
          </cell>
        </row>
        <row r="868">
          <cell r="B868">
            <v>423251630</v>
          </cell>
          <cell r="C868" t="str">
            <v>registrasi</v>
          </cell>
        </row>
        <row r="869">
          <cell r="B869">
            <v>423269285</v>
          </cell>
          <cell r="C869" t="str">
            <v>registrasi</v>
          </cell>
        </row>
        <row r="870">
          <cell r="B870">
            <v>423297033</v>
          </cell>
          <cell r="C870" t="str">
            <v>registrasi</v>
          </cell>
        </row>
        <row r="871">
          <cell r="B871">
            <v>423299186</v>
          </cell>
          <cell r="C871" t="str">
            <v>registrasi</v>
          </cell>
        </row>
        <row r="872">
          <cell r="B872">
            <v>423343399</v>
          </cell>
          <cell r="C872" t="str">
            <v>registrasi</v>
          </cell>
        </row>
        <row r="873">
          <cell r="B873">
            <v>423357613</v>
          </cell>
          <cell r="C873" t="str">
            <v>registrasi</v>
          </cell>
        </row>
        <row r="874">
          <cell r="B874">
            <v>423511245</v>
          </cell>
          <cell r="C874" t="str">
            <v>registrasi</v>
          </cell>
        </row>
        <row r="875">
          <cell r="B875">
            <v>423517902</v>
          </cell>
          <cell r="C875" t="str">
            <v>registrasi</v>
          </cell>
        </row>
        <row r="876">
          <cell r="B876">
            <v>423587136</v>
          </cell>
          <cell r="C876" t="str">
            <v>registrasi</v>
          </cell>
        </row>
        <row r="877">
          <cell r="B877">
            <v>423132955</v>
          </cell>
          <cell r="C877" t="str">
            <v>registrasi</v>
          </cell>
        </row>
        <row r="878">
          <cell r="B878">
            <v>423243429</v>
          </cell>
          <cell r="C878" t="str">
            <v>registrasi</v>
          </cell>
        </row>
        <row r="879">
          <cell r="B879">
            <v>423322016</v>
          </cell>
          <cell r="C879" t="str">
            <v>registrasi</v>
          </cell>
        </row>
        <row r="880">
          <cell r="B880">
            <v>423322020</v>
          </cell>
          <cell r="C880" t="str">
            <v>registrasi</v>
          </cell>
        </row>
        <row r="881">
          <cell r="B881">
            <v>423335050</v>
          </cell>
          <cell r="C881" t="str">
            <v>registrasi</v>
          </cell>
        </row>
        <row r="882">
          <cell r="B882">
            <v>423384323</v>
          </cell>
          <cell r="C882" t="str">
            <v>registrasi</v>
          </cell>
        </row>
        <row r="883">
          <cell r="B883">
            <v>423497550</v>
          </cell>
          <cell r="C883" t="str">
            <v>registrasi</v>
          </cell>
        </row>
        <row r="884">
          <cell r="B884">
            <v>423527965</v>
          </cell>
          <cell r="C884" t="str">
            <v>registrasi</v>
          </cell>
        </row>
        <row r="885">
          <cell r="B885">
            <v>423576534</v>
          </cell>
          <cell r="C885" t="str">
            <v>registrasi</v>
          </cell>
        </row>
        <row r="886">
          <cell r="B886">
            <v>423663009</v>
          </cell>
          <cell r="C886" t="str">
            <v>registrasi</v>
          </cell>
        </row>
        <row r="887">
          <cell r="B887">
            <v>423026910</v>
          </cell>
          <cell r="C887" t="str">
            <v>registrasi</v>
          </cell>
        </row>
        <row r="888">
          <cell r="B888">
            <v>423205660</v>
          </cell>
          <cell r="C888" t="str">
            <v>registrasi</v>
          </cell>
        </row>
        <row r="889">
          <cell r="B889">
            <v>423231352</v>
          </cell>
          <cell r="C889" t="str">
            <v>registrasi</v>
          </cell>
        </row>
        <row r="890">
          <cell r="B890">
            <v>423290020</v>
          </cell>
          <cell r="C890" t="str">
            <v>registrasi</v>
          </cell>
        </row>
        <row r="891">
          <cell r="B891">
            <v>423293793</v>
          </cell>
          <cell r="C891" t="str">
            <v>registrasi</v>
          </cell>
        </row>
        <row r="892">
          <cell r="B892">
            <v>423299226</v>
          </cell>
          <cell r="C892" t="str">
            <v>registrasi</v>
          </cell>
        </row>
        <row r="893">
          <cell r="B893">
            <v>423325035</v>
          </cell>
          <cell r="C893" t="str">
            <v>registrasi</v>
          </cell>
        </row>
        <row r="894">
          <cell r="B894">
            <v>423347679</v>
          </cell>
          <cell r="C894" t="str">
            <v>registrasi</v>
          </cell>
        </row>
        <row r="895">
          <cell r="B895">
            <v>423531305</v>
          </cell>
          <cell r="C895" t="str">
            <v>registrasi</v>
          </cell>
        </row>
        <row r="896">
          <cell r="B896">
            <v>423590354</v>
          </cell>
          <cell r="C896" t="str">
            <v>registrasi</v>
          </cell>
        </row>
        <row r="897">
          <cell r="B897">
            <v>423646032</v>
          </cell>
          <cell r="C897" t="str">
            <v>registrasi</v>
          </cell>
        </row>
        <row r="898">
          <cell r="B898">
            <v>423646848</v>
          </cell>
          <cell r="C898" t="str">
            <v>registrasi</v>
          </cell>
        </row>
        <row r="899">
          <cell r="B899">
            <v>423662961</v>
          </cell>
          <cell r="C899" t="str">
            <v>registrasi</v>
          </cell>
        </row>
        <row r="900">
          <cell r="B900">
            <v>423080446</v>
          </cell>
          <cell r="C900" t="str">
            <v>registrasi</v>
          </cell>
        </row>
        <row r="901">
          <cell r="B901">
            <v>423128144</v>
          </cell>
          <cell r="C901" t="str">
            <v>registrasi</v>
          </cell>
        </row>
        <row r="902">
          <cell r="B902">
            <v>423133763</v>
          </cell>
          <cell r="C902" t="str">
            <v>registrasi</v>
          </cell>
        </row>
        <row r="903">
          <cell r="B903">
            <v>423198618</v>
          </cell>
          <cell r="C903" t="str">
            <v>registrasi</v>
          </cell>
        </row>
        <row r="904">
          <cell r="B904">
            <v>423265673</v>
          </cell>
          <cell r="C904" t="str">
            <v>registrasi</v>
          </cell>
        </row>
        <row r="905">
          <cell r="B905">
            <v>423285771</v>
          </cell>
          <cell r="C905" t="str">
            <v>registrasi</v>
          </cell>
        </row>
        <row r="906">
          <cell r="B906">
            <v>423325132</v>
          </cell>
          <cell r="C906" t="str">
            <v>registrasi</v>
          </cell>
        </row>
        <row r="907">
          <cell r="B907">
            <v>423335937</v>
          </cell>
          <cell r="C907" t="str">
            <v>registrasi</v>
          </cell>
        </row>
        <row r="908">
          <cell r="B908">
            <v>423344317</v>
          </cell>
          <cell r="C908" t="str">
            <v>registrasi</v>
          </cell>
        </row>
        <row r="909">
          <cell r="B909">
            <v>423477644</v>
          </cell>
          <cell r="C909" t="str">
            <v>registrasi</v>
          </cell>
        </row>
        <row r="910">
          <cell r="B910">
            <v>423559004</v>
          </cell>
          <cell r="C910" t="str">
            <v>registrasi</v>
          </cell>
        </row>
        <row r="911">
          <cell r="B911">
            <v>423572489</v>
          </cell>
          <cell r="C911" t="str">
            <v>registrasi</v>
          </cell>
        </row>
        <row r="912">
          <cell r="B912">
            <v>423594349</v>
          </cell>
          <cell r="C912" t="str">
            <v>registrasi</v>
          </cell>
        </row>
        <row r="913">
          <cell r="B913">
            <v>423688666</v>
          </cell>
          <cell r="C913" t="str">
            <v>registrasi</v>
          </cell>
        </row>
        <row r="914">
          <cell r="B914">
            <v>423010752</v>
          </cell>
          <cell r="C914" t="str">
            <v>registrasi</v>
          </cell>
        </row>
        <row r="915">
          <cell r="B915">
            <v>423140446</v>
          </cell>
          <cell r="C915" t="str">
            <v>registrasi</v>
          </cell>
        </row>
        <row r="916">
          <cell r="B916">
            <v>423178566</v>
          </cell>
          <cell r="C916" t="str">
            <v>registrasi</v>
          </cell>
        </row>
        <row r="917">
          <cell r="B917">
            <v>423181490</v>
          </cell>
          <cell r="C917" t="str">
            <v>registrasi</v>
          </cell>
        </row>
        <row r="918">
          <cell r="B918">
            <v>423223579</v>
          </cell>
          <cell r="C918" t="str">
            <v>registrasi</v>
          </cell>
        </row>
        <row r="919">
          <cell r="B919">
            <v>423295878</v>
          </cell>
          <cell r="C919" t="str">
            <v>registrasi</v>
          </cell>
        </row>
        <row r="920">
          <cell r="B920">
            <v>423297455</v>
          </cell>
          <cell r="C920" t="str">
            <v>registrasi</v>
          </cell>
        </row>
        <row r="921">
          <cell r="B921">
            <v>423595536</v>
          </cell>
          <cell r="C921" t="str">
            <v>registrasi</v>
          </cell>
        </row>
        <row r="922">
          <cell r="B922">
            <v>423604349</v>
          </cell>
          <cell r="C922" t="str">
            <v>registrasi</v>
          </cell>
        </row>
        <row r="923">
          <cell r="B923">
            <v>423606282</v>
          </cell>
          <cell r="C923" t="str">
            <v>registrasi</v>
          </cell>
        </row>
        <row r="924">
          <cell r="B924">
            <v>423002037</v>
          </cell>
          <cell r="C924" t="str">
            <v>registrasi</v>
          </cell>
        </row>
        <row r="925">
          <cell r="B925">
            <v>423074904</v>
          </cell>
          <cell r="C925" t="str">
            <v>registrasi</v>
          </cell>
        </row>
        <row r="926">
          <cell r="B926">
            <v>423076236</v>
          </cell>
          <cell r="C926" t="str">
            <v>registrasi</v>
          </cell>
        </row>
        <row r="927">
          <cell r="B927">
            <v>423182033</v>
          </cell>
          <cell r="C927" t="str">
            <v>registrasi</v>
          </cell>
        </row>
        <row r="928">
          <cell r="B928">
            <v>423235604</v>
          </cell>
          <cell r="C928" t="str">
            <v>registrasi</v>
          </cell>
        </row>
        <row r="929">
          <cell r="B929">
            <v>423342019</v>
          </cell>
          <cell r="C929" t="str">
            <v>registrasi</v>
          </cell>
        </row>
        <row r="930">
          <cell r="B930">
            <v>423342347</v>
          </cell>
          <cell r="C930" t="str">
            <v>registrasi</v>
          </cell>
        </row>
        <row r="931">
          <cell r="B931">
            <v>423383076</v>
          </cell>
          <cell r="C931" t="str">
            <v>registrasi</v>
          </cell>
        </row>
        <row r="932">
          <cell r="B932">
            <v>423438783</v>
          </cell>
          <cell r="C932" t="str">
            <v>registrasi</v>
          </cell>
        </row>
        <row r="933">
          <cell r="B933">
            <v>423478389</v>
          </cell>
          <cell r="C933" t="str">
            <v>registrasi</v>
          </cell>
        </row>
        <row r="934">
          <cell r="B934">
            <v>423490171</v>
          </cell>
          <cell r="C934" t="str">
            <v>registrasi</v>
          </cell>
        </row>
        <row r="935">
          <cell r="B935">
            <v>423497553</v>
          </cell>
          <cell r="C935" t="str">
            <v>registrasi</v>
          </cell>
        </row>
        <row r="936">
          <cell r="B936">
            <v>423508957</v>
          </cell>
          <cell r="C936" t="str">
            <v>registrasi</v>
          </cell>
        </row>
        <row r="937">
          <cell r="B937">
            <v>423580144</v>
          </cell>
          <cell r="C937" t="str">
            <v>registrasi</v>
          </cell>
        </row>
        <row r="938">
          <cell r="B938">
            <v>423586345</v>
          </cell>
          <cell r="C938" t="str">
            <v>registrasi</v>
          </cell>
        </row>
        <row r="939">
          <cell r="B939">
            <v>423028443</v>
          </cell>
          <cell r="C939" t="str">
            <v>registrasi</v>
          </cell>
        </row>
        <row r="940">
          <cell r="B940">
            <v>423079626</v>
          </cell>
          <cell r="C940" t="str">
            <v>registrasi</v>
          </cell>
        </row>
        <row r="941">
          <cell r="B941">
            <v>423082685</v>
          </cell>
          <cell r="C941" t="str">
            <v>registrasi</v>
          </cell>
        </row>
        <row r="942">
          <cell r="B942">
            <v>423120698</v>
          </cell>
          <cell r="C942" t="str">
            <v>registrasi</v>
          </cell>
        </row>
        <row r="943">
          <cell r="B943">
            <v>423200169</v>
          </cell>
          <cell r="C943" t="str">
            <v>registrasi</v>
          </cell>
        </row>
        <row r="944">
          <cell r="B944">
            <v>423223998</v>
          </cell>
          <cell r="C944" t="str">
            <v>registrasi</v>
          </cell>
        </row>
        <row r="945">
          <cell r="B945">
            <v>423236330</v>
          </cell>
          <cell r="C945" t="str">
            <v>registrasi</v>
          </cell>
        </row>
        <row r="946">
          <cell r="B946">
            <v>423245830</v>
          </cell>
          <cell r="C946" t="str">
            <v>registrasi</v>
          </cell>
        </row>
        <row r="947">
          <cell r="B947">
            <v>423247661</v>
          </cell>
          <cell r="C947" t="str">
            <v>registrasi</v>
          </cell>
        </row>
        <row r="948">
          <cell r="B948">
            <v>423282486</v>
          </cell>
          <cell r="C948" t="str">
            <v>registrasi</v>
          </cell>
        </row>
        <row r="949">
          <cell r="B949">
            <v>423309967</v>
          </cell>
          <cell r="C949" t="str">
            <v>registrasi</v>
          </cell>
        </row>
        <row r="950">
          <cell r="B950">
            <v>423384896</v>
          </cell>
          <cell r="C950" t="str">
            <v>registrasi</v>
          </cell>
        </row>
        <row r="951">
          <cell r="B951">
            <v>423436601</v>
          </cell>
          <cell r="C951" t="str">
            <v>registrasi</v>
          </cell>
        </row>
        <row r="952">
          <cell r="B952">
            <v>423569438</v>
          </cell>
          <cell r="C952" t="str">
            <v>registrasi</v>
          </cell>
        </row>
        <row r="953">
          <cell r="B953">
            <v>423001566</v>
          </cell>
          <cell r="C953" t="str">
            <v>registrasi</v>
          </cell>
        </row>
        <row r="954">
          <cell r="B954">
            <v>423257420</v>
          </cell>
          <cell r="C954" t="str">
            <v>registrasi</v>
          </cell>
        </row>
        <row r="955">
          <cell r="B955">
            <v>423265144</v>
          </cell>
          <cell r="C955" t="str">
            <v>registrasi</v>
          </cell>
        </row>
        <row r="956">
          <cell r="B956">
            <v>423412389</v>
          </cell>
          <cell r="C956" t="str">
            <v>registrasi</v>
          </cell>
        </row>
        <row r="957">
          <cell r="B957">
            <v>423580477</v>
          </cell>
          <cell r="C957" t="str">
            <v>registrasi</v>
          </cell>
        </row>
        <row r="958">
          <cell r="B958">
            <v>423583373</v>
          </cell>
          <cell r="C958" t="str">
            <v>registrasi</v>
          </cell>
        </row>
        <row r="959">
          <cell r="B959">
            <v>423659522</v>
          </cell>
          <cell r="C959" t="str">
            <v>registrasi</v>
          </cell>
        </row>
        <row r="960">
          <cell r="B960">
            <v>423035166</v>
          </cell>
          <cell r="C960" t="str">
            <v>registrasi</v>
          </cell>
        </row>
        <row r="961">
          <cell r="B961">
            <v>423063317</v>
          </cell>
          <cell r="C961" t="str">
            <v>registrasi</v>
          </cell>
        </row>
        <row r="962">
          <cell r="B962">
            <v>423249313</v>
          </cell>
          <cell r="C962" t="str">
            <v>registrasi</v>
          </cell>
        </row>
        <row r="963">
          <cell r="B963">
            <v>423357400</v>
          </cell>
          <cell r="C963" t="str">
            <v>registrasi</v>
          </cell>
        </row>
        <row r="964">
          <cell r="B964">
            <v>423427002</v>
          </cell>
          <cell r="C964" t="str">
            <v>registrasi</v>
          </cell>
        </row>
        <row r="965">
          <cell r="B965">
            <v>423428292</v>
          </cell>
          <cell r="C965" t="str">
            <v>registrasi</v>
          </cell>
        </row>
        <row r="966">
          <cell r="B966">
            <v>423495769</v>
          </cell>
          <cell r="C966" t="str">
            <v>registrasi</v>
          </cell>
        </row>
        <row r="967">
          <cell r="B967">
            <v>423085116</v>
          </cell>
          <cell r="C967" t="str">
            <v>registrasi</v>
          </cell>
        </row>
        <row r="968">
          <cell r="B968">
            <v>423154015</v>
          </cell>
          <cell r="C968" t="str">
            <v>registrasi</v>
          </cell>
        </row>
        <row r="969">
          <cell r="B969">
            <v>423224112</v>
          </cell>
          <cell r="C969" t="str">
            <v>registrasi</v>
          </cell>
        </row>
        <row r="970">
          <cell r="B970">
            <v>423589200</v>
          </cell>
          <cell r="C970" t="str">
            <v>registrasi</v>
          </cell>
        </row>
        <row r="971">
          <cell r="B971">
            <v>423660775</v>
          </cell>
          <cell r="C971" t="str">
            <v>registrasi</v>
          </cell>
        </row>
        <row r="972">
          <cell r="B972">
            <v>423674657</v>
          </cell>
          <cell r="C972" t="str">
            <v>registrasi</v>
          </cell>
        </row>
        <row r="973">
          <cell r="B973">
            <v>423004814</v>
          </cell>
          <cell r="C973" t="str">
            <v>registrasi</v>
          </cell>
        </row>
        <row r="974">
          <cell r="B974">
            <v>423064066</v>
          </cell>
          <cell r="C974" t="str">
            <v>registrasi</v>
          </cell>
        </row>
        <row r="975">
          <cell r="B975">
            <v>423133989</v>
          </cell>
          <cell r="C975" t="str">
            <v>registrasi</v>
          </cell>
        </row>
        <row r="976">
          <cell r="B976">
            <v>423226821</v>
          </cell>
          <cell r="C976" t="str">
            <v>registrasi</v>
          </cell>
        </row>
        <row r="977">
          <cell r="B977">
            <v>423230025</v>
          </cell>
          <cell r="C977" t="str">
            <v>registrasi</v>
          </cell>
        </row>
        <row r="978">
          <cell r="B978">
            <v>423251216</v>
          </cell>
          <cell r="C978" t="str">
            <v>registrasi</v>
          </cell>
        </row>
        <row r="979">
          <cell r="B979">
            <v>423450915</v>
          </cell>
          <cell r="C979" t="str">
            <v>registrasi</v>
          </cell>
        </row>
        <row r="980">
          <cell r="B980">
            <v>423564238</v>
          </cell>
          <cell r="C980" t="str">
            <v>registrasi</v>
          </cell>
        </row>
        <row r="981">
          <cell r="B981">
            <v>423635270</v>
          </cell>
          <cell r="C981" t="str">
            <v>registrasi</v>
          </cell>
        </row>
        <row r="982">
          <cell r="B982">
            <v>423660006</v>
          </cell>
          <cell r="C982" t="str">
            <v>registrasi</v>
          </cell>
        </row>
        <row r="983">
          <cell r="B983">
            <v>423221641</v>
          </cell>
          <cell r="C983" t="str">
            <v>registrasi</v>
          </cell>
        </row>
        <row r="984">
          <cell r="B984">
            <v>423390550</v>
          </cell>
          <cell r="C984" t="str">
            <v>registrasi</v>
          </cell>
        </row>
        <row r="985">
          <cell r="B985">
            <v>423393361</v>
          </cell>
          <cell r="C985" t="str">
            <v>registrasi</v>
          </cell>
        </row>
        <row r="986">
          <cell r="B986">
            <v>423439444</v>
          </cell>
          <cell r="C986" t="str">
            <v>registrasi</v>
          </cell>
        </row>
        <row r="987">
          <cell r="B987">
            <v>423450355</v>
          </cell>
          <cell r="C987" t="str">
            <v>registrasi</v>
          </cell>
        </row>
        <row r="988">
          <cell r="B988">
            <v>423512912</v>
          </cell>
          <cell r="C988" t="str">
            <v>registrasi</v>
          </cell>
        </row>
        <row r="989">
          <cell r="B989">
            <v>423528772</v>
          </cell>
          <cell r="C989" t="str">
            <v>registrasi</v>
          </cell>
        </row>
        <row r="990">
          <cell r="B990">
            <v>423542595</v>
          </cell>
          <cell r="C990" t="str">
            <v>registrasi</v>
          </cell>
        </row>
        <row r="991">
          <cell r="B991">
            <v>423078688</v>
          </cell>
          <cell r="C991" t="str">
            <v>registrasi</v>
          </cell>
        </row>
        <row r="992">
          <cell r="B992">
            <v>423177580</v>
          </cell>
          <cell r="C992" t="str">
            <v>registrasi</v>
          </cell>
        </row>
        <row r="993">
          <cell r="B993">
            <v>423362627</v>
          </cell>
          <cell r="C993" t="str">
            <v>registrasi</v>
          </cell>
        </row>
        <row r="994">
          <cell r="B994">
            <v>423406843</v>
          </cell>
          <cell r="C994" t="str">
            <v>registrasi</v>
          </cell>
        </row>
        <row r="995">
          <cell r="B995">
            <v>423479495</v>
          </cell>
          <cell r="C995" t="str">
            <v>registrasi</v>
          </cell>
        </row>
        <row r="996">
          <cell r="B996">
            <v>423564381</v>
          </cell>
          <cell r="C996" t="str">
            <v>registrasi</v>
          </cell>
        </row>
        <row r="997">
          <cell r="B997">
            <v>423572241</v>
          </cell>
          <cell r="C997" t="str">
            <v>registrasi</v>
          </cell>
        </row>
        <row r="998">
          <cell r="B998">
            <v>423603870</v>
          </cell>
          <cell r="C998" t="str">
            <v>registrasi</v>
          </cell>
        </row>
        <row r="999">
          <cell r="B999">
            <v>423084862</v>
          </cell>
          <cell r="C999" t="str">
            <v>registrasi</v>
          </cell>
        </row>
        <row r="1000">
          <cell r="B1000">
            <v>423089665</v>
          </cell>
          <cell r="C1000" t="str">
            <v>registrasi</v>
          </cell>
        </row>
        <row r="1001">
          <cell r="B1001">
            <v>423111038</v>
          </cell>
          <cell r="C1001" t="str">
            <v>registrasi</v>
          </cell>
        </row>
        <row r="1002">
          <cell r="B1002">
            <v>423114487</v>
          </cell>
          <cell r="C1002" t="str">
            <v>registrasi</v>
          </cell>
        </row>
        <row r="1003">
          <cell r="B1003">
            <v>423223610</v>
          </cell>
          <cell r="C1003" t="str">
            <v>registrasi</v>
          </cell>
        </row>
        <row r="1004">
          <cell r="B1004">
            <v>423284630</v>
          </cell>
          <cell r="C1004" t="str">
            <v>registrasi</v>
          </cell>
        </row>
        <row r="1005">
          <cell r="B1005">
            <v>423421010</v>
          </cell>
          <cell r="C1005" t="str">
            <v>registrasi</v>
          </cell>
        </row>
        <row r="1006">
          <cell r="B1006">
            <v>423015829</v>
          </cell>
          <cell r="C1006" t="str">
            <v>registrasi</v>
          </cell>
        </row>
        <row r="1007">
          <cell r="B1007">
            <v>423123240</v>
          </cell>
          <cell r="C1007" t="str">
            <v>registrasi</v>
          </cell>
        </row>
        <row r="1008">
          <cell r="B1008">
            <v>423136667</v>
          </cell>
          <cell r="C1008" t="str">
            <v>registrasi</v>
          </cell>
        </row>
        <row r="1009">
          <cell r="B1009">
            <v>423137104</v>
          </cell>
          <cell r="C1009" t="str">
            <v>registrasi</v>
          </cell>
        </row>
        <row r="1010">
          <cell r="B1010">
            <v>423300929</v>
          </cell>
          <cell r="C1010" t="str">
            <v>registrasi</v>
          </cell>
        </row>
        <row r="1011">
          <cell r="B1011">
            <v>423301726</v>
          </cell>
          <cell r="C1011" t="str">
            <v>registrasi</v>
          </cell>
        </row>
        <row r="1012">
          <cell r="B1012">
            <v>423312393</v>
          </cell>
          <cell r="C1012" t="str">
            <v>registrasi</v>
          </cell>
        </row>
        <row r="1013">
          <cell r="B1013">
            <v>423355608</v>
          </cell>
          <cell r="C1013" t="str">
            <v>registrasi</v>
          </cell>
        </row>
        <row r="1014">
          <cell r="B1014">
            <v>423473270</v>
          </cell>
          <cell r="C1014" t="str">
            <v>registrasi</v>
          </cell>
        </row>
        <row r="1015">
          <cell r="B1015">
            <v>423476180</v>
          </cell>
          <cell r="C1015" t="str">
            <v>registrasi</v>
          </cell>
        </row>
        <row r="1016">
          <cell r="B1016">
            <v>423479702</v>
          </cell>
          <cell r="C1016" t="str">
            <v>registrasi</v>
          </cell>
        </row>
        <row r="1017">
          <cell r="B1017">
            <v>423577319</v>
          </cell>
          <cell r="C1017" t="str">
            <v>registrasi</v>
          </cell>
        </row>
        <row r="1018">
          <cell r="B1018">
            <v>423640121</v>
          </cell>
          <cell r="C1018" t="str">
            <v>registrasi</v>
          </cell>
        </row>
        <row r="1019">
          <cell r="B1019">
            <v>423015286</v>
          </cell>
          <cell r="C1019" t="str">
            <v>registrasi</v>
          </cell>
        </row>
        <row r="1020">
          <cell r="B1020">
            <v>423035609</v>
          </cell>
          <cell r="C1020" t="str">
            <v>registrasi</v>
          </cell>
        </row>
        <row r="1021">
          <cell r="B1021">
            <v>423117857</v>
          </cell>
          <cell r="C1021" t="str">
            <v>registrasi</v>
          </cell>
        </row>
        <row r="1022">
          <cell r="B1022">
            <v>423251404</v>
          </cell>
          <cell r="C1022" t="str">
            <v>registrasi</v>
          </cell>
        </row>
        <row r="1023">
          <cell r="B1023">
            <v>423252874</v>
          </cell>
          <cell r="C1023" t="str">
            <v>registrasi</v>
          </cell>
        </row>
        <row r="1024">
          <cell r="B1024">
            <v>423406272</v>
          </cell>
          <cell r="C1024" t="str">
            <v>registrasi</v>
          </cell>
        </row>
        <row r="1025">
          <cell r="B1025">
            <v>423499444</v>
          </cell>
          <cell r="C1025" t="str">
            <v>registrasi</v>
          </cell>
        </row>
        <row r="1026">
          <cell r="B1026">
            <v>423525153</v>
          </cell>
          <cell r="C1026" t="str">
            <v>registrasi</v>
          </cell>
        </row>
        <row r="1027">
          <cell r="B1027">
            <v>423005099</v>
          </cell>
          <cell r="C1027" t="str">
            <v>registrasi</v>
          </cell>
        </row>
        <row r="1028">
          <cell r="B1028">
            <v>423282784</v>
          </cell>
          <cell r="C1028" t="str">
            <v>registrasi</v>
          </cell>
        </row>
        <row r="1029">
          <cell r="B1029">
            <v>423373182</v>
          </cell>
          <cell r="C1029" t="str">
            <v>registrasi</v>
          </cell>
        </row>
        <row r="1030">
          <cell r="B1030">
            <v>423386260</v>
          </cell>
          <cell r="C1030" t="str">
            <v>registrasi</v>
          </cell>
        </row>
        <row r="1031">
          <cell r="B1031">
            <v>423411419</v>
          </cell>
          <cell r="C1031" t="str">
            <v>registrasi</v>
          </cell>
        </row>
        <row r="1032">
          <cell r="B1032">
            <v>423427799</v>
          </cell>
          <cell r="C1032" t="str">
            <v>registrasi</v>
          </cell>
        </row>
        <row r="1033">
          <cell r="B1033">
            <v>423569023</v>
          </cell>
          <cell r="C1033" t="str">
            <v>registrasi</v>
          </cell>
        </row>
        <row r="1034">
          <cell r="B1034">
            <v>423585005</v>
          </cell>
          <cell r="C1034" t="str">
            <v>registrasi</v>
          </cell>
        </row>
        <row r="1035">
          <cell r="B1035">
            <v>423081916</v>
          </cell>
          <cell r="C1035" t="str">
            <v>registrasi</v>
          </cell>
        </row>
        <row r="1036">
          <cell r="B1036">
            <v>423222274</v>
          </cell>
          <cell r="C1036" t="str">
            <v>registrasi</v>
          </cell>
        </row>
        <row r="1037">
          <cell r="B1037">
            <v>423227307</v>
          </cell>
          <cell r="C1037" t="str">
            <v>registrasi</v>
          </cell>
        </row>
        <row r="1038">
          <cell r="B1038">
            <v>423249308</v>
          </cell>
          <cell r="C1038" t="str">
            <v>registrasi</v>
          </cell>
        </row>
        <row r="1039">
          <cell r="B1039">
            <v>423342260</v>
          </cell>
          <cell r="C1039" t="str">
            <v>registrasi</v>
          </cell>
        </row>
        <row r="1040">
          <cell r="B1040">
            <v>423364299</v>
          </cell>
          <cell r="C1040" t="str">
            <v>registrasi</v>
          </cell>
        </row>
        <row r="1041">
          <cell r="B1041">
            <v>423425499</v>
          </cell>
          <cell r="C1041" t="str">
            <v>registrasi</v>
          </cell>
        </row>
        <row r="1042">
          <cell r="B1042">
            <v>423476808</v>
          </cell>
          <cell r="C1042" t="str">
            <v>registrasi</v>
          </cell>
        </row>
        <row r="1043">
          <cell r="B1043">
            <v>423189278</v>
          </cell>
          <cell r="C1043" t="str">
            <v>registrasi</v>
          </cell>
        </row>
        <row r="1044">
          <cell r="B1044">
            <v>423341332</v>
          </cell>
          <cell r="C1044" t="str">
            <v>registrasi</v>
          </cell>
        </row>
        <row r="1045">
          <cell r="B1045">
            <v>423513253</v>
          </cell>
          <cell r="C1045" t="str">
            <v>registrasi</v>
          </cell>
        </row>
        <row r="1046">
          <cell r="B1046">
            <v>423646785</v>
          </cell>
          <cell r="C1046" t="str">
            <v>registrasi</v>
          </cell>
        </row>
        <row r="1047">
          <cell r="B1047">
            <v>423041379</v>
          </cell>
          <cell r="C1047" t="str">
            <v>registrasi</v>
          </cell>
        </row>
        <row r="1048">
          <cell r="B1048">
            <v>423122444</v>
          </cell>
          <cell r="C1048" t="str">
            <v>registrasi</v>
          </cell>
        </row>
        <row r="1049">
          <cell r="B1049">
            <v>423138676</v>
          </cell>
          <cell r="C1049" t="str">
            <v>registrasi</v>
          </cell>
        </row>
        <row r="1050">
          <cell r="B1050">
            <v>423139256</v>
          </cell>
          <cell r="C1050" t="str">
            <v>registrasi</v>
          </cell>
        </row>
        <row r="1051">
          <cell r="B1051">
            <v>423145986</v>
          </cell>
          <cell r="C1051" t="str">
            <v>registrasi</v>
          </cell>
        </row>
        <row r="1052">
          <cell r="B1052">
            <v>423181202</v>
          </cell>
          <cell r="C1052" t="str">
            <v>registrasi</v>
          </cell>
        </row>
        <row r="1053">
          <cell r="B1053">
            <v>423382472</v>
          </cell>
          <cell r="C1053" t="str">
            <v>registrasi</v>
          </cell>
        </row>
        <row r="1054">
          <cell r="B1054">
            <v>423441467</v>
          </cell>
          <cell r="C1054" t="str">
            <v>registrasi</v>
          </cell>
        </row>
        <row r="1055">
          <cell r="B1055">
            <v>423492999</v>
          </cell>
          <cell r="C1055" t="str">
            <v>registrasi</v>
          </cell>
        </row>
        <row r="1056">
          <cell r="B1056">
            <v>423571166</v>
          </cell>
          <cell r="C1056" t="str">
            <v>registrasi</v>
          </cell>
        </row>
        <row r="1057">
          <cell r="B1057">
            <v>423048435</v>
          </cell>
          <cell r="C1057" t="str">
            <v>registrasi</v>
          </cell>
        </row>
        <row r="1058">
          <cell r="B1058">
            <v>423071336</v>
          </cell>
          <cell r="C1058" t="str">
            <v>registrasi</v>
          </cell>
        </row>
        <row r="1059">
          <cell r="B1059">
            <v>423116706</v>
          </cell>
          <cell r="C1059" t="str">
            <v>registrasi</v>
          </cell>
        </row>
        <row r="1060">
          <cell r="B1060">
            <v>423300381</v>
          </cell>
          <cell r="C1060" t="str">
            <v>registrasi</v>
          </cell>
        </row>
        <row r="1061">
          <cell r="B1061">
            <v>423302739</v>
          </cell>
          <cell r="C1061" t="str">
            <v>registrasi</v>
          </cell>
        </row>
        <row r="1062">
          <cell r="B1062">
            <v>423470228</v>
          </cell>
          <cell r="C1062" t="str">
            <v>registrasi</v>
          </cell>
        </row>
        <row r="1063">
          <cell r="B1063">
            <v>423691418</v>
          </cell>
          <cell r="C1063" t="str">
            <v>registrasi</v>
          </cell>
        </row>
        <row r="1064">
          <cell r="B1064">
            <v>423245385</v>
          </cell>
          <cell r="C1064" t="str">
            <v>registrasi</v>
          </cell>
        </row>
        <row r="1065">
          <cell r="B1065">
            <v>423356978</v>
          </cell>
          <cell r="C1065" t="str">
            <v>registrasi</v>
          </cell>
        </row>
        <row r="1066">
          <cell r="B1066">
            <v>423114145</v>
          </cell>
          <cell r="C1066" t="str">
            <v>registrasi</v>
          </cell>
        </row>
        <row r="1067">
          <cell r="B1067">
            <v>423163723</v>
          </cell>
          <cell r="C1067" t="str">
            <v>registrasi</v>
          </cell>
        </row>
        <row r="1068">
          <cell r="B1068">
            <v>423169874</v>
          </cell>
          <cell r="C1068" t="str">
            <v>registrasi</v>
          </cell>
        </row>
        <row r="1069">
          <cell r="B1069">
            <v>423170410</v>
          </cell>
          <cell r="C1069" t="str">
            <v>registrasi</v>
          </cell>
        </row>
        <row r="1070">
          <cell r="B1070">
            <v>423287828</v>
          </cell>
          <cell r="C1070" t="str">
            <v>registrasi</v>
          </cell>
        </row>
        <row r="1071">
          <cell r="B1071">
            <v>423373410</v>
          </cell>
          <cell r="C1071" t="str">
            <v>registrasi</v>
          </cell>
        </row>
        <row r="1072">
          <cell r="B1072">
            <v>423384021</v>
          </cell>
          <cell r="C1072" t="str">
            <v>registrasi</v>
          </cell>
        </row>
        <row r="1073">
          <cell r="B1073">
            <v>423452535</v>
          </cell>
          <cell r="C1073" t="str">
            <v>registrasi</v>
          </cell>
        </row>
        <row r="1074">
          <cell r="B1074">
            <v>423547573</v>
          </cell>
          <cell r="C1074" t="str">
            <v>registrasi</v>
          </cell>
        </row>
        <row r="1075">
          <cell r="B1075">
            <v>423100047</v>
          </cell>
          <cell r="C1075" t="str">
            <v>registrasi</v>
          </cell>
        </row>
        <row r="1076">
          <cell r="B1076">
            <v>423113146</v>
          </cell>
          <cell r="C1076" t="str">
            <v>registrasi</v>
          </cell>
        </row>
        <row r="1077">
          <cell r="B1077">
            <v>423172200</v>
          </cell>
          <cell r="C1077" t="str">
            <v>registrasi</v>
          </cell>
        </row>
        <row r="1078">
          <cell r="B1078">
            <v>423189447</v>
          </cell>
          <cell r="C1078" t="str">
            <v>registrasi</v>
          </cell>
        </row>
        <row r="1079">
          <cell r="B1079">
            <v>423244678</v>
          </cell>
          <cell r="C1079" t="str">
            <v>registrasi</v>
          </cell>
        </row>
        <row r="1080">
          <cell r="B1080">
            <v>423365561</v>
          </cell>
          <cell r="C1080" t="str">
            <v>registrasi</v>
          </cell>
        </row>
        <row r="1081">
          <cell r="B1081">
            <v>423573615</v>
          </cell>
          <cell r="C1081" t="str">
            <v>registrasi</v>
          </cell>
        </row>
        <row r="1082">
          <cell r="B1082">
            <v>423664998</v>
          </cell>
          <cell r="C1082" t="str">
            <v>registrasi</v>
          </cell>
        </row>
        <row r="1083">
          <cell r="B1083">
            <v>423048910</v>
          </cell>
          <cell r="C1083" t="str">
            <v>registrasi</v>
          </cell>
        </row>
        <row r="1084">
          <cell r="B1084">
            <v>423065582</v>
          </cell>
          <cell r="C1084" t="str">
            <v>registrasi</v>
          </cell>
        </row>
        <row r="1085">
          <cell r="B1085">
            <v>423193551</v>
          </cell>
          <cell r="C1085" t="str">
            <v>registrasi</v>
          </cell>
        </row>
        <row r="1086">
          <cell r="B1086">
            <v>423204287</v>
          </cell>
          <cell r="C1086" t="str">
            <v>registrasi</v>
          </cell>
        </row>
        <row r="1087">
          <cell r="B1087">
            <v>423256181</v>
          </cell>
          <cell r="C1087" t="str">
            <v>registrasi</v>
          </cell>
        </row>
        <row r="1088">
          <cell r="B1088">
            <v>423259185</v>
          </cell>
          <cell r="C1088" t="str">
            <v>registrasi</v>
          </cell>
        </row>
        <row r="1089">
          <cell r="B1089">
            <v>423305403</v>
          </cell>
          <cell r="C1089" t="str">
            <v>registrasi</v>
          </cell>
        </row>
        <row r="1090">
          <cell r="B1090">
            <v>423330165</v>
          </cell>
          <cell r="C1090" t="str">
            <v>registrasi</v>
          </cell>
        </row>
        <row r="1091">
          <cell r="B1091">
            <v>423476819</v>
          </cell>
          <cell r="C1091" t="str">
            <v>registrasi</v>
          </cell>
        </row>
        <row r="1092">
          <cell r="B1092">
            <v>423562652</v>
          </cell>
          <cell r="C1092" t="str">
            <v>registrasi</v>
          </cell>
        </row>
        <row r="1093">
          <cell r="B1093">
            <v>423604622</v>
          </cell>
          <cell r="C1093" t="str">
            <v>registrasi</v>
          </cell>
        </row>
        <row r="1094">
          <cell r="B1094">
            <v>423649820</v>
          </cell>
          <cell r="C1094" t="str">
            <v>registrasi</v>
          </cell>
        </row>
        <row r="1095">
          <cell r="B1095">
            <v>423056106</v>
          </cell>
          <cell r="C1095" t="str">
            <v>registrasi</v>
          </cell>
        </row>
        <row r="1096">
          <cell r="B1096">
            <v>423061924</v>
          </cell>
          <cell r="C1096" t="str">
            <v>registrasi</v>
          </cell>
        </row>
        <row r="1097">
          <cell r="B1097">
            <v>423190128</v>
          </cell>
          <cell r="C1097" t="str">
            <v>registrasi</v>
          </cell>
        </row>
        <row r="1098">
          <cell r="B1098">
            <v>423234968</v>
          </cell>
          <cell r="C1098" t="str">
            <v>registrasi</v>
          </cell>
        </row>
        <row r="1099">
          <cell r="B1099">
            <v>423322656</v>
          </cell>
          <cell r="C1099" t="str">
            <v>registrasi</v>
          </cell>
        </row>
        <row r="1100">
          <cell r="B1100">
            <v>423330913</v>
          </cell>
          <cell r="C1100" t="str">
            <v>registrasi</v>
          </cell>
        </row>
        <row r="1101">
          <cell r="B1101">
            <v>423355693</v>
          </cell>
          <cell r="C1101" t="str">
            <v>registrasi</v>
          </cell>
        </row>
        <row r="1102">
          <cell r="B1102">
            <v>423457687</v>
          </cell>
          <cell r="C1102" t="str">
            <v>registrasi</v>
          </cell>
        </row>
        <row r="1103">
          <cell r="B1103">
            <v>423461778</v>
          </cell>
          <cell r="C1103" t="str">
            <v>registrasi</v>
          </cell>
        </row>
        <row r="1104">
          <cell r="B1104">
            <v>423468858</v>
          </cell>
          <cell r="C1104" t="str">
            <v>registrasi</v>
          </cell>
        </row>
        <row r="1105">
          <cell r="B1105">
            <v>423487546</v>
          </cell>
          <cell r="C1105" t="str">
            <v>registrasi</v>
          </cell>
        </row>
        <row r="1106">
          <cell r="B1106">
            <v>423500426</v>
          </cell>
          <cell r="C1106" t="str">
            <v>registrasi</v>
          </cell>
        </row>
        <row r="1107">
          <cell r="B1107">
            <v>423520833</v>
          </cell>
          <cell r="C1107" t="str">
            <v>registrasi</v>
          </cell>
        </row>
        <row r="1108">
          <cell r="B1108">
            <v>423554350</v>
          </cell>
          <cell r="C1108" t="str">
            <v>registrasi</v>
          </cell>
        </row>
        <row r="1109">
          <cell r="B1109">
            <v>423079060</v>
          </cell>
          <cell r="C1109" t="str">
            <v>registrasi</v>
          </cell>
        </row>
        <row r="1110">
          <cell r="B1110">
            <v>423147503</v>
          </cell>
          <cell r="C1110" t="str">
            <v>registrasi</v>
          </cell>
        </row>
        <row r="1111">
          <cell r="B1111">
            <v>423168253</v>
          </cell>
          <cell r="C1111" t="str">
            <v>registrasi</v>
          </cell>
        </row>
        <row r="1112">
          <cell r="B1112">
            <v>423213593</v>
          </cell>
          <cell r="C1112" t="str">
            <v>registrasi</v>
          </cell>
        </row>
        <row r="1113">
          <cell r="B1113">
            <v>423214618</v>
          </cell>
          <cell r="C1113" t="str">
            <v>registrasi</v>
          </cell>
        </row>
        <row r="1114">
          <cell r="B1114">
            <v>423219026</v>
          </cell>
          <cell r="C1114" t="str">
            <v>registrasi</v>
          </cell>
        </row>
        <row r="1115">
          <cell r="B1115">
            <v>423237209</v>
          </cell>
          <cell r="C1115" t="str">
            <v>registrasi</v>
          </cell>
        </row>
        <row r="1116">
          <cell r="B1116">
            <v>423300354</v>
          </cell>
          <cell r="C1116" t="str">
            <v>registrasi</v>
          </cell>
        </row>
        <row r="1117">
          <cell r="B1117">
            <v>423303785</v>
          </cell>
          <cell r="C1117" t="str">
            <v>registrasi</v>
          </cell>
        </row>
        <row r="1118">
          <cell r="B1118">
            <v>423383839</v>
          </cell>
          <cell r="C1118" t="str">
            <v>registrasi</v>
          </cell>
        </row>
        <row r="1119">
          <cell r="B1119">
            <v>423431855</v>
          </cell>
          <cell r="C1119" t="str">
            <v>registrasi</v>
          </cell>
        </row>
        <row r="1120">
          <cell r="B1120">
            <v>423440926</v>
          </cell>
          <cell r="C1120" t="str">
            <v>registrasi</v>
          </cell>
        </row>
        <row r="1121">
          <cell r="B1121">
            <v>423509345</v>
          </cell>
          <cell r="C1121" t="str">
            <v>registrasi</v>
          </cell>
        </row>
        <row r="1122">
          <cell r="B1122">
            <v>423566743</v>
          </cell>
          <cell r="C1122" t="str">
            <v>registrasi</v>
          </cell>
        </row>
        <row r="1123">
          <cell r="B1123">
            <v>423073089</v>
          </cell>
          <cell r="C1123" t="str">
            <v>registrasi</v>
          </cell>
        </row>
        <row r="1124">
          <cell r="B1124">
            <v>423138696</v>
          </cell>
          <cell r="C1124" t="str">
            <v>registrasi</v>
          </cell>
        </row>
        <row r="1125">
          <cell r="B1125">
            <v>423225963</v>
          </cell>
          <cell r="C1125" t="str">
            <v>registrasi</v>
          </cell>
        </row>
        <row r="1126">
          <cell r="B1126">
            <v>423411181</v>
          </cell>
          <cell r="C1126" t="str">
            <v>registrasi</v>
          </cell>
        </row>
        <row r="1127">
          <cell r="B1127">
            <v>423411758</v>
          </cell>
          <cell r="C1127" t="str">
            <v>registrasi</v>
          </cell>
        </row>
        <row r="1128">
          <cell r="B1128">
            <v>423430429</v>
          </cell>
          <cell r="C1128" t="str">
            <v>registrasi</v>
          </cell>
        </row>
        <row r="1129">
          <cell r="B1129">
            <v>423445211</v>
          </cell>
          <cell r="C1129" t="str">
            <v>registrasi</v>
          </cell>
        </row>
        <row r="1130">
          <cell r="B1130">
            <v>423557628</v>
          </cell>
          <cell r="C1130" t="str">
            <v>registrasi</v>
          </cell>
        </row>
        <row r="1131">
          <cell r="B1131">
            <v>423569396</v>
          </cell>
          <cell r="C1131" t="str">
            <v>registrasi</v>
          </cell>
        </row>
        <row r="1132">
          <cell r="B1132">
            <v>423670904</v>
          </cell>
          <cell r="C1132" t="str">
            <v>registrasi</v>
          </cell>
        </row>
        <row r="1133">
          <cell r="B1133">
            <v>423098756</v>
          </cell>
          <cell r="C1133" t="str">
            <v>registrasi</v>
          </cell>
        </row>
        <row r="1134">
          <cell r="B1134">
            <v>423450263</v>
          </cell>
          <cell r="C1134" t="str">
            <v>registrasi</v>
          </cell>
        </row>
        <row r="1135">
          <cell r="B1135">
            <v>423504121</v>
          </cell>
          <cell r="C1135" t="str">
            <v>registrasi</v>
          </cell>
        </row>
        <row r="1136">
          <cell r="B1136">
            <v>423016637</v>
          </cell>
          <cell r="C1136" t="str">
            <v>registrasi</v>
          </cell>
        </row>
        <row r="1137">
          <cell r="B1137">
            <v>423041658</v>
          </cell>
          <cell r="C1137" t="str">
            <v>registrasi</v>
          </cell>
        </row>
        <row r="1138">
          <cell r="B1138">
            <v>423047107</v>
          </cell>
          <cell r="C1138" t="str">
            <v>registrasi</v>
          </cell>
        </row>
        <row r="1139">
          <cell r="B1139">
            <v>423142271</v>
          </cell>
          <cell r="C1139" t="str">
            <v>registrasi</v>
          </cell>
        </row>
        <row r="1140">
          <cell r="B1140">
            <v>423186333</v>
          </cell>
          <cell r="C1140" t="str">
            <v>registrasi</v>
          </cell>
        </row>
        <row r="1141">
          <cell r="B1141">
            <v>423299338</v>
          </cell>
          <cell r="C1141" t="str">
            <v>registrasi</v>
          </cell>
        </row>
        <row r="1142">
          <cell r="B1142">
            <v>423303866</v>
          </cell>
          <cell r="C1142" t="str">
            <v>registrasi</v>
          </cell>
        </row>
        <row r="1143">
          <cell r="B1143">
            <v>423419589</v>
          </cell>
          <cell r="C1143" t="str">
            <v>registrasi</v>
          </cell>
        </row>
        <row r="1144">
          <cell r="B1144">
            <v>423461944</v>
          </cell>
          <cell r="C1144" t="str">
            <v>registrasi</v>
          </cell>
        </row>
        <row r="1145">
          <cell r="B1145">
            <v>423486118</v>
          </cell>
          <cell r="C1145" t="str">
            <v>registrasi</v>
          </cell>
        </row>
        <row r="1146">
          <cell r="B1146">
            <v>423596462</v>
          </cell>
          <cell r="C1146" t="str">
            <v>registrasi</v>
          </cell>
        </row>
        <row r="1147">
          <cell r="B1147">
            <v>423666569</v>
          </cell>
          <cell r="C1147" t="str">
            <v>registrasi</v>
          </cell>
        </row>
        <row r="1148">
          <cell r="B1148">
            <v>423049379</v>
          </cell>
          <cell r="C1148" t="str">
            <v>registrasi</v>
          </cell>
        </row>
        <row r="1149">
          <cell r="B1149">
            <v>423063886</v>
          </cell>
          <cell r="C1149" t="str">
            <v>registrasi</v>
          </cell>
        </row>
        <row r="1150">
          <cell r="B1150">
            <v>423082085</v>
          </cell>
          <cell r="C1150" t="str">
            <v>registrasi</v>
          </cell>
        </row>
        <row r="1151">
          <cell r="B1151">
            <v>423169408</v>
          </cell>
          <cell r="C1151" t="str">
            <v>registrasi</v>
          </cell>
        </row>
        <row r="1152">
          <cell r="B1152">
            <v>423299571</v>
          </cell>
          <cell r="C1152" t="str">
            <v>registrasi</v>
          </cell>
        </row>
        <row r="1153">
          <cell r="B1153">
            <v>423350464</v>
          </cell>
          <cell r="C1153" t="str">
            <v>registrasi</v>
          </cell>
        </row>
        <row r="1154">
          <cell r="B1154">
            <v>423437515</v>
          </cell>
          <cell r="C1154" t="str">
            <v>registrasi</v>
          </cell>
        </row>
        <row r="1155">
          <cell r="B1155">
            <v>423487636</v>
          </cell>
          <cell r="C1155" t="str">
            <v>registrasi</v>
          </cell>
        </row>
        <row r="1156">
          <cell r="B1156">
            <v>423491452</v>
          </cell>
          <cell r="C1156" t="str">
            <v>registrasi</v>
          </cell>
        </row>
        <row r="1157">
          <cell r="B1157">
            <v>423588706</v>
          </cell>
          <cell r="C1157" t="str">
            <v>registrasi</v>
          </cell>
        </row>
        <row r="1158">
          <cell r="B1158">
            <v>423612695</v>
          </cell>
          <cell r="C1158" t="str">
            <v>registrasi</v>
          </cell>
        </row>
        <row r="1159">
          <cell r="B1159">
            <v>423028771</v>
          </cell>
          <cell r="C1159" t="str">
            <v>registrasi</v>
          </cell>
        </row>
        <row r="1160">
          <cell r="B1160">
            <v>423214648</v>
          </cell>
          <cell r="C1160" t="str">
            <v>registrasi</v>
          </cell>
        </row>
        <row r="1161">
          <cell r="B1161">
            <v>423287220</v>
          </cell>
          <cell r="C1161" t="str">
            <v>registrasi</v>
          </cell>
        </row>
        <row r="1162">
          <cell r="B1162">
            <v>423291383</v>
          </cell>
          <cell r="C1162" t="str">
            <v>registrasi</v>
          </cell>
        </row>
        <row r="1163">
          <cell r="B1163">
            <v>423448240</v>
          </cell>
          <cell r="C1163" t="str">
            <v>registrasi</v>
          </cell>
        </row>
        <row r="1164">
          <cell r="B1164">
            <v>423506657</v>
          </cell>
          <cell r="C1164" t="str">
            <v>registrasi</v>
          </cell>
        </row>
        <row r="1165">
          <cell r="B1165">
            <v>423595450</v>
          </cell>
          <cell r="C1165" t="str">
            <v>registrasi</v>
          </cell>
        </row>
        <row r="1166">
          <cell r="B1166">
            <v>423607832</v>
          </cell>
          <cell r="C1166" t="str">
            <v>registrasi</v>
          </cell>
        </row>
        <row r="1167">
          <cell r="B1167">
            <v>423011886</v>
          </cell>
          <cell r="C1167" t="str">
            <v>registrasi</v>
          </cell>
        </row>
        <row r="1168">
          <cell r="B1168">
            <v>423040895</v>
          </cell>
          <cell r="C1168" t="str">
            <v>registrasi</v>
          </cell>
        </row>
        <row r="1169">
          <cell r="B1169">
            <v>423115697</v>
          </cell>
          <cell r="C1169" t="str">
            <v>registrasi</v>
          </cell>
        </row>
        <row r="1170">
          <cell r="B1170">
            <v>423183151</v>
          </cell>
          <cell r="C1170" t="str">
            <v>registrasi</v>
          </cell>
        </row>
        <row r="1171">
          <cell r="B1171">
            <v>423128561</v>
          </cell>
          <cell r="C1171" t="str">
            <v>registrasi</v>
          </cell>
        </row>
        <row r="1172">
          <cell r="B1172">
            <v>423147277</v>
          </cell>
          <cell r="C1172" t="str">
            <v>registrasi</v>
          </cell>
        </row>
        <row r="1173">
          <cell r="B1173">
            <v>423149896</v>
          </cell>
          <cell r="C1173" t="str">
            <v>registrasi</v>
          </cell>
        </row>
        <row r="1174">
          <cell r="B1174">
            <v>423150743</v>
          </cell>
          <cell r="C1174" t="str">
            <v>registrasi</v>
          </cell>
        </row>
        <row r="1175">
          <cell r="B1175">
            <v>423205573</v>
          </cell>
          <cell r="C1175" t="str">
            <v>registrasi</v>
          </cell>
        </row>
        <row r="1176">
          <cell r="B1176">
            <v>423506696</v>
          </cell>
          <cell r="C1176" t="str">
            <v>registrasi</v>
          </cell>
        </row>
        <row r="1177">
          <cell r="B1177">
            <v>423621556</v>
          </cell>
          <cell r="C1177" t="str">
            <v>registrasi</v>
          </cell>
        </row>
        <row r="1178">
          <cell r="B1178">
            <v>423634973</v>
          </cell>
          <cell r="C1178" t="str">
            <v>registrasi</v>
          </cell>
        </row>
        <row r="1179">
          <cell r="B1179">
            <v>423152590</v>
          </cell>
          <cell r="C1179" t="str">
            <v>registrasi</v>
          </cell>
        </row>
        <row r="1180">
          <cell r="B1180">
            <v>423157299</v>
          </cell>
          <cell r="C1180" t="str">
            <v>registrasi</v>
          </cell>
        </row>
        <row r="1181">
          <cell r="B1181">
            <v>423293490</v>
          </cell>
          <cell r="C1181" t="str">
            <v>registrasi</v>
          </cell>
        </row>
        <row r="1182">
          <cell r="B1182">
            <v>423297871</v>
          </cell>
          <cell r="C1182" t="str">
            <v>registrasi</v>
          </cell>
        </row>
        <row r="1183">
          <cell r="B1183">
            <v>423326469</v>
          </cell>
          <cell r="C1183" t="str">
            <v>registrasi</v>
          </cell>
        </row>
        <row r="1184">
          <cell r="B1184">
            <v>423499766</v>
          </cell>
          <cell r="C1184" t="str">
            <v>registrasi</v>
          </cell>
        </row>
        <row r="1185">
          <cell r="B1185">
            <v>423604730</v>
          </cell>
          <cell r="C1185" t="str">
            <v>registrasi</v>
          </cell>
        </row>
        <row r="1186">
          <cell r="B1186">
            <v>423166044</v>
          </cell>
          <cell r="C1186" t="str">
            <v>registrasi</v>
          </cell>
        </row>
        <row r="1187">
          <cell r="B1187">
            <v>423212480</v>
          </cell>
          <cell r="C1187" t="str">
            <v>registrasi</v>
          </cell>
        </row>
        <row r="1188">
          <cell r="B1188">
            <v>423223019</v>
          </cell>
          <cell r="C1188" t="str">
            <v>registrasi</v>
          </cell>
        </row>
        <row r="1189">
          <cell r="B1189">
            <v>423302820</v>
          </cell>
          <cell r="C1189" t="str">
            <v>registrasi</v>
          </cell>
        </row>
        <row r="1190">
          <cell r="B1190">
            <v>423356421</v>
          </cell>
          <cell r="C1190" t="str">
            <v>registrasi</v>
          </cell>
        </row>
        <row r="1191">
          <cell r="B1191">
            <v>423375030</v>
          </cell>
          <cell r="C1191" t="str">
            <v>registrasi</v>
          </cell>
        </row>
        <row r="1192">
          <cell r="B1192">
            <v>423574409</v>
          </cell>
          <cell r="C1192" t="str">
            <v>registrasi</v>
          </cell>
        </row>
        <row r="1193">
          <cell r="B1193">
            <v>423585337</v>
          </cell>
          <cell r="C1193" t="str">
            <v>registrasi</v>
          </cell>
        </row>
        <row r="1194">
          <cell r="B1194">
            <v>423002244</v>
          </cell>
          <cell r="C1194" t="str">
            <v>registrasi</v>
          </cell>
        </row>
        <row r="1195">
          <cell r="B1195">
            <v>423498709</v>
          </cell>
          <cell r="C1195" t="str">
            <v>registrasi</v>
          </cell>
        </row>
        <row r="1196">
          <cell r="B1196">
            <v>423514169</v>
          </cell>
          <cell r="C1196" t="str">
            <v>registrasi</v>
          </cell>
        </row>
        <row r="1197">
          <cell r="B1197">
            <v>423562528</v>
          </cell>
          <cell r="C1197" t="str">
            <v>registrasi</v>
          </cell>
        </row>
        <row r="1198">
          <cell r="B1198">
            <v>423061232</v>
          </cell>
          <cell r="C1198" t="str">
            <v>registrasi</v>
          </cell>
        </row>
        <row r="1199">
          <cell r="B1199">
            <v>423081708</v>
          </cell>
          <cell r="C1199" t="str">
            <v>registrasi</v>
          </cell>
        </row>
        <row r="1200">
          <cell r="B1200">
            <v>423298496</v>
          </cell>
          <cell r="C1200" t="str">
            <v>registrasi</v>
          </cell>
        </row>
        <row r="1201">
          <cell r="B1201">
            <v>423336669</v>
          </cell>
          <cell r="C1201" t="str">
            <v>registrasi</v>
          </cell>
        </row>
        <row r="1202">
          <cell r="B1202">
            <v>423437162</v>
          </cell>
          <cell r="C1202" t="str">
            <v>registrasi</v>
          </cell>
        </row>
        <row r="1203">
          <cell r="B1203">
            <v>423605761</v>
          </cell>
          <cell r="C1203" t="str">
            <v>registrasi</v>
          </cell>
        </row>
        <row r="1204">
          <cell r="B1204">
            <v>423140199</v>
          </cell>
          <cell r="C1204" t="str">
            <v>registrasi</v>
          </cell>
        </row>
        <row r="1205">
          <cell r="B1205">
            <v>423283862</v>
          </cell>
          <cell r="C1205" t="str">
            <v>registrasi</v>
          </cell>
        </row>
        <row r="1206">
          <cell r="B1206">
            <v>423295785</v>
          </cell>
          <cell r="C1206" t="str">
            <v>registrasi</v>
          </cell>
        </row>
        <row r="1207">
          <cell r="B1207">
            <v>423341700</v>
          </cell>
          <cell r="C1207" t="str">
            <v>registrasi</v>
          </cell>
        </row>
        <row r="1208">
          <cell r="B1208">
            <v>423518981</v>
          </cell>
          <cell r="C1208" t="str">
            <v>registrasi</v>
          </cell>
        </row>
        <row r="1209">
          <cell r="B1209">
            <v>423534953</v>
          </cell>
          <cell r="C1209" t="str">
            <v>registrasi</v>
          </cell>
        </row>
        <row r="1210">
          <cell r="B1210">
            <v>423593476</v>
          </cell>
          <cell r="C1210" t="str">
            <v>registrasi</v>
          </cell>
        </row>
        <row r="1211">
          <cell r="B1211">
            <v>423071867</v>
          </cell>
          <cell r="C1211" t="str">
            <v>registrasi</v>
          </cell>
        </row>
        <row r="1212">
          <cell r="B1212">
            <v>423475619</v>
          </cell>
          <cell r="C1212" t="str">
            <v>registrasi</v>
          </cell>
        </row>
        <row r="1213">
          <cell r="B1213">
            <v>423490111</v>
          </cell>
          <cell r="C1213" t="str">
            <v>registrasi</v>
          </cell>
        </row>
        <row r="1214">
          <cell r="B1214">
            <v>423513016</v>
          </cell>
          <cell r="C1214" t="str">
            <v>registrasi</v>
          </cell>
        </row>
        <row r="1215">
          <cell r="B1215">
            <v>423521666</v>
          </cell>
          <cell r="C1215" t="str">
            <v>registrasi</v>
          </cell>
        </row>
        <row r="1216">
          <cell r="B1216">
            <v>423598980</v>
          </cell>
          <cell r="C1216" t="str">
            <v>registrasi</v>
          </cell>
        </row>
        <row r="1217">
          <cell r="B1217">
            <v>423053977</v>
          </cell>
          <cell r="C1217" t="str">
            <v>registrasi</v>
          </cell>
        </row>
        <row r="1218">
          <cell r="B1218">
            <v>423230028</v>
          </cell>
          <cell r="C1218" t="str">
            <v>registrasi</v>
          </cell>
        </row>
        <row r="1219">
          <cell r="B1219">
            <v>423178576</v>
          </cell>
          <cell r="C1219" t="str">
            <v>registrasi</v>
          </cell>
        </row>
        <row r="1220">
          <cell r="B1220">
            <v>423201446</v>
          </cell>
          <cell r="C1220" t="str">
            <v>registrasi</v>
          </cell>
        </row>
        <row r="1221">
          <cell r="B1221">
            <v>423228177</v>
          </cell>
          <cell r="C1221" t="str">
            <v>registrasi</v>
          </cell>
        </row>
        <row r="1222">
          <cell r="B1222">
            <v>423248120</v>
          </cell>
          <cell r="C1222" t="str">
            <v>registrasi</v>
          </cell>
        </row>
        <row r="1223">
          <cell r="B1223">
            <v>423269384</v>
          </cell>
          <cell r="C1223" t="str">
            <v>registrasi</v>
          </cell>
        </row>
        <row r="1224">
          <cell r="B1224">
            <v>423295887</v>
          </cell>
          <cell r="C1224" t="str">
            <v>registrasi</v>
          </cell>
        </row>
        <row r="1225">
          <cell r="B1225">
            <v>423344443</v>
          </cell>
          <cell r="C1225" t="str">
            <v>registrasi</v>
          </cell>
        </row>
        <row r="1226">
          <cell r="B1226">
            <v>423357407</v>
          </cell>
          <cell r="C1226" t="str">
            <v>registrasi</v>
          </cell>
        </row>
        <row r="1227">
          <cell r="B1227">
            <v>423359676</v>
          </cell>
          <cell r="C1227" t="str">
            <v>registrasi</v>
          </cell>
        </row>
        <row r="1228">
          <cell r="B1228">
            <v>423425590</v>
          </cell>
          <cell r="C1228" t="str">
            <v>registrasi</v>
          </cell>
        </row>
        <row r="1229">
          <cell r="B1229">
            <v>423489651</v>
          </cell>
          <cell r="C1229" t="str">
            <v>registrasi</v>
          </cell>
        </row>
        <row r="1230">
          <cell r="B1230">
            <v>423056847</v>
          </cell>
          <cell r="C1230" t="str">
            <v>registrasi</v>
          </cell>
        </row>
        <row r="1231">
          <cell r="B1231">
            <v>423186244</v>
          </cell>
          <cell r="C1231" t="str">
            <v>registrasi</v>
          </cell>
        </row>
        <row r="1232">
          <cell r="B1232">
            <v>423232089</v>
          </cell>
          <cell r="C1232" t="str">
            <v>registrasi</v>
          </cell>
        </row>
        <row r="1233">
          <cell r="B1233">
            <v>423279565</v>
          </cell>
          <cell r="C1233" t="str">
            <v>registrasi</v>
          </cell>
        </row>
        <row r="1234">
          <cell r="B1234">
            <v>423490707</v>
          </cell>
          <cell r="C1234" t="str">
            <v>registrasi</v>
          </cell>
        </row>
        <row r="1235">
          <cell r="B1235">
            <v>423572579</v>
          </cell>
          <cell r="C1235" t="str">
            <v>registrasi</v>
          </cell>
        </row>
        <row r="1236">
          <cell r="B1236">
            <v>423002087</v>
          </cell>
          <cell r="C1236" t="str">
            <v>registrasi</v>
          </cell>
        </row>
        <row r="1237">
          <cell r="B1237">
            <v>423024191</v>
          </cell>
          <cell r="C1237" t="str">
            <v>registrasi</v>
          </cell>
        </row>
        <row r="1238">
          <cell r="B1238">
            <v>423024217</v>
          </cell>
          <cell r="C1238" t="str">
            <v>registrasi</v>
          </cell>
        </row>
        <row r="1239">
          <cell r="B1239">
            <v>423325654</v>
          </cell>
          <cell r="C1239" t="str">
            <v>registrasi</v>
          </cell>
        </row>
        <row r="1240">
          <cell r="B1240">
            <v>423390896</v>
          </cell>
          <cell r="C1240" t="str">
            <v>registrasi</v>
          </cell>
        </row>
        <row r="1241">
          <cell r="B1241">
            <v>423478521</v>
          </cell>
          <cell r="C1241" t="str">
            <v>registrasi</v>
          </cell>
        </row>
        <row r="1242">
          <cell r="B1242">
            <v>423490346</v>
          </cell>
          <cell r="C1242" t="str">
            <v>registrasi</v>
          </cell>
        </row>
        <row r="1243">
          <cell r="B1243">
            <v>423530966</v>
          </cell>
          <cell r="C1243" t="str">
            <v>registrasi</v>
          </cell>
        </row>
        <row r="1244">
          <cell r="B1244">
            <v>423564410</v>
          </cell>
          <cell r="C1244" t="str">
            <v>registrasi</v>
          </cell>
        </row>
        <row r="1245">
          <cell r="B1245">
            <v>423637051</v>
          </cell>
          <cell r="C1245" t="str">
            <v>registrasi</v>
          </cell>
        </row>
        <row r="1246">
          <cell r="B1246">
            <v>423080699</v>
          </cell>
          <cell r="C1246" t="str">
            <v>registrasi</v>
          </cell>
        </row>
        <row r="1247">
          <cell r="B1247">
            <v>423255176</v>
          </cell>
          <cell r="C1247" t="str">
            <v>registrasi</v>
          </cell>
        </row>
        <row r="1248">
          <cell r="B1248">
            <v>423277128</v>
          </cell>
          <cell r="C1248" t="str">
            <v>registrasi</v>
          </cell>
        </row>
        <row r="1249">
          <cell r="B1249">
            <v>423281316</v>
          </cell>
          <cell r="C1249" t="str">
            <v>registrasi</v>
          </cell>
        </row>
        <row r="1250">
          <cell r="B1250">
            <v>423144336</v>
          </cell>
          <cell r="C1250" t="str">
            <v>registrasi</v>
          </cell>
        </row>
        <row r="1251">
          <cell r="B1251">
            <v>423148049</v>
          </cell>
          <cell r="C1251" t="str">
            <v>registrasi</v>
          </cell>
        </row>
        <row r="1252">
          <cell r="B1252">
            <v>423315512</v>
          </cell>
          <cell r="C1252" t="str">
            <v>registrasi</v>
          </cell>
        </row>
        <row r="1253">
          <cell r="B1253">
            <v>423361471</v>
          </cell>
          <cell r="C1253" t="str">
            <v>registrasi</v>
          </cell>
        </row>
        <row r="1254">
          <cell r="B1254">
            <v>423404487</v>
          </cell>
          <cell r="C1254" t="str">
            <v>registrasi</v>
          </cell>
        </row>
        <row r="1255">
          <cell r="B1255">
            <v>423064711</v>
          </cell>
          <cell r="C1255" t="str">
            <v>registrasi</v>
          </cell>
        </row>
        <row r="1256">
          <cell r="B1256">
            <v>423072221</v>
          </cell>
          <cell r="C1256" t="str">
            <v>registrasi</v>
          </cell>
        </row>
        <row r="1257">
          <cell r="B1257">
            <v>423076040</v>
          </cell>
          <cell r="C1257" t="str">
            <v>registrasi</v>
          </cell>
        </row>
        <row r="1258">
          <cell r="B1258">
            <v>423119746</v>
          </cell>
          <cell r="C1258" t="str">
            <v>registrasi</v>
          </cell>
        </row>
        <row r="1259">
          <cell r="B1259">
            <v>423194335</v>
          </cell>
          <cell r="C1259" t="str">
            <v>registrasi</v>
          </cell>
        </row>
        <row r="1260">
          <cell r="B1260">
            <v>423199766</v>
          </cell>
          <cell r="C1260" t="str">
            <v>registrasi</v>
          </cell>
        </row>
        <row r="1261">
          <cell r="B1261">
            <v>423230015</v>
          </cell>
          <cell r="C1261" t="str">
            <v>registrasi</v>
          </cell>
        </row>
        <row r="1262">
          <cell r="B1262">
            <v>423234416</v>
          </cell>
          <cell r="C1262" t="str">
            <v>registrasi</v>
          </cell>
        </row>
        <row r="1263">
          <cell r="B1263">
            <v>423410331</v>
          </cell>
          <cell r="C1263" t="str">
            <v>registrasi</v>
          </cell>
        </row>
        <row r="1264">
          <cell r="B1264">
            <v>423507324</v>
          </cell>
          <cell r="C1264" t="str">
            <v>registrasi</v>
          </cell>
        </row>
        <row r="1265">
          <cell r="B1265">
            <v>423219307</v>
          </cell>
          <cell r="C1265" t="str">
            <v>registrasi</v>
          </cell>
        </row>
        <row r="1266">
          <cell r="B1266">
            <v>423452920</v>
          </cell>
          <cell r="C1266" t="str">
            <v>registrasi</v>
          </cell>
        </row>
        <row r="1267">
          <cell r="B1267">
            <v>423511951</v>
          </cell>
          <cell r="C1267" t="str">
            <v>registrasi</v>
          </cell>
        </row>
        <row r="1268">
          <cell r="B1268">
            <v>423033847</v>
          </cell>
          <cell r="C1268" t="str">
            <v>registrasi</v>
          </cell>
        </row>
        <row r="1269">
          <cell r="B1269">
            <v>423052756</v>
          </cell>
          <cell r="C1269" t="str">
            <v>registrasi</v>
          </cell>
        </row>
        <row r="1270">
          <cell r="B1270">
            <v>423088589</v>
          </cell>
          <cell r="C1270" t="str">
            <v>registrasi</v>
          </cell>
        </row>
        <row r="1271">
          <cell r="B1271">
            <v>423361449</v>
          </cell>
          <cell r="C1271" t="str">
            <v>registrasi</v>
          </cell>
        </row>
        <row r="1272">
          <cell r="B1272">
            <v>423448652</v>
          </cell>
          <cell r="C1272" t="str">
            <v>registrasi</v>
          </cell>
        </row>
        <row r="1273">
          <cell r="B1273">
            <v>423476901</v>
          </cell>
          <cell r="C1273" t="str">
            <v>registrasi</v>
          </cell>
        </row>
        <row r="1274">
          <cell r="B1274">
            <v>423224059</v>
          </cell>
          <cell r="C1274" t="str">
            <v>registrasi</v>
          </cell>
        </row>
        <row r="1275">
          <cell r="B1275">
            <v>423438191</v>
          </cell>
          <cell r="C1275" t="str">
            <v>registrasi</v>
          </cell>
        </row>
        <row r="1276">
          <cell r="B1276">
            <v>423507276</v>
          </cell>
          <cell r="C1276" t="str">
            <v>registrasi</v>
          </cell>
        </row>
        <row r="1277">
          <cell r="B1277">
            <v>423562896</v>
          </cell>
          <cell r="C1277" t="str">
            <v>registrasi</v>
          </cell>
        </row>
        <row r="1278">
          <cell r="B1278">
            <v>423025328</v>
          </cell>
          <cell r="C1278" t="str">
            <v>registrasi</v>
          </cell>
        </row>
        <row r="1279">
          <cell r="B1279">
            <v>423419505</v>
          </cell>
          <cell r="C1279" t="str">
            <v>registrasi</v>
          </cell>
        </row>
        <row r="1280">
          <cell r="B1280">
            <v>423624321</v>
          </cell>
          <cell r="C1280" t="str">
            <v>registrasi</v>
          </cell>
        </row>
        <row r="1281">
          <cell r="B1281">
            <v>423656990</v>
          </cell>
          <cell r="C1281" t="str">
            <v>registrasi</v>
          </cell>
        </row>
        <row r="1282">
          <cell r="B1282">
            <v>423425848</v>
          </cell>
          <cell r="C1282" t="str">
            <v>registrasi</v>
          </cell>
        </row>
        <row r="1283">
          <cell r="B1283">
            <v>423012784</v>
          </cell>
          <cell r="C1283" t="str">
            <v>registrasi</v>
          </cell>
        </row>
        <row r="1284">
          <cell r="B1284">
            <v>423055708</v>
          </cell>
          <cell r="C1284" t="str">
            <v>registrasi</v>
          </cell>
        </row>
        <row r="1285">
          <cell r="B1285">
            <v>423069380</v>
          </cell>
          <cell r="C1285" t="str">
            <v>registrasi</v>
          </cell>
        </row>
        <row r="1286">
          <cell r="B1286">
            <v>423120990</v>
          </cell>
          <cell r="C1286" t="str">
            <v>registrasi</v>
          </cell>
        </row>
        <row r="1287">
          <cell r="B1287">
            <v>423163172</v>
          </cell>
          <cell r="C1287" t="str">
            <v>registrasi</v>
          </cell>
        </row>
        <row r="1288">
          <cell r="B1288">
            <v>423166086</v>
          </cell>
          <cell r="C1288" t="str">
            <v>registrasi</v>
          </cell>
        </row>
        <row r="1289">
          <cell r="B1289">
            <v>423170460</v>
          </cell>
          <cell r="C1289" t="str">
            <v>registrasi</v>
          </cell>
        </row>
        <row r="1290">
          <cell r="B1290">
            <v>423173809</v>
          </cell>
          <cell r="C1290" t="str">
            <v>registrasi</v>
          </cell>
        </row>
        <row r="1291">
          <cell r="B1291">
            <v>423213646</v>
          </cell>
          <cell r="C1291" t="str">
            <v>registrasi</v>
          </cell>
        </row>
        <row r="1292">
          <cell r="B1292">
            <v>423243726</v>
          </cell>
          <cell r="C1292" t="str">
            <v>registrasi</v>
          </cell>
        </row>
        <row r="1293">
          <cell r="B1293">
            <v>423252224</v>
          </cell>
          <cell r="C1293" t="str">
            <v>registrasi</v>
          </cell>
        </row>
        <row r="1294">
          <cell r="B1294">
            <v>423267449</v>
          </cell>
          <cell r="C1294" t="str">
            <v>registrasi</v>
          </cell>
        </row>
        <row r="1295">
          <cell r="B1295">
            <v>423337919</v>
          </cell>
          <cell r="C1295" t="str">
            <v>registrasi</v>
          </cell>
        </row>
        <row r="1296">
          <cell r="B1296">
            <v>423343283</v>
          </cell>
          <cell r="C1296" t="str">
            <v>registrasi</v>
          </cell>
        </row>
        <row r="1297">
          <cell r="B1297">
            <v>423356992</v>
          </cell>
          <cell r="C1297" t="str">
            <v>registrasi</v>
          </cell>
        </row>
        <row r="1298">
          <cell r="B1298">
            <v>423403519</v>
          </cell>
          <cell r="C1298" t="str">
            <v>registrasi</v>
          </cell>
        </row>
        <row r="1299">
          <cell r="B1299">
            <v>423416865</v>
          </cell>
          <cell r="C1299" t="str">
            <v>registrasi</v>
          </cell>
        </row>
        <row r="1300">
          <cell r="B1300">
            <v>423439632</v>
          </cell>
          <cell r="C1300" t="str">
            <v>registrasi</v>
          </cell>
        </row>
        <row r="1301">
          <cell r="B1301">
            <v>423637334</v>
          </cell>
          <cell r="C1301" t="str">
            <v>registrasi</v>
          </cell>
        </row>
        <row r="1302">
          <cell r="B1302">
            <v>423638983</v>
          </cell>
          <cell r="C1302" t="str">
            <v>registrasi</v>
          </cell>
        </row>
        <row r="1303">
          <cell r="B1303">
            <v>423130461</v>
          </cell>
          <cell r="C1303" t="str">
            <v>registrasi</v>
          </cell>
        </row>
        <row r="1304">
          <cell r="B1304">
            <v>423144351</v>
          </cell>
          <cell r="C1304" t="str">
            <v>registrasi</v>
          </cell>
        </row>
        <row r="1305">
          <cell r="B1305">
            <v>423162822</v>
          </cell>
          <cell r="C1305" t="str">
            <v>registrasi</v>
          </cell>
        </row>
        <row r="1306">
          <cell r="B1306">
            <v>423191278</v>
          </cell>
          <cell r="C1306" t="str">
            <v>registrasi</v>
          </cell>
        </row>
        <row r="1307">
          <cell r="B1307">
            <v>423242251</v>
          </cell>
          <cell r="C1307" t="str">
            <v>registrasi</v>
          </cell>
        </row>
        <row r="1308">
          <cell r="B1308">
            <v>423382486</v>
          </cell>
          <cell r="C1308" t="str">
            <v>registrasi</v>
          </cell>
        </row>
        <row r="1309">
          <cell r="B1309">
            <v>423403666</v>
          </cell>
          <cell r="C1309" t="str">
            <v>registrasi</v>
          </cell>
        </row>
        <row r="1310">
          <cell r="B1310">
            <v>423411687</v>
          </cell>
          <cell r="C1310" t="str">
            <v>registrasi</v>
          </cell>
        </row>
        <row r="1311">
          <cell r="B1311">
            <v>423656809</v>
          </cell>
          <cell r="C1311" t="str">
            <v>registrasi</v>
          </cell>
        </row>
        <row r="1312">
          <cell r="B1312">
            <v>423009460</v>
          </cell>
          <cell r="C1312" t="str">
            <v>registrasi</v>
          </cell>
        </row>
        <row r="1313">
          <cell r="B1313">
            <v>423064834</v>
          </cell>
          <cell r="C1313" t="str">
            <v>registrasi</v>
          </cell>
        </row>
        <row r="1314">
          <cell r="B1314">
            <v>423143857</v>
          </cell>
          <cell r="C1314" t="str">
            <v>registrasi</v>
          </cell>
        </row>
        <row r="1315">
          <cell r="B1315">
            <v>423319172</v>
          </cell>
          <cell r="C1315" t="str">
            <v>registrasi</v>
          </cell>
        </row>
        <row r="1316">
          <cell r="B1316">
            <v>423454063</v>
          </cell>
          <cell r="C1316" t="str">
            <v>registrasi</v>
          </cell>
        </row>
        <row r="1317">
          <cell r="B1317">
            <v>423543856</v>
          </cell>
          <cell r="C1317" t="str">
            <v>registrasi</v>
          </cell>
        </row>
        <row r="1318">
          <cell r="B1318">
            <v>423546164</v>
          </cell>
          <cell r="C1318" t="str">
            <v>registrasi</v>
          </cell>
        </row>
        <row r="1319">
          <cell r="B1319">
            <v>423578401</v>
          </cell>
          <cell r="C1319" t="str">
            <v>registrasi</v>
          </cell>
        </row>
        <row r="1320">
          <cell r="B1320">
            <v>423618656</v>
          </cell>
          <cell r="C1320" t="str">
            <v>registrasi</v>
          </cell>
        </row>
        <row r="1321">
          <cell r="B1321">
            <v>423619864</v>
          </cell>
          <cell r="C1321" t="str">
            <v>registrasi</v>
          </cell>
        </row>
        <row r="1322">
          <cell r="B1322">
            <v>423001413</v>
          </cell>
          <cell r="C1322" t="str">
            <v>registrasi</v>
          </cell>
        </row>
        <row r="1323">
          <cell r="B1323">
            <v>423005746</v>
          </cell>
          <cell r="C1323" t="str">
            <v>registrasi</v>
          </cell>
        </row>
        <row r="1324">
          <cell r="B1324">
            <v>423119367</v>
          </cell>
          <cell r="C1324" t="str">
            <v>registrasi</v>
          </cell>
        </row>
        <row r="1325">
          <cell r="B1325">
            <v>423119455</v>
          </cell>
          <cell r="C1325" t="str">
            <v>registrasi</v>
          </cell>
        </row>
        <row r="1326">
          <cell r="B1326">
            <v>423178755</v>
          </cell>
          <cell r="C1326" t="str">
            <v>registrasi</v>
          </cell>
        </row>
        <row r="1327">
          <cell r="B1327">
            <v>423260896</v>
          </cell>
          <cell r="C1327" t="str">
            <v>registrasi</v>
          </cell>
        </row>
        <row r="1328">
          <cell r="B1328">
            <v>423280767</v>
          </cell>
          <cell r="C1328" t="str">
            <v>registrasi</v>
          </cell>
        </row>
        <row r="1329">
          <cell r="B1329">
            <v>423315329</v>
          </cell>
          <cell r="C1329" t="str">
            <v>registrasi</v>
          </cell>
        </row>
        <row r="1330">
          <cell r="B1330">
            <v>423326580</v>
          </cell>
          <cell r="C1330" t="str">
            <v>registrasi</v>
          </cell>
        </row>
        <row r="1331">
          <cell r="B1331">
            <v>423437030</v>
          </cell>
          <cell r="C1331" t="str">
            <v>registrasi</v>
          </cell>
        </row>
        <row r="1332">
          <cell r="B1332">
            <v>423496053</v>
          </cell>
          <cell r="C1332" t="str">
            <v>registrasi</v>
          </cell>
        </row>
        <row r="1333">
          <cell r="B1333">
            <v>423500200</v>
          </cell>
          <cell r="C1333" t="str">
            <v>registrasi</v>
          </cell>
        </row>
        <row r="1334">
          <cell r="B1334">
            <v>423514002</v>
          </cell>
          <cell r="C1334" t="str">
            <v>registrasi</v>
          </cell>
        </row>
        <row r="1335">
          <cell r="B1335">
            <v>423618683</v>
          </cell>
          <cell r="C1335" t="str">
            <v>registrasi</v>
          </cell>
        </row>
        <row r="1336">
          <cell r="B1336">
            <v>423157414</v>
          </cell>
          <cell r="C1336" t="str">
            <v>registrasi</v>
          </cell>
        </row>
        <row r="1337">
          <cell r="B1337">
            <v>423253785</v>
          </cell>
          <cell r="C1337" t="str">
            <v>registrasi</v>
          </cell>
        </row>
        <row r="1338">
          <cell r="B1338">
            <v>423260716</v>
          </cell>
          <cell r="C1338" t="str">
            <v>registrasi</v>
          </cell>
        </row>
        <row r="1339">
          <cell r="B1339">
            <v>423260730</v>
          </cell>
          <cell r="C1339" t="str">
            <v>registrasi</v>
          </cell>
        </row>
        <row r="1340">
          <cell r="B1340">
            <v>423298045</v>
          </cell>
          <cell r="C1340" t="str">
            <v>registrasi</v>
          </cell>
        </row>
        <row r="1341">
          <cell r="B1341">
            <v>423323437</v>
          </cell>
          <cell r="C1341" t="str">
            <v>registrasi</v>
          </cell>
        </row>
        <row r="1342">
          <cell r="B1342">
            <v>423353515</v>
          </cell>
          <cell r="C1342" t="str">
            <v>registrasi</v>
          </cell>
        </row>
        <row r="1343">
          <cell r="B1343">
            <v>423365806</v>
          </cell>
          <cell r="C1343" t="str">
            <v>registrasi</v>
          </cell>
        </row>
        <row r="1344">
          <cell r="B1344">
            <v>423408232</v>
          </cell>
          <cell r="C1344" t="str">
            <v>registrasi</v>
          </cell>
        </row>
        <row r="1345">
          <cell r="B1345">
            <v>423434077</v>
          </cell>
          <cell r="C1345" t="str">
            <v>registrasi</v>
          </cell>
        </row>
        <row r="1346">
          <cell r="B1346">
            <v>423434515</v>
          </cell>
          <cell r="C1346" t="str">
            <v>registrasi</v>
          </cell>
        </row>
        <row r="1347">
          <cell r="B1347">
            <v>423451998</v>
          </cell>
          <cell r="C1347" t="str">
            <v>registrasi</v>
          </cell>
        </row>
        <row r="1348">
          <cell r="B1348">
            <v>423458632</v>
          </cell>
          <cell r="C1348" t="str">
            <v>registrasi</v>
          </cell>
        </row>
        <row r="1349">
          <cell r="B1349">
            <v>423461114</v>
          </cell>
          <cell r="C1349" t="str">
            <v>registrasi</v>
          </cell>
        </row>
        <row r="1350">
          <cell r="B1350">
            <v>423480822</v>
          </cell>
          <cell r="C1350" t="str">
            <v>registrasi</v>
          </cell>
        </row>
        <row r="1351">
          <cell r="B1351">
            <v>423556505</v>
          </cell>
          <cell r="C1351" t="str">
            <v>registrasi</v>
          </cell>
        </row>
        <row r="1352">
          <cell r="B1352">
            <v>423600860</v>
          </cell>
          <cell r="C1352" t="str">
            <v>registrasi</v>
          </cell>
        </row>
        <row r="1353">
          <cell r="B1353">
            <v>423653056</v>
          </cell>
          <cell r="C1353" t="str">
            <v>registrasi</v>
          </cell>
        </row>
        <row r="1354">
          <cell r="B1354">
            <v>423123524</v>
          </cell>
          <cell r="C1354" t="str">
            <v>registrasi</v>
          </cell>
        </row>
        <row r="1355">
          <cell r="B1355">
            <v>423194501</v>
          </cell>
          <cell r="C1355" t="str">
            <v>registrasi</v>
          </cell>
        </row>
        <row r="1356">
          <cell r="B1356">
            <v>423225053</v>
          </cell>
          <cell r="C1356" t="str">
            <v>registrasi</v>
          </cell>
        </row>
        <row r="1357">
          <cell r="B1357">
            <v>423379820</v>
          </cell>
          <cell r="C1357" t="str">
            <v>registrasi</v>
          </cell>
        </row>
        <row r="1358">
          <cell r="B1358">
            <v>423419892</v>
          </cell>
          <cell r="C1358" t="str">
            <v>registrasi</v>
          </cell>
        </row>
        <row r="1359">
          <cell r="B1359">
            <v>423433920</v>
          </cell>
          <cell r="C1359" t="str">
            <v>registrasi</v>
          </cell>
        </row>
        <row r="1360">
          <cell r="B1360">
            <v>423480377</v>
          </cell>
          <cell r="C1360" t="str">
            <v>registrasi</v>
          </cell>
        </row>
        <row r="1361">
          <cell r="B1361">
            <v>423483921</v>
          </cell>
          <cell r="C1361" t="str">
            <v>registrasi</v>
          </cell>
        </row>
        <row r="1362">
          <cell r="B1362">
            <v>423014184</v>
          </cell>
          <cell r="C1362" t="str">
            <v>registrasi</v>
          </cell>
        </row>
        <row r="1363">
          <cell r="B1363">
            <v>423035766</v>
          </cell>
          <cell r="C1363" t="str">
            <v>registrasi</v>
          </cell>
        </row>
        <row r="1364">
          <cell r="B1364">
            <v>423046949</v>
          </cell>
          <cell r="C1364" t="str">
            <v>registrasi</v>
          </cell>
        </row>
        <row r="1365">
          <cell r="B1365">
            <v>423050092</v>
          </cell>
          <cell r="C1365" t="str">
            <v>registrasi</v>
          </cell>
        </row>
        <row r="1366">
          <cell r="B1366">
            <v>423085284</v>
          </cell>
          <cell r="C1366" t="str">
            <v>registrasi</v>
          </cell>
        </row>
        <row r="1367">
          <cell r="B1367">
            <v>423118615</v>
          </cell>
          <cell r="C1367" t="str">
            <v>registrasi</v>
          </cell>
        </row>
        <row r="1368">
          <cell r="B1368">
            <v>423245367</v>
          </cell>
          <cell r="C1368" t="str">
            <v>registrasi</v>
          </cell>
        </row>
        <row r="1369">
          <cell r="B1369">
            <v>423328165</v>
          </cell>
          <cell r="C1369" t="str">
            <v>registrasi</v>
          </cell>
        </row>
        <row r="1370">
          <cell r="B1370">
            <v>423393853</v>
          </cell>
          <cell r="C1370" t="str">
            <v>registrasi</v>
          </cell>
        </row>
        <row r="1371">
          <cell r="B1371">
            <v>423450536</v>
          </cell>
          <cell r="C1371" t="str">
            <v>registrasi</v>
          </cell>
        </row>
        <row r="1372">
          <cell r="B1372">
            <v>423471504</v>
          </cell>
          <cell r="C1372" t="str">
            <v>registrasi</v>
          </cell>
        </row>
        <row r="1373">
          <cell r="B1373">
            <v>423485534</v>
          </cell>
          <cell r="C1373" t="str">
            <v>registrasi</v>
          </cell>
        </row>
        <row r="1374">
          <cell r="B1374">
            <v>423565241</v>
          </cell>
          <cell r="C1374" t="str">
            <v>registrasi</v>
          </cell>
        </row>
        <row r="1375">
          <cell r="B1375">
            <v>423595723</v>
          </cell>
          <cell r="C1375" t="str">
            <v>registrasi</v>
          </cell>
        </row>
        <row r="1376">
          <cell r="B1376">
            <v>423635446</v>
          </cell>
          <cell r="C1376" t="str">
            <v>registrasi</v>
          </cell>
        </row>
        <row r="1377">
          <cell r="B1377">
            <v>423000772</v>
          </cell>
          <cell r="C1377" t="str">
            <v>registrasi</v>
          </cell>
        </row>
        <row r="1378">
          <cell r="B1378">
            <v>423013019</v>
          </cell>
          <cell r="C1378" t="str">
            <v>registrasi</v>
          </cell>
        </row>
        <row r="1379">
          <cell r="B1379">
            <v>423017459</v>
          </cell>
          <cell r="C1379" t="str">
            <v>registrasi</v>
          </cell>
        </row>
        <row r="1380">
          <cell r="B1380">
            <v>423081098</v>
          </cell>
          <cell r="C1380" t="str">
            <v>registrasi</v>
          </cell>
        </row>
        <row r="1381">
          <cell r="B1381">
            <v>423129380</v>
          </cell>
          <cell r="C1381" t="str">
            <v>registrasi</v>
          </cell>
        </row>
        <row r="1382">
          <cell r="B1382">
            <v>423168509</v>
          </cell>
          <cell r="C1382" t="str">
            <v>registrasi</v>
          </cell>
        </row>
        <row r="1383">
          <cell r="B1383">
            <v>423203409</v>
          </cell>
          <cell r="C1383" t="str">
            <v>registrasi</v>
          </cell>
        </row>
        <row r="1384">
          <cell r="B1384">
            <v>423294836</v>
          </cell>
          <cell r="C1384" t="str">
            <v>registrasi</v>
          </cell>
        </row>
        <row r="1385">
          <cell r="B1385">
            <v>423297433</v>
          </cell>
          <cell r="C1385" t="str">
            <v>registrasi</v>
          </cell>
        </row>
        <row r="1386">
          <cell r="B1386">
            <v>423345334</v>
          </cell>
          <cell r="C1386" t="str">
            <v>registrasi</v>
          </cell>
        </row>
        <row r="1387">
          <cell r="B1387">
            <v>423360521</v>
          </cell>
          <cell r="C1387" t="str">
            <v>registrasi</v>
          </cell>
        </row>
        <row r="1388">
          <cell r="B1388">
            <v>423494599</v>
          </cell>
          <cell r="C1388" t="str">
            <v>registrasi</v>
          </cell>
        </row>
        <row r="1389">
          <cell r="B1389">
            <v>423526407</v>
          </cell>
          <cell r="C1389" t="str">
            <v>registrasi</v>
          </cell>
        </row>
        <row r="1390">
          <cell r="B1390">
            <v>423550785</v>
          </cell>
          <cell r="C1390" t="str">
            <v>registrasi</v>
          </cell>
        </row>
        <row r="1391">
          <cell r="B1391">
            <v>423616686</v>
          </cell>
          <cell r="C1391" t="str">
            <v>registrasi</v>
          </cell>
        </row>
        <row r="1392">
          <cell r="B1392">
            <v>423037207</v>
          </cell>
          <cell r="C1392" t="str">
            <v>registrasi</v>
          </cell>
        </row>
        <row r="1393">
          <cell r="B1393">
            <v>423070114</v>
          </cell>
          <cell r="C1393" t="str">
            <v>registrasi</v>
          </cell>
        </row>
        <row r="1394">
          <cell r="B1394">
            <v>423253942</v>
          </cell>
          <cell r="C1394" t="str">
            <v>registrasi</v>
          </cell>
        </row>
        <row r="1395">
          <cell r="B1395">
            <v>423260787</v>
          </cell>
          <cell r="C1395" t="str">
            <v>registrasi</v>
          </cell>
        </row>
        <row r="1396">
          <cell r="B1396">
            <v>423290019</v>
          </cell>
          <cell r="C1396" t="str">
            <v>registrasi</v>
          </cell>
        </row>
        <row r="1397">
          <cell r="B1397">
            <v>423292697</v>
          </cell>
          <cell r="C1397" t="str">
            <v>registrasi</v>
          </cell>
        </row>
        <row r="1398">
          <cell r="B1398">
            <v>423320517</v>
          </cell>
          <cell r="C1398" t="str">
            <v>registrasi</v>
          </cell>
        </row>
        <row r="1399">
          <cell r="B1399">
            <v>423375534</v>
          </cell>
          <cell r="C1399" t="str">
            <v>registrasi</v>
          </cell>
        </row>
        <row r="1400">
          <cell r="B1400">
            <v>423407436</v>
          </cell>
          <cell r="C1400" t="str">
            <v>registrasi</v>
          </cell>
        </row>
        <row r="1401">
          <cell r="B1401">
            <v>423410246</v>
          </cell>
          <cell r="C1401" t="str">
            <v>registrasi</v>
          </cell>
        </row>
        <row r="1402">
          <cell r="B1402">
            <v>423002047</v>
          </cell>
          <cell r="C1402" t="str">
            <v>registrasi</v>
          </cell>
        </row>
        <row r="1403">
          <cell r="B1403">
            <v>423074916</v>
          </cell>
          <cell r="C1403" t="str">
            <v>registrasi</v>
          </cell>
        </row>
        <row r="1404">
          <cell r="B1404">
            <v>423181933</v>
          </cell>
          <cell r="C1404" t="str">
            <v>registrasi</v>
          </cell>
        </row>
        <row r="1405">
          <cell r="B1405">
            <v>423212231</v>
          </cell>
          <cell r="C1405" t="str">
            <v>registrasi</v>
          </cell>
        </row>
        <row r="1406">
          <cell r="B1406">
            <v>423217702</v>
          </cell>
          <cell r="C1406" t="str">
            <v>registrasi</v>
          </cell>
        </row>
        <row r="1407">
          <cell r="B1407">
            <v>423224212</v>
          </cell>
          <cell r="C1407" t="str">
            <v>registrasi</v>
          </cell>
        </row>
        <row r="1408">
          <cell r="B1408">
            <v>423333919</v>
          </cell>
          <cell r="C1408" t="str">
            <v>registrasi</v>
          </cell>
        </row>
        <row r="1409">
          <cell r="B1409">
            <v>423363454</v>
          </cell>
          <cell r="C1409" t="str">
            <v>registrasi</v>
          </cell>
        </row>
        <row r="1410">
          <cell r="B1410">
            <v>423475910</v>
          </cell>
          <cell r="C1410" t="str">
            <v>registrasi</v>
          </cell>
        </row>
        <row r="1411">
          <cell r="B1411">
            <v>423538870</v>
          </cell>
          <cell r="C1411" t="str">
            <v>registrasi</v>
          </cell>
        </row>
        <row r="1412">
          <cell r="B1412">
            <v>423543380</v>
          </cell>
          <cell r="C1412" t="str">
            <v>registrasi</v>
          </cell>
        </row>
        <row r="1413">
          <cell r="B1413">
            <v>423626939</v>
          </cell>
          <cell r="C1413" t="str">
            <v>registrasi</v>
          </cell>
        </row>
        <row r="1414">
          <cell r="B1414">
            <v>423674225</v>
          </cell>
          <cell r="C1414" t="str">
            <v>registrasi</v>
          </cell>
        </row>
        <row r="1415">
          <cell r="B1415">
            <v>423001205</v>
          </cell>
          <cell r="C1415" t="str">
            <v>registrasi</v>
          </cell>
        </row>
        <row r="1416">
          <cell r="B1416">
            <v>423077068</v>
          </cell>
          <cell r="C1416" t="str">
            <v>registrasi</v>
          </cell>
        </row>
        <row r="1417">
          <cell r="B1417">
            <v>423178423</v>
          </cell>
          <cell r="C1417" t="str">
            <v>registrasi</v>
          </cell>
        </row>
        <row r="1418">
          <cell r="B1418">
            <v>423274298</v>
          </cell>
          <cell r="C1418" t="str">
            <v>registrasi</v>
          </cell>
        </row>
        <row r="1419">
          <cell r="B1419">
            <v>423288303</v>
          </cell>
          <cell r="C1419" t="str">
            <v>registrasi</v>
          </cell>
        </row>
        <row r="1420">
          <cell r="B1420">
            <v>423291817</v>
          </cell>
          <cell r="C1420" t="str">
            <v>registrasi</v>
          </cell>
        </row>
        <row r="1421">
          <cell r="B1421">
            <v>423365974</v>
          </cell>
          <cell r="C1421" t="str">
            <v>registrasi</v>
          </cell>
        </row>
        <row r="1422">
          <cell r="B1422">
            <v>423397782</v>
          </cell>
          <cell r="C1422" t="str">
            <v>registrasi</v>
          </cell>
        </row>
        <row r="1423">
          <cell r="B1423">
            <v>423398687</v>
          </cell>
          <cell r="C1423" t="str">
            <v>registrasi</v>
          </cell>
        </row>
        <row r="1424">
          <cell r="B1424">
            <v>423501816</v>
          </cell>
          <cell r="C1424" t="str">
            <v>registrasi</v>
          </cell>
        </row>
        <row r="1425">
          <cell r="B1425">
            <v>423517928</v>
          </cell>
          <cell r="C1425" t="str">
            <v>registrasi</v>
          </cell>
        </row>
        <row r="1426">
          <cell r="B1426">
            <v>423669306</v>
          </cell>
          <cell r="C1426" t="str">
            <v>registrasi</v>
          </cell>
        </row>
        <row r="1427">
          <cell r="B1427">
            <v>423020222</v>
          </cell>
          <cell r="C1427" t="str">
            <v>registrasi</v>
          </cell>
        </row>
        <row r="1428">
          <cell r="B1428">
            <v>423072898</v>
          </cell>
          <cell r="C1428" t="str">
            <v>registrasi</v>
          </cell>
        </row>
        <row r="1429">
          <cell r="B1429">
            <v>423079042</v>
          </cell>
          <cell r="C1429" t="str">
            <v>registrasi</v>
          </cell>
        </row>
        <row r="1430">
          <cell r="B1430">
            <v>423164068</v>
          </cell>
          <cell r="C1430" t="str">
            <v>registrasi</v>
          </cell>
        </row>
        <row r="1431">
          <cell r="B1431">
            <v>423167705</v>
          </cell>
          <cell r="C1431" t="str">
            <v>registrasi</v>
          </cell>
        </row>
        <row r="1432">
          <cell r="B1432">
            <v>423250570</v>
          </cell>
          <cell r="C1432" t="str">
            <v>registrasi</v>
          </cell>
        </row>
        <row r="1433">
          <cell r="B1433">
            <v>423267167</v>
          </cell>
          <cell r="C1433" t="str">
            <v>registrasi</v>
          </cell>
        </row>
        <row r="1434">
          <cell r="B1434">
            <v>423268794</v>
          </cell>
          <cell r="C1434" t="str">
            <v>registrasi</v>
          </cell>
        </row>
        <row r="1435">
          <cell r="B1435">
            <v>423319006</v>
          </cell>
          <cell r="C1435" t="str">
            <v>registrasi</v>
          </cell>
        </row>
        <row r="1436">
          <cell r="B1436">
            <v>423412226</v>
          </cell>
          <cell r="C1436" t="str">
            <v>registrasi</v>
          </cell>
        </row>
        <row r="1437">
          <cell r="B1437">
            <v>423419064</v>
          </cell>
          <cell r="C1437" t="str">
            <v>registrasi</v>
          </cell>
        </row>
        <row r="1438">
          <cell r="B1438">
            <v>423570307</v>
          </cell>
          <cell r="C1438" t="str">
            <v>registrasi</v>
          </cell>
        </row>
        <row r="1439">
          <cell r="B1439">
            <v>423670331</v>
          </cell>
          <cell r="C1439" t="str">
            <v>registrasi</v>
          </cell>
        </row>
        <row r="1440">
          <cell r="B1440">
            <v>423017706</v>
          </cell>
          <cell r="C1440" t="str">
            <v>registrasi</v>
          </cell>
        </row>
        <row r="1441">
          <cell r="B1441">
            <v>423021830</v>
          </cell>
          <cell r="C1441" t="str">
            <v>registrasi</v>
          </cell>
        </row>
        <row r="1442">
          <cell r="B1442">
            <v>423085659</v>
          </cell>
          <cell r="C1442" t="str">
            <v>registrasi</v>
          </cell>
        </row>
        <row r="1443">
          <cell r="B1443">
            <v>423087539</v>
          </cell>
          <cell r="C1443" t="str">
            <v>registrasi</v>
          </cell>
        </row>
        <row r="1444">
          <cell r="B1444">
            <v>423132642</v>
          </cell>
          <cell r="C1444" t="str">
            <v>registrasi</v>
          </cell>
        </row>
        <row r="1445">
          <cell r="B1445">
            <v>423143110</v>
          </cell>
          <cell r="C1445" t="str">
            <v>registrasi</v>
          </cell>
        </row>
        <row r="1446">
          <cell r="B1446">
            <v>423174874</v>
          </cell>
          <cell r="C1446" t="str">
            <v>registrasi</v>
          </cell>
        </row>
        <row r="1447">
          <cell r="B1447">
            <v>423220653</v>
          </cell>
          <cell r="C1447" t="str">
            <v>registrasi</v>
          </cell>
        </row>
        <row r="1448">
          <cell r="B1448">
            <v>423259130</v>
          </cell>
          <cell r="C1448" t="str">
            <v>registrasi</v>
          </cell>
        </row>
        <row r="1449">
          <cell r="B1449">
            <v>423343173</v>
          </cell>
          <cell r="C1449" t="str">
            <v>registrasi</v>
          </cell>
        </row>
        <row r="1450">
          <cell r="B1450">
            <v>423442741</v>
          </cell>
          <cell r="C1450" t="str">
            <v>registrasi</v>
          </cell>
        </row>
        <row r="1451">
          <cell r="B1451">
            <v>423476465</v>
          </cell>
          <cell r="C1451" t="str">
            <v>registrasi</v>
          </cell>
        </row>
        <row r="1452">
          <cell r="B1452">
            <v>423684087</v>
          </cell>
          <cell r="C1452" t="str">
            <v>registrasi</v>
          </cell>
        </row>
        <row r="1453">
          <cell r="B1453">
            <v>423042549</v>
          </cell>
          <cell r="C1453" t="str">
            <v>registrasi</v>
          </cell>
        </row>
        <row r="1454">
          <cell r="B1454">
            <v>423050904</v>
          </cell>
          <cell r="C1454" t="str">
            <v>registrasi</v>
          </cell>
        </row>
        <row r="1455">
          <cell r="B1455">
            <v>423070583</v>
          </cell>
          <cell r="C1455" t="str">
            <v>registrasi</v>
          </cell>
        </row>
        <row r="1456">
          <cell r="B1456">
            <v>423071185</v>
          </cell>
          <cell r="C1456" t="str">
            <v>registrasi</v>
          </cell>
        </row>
        <row r="1457">
          <cell r="B1457">
            <v>423075377</v>
          </cell>
          <cell r="C1457" t="str">
            <v>registrasi</v>
          </cell>
        </row>
        <row r="1458">
          <cell r="B1458">
            <v>423123875</v>
          </cell>
          <cell r="C1458" t="str">
            <v>registrasi</v>
          </cell>
        </row>
        <row r="1459">
          <cell r="B1459">
            <v>423235675</v>
          </cell>
          <cell r="C1459" t="str">
            <v>registrasi</v>
          </cell>
        </row>
        <row r="1460">
          <cell r="B1460">
            <v>423237893</v>
          </cell>
          <cell r="C1460" t="str">
            <v>registrasi</v>
          </cell>
        </row>
        <row r="1461">
          <cell r="B1461">
            <v>423242443</v>
          </cell>
          <cell r="C1461" t="str">
            <v>registrasi</v>
          </cell>
        </row>
        <row r="1462">
          <cell r="B1462">
            <v>423318723</v>
          </cell>
          <cell r="C1462" t="str">
            <v>registrasi</v>
          </cell>
        </row>
        <row r="1463">
          <cell r="B1463">
            <v>423324805</v>
          </cell>
          <cell r="C1463" t="str">
            <v>registrasi</v>
          </cell>
        </row>
        <row r="1464">
          <cell r="B1464">
            <v>423376450</v>
          </cell>
          <cell r="C1464" t="str">
            <v>registrasi</v>
          </cell>
        </row>
        <row r="1465">
          <cell r="B1465">
            <v>423377364</v>
          </cell>
          <cell r="C1465" t="str">
            <v>registrasi</v>
          </cell>
        </row>
        <row r="1466">
          <cell r="B1466">
            <v>423419637</v>
          </cell>
          <cell r="C1466" t="str">
            <v>registrasi</v>
          </cell>
        </row>
        <row r="1467">
          <cell r="B1467">
            <v>423513009</v>
          </cell>
          <cell r="C1467" t="str">
            <v>registrasi</v>
          </cell>
        </row>
        <row r="1468">
          <cell r="B1468">
            <v>423559876</v>
          </cell>
          <cell r="C1468" t="str">
            <v>registrasi</v>
          </cell>
        </row>
        <row r="1469">
          <cell r="B1469">
            <v>423567624</v>
          </cell>
          <cell r="C1469" t="str">
            <v>registrasi</v>
          </cell>
        </row>
        <row r="1470">
          <cell r="B1470">
            <v>423640658</v>
          </cell>
          <cell r="C1470" t="str">
            <v>registrasi</v>
          </cell>
        </row>
        <row r="1471">
          <cell r="B1471">
            <v>423070042</v>
          </cell>
          <cell r="C1471" t="str">
            <v>registrasi</v>
          </cell>
        </row>
        <row r="1472">
          <cell r="B1472">
            <v>423080366</v>
          </cell>
          <cell r="C1472" t="str">
            <v>registrasi</v>
          </cell>
        </row>
        <row r="1473">
          <cell r="B1473">
            <v>423221761</v>
          </cell>
          <cell r="C1473" t="str">
            <v>registrasi</v>
          </cell>
        </row>
        <row r="1474">
          <cell r="B1474">
            <v>423290023</v>
          </cell>
          <cell r="C1474" t="str">
            <v>registrasi</v>
          </cell>
        </row>
        <row r="1475">
          <cell r="B1475">
            <v>423364443</v>
          </cell>
          <cell r="C1475" t="str">
            <v>registrasi</v>
          </cell>
        </row>
        <row r="1476">
          <cell r="B1476">
            <v>423402522</v>
          </cell>
          <cell r="C1476" t="str">
            <v>registrasi</v>
          </cell>
        </row>
        <row r="1477">
          <cell r="B1477">
            <v>423434706</v>
          </cell>
          <cell r="C1477" t="str">
            <v>registrasi</v>
          </cell>
        </row>
        <row r="1478">
          <cell r="B1478">
            <v>423572346</v>
          </cell>
          <cell r="C1478" t="str">
            <v>registrasi</v>
          </cell>
        </row>
        <row r="1479">
          <cell r="B1479">
            <v>423007884</v>
          </cell>
          <cell r="C1479" t="str">
            <v>registrasi</v>
          </cell>
        </row>
        <row r="1480">
          <cell r="B1480">
            <v>423057658</v>
          </cell>
          <cell r="C1480" t="str">
            <v>registrasi</v>
          </cell>
        </row>
        <row r="1481">
          <cell r="B1481">
            <v>423090336</v>
          </cell>
          <cell r="C1481" t="str">
            <v>registrasi</v>
          </cell>
        </row>
        <row r="1482">
          <cell r="B1482">
            <v>423127017</v>
          </cell>
          <cell r="C1482" t="str">
            <v>registrasi</v>
          </cell>
        </row>
        <row r="1483">
          <cell r="B1483">
            <v>423139972</v>
          </cell>
          <cell r="C1483" t="str">
            <v>registrasi</v>
          </cell>
        </row>
        <row r="1484">
          <cell r="B1484">
            <v>423141320</v>
          </cell>
          <cell r="C1484" t="str">
            <v>registrasi</v>
          </cell>
        </row>
        <row r="1485">
          <cell r="B1485">
            <v>423261013</v>
          </cell>
          <cell r="C1485" t="str">
            <v>registrasi</v>
          </cell>
        </row>
        <row r="1486">
          <cell r="B1486">
            <v>423304274</v>
          </cell>
          <cell r="C1486" t="str">
            <v>registrasi</v>
          </cell>
        </row>
        <row r="1487">
          <cell r="B1487">
            <v>423399676</v>
          </cell>
          <cell r="C1487" t="str">
            <v>registrasi</v>
          </cell>
        </row>
        <row r="1488">
          <cell r="B1488">
            <v>423403275</v>
          </cell>
          <cell r="C1488" t="str">
            <v>registrasi</v>
          </cell>
        </row>
        <row r="1489">
          <cell r="B1489">
            <v>423489226</v>
          </cell>
          <cell r="C1489" t="str">
            <v>registrasi</v>
          </cell>
        </row>
        <row r="1490">
          <cell r="B1490">
            <v>423513295</v>
          </cell>
          <cell r="C1490" t="str">
            <v>registrasi</v>
          </cell>
        </row>
        <row r="1491">
          <cell r="B1491">
            <v>423516977</v>
          </cell>
          <cell r="C1491" t="str">
            <v>registrasi</v>
          </cell>
        </row>
        <row r="1492">
          <cell r="B1492">
            <v>423002507</v>
          </cell>
          <cell r="C1492" t="str">
            <v>registrasi</v>
          </cell>
        </row>
        <row r="1493">
          <cell r="B1493">
            <v>423048549</v>
          </cell>
          <cell r="C1493" t="str">
            <v>registrasi</v>
          </cell>
        </row>
        <row r="1494">
          <cell r="B1494">
            <v>423075670</v>
          </cell>
          <cell r="C1494" t="str">
            <v>registrasi</v>
          </cell>
        </row>
        <row r="1495">
          <cell r="B1495">
            <v>423097674</v>
          </cell>
          <cell r="C1495" t="str">
            <v>registrasi</v>
          </cell>
        </row>
        <row r="1496">
          <cell r="B1496">
            <v>423171965</v>
          </cell>
          <cell r="C1496" t="str">
            <v>registrasi</v>
          </cell>
        </row>
        <row r="1497">
          <cell r="B1497">
            <v>423180636</v>
          </cell>
          <cell r="C1497" t="str">
            <v>registrasi</v>
          </cell>
        </row>
        <row r="1498">
          <cell r="B1498">
            <v>423186795</v>
          </cell>
          <cell r="C1498" t="str">
            <v>registrasi</v>
          </cell>
        </row>
        <row r="1499">
          <cell r="B1499">
            <v>423207758</v>
          </cell>
          <cell r="C1499" t="str">
            <v>registrasi</v>
          </cell>
        </row>
        <row r="1500">
          <cell r="B1500">
            <v>423218583</v>
          </cell>
          <cell r="C1500" t="str">
            <v>registrasi</v>
          </cell>
        </row>
        <row r="1501">
          <cell r="B1501">
            <v>423220665</v>
          </cell>
          <cell r="C1501" t="str">
            <v>registrasi</v>
          </cell>
        </row>
        <row r="1502">
          <cell r="B1502">
            <v>423244955</v>
          </cell>
          <cell r="C1502" t="str">
            <v>registrasi</v>
          </cell>
        </row>
        <row r="1503">
          <cell r="B1503">
            <v>423289796</v>
          </cell>
          <cell r="C1503" t="str">
            <v>registrasi</v>
          </cell>
        </row>
        <row r="1504">
          <cell r="B1504">
            <v>423334611</v>
          </cell>
          <cell r="C1504" t="str">
            <v>registrasi</v>
          </cell>
        </row>
        <row r="1505">
          <cell r="B1505">
            <v>423383915</v>
          </cell>
          <cell r="C1505" t="str">
            <v>registrasi</v>
          </cell>
        </row>
        <row r="1506">
          <cell r="B1506">
            <v>423558662</v>
          </cell>
          <cell r="C1506" t="str">
            <v>registrasi</v>
          </cell>
        </row>
        <row r="1507">
          <cell r="B1507">
            <v>423565834</v>
          </cell>
          <cell r="C1507" t="str">
            <v>registrasi</v>
          </cell>
        </row>
        <row r="1508">
          <cell r="B1508">
            <v>423580496</v>
          </cell>
          <cell r="C1508" t="str">
            <v>registrasi</v>
          </cell>
        </row>
        <row r="1509">
          <cell r="B1509">
            <v>423017615</v>
          </cell>
          <cell r="C1509" t="str">
            <v>registrasi</v>
          </cell>
        </row>
        <row r="1510">
          <cell r="B1510">
            <v>423077022</v>
          </cell>
          <cell r="C1510" t="str">
            <v>registrasi</v>
          </cell>
        </row>
        <row r="1511">
          <cell r="B1511">
            <v>423082929</v>
          </cell>
          <cell r="C1511" t="str">
            <v>registrasi</v>
          </cell>
        </row>
        <row r="1512">
          <cell r="B1512">
            <v>423215088</v>
          </cell>
          <cell r="C1512" t="str">
            <v>registrasi</v>
          </cell>
        </row>
        <row r="1513">
          <cell r="B1513">
            <v>423331457</v>
          </cell>
          <cell r="C1513" t="str">
            <v>registrasi</v>
          </cell>
        </row>
        <row r="1514">
          <cell r="B1514">
            <v>423344681</v>
          </cell>
          <cell r="C1514" t="str">
            <v>registrasi</v>
          </cell>
        </row>
        <row r="1515">
          <cell r="B1515">
            <v>423529969</v>
          </cell>
          <cell r="C1515" t="str">
            <v>registrasi</v>
          </cell>
        </row>
        <row r="1516">
          <cell r="B1516">
            <v>423619522</v>
          </cell>
          <cell r="C1516" t="str">
            <v>registrasi</v>
          </cell>
        </row>
        <row r="1517">
          <cell r="B1517">
            <v>423649375</v>
          </cell>
          <cell r="C1517" t="str">
            <v>registrasi</v>
          </cell>
        </row>
        <row r="1518">
          <cell r="B1518">
            <v>423003158</v>
          </cell>
          <cell r="C1518" t="str">
            <v>registrasi</v>
          </cell>
        </row>
        <row r="1519">
          <cell r="B1519">
            <v>423009782</v>
          </cell>
          <cell r="C1519" t="str">
            <v>registrasi</v>
          </cell>
        </row>
        <row r="1520">
          <cell r="B1520">
            <v>423036623</v>
          </cell>
          <cell r="C1520" t="str">
            <v>registrasi</v>
          </cell>
        </row>
        <row r="1521">
          <cell r="B1521">
            <v>423121641</v>
          </cell>
          <cell r="C1521" t="str">
            <v>registrasi</v>
          </cell>
        </row>
        <row r="1522">
          <cell r="B1522">
            <v>423152708</v>
          </cell>
          <cell r="C1522" t="str">
            <v>registrasi</v>
          </cell>
        </row>
        <row r="1523">
          <cell r="B1523">
            <v>423164145</v>
          </cell>
          <cell r="C1523" t="str">
            <v>registrasi</v>
          </cell>
        </row>
        <row r="1524">
          <cell r="B1524">
            <v>423234319</v>
          </cell>
          <cell r="C1524" t="str">
            <v>registrasi</v>
          </cell>
        </row>
        <row r="1525">
          <cell r="B1525">
            <v>423291169</v>
          </cell>
          <cell r="C1525" t="str">
            <v>registrasi</v>
          </cell>
        </row>
        <row r="1526">
          <cell r="B1526">
            <v>423328919</v>
          </cell>
          <cell r="C1526" t="str">
            <v>registrasi</v>
          </cell>
        </row>
        <row r="1527">
          <cell r="B1527">
            <v>423333655</v>
          </cell>
          <cell r="C1527" t="str">
            <v>registrasi</v>
          </cell>
        </row>
        <row r="1528">
          <cell r="B1528">
            <v>423385252</v>
          </cell>
          <cell r="C1528" t="str">
            <v>registrasi</v>
          </cell>
        </row>
        <row r="1529">
          <cell r="B1529">
            <v>423444148</v>
          </cell>
          <cell r="C1529" t="str">
            <v>registrasi</v>
          </cell>
        </row>
        <row r="1530">
          <cell r="B1530">
            <v>423608283</v>
          </cell>
          <cell r="C1530" t="str">
            <v>registrasi</v>
          </cell>
        </row>
        <row r="1531">
          <cell r="B1531">
            <v>423003579</v>
          </cell>
          <cell r="C1531" t="str">
            <v>registrasi</v>
          </cell>
        </row>
        <row r="1532">
          <cell r="B1532">
            <v>423028188</v>
          </cell>
          <cell r="C1532" t="str">
            <v>registrasi</v>
          </cell>
        </row>
        <row r="1533">
          <cell r="B1533">
            <v>423042695</v>
          </cell>
          <cell r="C1533" t="str">
            <v>registrasi</v>
          </cell>
        </row>
        <row r="1534">
          <cell r="B1534">
            <v>423119600</v>
          </cell>
          <cell r="C1534" t="str">
            <v>registrasi</v>
          </cell>
        </row>
        <row r="1535">
          <cell r="B1535">
            <v>423127365</v>
          </cell>
          <cell r="C1535" t="str">
            <v>registrasi</v>
          </cell>
        </row>
        <row r="1536">
          <cell r="B1536">
            <v>423193954</v>
          </cell>
          <cell r="C1536" t="str">
            <v>registrasi</v>
          </cell>
        </row>
        <row r="1537">
          <cell r="B1537">
            <v>423195862</v>
          </cell>
          <cell r="C1537" t="str">
            <v>registrasi</v>
          </cell>
        </row>
        <row r="1538">
          <cell r="B1538">
            <v>423231926</v>
          </cell>
          <cell r="C1538" t="str">
            <v>registrasi</v>
          </cell>
        </row>
        <row r="1539">
          <cell r="B1539">
            <v>423257956</v>
          </cell>
          <cell r="C1539" t="str">
            <v>registrasi</v>
          </cell>
        </row>
        <row r="1540">
          <cell r="B1540">
            <v>423260792</v>
          </cell>
          <cell r="C1540" t="str">
            <v>registrasi</v>
          </cell>
        </row>
        <row r="1541">
          <cell r="B1541">
            <v>423298542</v>
          </cell>
          <cell r="C1541" t="str">
            <v>registrasi</v>
          </cell>
        </row>
        <row r="1542">
          <cell r="B1542">
            <v>423336917</v>
          </cell>
          <cell r="C1542" t="str">
            <v>registrasi</v>
          </cell>
        </row>
        <row r="1543">
          <cell r="B1543">
            <v>423356658</v>
          </cell>
          <cell r="C1543" t="str">
            <v>registrasi</v>
          </cell>
        </row>
        <row r="1544">
          <cell r="B1544">
            <v>423403295</v>
          </cell>
          <cell r="C1544" t="str">
            <v>registrasi</v>
          </cell>
        </row>
        <row r="1545">
          <cell r="B1545">
            <v>423473253</v>
          </cell>
          <cell r="C1545" t="str">
            <v>registrasi</v>
          </cell>
        </row>
        <row r="1546">
          <cell r="B1546">
            <v>423509413</v>
          </cell>
          <cell r="C1546" t="str">
            <v>registrasi</v>
          </cell>
        </row>
        <row r="1547">
          <cell r="B1547">
            <v>423509642</v>
          </cell>
          <cell r="C1547" t="str">
            <v>registrasi</v>
          </cell>
        </row>
        <row r="1548">
          <cell r="B1548">
            <v>423001376</v>
          </cell>
          <cell r="C1548" t="str">
            <v>registrasi</v>
          </cell>
        </row>
        <row r="1549">
          <cell r="B1549">
            <v>423153191</v>
          </cell>
          <cell r="C1549" t="str">
            <v>registrasi</v>
          </cell>
        </row>
        <row r="1550">
          <cell r="B1550">
            <v>423214931</v>
          </cell>
          <cell r="C1550" t="str">
            <v>registrasi</v>
          </cell>
        </row>
        <row r="1551">
          <cell r="B1551">
            <v>423228797</v>
          </cell>
          <cell r="C1551" t="str">
            <v>registrasi</v>
          </cell>
        </row>
        <row r="1552">
          <cell r="B1552">
            <v>423299973</v>
          </cell>
          <cell r="C1552" t="str">
            <v>registrasi</v>
          </cell>
        </row>
        <row r="1553">
          <cell r="B1553">
            <v>423408052</v>
          </cell>
          <cell r="C1553" t="str">
            <v>registrasi</v>
          </cell>
        </row>
        <row r="1554">
          <cell r="B1554">
            <v>423498487</v>
          </cell>
          <cell r="C1554" t="str">
            <v>registrasi</v>
          </cell>
        </row>
        <row r="1555">
          <cell r="B1555">
            <v>423565708</v>
          </cell>
          <cell r="C1555" t="str">
            <v>registrasi</v>
          </cell>
        </row>
        <row r="1556">
          <cell r="B1556">
            <v>423566816</v>
          </cell>
          <cell r="C1556" t="str">
            <v>registrasi</v>
          </cell>
        </row>
        <row r="1557">
          <cell r="C1557" t="str">
            <v>registrasi</v>
          </cell>
        </row>
        <row r="1558">
          <cell r="C1558" t="str">
            <v>registrasi</v>
          </cell>
        </row>
        <row r="1559">
          <cell r="C1559" t="str">
            <v>registrasi</v>
          </cell>
        </row>
        <row r="1560">
          <cell r="C1560" t="str">
            <v>registrasi</v>
          </cell>
        </row>
        <row r="1561">
          <cell r="C1561" t="str">
            <v>registrasi</v>
          </cell>
        </row>
        <row r="1562">
          <cell r="C1562" t="str">
            <v>registrasi</v>
          </cell>
        </row>
        <row r="1563">
          <cell r="C1563" t="str">
            <v>registrasi</v>
          </cell>
        </row>
        <row r="1564">
          <cell r="C1564" t="str">
            <v>registrasi</v>
          </cell>
        </row>
        <row r="1565">
          <cell r="C1565" t="str">
            <v>registrasi</v>
          </cell>
        </row>
        <row r="1566">
          <cell r="C1566" t="str">
            <v>registrasi</v>
          </cell>
        </row>
        <row r="1567">
          <cell r="C1567" t="str">
            <v>registrasi</v>
          </cell>
        </row>
        <row r="1568">
          <cell r="C1568" t="str">
            <v>registrasi</v>
          </cell>
        </row>
        <row r="1569">
          <cell r="C1569" t="str">
            <v>registrasi</v>
          </cell>
        </row>
        <row r="1570">
          <cell r="C1570" t="str">
            <v>registrasi</v>
          </cell>
        </row>
        <row r="1571">
          <cell r="C1571" t="str">
            <v>registrasi</v>
          </cell>
        </row>
        <row r="1572">
          <cell r="C1572" t="str">
            <v>registrasi</v>
          </cell>
        </row>
        <row r="1573">
          <cell r="C1573" t="str">
            <v>registrasi</v>
          </cell>
        </row>
        <row r="1574">
          <cell r="C1574" t="str">
            <v>registrasi</v>
          </cell>
        </row>
        <row r="1575">
          <cell r="C1575" t="str">
            <v>registrasi</v>
          </cell>
        </row>
        <row r="1576">
          <cell r="C1576" t="str">
            <v>registrasi</v>
          </cell>
        </row>
        <row r="1577">
          <cell r="C1577" t="str">
            <v>registrasi</v>
          </cell>
        </row>
        <row r="1578">
          <cell r="C1578" t="str">
            <v>registrasi</v>
          </cell>
        </row>
        <row r="1579">
          <cell r="C1579" t="str">
            <v>registrasi</v>
          </cell>
        </row>
        <row r="1580">
          <cell r="C1580" t="str">
            <v>registrasi</v>
          </cell>
        </row>
        <row r="1581">
          <cell r="C1581" t="str">
            <v>registrasi</v>
          </cell>
        </row>
        <row r="1582">
          <cell r="C1582" t="str">
            <v>registrasi</v>
          </cell>
        </row>
        <row r="1583">
          <cell r="C1583" t="str">
            <v>registrasi</v>
          </cell>
        </row>
        <row r="1584">
          <cell r="C1584" t="str">
            <v>registrasi</v>
          </cell>
        </row>
        <row r="1585">
          <cell r="C1585" t="str">
            <v>registrasi</v>
          </cell>
        </row>
        <row r="1586">
          <cell r="C1586" t="str">
            <v>registrasi</v>
          </cell>
        </row>
        <row r="1587">
          <cell r="C1587" t="str">
            <v>registrasi</v>
          </cell>
        </row>
        <row r="1588">
          <cell r="C1588" t="str">
            <v>registrasi</v>
          </cell>
        </row>
        <row r="1589">
          <cell r="C1589" t="str">
            <v>registrasi</v>
          </cell>
        </row>
        <row r="1590">
          <cell r="C1590" t="str">
            <v>registrasi</v>
          </cell>
        </row>
        <row r="1591">
          <cell r="C1591" t="str">
            <v>registrasi</v>
          </cell>
        </row>
        <row r="1592">
          <cell r="C1592" t="str">
            <v>registrasi</v>
          </cell>
        </row>
        <row r="1593">
          <cell r="C1593" t="str">
            <v>registrasi</v>
          </cell>
        </row>
        <row r="1594">
          <cell r="C1594" t="str">
            <v>registrasi</v>
          </cell>
        </row>
        <row r="1595">
          <cell r="C1595" t="str">
            <v>registrasi</v>
          </cell>
        </row>
        <row r="1596">
          <cell r="C1596" t="str">
            <v>registrasi</v>
          </cell>
        </row>
        <row r="1597">
          <cell r="C1597" t="str">
            <v>registrasi</v>
          </cell>
        </row>
        <row r="1598">
          <cell r="C1598" t="str">
            <v>registrasi</v>
          </cell>
        </row>
        <row r="1599">
          <cell r="C1599" t="str">
            <v>registrasi</v>
          </cell>
        </row>
        <row r="1600">
          <cell r="C1600" t="str">
            <v>registrasi</v>
          </cell>
        </row>
        <row r="1601">
          <cell r="C1601" t="str">
            <v>registrasi</v>
          </cell>
        </row>
        <row r="1602">
          <cell r="C1602" t="str">
            <v>registrasi</v>
          </cell>
        </row>
        <row r="1603">
          <cell r="C1603" t="str">
            <v>registrasi</v>
          </cell>
        </row>
        <row r="1604">
          <cell r="C1604" t="str">
            <v>registrasi</v>
          </cell>
        </row>
        <row r="1605">
          <cell r="C1605" t="str">
            <v>registrasi</v>
          </cell>
        </row>
        <row r="1606">
          <cell r="C1606" t="str">
            <v>registrasi</v>
          </cell>
        </row>
        <row r="1607">
          <cell r="C1607" t="str">
            <v>registrasi</v>
          </cell>
        </row>
        <row r="1608">
          <cell r="C1608" t="str">
            <v>registrasi</v>
          </cell>
        </row>
        <row r="1609">
          <cell r="C1609" t="str">
            <v>registrasi</v>
          </cell>
        </row>
        <row r="1610">
          <cell r="C1610" t="str">
            <v>registrasi</v>
          </cell>
        </row>
        <row r="1611">
          <cell r="C1611" t="str">
            <v>registrasi</v>
          </cell>
        </row>
        <row r="1612">
          <cell r="C1612" t="str">
            <v>registrasi</v>
          </cell>
        </row>
        <row r="1613">
          <cell r="C1613" t="str">
            <v>registrasi</v>
          </cell>
        </row>
        <row r="1614">
          <cell r="C1614" t="str">
            <v>registrasi</v>
          </cell>
        </row>
        <row r="1615">
          <cell r="C1615" t="str">
            <v>registrasi</v>
          </cell>
        </row>
        <row r="1616">
          <cell r="C1616" t="str">
            <v>registrasi</v>
          </cell>
        </row>
        <row r="1617">
          <cell r="C1617" t="str">
            <v>registrasi</v>
          </cell>
        </row>
        <row r="1618">
          <cell r="C1618" t="str">
            <v>registrasi</v>
          </cell>
        </row>
        <row r="1619">
          <cell r="C1619" t="str">
            <v>registrasi</v>
          </cell>
        </row>
        <row r="1620">
          <cell r="C1620" t="str">
            <v>registrasi</v>
          </cell>
        </row>
        <row r="1621">
          <cell r="C1621" t="str">
            <v>registrasi</v>
          </cell>
        </row>
        <row r="1622">
          <cell r="C1622" t="str">
            <v>registrasi</v>
          </cell>
        </row>
        <row r="1623">
          <cell r="C1623" t="str">
            <v>registrasi</v>
          </cell>
        </row>
        <row r="1624">
          <cell r="C1624" t="str">
            <v>registrasi</v>
          </cell>
        </row>
        <row r="1625">
          <cell r="C1625" t="str">
            <v>registrasi</v>
          </cell>
        </row>
        <row r="1626">
          <cell r="C1626" t="str">
            <v>registrasi</v>
          </cell>
        </row>
        <row r="1627">
          <cell r="C1627" t="str">
            <v>registrasi</v>
          </cell>
        </row>
        <row r="1628">
          <cell r="C1628" t="str">
            <v>registrasi</v>
          </cell>
        </row>
        <row r="1629">
          <cell r="C1629" t="str">
            <v>registrasi</v>
          </cell>
        </row>
        <row r="1630">
          <cell r="C1630" t="str">
            <v>registrasi</v>
          </cell>
        </row>
        <row r="1631">
          <cell r="C1631" t="str">
            <v>registrasi</v>
          </cell>
        </row>
        <row r="1632">
          <cell r="C1632" t="str">
            <v>registrasi</v>
          </cell>
        </row>
        <row r="1633">
          <cell r="C1633" t="str">
            <v>registrasi</v>
          </cell>
        </row>
        <row r="1634">
          <cell r="C1634" t="str">
            <v>registrasi</v>
          </cell>
        </row>
        <row r="1635">
          <cell r="C1635" t="str">
            <v>registrasi</v>
          </cell>
        </row>
        <row r="1636">
          <cell r="C1636" t="str">
            <v>registrasi</v>
          </cell>
        </row>
      </sheetData>
      <sheetData sheetId="1">
        <row r="2">
          <cell r="A2">
            <v>423202679</v>
          </cell>
          <cell r="B2" t="str">
            <v>diterima</v>
          </cell>
        </row>
        <row r="3">
          <cell r="A3">
            <v>423440327</v>
          </cell>
          <cell r="B3" t="str">
            <v>diterima</v>
          </cell>
        </row>
        <row r="4">
          <cell r="A4">
            <v>423116688</v>
          </cell>
          <cell r="B4" t="str">
            <v>diterima</v>
          </cell>
        </row>
        <row r="5">
          <cell r="A5">
            <v>423219082</v>
          </cell>
          <cell r="B5" t="str">
            <v>diterima</v>
          </cell>
        </row>
        <row r="6">
          <cell r="A6">
            <v>423290257</v>
          </cell>
          <cell r="B6" t="str">
            <v>diterima</v>
          </cell>
        </row>
        <row r="7">
          <cell r="A7">
            <v>423352200</v>
          </cell>
          <cell r="B7" t="str">
            <v>diterima</v>
          </cell>
        </row>
        <row r="8">
          <cell r="A8">
            <v>423449345</v>
          </cell>
          <cell r="B8" t="str">
            <v>diterima</v>
          </cell>
        </row>
        <row r="9">
          <cell r="A9">
            <v>423607219</v>
          </cell>
          <cell r="B9" t="str">
            <v>diterima</v>
          </cell>
        </row>
        <row r="10">
          <cell r="A10">
            <v>423646349</v>
          </cell>
          <cell r="B10" t="str">
            <v>diterima</v>
          </cell>
        </row>
        <row r="11">
          <cell r="A11">
            <v>423343541</v>
          </cell>
          <cell r="B11" t="str">
            <v>diterima</v>
          </cell>
        </row>
        <row r="12">
          <cell r="A12">
            <v>423358187</v>
          </cell>
          <cell r="B12" t="str">
            <v>diterima</v>
          </cell>
        </row>
        <row r="13">
          <cell r="A13">
            <v>423413976</v>
          </cell>
          <cell r="B13" t="str">
            <v>diterima</v>
          </cell>
        </row>
        <row r="14">
          <cell r="A14">
            <v>423521861</v>
          </cell>
          <cell r="B14" t="str">
            <v>diterima</v>
          </cell>
        </row>
        <row r="15">
          <cell r="A15">
            <v>423579708</v>
          </cell>
          <cell r="B15" t="str">
            <v>diterima</v>
          </cell>
        </row>
        <row r="16">
          <cell r="A16">
            <v>423073451</v>
          </cell>
          <cell r="B16" t="str">
            <v>diterima</v>
          </cell>
        </row>
        <row r="17">
          <cell r="A17">
            <v>423089765</v>
          </cell>
          <cell r="B17" t="str">
            <v>diterima</v>
          </cell>
        </row>
        <row r="18">
          <cell r="A18">
            <v>423195911</v>
          </cell>
          <cell r="B18" t="str">
            <v>diterima</v>
          </cell>
        </row>
        <row r="19">
          <cell r="A19">
            <v>423362905</v>
          </cell>
          <cell r="B19" t="str">
            <v>diterima</v>
          </cell>
        </row>
        <row r="20">
          <cell r="A20">
            <v>423374452</v>
          </cell>
          <cell r="B20" t="str">
            <v>diterima</v>
          </cell>
        </row>
        <row r="21">
          <cell r="A21">
            <v>423374738</v>
          </cell>
          <cell r="B21" t="str">
            <v>diterima</v>
          </cell>
        </row>
        <row r="22">
          <cell r="A22">
            <v>423591512</v>
          </cell>
          <cell r="B22" t="str">
            <v>diterima</v>
          </cell>
        </row>
        <row r="23">
          <cell r="A23">
            <v>423013356</v>
          </cell>
          <cell r="B23" t="str">
            <v>diterima</v>
          </cell>
        </row>
        <row r="24">
          <cell r="A24">
            <v>423235076</v>
          </cell>
          <cell r="B24" t="str">
            <v>diterima</v>
          </cell>
        </row>
        <row r="25">
          <cell r="A25">
            <v>423309835</v>
          </cell>
          <cell r="B25" t="str">
            <v>diterima</v>
          </cell>
        </row>
        <row r="26">
          <cell r="A26">
            <v>423445836</v>
          </cell>
          <cell r="B26" t="str">
            <v>diterima</v>
          </cell>
        </row>
        <row r="27">
          <cell r="A27">
            <v>423466806</v>
          </cell>
          <cell r="B27" t="str">
            <v>diterima</v>
          </cell>
        </row>
        <row r="28">
          <cell r="A28">
            <v>423091524</v>
          </cell>
          <cell r="B28" t="str">
            <v>diterima</v>
          </cell>
        </row>
        <row r="29">
          <cell r="A29">
            <v>423437482</v>
          </cell>
          <cell r="B29" t="str">
            <v>diterima</v>
          </cell>
        </row>
        <row r="30">
          <cell r="A30">
            <v>423613473</v>
          </cell>
          <cell r="B30" t="str">
            <v>diterima</v>
          </cell>
        </row>
        <row r="31">
          <cell r="A31">
            <v>423650816</v>
          </cell>
          <cell r="B31" t="str">
            <v>diterima</v>
          </cell>
        </row>
        <row r="32">
          <cell r="A32">
            <v>423343128</v>
          </cell>
          <cell r="B32" t="str">
            <v>diterima</v>
          </cell>
        </row>
        <row r="33">
          <cell r="A33">
            <v>423408349</v>
          </cell>
          <cell r="B33" t="str">
            <v>diterima</v>
          </cell>
        </row>
        <row r="34">
          <cell r="A34">
            <v>423475577</v>
          </cell>
          <cell r="B34" t="str">
            <v>diterima</v>
          </cell>
        </row>
        <row r="35">
          <cell r="A35">
            <v>423581689</v>
          </cell>
          <cell r="B35" t="str">
            <v>diterima</v>
          </cell>
        </row>
        <row r="36">
          <cell r="A36">
            <v>423664653</v>
          </cell>
          <cell r="B36" t="str">
            <v>diterima</v>
          </cell>
        </row>
        <row r="37">
          <cell r="A37">
            <v>423069936</v>
          </cell>
          <cell r="B37" t="str">
            <v>diterima</v>
          </cell>
        </row>
        <row r="38">
          <cell r="A38">
            <v>423308315</v>
          </cell>
          <cell r="B38" t="str">
            <v>diterima</v>
          </cell>
        </row>
        <row r="39">
          <cell r="A39">
            <v>423396845</v>
          </cell>
          <cell r="B39" t="str">
            <v>diterima</v>
          </cell>
        </row>
        <row r="40">
          <cell r="A40">
            <v>423437932</v>
          </cell>
          <cell r="B40" t="str">
            <v>diterima</v>
          </cell>
        </row>
        <row r="41">
          <cell r="A41">
            <v>423503423</v>
          </cell>
          <cell r="B41" t="str">
            <v>diterima</v>
          </cell>
        </row>
        <row r="42">
          <cell r="A42">
            <v>423204084</v>
          </cell>
          <cell r="B42" t="str">
            <v>diterima</v>
          </cell>
        </row>
        <row r="43">
          <cell r="A43">
            <v>423262946</v>
          </cell>
          <cell r="B43" t="str">
            <v>diterima</v>
          </cell>
        </row>
        <row r="44">
          <cell r="A44">
            <v>423296091</v>
          </cell>
          <cell r="B44" t="str">
            <v>diterima</v>
          </cell>
        </row>
        <row r="45">
          <cell r="A45">
            <v>423388255</v>
          </cell>
          <cell r="B45" t="str">
            <v>diterima</v>
          </cell>
        </row>
        <row r="46">
          <cell r="A46">
            <v>423634843</v>
          </cell>
          <cell r="B46" t="str">
            <v>diterima</v>
          </cell>
        </row>
        <row r="47">
          <cell r="A47">
            <v>423671510</v>
          </cell>
          <cell r="B47" t="str">
            <v>diterima</v>
          </cell>
        </row>
        <row r="48">
          <cell r="A48">
            <v>423632507</v>
          </cell>
          <cell r="B48" t="str">
            <v>diterima</v>
          </cell>
        </row>
        <row r="49">
          <cell r="A49">
            <v>423680948</v>
          </cell>
          <cell r="B49" t="str">
            <v>diterima</v>
          </cell>
        </row>
        <row r="50">
          <cell r="A50">
            <v>423138410</v>
          </cell>
          <cell r="B50" t="str">
            <v>diterima</v>
          </cell>
        </row>
        <row r="51">
          <cell r="A51">
            <v>423141147</v>
          </cell>
          <cell r="B51" t="str">
            <v>diterima</v>
          </cell>
        </row>
        <row r="52">
          <cell r="A52">
            <v>423151291</v>
          </cell>
          <cell r="B52" t="str">
            <v>diterima</v>
          </cell>
        </row>
        <row r="53">
          <cell r="A53">
            <v>423259061</v>
          </cell>
          <cell r="B53" t="str">
            <v>diterima</v>
          </cell>
        </row>
        <row r="54">
          <cell r="A54">
            <v>423448225</v>
          </cell>
          <cell r="B54" t="str">
            <v>diterima</v>
          </cell>
        </row>
        <row r="55">
          <cell r="A55">
            <v>423635193</v>
          </cell>
          <cell r="B55" t="str">
            <v>diterima</v>
          </cell>
        </row>
        <row r="56">
          <cell r="A56">
            <v>423636144</v>
          </cell>
          <cell r="B56" t="str">
            <v>diterima</v>
          </cell>
        </row>
        <row r="57">
          <cell r="A57">
            <v>423158239</v>
          </cell>
          <cell r="B57" t="str">
            <v>diterima</v>
          </cell>
        </row>
        <row r="58">
          <cell r="A58">
            <v>423172095</v>
          </cell>
          <cell r="B58" t="str">
            <v>diterima</v>
          </cell>
        </row>
        <row r="59">
          <cell r="A59">
            <v>423270066</v>
          </cell>
          <cell r="B59" t="str">
            <v>diterima</v>
          </cell>
        </row>
        <row r="60">
          <cell r="A60">
            <v>423320262</v>
          </cell>
          <cell r="B60" t="str">
            <v>diterima</v>
          </cell>
        </row>
        <row r="61">
          <cell r="A61">
            <v>423414907</v>
          </cell>
          <cell r="B61" t="str">
            <v>diterima</v>
          </cell>
        </row>
        <row r="62">
          <cell r="A62">
            <v>423452685</v>
          </cell>
          <cell r="B62" t="str">
            <v>diterima</v>
          </cell>
        </row>
        <row r="63">
          <cell r="A63">
            <v>423598304</v>
          </cell>
          <cell r="B63" t="str">
            <v>diterima</v>
          </cell>
        </row>
        <row r="64">
          <cell r="A64">
            <v>423600395</v>
          </cell>
          <cell r="B64" t="str">
            <v>diterima</v>
          </cell>
        </row>
        <row r="65">
          <cell r="A65">
            <v>423024173</v>
          </cell>
          <cell r="B65" t="str">
            <v>diterima</v>
          </cell>
        </row>
        <row r="66">
          <cell r="A66">
            <v>423099793</v>
          </cell>
          <cell r="B66" t="str">
            <v>diterima</v>
          </cell>
        </row>
        <row r="67">
          <cell r="A67">
            <v>423412197</v>
          </cell>
          <cell r="B67" t="str">
            <v>diterima</v>
          </cell>
        </row>
        <row r="68">
          <cell r="A68">
            <v>423413391</v>
          </cell>
          <cell r="B68" t="str">
            <v>diterima</v>
          </cell>
        </row>
        <row r="69">
          <cell r="A69">
            <v>423042066</v>
          </cell>
          <cell r="B69" t="str">
            <v>diterima</v>
          </cell>
        </row>
        <row r="70">
          <cell r="A70">
            <v>423156961</v>
          </cell>
          <cell r="B70" t="str">
            <v>diterima</v>
          </cell>
        </row>
        <row r="71">
          <cell r="A71">
            <v>423313937</v>
          </cell>
          <cell r="B71" t="str">
            <v>diterima</v>
          </cell>
        </row>
        <row r="72">
          <cell r="A72">
            <v>423335305</v>
          </cell>
          <cell r="B72" t="str">
            <v>diterima</v>
          </cell>
        </row>
        <row r="73">
          <cell r="A73">
            <v>423415114</v>
          </cell>
          <cell r="B73" t="str">
            <v>diterima</v>
          </cell>
        </row>
        <row r="74">
          <cell r="A74">
            <v>423483815</v>
          </cell>
          <cell r="B74" t="str">
            <v>diterima</v>
          </cell>
        </row>
        <row r="75">
          <cell r="A75">
            <v>423683938</v>
          </cell>
          <cell r="B75" t="str">
            <v>diterima</v>
          </cell>
        </row>
        <row r="76">
          <cell r="A76">
            <v>423022727</v>
          </cell>
          <cell r="B76" t="str">
            <v>diterima</v>
          </cell>
        </row>
        <row r="77">
          <cell r="A77">
            <v>423024639</v>
          </cell>
          <cell r="B77" t="str">
            <v>diterima</v>
          </cell>
        </row>
        <row r="78">
          <cell r="A78">
            <v>423053203</v>
          </cell>
          <cell r="B78" t="str">
            <v>diterima</v>
          </cell>
        </row>
        <row r="79">
          <cell r="A79">
            <v>423120891</v>
          </cell>
          <cell r="B79" t="str">
            <v>diterima</v>
          </cell>
        </row>
        <row r="80">
          <cell r="A80">
            <v>423171343</v>
          </cell>
          <cell r="B80" t="str">
            <v>diterima</v>
          </cell>
        </row>
        <row r="81">
          <cell r="A81">
            <v>423351785</v>
          </cell>
          <cell r="B81" t="str">
            <v>diterima</v>
          </cell>
        </row>
        <row r="82">
          <cell r="A82">
            <v>423471466</v>
          </cell>
          <cell r="B82" t="str">
            <v>diterima</v>
          </cell>
        </row>
        <row r="83">
          <cell r="A83">
            <v>423508828</v>
          </cell>
          <cell r="B83" t="str">
            <v>diterima</v>
          </cell>
        </row>
        <row r="84">
          <cell r="A84">
            <v>423001188</v>
          </cell>
          <cell r="B84" t="str">
            <v>diterima</v>
          </cell>
        </row>
        <row r="85">
          <cell r="A85">
            <v>423003434</v>
          </cell>
          <cell r="B85" t="str">
            <v>diterima</v>
          </cell>
        </row>
        <row r="86">
          <cell r="A86">
            <v>423041718</v>
          </cell>
          <cell r="B86" t="str">
            <v>diterima</v>
          </cell>
        </row>
        <row r="87">
          <cell r="A87">
            <v>423102234</v>
          </cell>
          <cell r="B87" t="str">
            <v>diterima</v>
          </cell>
        </row>
        <row r="88">
          <cell r="A88">
            <v>423182128</v>
          </cell>
          <cell r="B88" t="str">
            <v>diterima</v>
          </cell>
        </row>
        <row r="89">
          <cell r="A89">
            <v>423193682</v>
          </cell>
          <cell r="B89" t="str">
            <v>diterima</v>
          </cell>
        </row>
        <row r="90">
          <cell r="A90">
            <v>423257258</v>
          </cell>
          <cell r="B90" t="str">
            <v>diterima</v>
          </cell>
        </row>
        <row r="91">
          <cell r="A91">
            <v>423358254</v>
          </cell>
          <cell r="B91" t="str">
            <v>diterima</v>
          </cell>
        </row>
        <row r="92">
          <cell r="A92">
            <v>423381158</v>
          </cell>
          <cell r="B92" t="str">
            <v>diterima</v>
          </cell>
        </row>
        <row r="93">
          <cell r="A93">
            <v>423519086</v>
          </cell>
          <cell r="B93" t="str">
            <v>diterima</v>
          </cell>
        </row>
        <row r="94">
          <cell r="A94">
            <v>423565556</v>
          </cell>
          <cell r="B94" t="str">
            <v>diterima</v>
          </cell>
        </row>
        <row r="95">
          <cell r="A95">
            <v>423689956</v>
          </cell>
          <cell r="B95" t="str">
            <v>diterima</v>
          </cell>
        </row>
        <row r="96">
          <cell r="A96">
            <v>423043591</v>
          </cell>
          <cell r="B96" t="str">
            <v>diterima</v>
          </cell>
        </row>
        <row r="97">
          <cell r="A97">
            <v>423045624</v>
          </cell>
          <cell r="B97" t="str">
            <v>diterima</v>
          </cell>
        </row>
        <row r="98">
          <cell r="A98">
            <v>423051012</v>
          </cell>
          <cell r="B98" t="str">
            <v>diterima</v>
          </cell>
        </row>
        <row r="99">
          <cell r="A99">
            <v>423082655</v>
          </cell>
          <cell r="B99" t="str">
            <v>diterima</v>
          </cell>
        </row>
        <row r="100">
          <cell r="A100">
            <v>423104371</v>
          </cell>
          <cell r="B100" t="str">
            <v>diterima</v>
          </cell>
        </row>
        <row r="101">
          <cell r="A101">
            <v>423108513</v>
          </cell>
          <cell r="B101" t="str">
            <v>diterima</v>
          </cell>
        </row>
        <row r="102">
          <cell r="A102">
            <v>423122605</v>
          </cell>
          <cell r="B102" t="str">
            <v>diterima</v>
          </cell>
        </row>
        <row r="103">
          <cell r="A103">
            <v>423128883</v>
          </cell>
          <cell r="B103" t="str">
            <v>diterima</v>
          </cell>
        </row>
        <row r="104">
          <cell r="A104">
            <v>423129781</v>
          </cell>
          <cell r="B104" t="str">
            <v>diterima</v>
          </cell>
        </row>
        <row r="105">
          <cell r="A105">
            <v>423183678</v>
          </cell>
          <cell r="B105" t="str">
            <v>diterima</v>
          </cell>
        </row>
        <row r="106">
          <cell r="A106">
            <v>423207166</v>
          </cell>
          <cell r="B106" t="str">
            <v>diterima</v>
          </cell>
        </row>
        <row r="107">
          <cell r="A107">
            <v>423210473</v>
          </cell>
          <cell r="B107" t="str">
            <v>diterima</v>
          </cell>
        </row>
        <row r="108">
          <cell r="A108">
            <v>423220760</v>
          </cell>
          <cell r="B108" t="str">
            <v>diterima</v>
          </cell>
        </row>
        <row r="109">
          <cell r="A109">
            <v>423320617</v>
          </cell>
          <cell r="B109" t="str">
            <v>diterima</v>
          </cell>
        </row>
        <row r="110">
          <cell r="A110">
            <v>423327354</v>
          </cell>
          <cell r="B110" t="str">
            <v>diterima</v>
          </cell>
        </row>
        <row r="111">
          <cell r="A111">
            <v>423390329</v>
          </cell>
          <cell r="B111" t="str">
            <v>diterima</v>
          </cell>
        </row>
        <row r="112">
          <cell r="A112">
            <v>423409915</v>
          </cell>
          <cell r="B112" t="str">
            <v>diterima</v>
          </cell>
        </row>
        <row r="113">
          <cell r="A113">
            <v>423423896</v>
          </cell>
          <cell r="B113" t="str">
            <v>diterima</v>
          </cell>
        </row>
        <row r="114">
          <cell r="A114">
            <v>423488536</v>
          </cell>
          <cell r="B114" t="str">
            <v>diterima</v>
          </cell>
        </row>
        <row r="115">
          <cell r="A115">
            <v>423533738</v>
          </cell>
          <cell r="B115" t="str">
            <v>diterima</v>
          </cell>
        </row>
        <row r="116">
          <cell r="A116">
            <v>423538219</v>
          </cell>
          <cell r="B116" t="str">
            <v>diterima</v>
          </cell>
        </row>
        <row r="117">
          <cell r="A117">
            <v>423575880</v>
          </cell>
          <cell r="B117" t="str">
            <v>diterima</v>
          </cell>
        </row>
        <row r="118">
          <cell r="A118">
            <v>423590605</v>
          </cell>
          <cell r="B118" t="str">
            <v>diterima</v>
          </cell>
        </row>
        <row r="119">
          <cell r="A119">
            <v>423592120</v>
          </cell>
          <cell r="B119" t="str">
            <v>diterima</v>
          </cell>
        </row>
        <row r="120">
          <cell r="A120">
            <v>423596106</v>
          </cell>
          <cell r="B120" t="str">
            <v>diterima</v>
          </cell>
        </row>
        <row r="121">
          <cell r="A121">
            <v>423596947</v>
          </cell>
          <cell r="B121" t="str">
            <v>diterima</v>
          </cell>
        </row>
        <row r="122">
          <cell r="A122">
            <v>423602315</v>
          </cell>
          <cell r="B122" t="str">
            <v>diterima</v>
          </cell>
        </row>
        <row r="123">
          <cell r="A123">
            <v>423617865</v>
          </cell>
          <cell r="B123" t="str">
            <v>diterima</v>
          </cell>
        </row>
        <row r="124">
          <cell r="A124">
            <v>423020236</v>
          </cell>
          <cell r="B124" t="str">
            <v>diterima</v>
          </cell>
        </row>
        <row r="125">
          <cell r="A125">
            <v>423032402</v>
          </cell>
          <cell r="B125" t="str">
            <v>diterima</v>
          </cell>
        </row>
        <row r="126">
          <cell r="A126">
            <v>423067948</v>
          </cell>
          <cell r="B126" t="str">
            <v>diterima</v>
          </cell>
        </row>
        <row r="127">
          <cell r="A127">
            <v>423106533</v>
          </cell>
          <cell r="B127" t="str">
            <v>diterima</v>
          </cell>
        </row>
        <row r="128">
          <cell r="A128">
            <v>423122531</v>
          </cell>
          <cell r="B128" t="str">
            <v>diterima</v>
          </cell>
        </row>
        <row r="129">
          <cell r="A129">
            <v>423146554</v>
          </cell>
          <cell r="B129" t="str">
            <v>diterima</v>
          </cell>
        </row>
        <row r="130">
          <cell r="A130">
            <v>423157181</v>
          </cell>
          <cell r="B130" t="str">
            <v>diterima</v>
          </cell>
        </row>
        <row r="131">
          <cell r="A131">
            <v>423204498</v>
          </cell>
          <cell r="B131" t="str">
            <v>diterima</v>
          </cell>
        </row>
        <row r="132">
          <cell r="A132">
            <v>423235588</v>
          </cell>
          <cell r="B132" t="str">
            <v>diterima</v>
          </cell>
        </row>
        <row r="133">
          <cell r="A133">
            <v>423316349</v>
          </cell>
          <cell r="B133" t="str">
            <v>diterima</v>
          </cell>
        </row>
        <row r="134">
          <cell r="A134">
            <v>423349974</v>
          </cell>
          <cell r="B134" t="str">
            <v>diterima</v>
          </cell>
        </row>
        <row r="135">
          <cell r="A135">
            <v>423380832</v>
          </cell>
          <cell r="B135" t="str">
            <v>diterima</v>
          </cell>
        </row>
        <row r="136">
          <cell r="A136">
            <v>423384739</v>
          </cell>
          <cell r="B136" t="str">
            <v>diterima</v>
          </cell>
        </row>
        <row r="137">
          <cell r="A137">
            <v>423427569</v>
          </cell>
          <cell r="B137" t="str">
            <v>diterima</v>
          </cell>
        </row>
        <row r="138">
          <cell r="A138">
            <v>423444569</v>
          </cell>
          <cell r="B138" t="str">
            <v>diterima</v>
          </cell>
        </row>
        <row r="139">
          <cell r="A139">
            <v>423467029</v>
          </cell>
          <cell r="B139" t="str">
            <v>diterima</v>
          </cell>
        </row>
        <row r="140">
          <cell r="A140">
            <v>423529262</v>
          </cell>
          <cell r="B140" t="str">
            <v>diterima</v>
          </cell>
        </row>
        <row r="141">
          <cell r="A141">
            <v>423598827</v>
          </cell>
          <cell r="B141" t="str">
            <v>diterima</v>
          </cell>
        </row>
        <row r="142">
          <cell r="A142">
            <v>423001181</v>
          </cell>
          <cell r="B142" t="str">
            <v>diterima</v>
          </cell>
        </row>
        <row r="143">
          <cell r="A143">
            <v>423060577</v>
          </cell>
          <cell r="B143" t="str">
            <v>diterima</v>
          </cell>
        </row>
        <row r="144">
          <cell r="A144">
            <v>423073604</v>
          </cell>
          <cell r="B144" t="str">
            <v>diterima</v>
          </cell>
        </row>
        <row r="145">
          <cell r="A145">
            <v>423135719</v>
          </cell>
          <cell r="B145" t="str">
            <v>diterima</v>
          </cell>
        </row>
        <row r="146">
          <cell r="A146">
            <v>423149484</v>
          </cell>
          <cell r="B146" t="str">
            <v>diterima</v>
          </cell>
        </row>
        <row r="147">
          <cell r="A147">
            <v>423161684</v>
          </cell>
          <cell r="B147" t="str">
            <v>diterima</v>
          </cell>
        </row>
        <row r="148">
          <cell r="A148">
            <v>423169612</v>
          </cell>
          <cell r="B148" t="str">
            <v>diterima</v>
          </cell>
        </row>
        <row r="149">
          <cell r="A149">
            <v>423178196</v>
          </cell>
          <cell r="B149" t="str">
            <v>diterima</v>
          </cell>
        </row>
        <row r="150">
          <cell r="A150">
            <v>423194018</v>
          </cell>
          <cell r="B150" t="str">
            <v>diterima</v>
          </cell>
        </row>
        <row r="151">
          <cell r="A151">
            <v>423197754</v>
          </cell>
          <cell r="B151" t="str">
            <v>diterima</v>
          </cell>
        </row>
        <row r="152">
          <cell r="A152">
            <v>423214176</v>
          </cell>
          <cell r="B152" t="str">
            <v>diterima</v>
          </cell>
        </row>
        <row r="153">
          <cell r="A153">
            <v>423282408</v>
          </cell>
          <cell r="B153" t="str">
            <v>diterima</v>
          </cell>
        </row>
        <row r="154">
          <cell r="A154">
            <v>423288035</v>
          </cell>
          <cell r="B154" t="str">
            <v>diterima</v>
          </cell>
        </row>
        <row r="155">
          <cell r="A155">
            <v>423301242</v>
          </cell>
          <cell r="B155" t="str">
            <v>diterima</v>
          </cell>
        </row>
        <row r="156">
          <cell r="A156">
            <v>423325522</v>
          </cell>
          <cell r="B156" t="str">
            <v>diterima</v>
          </cell>
        </row>
        <row r="157">
          <cell r="A157">
            <v>423331087</v>
          </cell>
          <cell r="B157" t="str">
            <v>diterima</v>
          </cell>
        </row>
        <row r="158">
          <cell r="A158">
            <v>423388039</v>
          </cell>
          <cell r="B158" t="str">
            <v>diterima</v>
          </cell>
        </row>
        <row r="159">
          <cell r="A159">
            <v>423393213</v>
          </cell>
          <cell r="B159" t="str">
            <v>diterima</v>
          </cell>
        </row>
        <row r="160">
          <cell r="A160">
            <v>423416971</v>
          </cell>
          <cell r="B160" t="str">
            <v>diterima</v>
          </cell>
        </row>
        <row r="161">
          <cell r="A161">
            <v>423437928</v>
          </cell>
          <cell r="B161" t="str">
            <v>diterima</v>
          </cell>
        </row>
        <row r="162">
          <cell r="A162">
            <v>423460458</v>
          </cell>
          <cell r="B162" t="str">
            <v>diterima</v>
          </cell>
        </row>
        <row r="163">
          <cell r="A163">
            <v>423466669</v>
          </cell>
          <cell r="B163" t="str">
            <v>diterima</v>
          </cell>
        </row>
        <row r="164">
          <cell r="A164">
            <v>423496406</v>
          </cell>
          <cell r="B164" t="str">
            <v>diterima</v>
          </cell>
        </row>
        <row r="165">
          <cell r="A165">
            <v>423524997</v>
          </cell>
          <cell r="B165" t="str">
            <v>diterima</v>
          </cell>
        </row>
        <row r="166">
          <cell r="A166">
            <v>423572262</v>
          </cell>
          <cell r="B166" t="str">
            <v>diterima</v>
          </cell>
        </row>
        <row r="167">
          <cell r="A167">
            <v>423581462</v>
          </cell>
          <cell r="B167" t="str">
            <v>diterima</v>
          </cell>
        </row>
        <row r="168">
          <cell r="A168">
            <v>423582069</v>
          </cell>
          <cell r="B168" t="str">
            <v>diterima</v>
          </cell>
        </row>
        <row r="169">
          <cell r="A169">
            <v>423605025</v>
          </cell>
          <cell r="B169" t="str">
            <v>diterima</v>
          </cell>
        </row>
        <row r="170">
          <cell r="A170">
            <v>423001498</v>
          </cell>
          <cell r="B170" t="str">
            <v>diterima</v>
          </cell>
        </row>
        <row r="171">
          <cell r="A171">
            <v>423023084</v>
          </cell>
          <cell r="B171" t="str">
            <v>diterima</v>
          </cell>
        </row>
        <row r="172">
          <cell r="A172">
            <v>423129125</v>
          </cell>
          <cell r="B172" t="str">
            <v>diterima</v>
          </cell>
        </row>
        <row r="173">
          <cell r="A173">
            <v>423192996</v>
          </cell>
          <cell r="B173" t="str">
            <v>diterima</v>
          </cell>
        </row>
        <row r="174">
          <cell r="A174">
            <v>423212273</v>
          </cell>
          <cell r="B174" t="str">
            <v>diterima</v>
          </cell>
        </row>
        <row r="175">
          <cell r="A175">
            <v>423236383</v>
          </cell>
          <cell r="B175" t="str">
            <v>diterima</v>
          </cell>
        </row>
        <row r="176">
          <cell r="A176">
            <v>423252005</v>
          </cell>
          <cell r="B176" t="str">
            <v>diterima</v>
          </cell>
        </row>
        <row r="177">
          <cell r="A177">
            <v>423290048</v>
          </cell>
          <cell r="B177" t="str">
            <v>diterima</v>
          </cell>
        </row>
        <row r="178">
          <cell r="A178">
            <v>423290927</v>
          </cell>
          <cell r="B178" t="str">
            <v>diterima</v>
          </cell>
        </row>
        <row r="179">
          <cell r="A179">
            <v>423303727</v>
          </cell>
          <cell r="B179" t="str">
            <v>diterima</v>
          </cell>
        </row>
        <row r="180">
          <cell r="A180">
            <v>423374292</v>
          </cell>
          <cell r="B180" t="str">
            <v>diterima</v>
          </cell>
        </row>
        <row r="181">
          <cell r="A181">
            <v>423414042</v>
          </cell>
          <cell r="B181" t="str">
            <v>diterima</v>
          </cell>
        </row>
        <row r="182">
          <cell r="A182">
            <v>423420167</v>
          </cell>
          <cell r="B182" t="str">
            <v>diterima</v>
          </cell>
        </row>
        <row r="183">
          <cell r="A183">
            <v>423446748</v>
          </cell>
          <cell r="B183" t="str">
            <v>diterima</v>
          </cell>
        </row>
        <row r="184">
          <cell r="A184">
            <v>423514021</v>
          </cell>
          <cell r="B184" t="str">
            <v>diterima</v>
          </cell>
        </row>
        <row r="185">
          <cell r="A185">
            <v>423522080</v>
          </cell>
          <cell r="B185" t="str">
            <v>diterima</v>
          </cell>
        </row>
        <row r="186">
          <cell r="A186">
            <v>423578035</v>
          </cell>
          <cell r="B186" t="str">
            <v>diterima</v>
          </cell>
        </row>
        <row r="187">
          <cell r="A187">
            <v>423578129</v>
          </cell>
          <cell r="B187" t="str">
            <v>diterima</v>
          </cell>
        </row>
        <row r="188">
          <cell r="A188">
            <v>423638646</v>
          </cell>
          <cell r="B188" t="str">
            <v>diterima</v>
          </cell>
        </row>
        <row r="189">
          <cell r="A189">
            <v>423662875</v>
          </cell>
          <cell r="B189" t="str">
            <v>diterima</v>
          </cell>
        </row>
        <row r="190">
          <cell r="A190">
            <v>423662953</v>
          </cell>
          <cell r="B190" t="str">
            <v>diterima</v>
          </cell>
        </row>
        <row r="191">
          <cell r="A191">
            <v>423031487</v>
          </cell>
          <cell r="B191" t="str">
            <v>diterima</v>
          </cell>
        </row>
        <row r="192">
          <cell r="A192">
            <v>423075649</v>
          </cell>
          <cell r="B192" t="str">
            <v>diterima</v>
          </cell>
        </row>
        <row r="193">
          <cell r="A193">
            <v>423079852</v>
          </cell>
          <cell r="B193" t="str">
            <v>diterima</v>
          </cell>
        </row>
        <row r="194">
          <cell r="A194">
            <v>423098801</v>
          </cell>
          <cell r="B194" t="str">
            <v>diterima</v>
          </cell>
        </row>
        <row r="195">
          <cell r="A195">
            <v>423106299</v>
          </cell>
          <cell r="B195" t="str">
            <v>diterima</v>
          </cell>
        </row>
        <row r="196">
          <cell r="A196">
            <v>423190506</v>
          </cell>
          <cell r="B196" t="str">
            <v>diterima</v>
          </cell>
        </row>
        <row r="197">
          <cell r="A197">
            <v>423217746</v>
          </cell>
          <cell r="B197" t="str">
            <v>diterima</v>
          </cell>
        </row>
        <row r="198">
          <cell r="A198">
            <v>423239379</v>
          </cell>
          <cell r="B198" t="str">
            <v>diterima</v>
          </cell>
        </row>
        <row r="199">
          <cell r="A199">
            <v>423259630</v>
          </cell>
          <cell r="B199" t="str">
            <v>diterima</v>
          </cell>
        </row>
        <row r="200">
          <cell r="A200">
            <v>423324745</v>
          </cell>
          <cell r="B200" t="str">
            <v>diterima</v>
          </cell>
        </row>
        <row r="201">
          <cell r="A201">
            <v>423341435</v>
          </cell>
          <cell r="B201" t="str">
            <v>diterima</v>
          </cell>
        </row>
        <row r="202">
          <cell r="A202">
            <v>423341898</v>
          </cell>
          <cell r="B202" t="str">
            <v>diterima</v>
          </cell>
        </row>
        <row r="203">
          <cell r="A203">
            <v>423350228</v>
          </cell>
          <cell r="B203" t="str">
            <v>diterima</v>
          </cell>
        </row>
        <row r="204">
          <cell r="A204">
            <v>423437631</v>
          </cell>
          <cell r="B204" t="str">
            <v>diterima</v>
          </cell>
        </row>
        <row r="205">
          <cell r="A205">
            <v>423504802</v>
          </cell>
          <cell r="B205" t="str">
            <v>diterima</v>
          </cell>
        </row>
        <row r="206">
          <cell r="A206">
            <v>423527897</v>
          </cell>
          <cell r="B206" t="str">
            <v>diterima</v>
          </cell>
        </row>
        <row r="207">
          <cell r="A207">
            <v>423566221</v>
          </cell>
          <cell r="B207" t="str">
            <v>diterima</v>
          </cell>
        </row>
        <row r="208">
          <cell r="A208">
            <v>423587536</v>
          </cell>
          <cell r="B208" t="str">
            <v>diterima</v>
          </cell>
        </row>
        <row r="209">
          <cell r="A209">
            <v>423025267</v>
          </cell>
          <cell r="B209" t="str">
            <v>diterima</v>
          </cell>
        </row>
        <row r="210">
          <cell r="A210">
            <v>423026307</v>
          </cell>
          <cell r="B210" t="str">
            <v>diterima</v>
          </cell>
        </row>
        <row r="211">
          <cell r="A211">
            <v>423069565</v>
          </cell>
          <cell r="B211" t="str">
            <v>diterima</v>
          </cell>
        </row>
        <row r="212">
          <cell r="A212">
            <v>423149198</v>
          </cell>
          <cell r="B212" t="str">
            <v>diterima</v>
          </cell>
        </row>
        <row r="213">
          <cell r="A213">
            <v>423154977</v>
          </cell>
          <cell r="B213" t="str">
            <v>diterima</v>
          </cell>
        </row>
        <row r="214">
          <cell r="A214">
            <v>423264092</v>
          </cell>
          <cell r="B214" t="str">
            <v>diterima</v>
          </cell>
        </row>
        <row r="215">
          <cell r="A215">
            <v>423293642</v>
          </cell>
          <cell r="B215" t="str">
            <v>diterima</v>
          </cell>
        </row>
        <row r="216">
          <cell r="A216">
            <v>423321796</v>
          </cell>
          <cell r="B216" t="str">
            <v>diterima</v>
          </cell>
        </row>
        <row r="217">
          <cell r="A217">
            <v>423325871</v>
          </cell>
          <cell r="B217" t="str">
            <v>diterima</v>
          </cell>
        </row>
        <row r="218">
          <cell r="A218">
            <v>423327193</v>
          </cell>
          <cell r="B218" t="str">
            <v>diterima</v>
          </cell>
        </row>
        <row r="219">
          <cell r="A219">
            <v>423570671</v>
          </cell>
          <cell r="B219" t="str">
            <v>diterima</v>
          </cell>
        </row>
        <row r="220">
          <cell r="A220">
            <v>423583710</v>
          </cell>
          <cell r="B220" t="str">
            <v>diterima</v>
          </cell>
        </row>
        <row r="221">
          <cell r="A221">
            <v>423605346</v>
          </cell>
          <cell r="B221" t="str">
            <v>diterima</v>
          </cell>
        </row>
        <row r="222">
          <cell r="A222">
            <v>423611377</v>
          </cell>
          <cell r="B222" t="str">
            <v>diterima</v>
          </cell>
        </row>
        <row r="223">
          <cell r="A223">
            <v>423615028</v>
          </cell>
          <cell r="B223" t="str">
            <v>diterima</v>
          </cell>
        </row>
        <row r="224">
          <cell r="A224">
            <v>423625628</v>
          </cell>
          <cell r="B224" t="str">
            <v>diterima</v>
          </cell>
        </row>
        <row r="225">
          <cell r="A225">
            <v>423640397</v>
          </cell>
          <cell r="B225" t="str">
            <v>diterima</v>
          </cell>
        </row>
        <row r="226">
          <cell r="A226">
            <v>423648873</v>
          </cell>
          <cell r="B226" t="str">
            <v>diterima</v>
          </cell>
        </row>
        <row r="227">
          <cell r="A227">
            <v>423057803</v>
          </cell>
          <cell r="B227" t="str">
            <v>diterima</v>
          </cell>
        </row>
        <row r="228">
          <cell r="A228">
            <v>423064920</v>
          </cell>
          <cell r="B228" t="str">
            <v>diterima</v>
          </cell>
        </row>
        <row r="229">
          <cell r="A229">
            <v>423098457</v>
          </cell>
          <cell r="B229" t="str">
            <v>diterima</v>
          </cell>
        </row>
        <row r="230">
          <cell r="A230">
            <v>423210232</v>
          </cell>
          <cell r="B230" t="str">
            <v>diterima</v>
          </cell>
        </row>
        <row r="231">
          <cell r="A231">
            <v>423227487</v>
          </cell>
          <cell r="B231" t="str">
            <v>diterima</v>
          </cell>
        </row>
        <row r="232">
          <cell r="A232">
            <v>423231725</v>
          </cell>
          <cell r="B232" t="str">
            <v>diterima</v>
          </cell>
        </row>
        <row r="233">
          <cell r="A233">
            <v>423245666</v>
          </cell>
          <cell r="B233" t="str">
            <v>diterima</v>
          </cell>
        </row>
        <row r="234">
          <cell r="A234">
            <v>423260797</v>
          </cell>
          <cell r="B234" t="str">
            <v>diterima</v>
          </cell>
        </row>
        <row r="235">
          <cell r="A235">
            <v>423280808</v>
          </cell>
          <cell r="B235" t="str">
            <v>diterima</v>
          </cell>
        </row>
        <row r="236">
          <cell r="A236">
            <v>423310362</v>
          </cell>
          <cell r="B236" t="str">
            <v>diterima</v>
          </cell>
        </row>
        <row r="237">
          <cell r="A237">
            <v>423359895</v>
          </cell>
          <cell r="B237" t="str">
            <v>diterima</v>
          </cell>
        </row>
        <row r="238">
          <cell r="A238">
            <v>423368953</v>
          </cell>
          <cell r="B238" t="str">
            <v>diterima</v>
          </cell>
        </row>
        <row r="239">
          <cell r="A239">
            <v>423386864</v>
          </cell>
          <cell r="B239" t="str">
            <v>diterima</v>
          </cell>
        </row>
        <row r="240">
          <cell r="A240">
            <v>423442729</v>
          </cell>
          <cell r="B240" t="str">
            <v>diterima</v>
          </cell>
        </row>
        <row r="241">
          <cell r="A241">
            <v>423475999</v>
          </cell>
          <cell r="B241" t="str">
            <v>diterima</v>
          </cell>
        </row>
        <row r="242">
          <cell r="A242">
            <v>423493417</v>
          </cell>
          <cell r="B242" t="str">
            <v>diterima</v>
          </cell>
        </row>
        <row r="243">
          <cell r="A243">
            <v>423507042</v>
          </cell>
          <cell r="B243" t="str">
            <v>diterima</v>
          </cell>
        </row>
        <row r="244">
          <cell r="A244">
            <v>423518525</v>
          </cell>
          <cell r="B244" t="str">
            <v>diterima</v>
          </cell>
        </row>
        <row r="245">
          <cell r="A245">
            <v>423566672</v>
          </cell>
          <cell r="B245" t="str">
            <v>diterima</v>
          </cell>
        </row>
        <row r="246">
          <cell r="A246">
            <v>423581041</v>
          </cell>
          <cell r="B246" t="str">
            <v>diterima</v>
          </cell>
        </row>
        <row r="247">
          <cell r="A247">
            <v>423665579</v>
          </cell>
          <cell r="B247" t="str">
            <v>diterima</v>
          </cell>
        </row>
        <row r="248">
          <cell r="A248">
            <v>423005662</v>
          </cell>
          <cell r="B248" t="str">
            <v>diterima</v>
          </cell>
        </row>
        <row r="249">
          <cell r="A249">
            <v>423031309</v>
          </cell>
          <cell r="B249" t="str">
            <v>diterima</v>
          </cell>
        </row>
        <row r="250">
          <cell r="A250">
            <v>423071405</v>
          </cell>
          <cell r="B250" t="str">
            <v>diterima</v>
          </cell>
        </row>
        <row r="251">
          <cell r="A251">
            <v>423103685</v>
          </cell>
          <cell r="B251" t="str">
            <v>diterima</v>
          </cell>
        </row>
        <row r="252">
          <cell r="A252">
            <v>423111724</v>
          </cell>
          <cell r="B252" t="str">
            <v>diterima</v>
          </cell>
        </row>
        <row r="253">
          <cell r="A253">
            <v>423201278</v>
          </cell>
          <cell r="B253" t="str">
            <v>diterima</v>
          </cell>
        </row>
        <row r="254">
          <cell r="A254">
            <v>423268676</v>
          </cell>
          <cell r="B254" t="str">
            <v>diterima</v>
          </cell>
        </row>
        <row r="255">
          <cell r="A255">
            <v>423299595</v>
          </cell>
          <cell r="B255" t="str">
            <v>diterima</v>
          </cell>
        </row>
        <row r="256">
          <cell r="A256">
            <v>423336860</v>
          </cell>
          <cell r="B256" t="str">
            <v>diterima</v>
          </cell>
        </row>
        <row r="257">
          <cell r="A257">
            <v>423341427</v>
          </cell>
          <cell r="B257" t="str">
            <v>diterima</v>
          </cell>
        </row>
        <row r="258">
          <cell r="A258">
            <v>423395373</v>
          </cell>
          <cell r="B258" t="str">
            <v>diterima</v>
          </cell>
        </row>
        <row r="259">
          <cell r="A259">
            <v>423477662</v>
          </cell>
          <cell r="B259" t="str">
            <v>diterima</v>
          </cell>
        </row>
        <row r="260">
          <cell r="A260">
            <v>423592385</v>
          </cell>
          <cell r="B260" t="str">
            <v>diterima</v>
          </cell>
        </row>
        <row r="261">
          <cell r="A261">
            <v>423603174</v>
          </cell>
          <cell r="B261" t="str">
            <v>diterima</v>
          </cell>
        </row>
        <row r="262">
          <cell r="A262">
            <v>423640754</v>
          </cell>
          <cell r="B262" t="str">
            <v>diterima</v>
          </cell>
        </row>
        <row r="263">
          <cell r="A263">
            <v>423027162</v>
          </cell>
          <cell r="B263" t="str">
            <v>diterima</v>
          </cell>
        </row>
        <row r="264">
          <cell r="A264">
            <v>423042610</v>
          </cell>
          <cell r="B264" t="str">
            <v>diterima</v>
          </cell>
        </row>
        <row r="265">
          <cell r="A265">
            <v>423043726</v>
          </cell>
          <cell r="B265" t="str">
            <v>diterima</v>
          </cell>
        </row>
        <row r="266">
          <cell r="A266">
            <v>423133536</v>
          </cell>
          <cell r="B266" t="str">
            <v>diterima</v>
          </cell>
        </row>
        <row r="267">
          <cell r="A267">
            <v>423150825</v>
          </cell>
          <cell r="B267" t="str">
            <v>diterima</v>
          </cell>
        </row>
        <row r="268">
          <cell r="A268">
            <v>423154149</v>
          </cell>
          <cell r="B268" t="str">
            <v>diterima</v>
          </cell>
        </row>
        <row r="269">
          <cell r="A269">
            <v>423229362</v>
          </cell>
          <cell r="B269" t="str">
            <v>diterima</v>
          </cell>
        </row>
        <row r="270">
          <cell r="A270">
            <v>423297321</v>
          </cell>
          <cell r="B270" t="str">
            <v>diterima</v>
          </cell>
        </row>
        <row r="271">
          <cell r="A271">
            <v>423306462</v>
          </cell>
          <cell r="B271" t="str">
            <v>diterima</v>
          </cell>
        </row>
        <row r="272">
          <cell r="A272">
            <v>423360147</v>
          </cell>
          <cell r="B272" t="str">
            <v>diterima</v>
          </cell>
        </row>
        <row r="273">
          <cell r="A273">
            <v>423391442</v>
          </cell>
          <cell r="B273" t="str">
            <v>diterima</v>
          </cell>
        </row>
        <row r="274">
          <cell r="A274">
            <v>423504244</v>
          </cell>
          <cell r="B274" t="str">
            <v>diterima</v>
          </cell>
        </row>
        <row r="275">
          <cell r="A275">
            <v>423528133</v>
          </cell>
          <cell r="B275" t="str">
            <v>diterima</v>
          </cell>
        </row>
        <row r="276">
          <cell r="A276">
            <v>423560300</v>
          </cell>
          <cell r="B276" t="str">
            <v>diterima</v>
          </cell>
        </row>
        <row r="277">
          <cell r="A277">
            <v>423020346</v>
          </cell>
          <cell r="B277" t="str">
            <v>diterima</v>
          </cell>
        </row>
        <row r="278">
          <cell r="A278">
            <v>423051838</v>
          </cell>
          <cell r="B278" t="str">
            <v>diterima</v>
          </cell>
        </row>
        <row r="279">
          <cell r="A279">
            <v>423061261</v>
          </cell>
          <cell r="B279" t="str">
            <v>diterima</v>
          </cell>
        </row>
        <row r="280">
          <cell r="A280">
            <v>423231830</v>
          </cell>
          <cell r="B280" t="str">
            <v>diterima</v>
          </cell>
        </row>
        <row r="281">
          <cell r="A281">
            <v>423238489</v>
          </cell>
          <cell r="B281" t="str">
            <v>diterima</v>
          </cell>
        </row>
        <row r="282">
          <cell r="A282">
            <v>423260775</v>
          </cell>
          <cell r="B282" t="str">
            <v>diterima</v>
          </cell>
        </row>
        <row r="283">
          <cell r="A283">
            <v>423290090</v>
          </cell>
          <cell r="B283" t="str">
            <v>diterima</v>
          </cell>
        </row>
        <row r="284">
          <cell r="A284">
            <v>423354966</v>
          </cell>
          <cell r="B284" t="str">
            <v>diterima</v>
          </cell>
        </row>
        <row r="285">
          <cell r="A285">
            <v>423357497</v>
          </cell>
          <cell r="B285" t="str">
            <v>diterima</v>
          </cell>
        </row>
        <row r="286">
          <cell r="A286">
            <v>423362225</v>
          </cell>
          <cell r="B286" t="str">
            <v>diterima</v>
          </cell>
        </row>
        <row r="287">
          <cell r="A287">
            <v>423379099</v>
          </cell>
          <cell r="B287" t="str">
            <v>diterima</v>
          </cell>
        </row>
        <row r="288">
          <cell r="A288">
            <v>423440016</v>
          </cell>
          <cell r="B288" t="str">
            <v>diterima</v>
          </cell>
        </row>
        <row r="289">
          <cell r="A289">
            <v>423481545</v>
          </cell>
          <cell r="B289" t="str">
            <v>diterima</v>
          </cell>
        </row>
        <row r="290">
          <cell r="A290">
            <v>423542129</v>
          </cell>
          <cell r="B290" t="str">
            <v>diterima</v>
          </cell>
        </row>
        <row r="291">
          <cell r="A291">
            <v>423575146</v>
          </cell>
          <cell r="B291" t="str">
            <v>diterima</v>
          </cell>
        </row>
        <row r="292">
          <cell r="A292">
            <v>423587665</v>
          </cell>
          <cell r="B292" t="str">
            <v>diterima</v>
          </cell>
        </row>
        <row r="293">
          <cell r="A293">
            <v>423016745</v>
          </cell>
          <cell r="B293" t="str">
            <v>diterima</v>
          </cell>
        </row>
        <row r="294">
          <cell r="A294">
            <v>423032624</v>
          </cell>
          <cell r="B294" t="str">
            <v>diterima</v>
          </cell>
        </row>
        <row r="295">
          <cell r="A295">
            <v>423072775</v>
          </cell>
          <cell r="B295" t="str">
            <v>diterima</v>
          </cell>
        </row>
        <row r="296">
          <cell r="A296">
            <v>423126515</v>
          </cell>
          <cell r="B296" t="str">
            <v>diterima</v>
          </cell>
        </row>
        <row r="297">
          <cell r="A297">
            <v>423227765</v>
          </cell>
          <cell r="B297" t="str">
            <v>diterima</v>
          </cell>
        </row>
        <row r="298">
          <cell r="A298">
            <v>423248343</v>
          </cell>
          <cell r="B298" t="str">
            <v>diterima</v>
          </cell>
        </row>
        <row r="299">
          <cell r="A299">
            <v>423297396</v>
          </cell>
          <cell r="B299" t="str">
            <v>diterima</v>
          </cell>
        </row>
        <row r="300">
          <cell r="A300">
            <v>423325427</v>
          </cell>
          <cell r="B300" t="str">
            <v>diterima</v>
          </cell>
        </row>
        <row r="301">
          <cell r="A301">
            <v>423329648</v>
          </cell>
          <cell r="B301" t="str">
            <v>diterima</v>
          </cell>
        </row>
        <row r="302">
          <cell r="A302">
            <v>423435651</v>
          </cell>
          <cell r="B302" t="str">
            <v>diterima</v>
          </cell>
        </row>
        <row r="303">
          <cell r="A303">
            <v>423530989</v>
          </cell>
          <cell r="B303" t="str">
            <v>diterima</v>
          </cell>
        </row>
        <row r="304">
          <cell r="A304">
            <v>423571626</v>
          </cell>
          <cell r="B304" t="str">
            <v>diterima</v>
          </cell>
        </row>
        <row r="305">
          <cell r="A305">
            <v>423595960</v>
          </cell>
          <cell r="B305" t="str">
            <v>diterima</v>
          </cell>
        </row>
        <row r="306">
          <cell r="A306">
            <v>423038684</v>
          </cell>
          <cell r="B306" t="str">
            <v>diterima</v>
          </cell>
        </row>
        <row r="307">
          <cell r="A307">
            <v>423156379</v>
          </cell>
          <cell r="B307" t="str">
            <v>diterima</v>
          </cell>
        </row>
        <row r="308">
          <cell r="A308">
            <v>423350714</v>
          </cell>
          <cell r="B308" t="str">
            <v>diterima</v>
          </cell>
        </row>
        <row r="309">
          <cell r="A309">
            <v>423386435</v>
          </cell>
          <cell r="B309" t="str">
            <v>diterima</v>
          </cell>
        </row>
        <row r="310">
          <cell r="A310">
            <v>423121073</v>
          </cell>
          <cell r="B310" t="str">
            <v>diterima</v>
          </cell>
        </row>
        <row r="311">
          <cell r="A311">
            <v>423227418</v>
          </cell>
          <cell r="B311" t="str">
            <v>diterima</v>
          </cell>
        </row>
        <row r="312">
          <cell r="A312">
            <v>423232434</v>
          </cell>
          <cell r="B312" t="str">
            <v>diterima</v>
          </cell>
        </row>
        <row r="313">
          <cell r="A313">
            <v>423279745</v>
          </cell>
          <cell r="B313" t="str">
            <v>diterima</v>
          </cell>
        </row>
        <row r="314">
          <cell r="A314">
            <v>423295651</v>
          </cell>
          <cell r="B314" t="str">
            <v>diterima</v>
          </cell>
        </row>
        <row r="315">
          <cell r="A315">
            <v>423475188</v>
          </cell>
          <cell r="B315" t="str">
            <v>diterima</v>
          </cell>
        </row>
        <row r="316">
          <cell r="A316">
            <v>423631044</v>
          </cell>
          <cell r="B316" t="str">
            <v>diterima</v>
          </cell>
        </row>
        <row r="317">
          <cell r="A317">
            <v>423038306</v>
          </cell>
          <cell r="B317" t="str">
            <v>diterima</v>
          </cell>
        </row>
        <row r="318">
          <cell r="A318">
            <v>423153738</v>
          </cell>
          <cell r="B318" t="str">
            <v>diterima</v>
          </cell>
        </row>
        <row r="319">
          <cell r="A319">
            <v>423197084</v>
          </cell>
          <cell r="B319" t="str">
            <v>diterima</v>
          </cell>
        </row>
        <row r="320">
          <cell r="A320">
            <v>423260937</v>
          </cell>
          <cell r="B320" t="str">
            <v>diterima</v>
          </cell>
        </row>
        <row r="321">
          <cell r="A321">
            <v>423376159</v>
          </cell>
          <cell r="B321" t="str">
            <v>diterima</v>
          </cell>
        </row>
        <row r="322">
          <cell r="A322">
            <v>423408359</v>
          </cell>
          <cell r="B322" t="str">
            <v>diterima</v>
          </cell>
        </row>
        <row r="323">
          <cell r="A323">
            <v>423435180</v>
          </cell>
          <cell r="B323" t="str">
            <v>diterima</v>
          </cell>
        </row>
        <row r="324">
          <cell r="A324">
            <v>423566050</v>
          </cell>
          <cell r="B324" t="str">
            <v>diterima</v>
          </cell>
        </row>
        <row r="325">
          <cell r="A325">
            <v>423002006</v>
          </cell>
          <cell r="B325" t="str">
            <v>diterima</v>
          </cell>
        </row>
        <row r="326">
          <cell r="A326">
            <v>423039523</v>
          </cell>
          <cell r="B326" t="str">
            <v>diterima</v>
          </cell>
        </row>
        <row r="327">
          <cell r="A327">
            <v>423067198</v>
          </cell>
          <cell r="B327" t="str">
            <v>diterima</v>
          </cell>
        </row>
        <row r="328">
          <cell r="A328">
            <v>423222572</v>
          </cell>
          <cell r="B328" t="str">
            <v>diterima</v>
          </cell>
        </row>
        <row r="329">
          <cell r="A329">
            <v>423294312</v>
          </cell>
          <cell r="B329" t="str">
            <v>diterima</v>
          </cell>
        </row>
        <row r="330">
          <cell r="A330">
            <v>423313335</v>
          </cell>
          <cell r="B330" t="str">
            <v>diterima</v>
          </cell>
        </row>
        <row r="331">
          <cell r="A331">
            <v>423318970</v>
          </cell>
          <cell r="B331" t="str">
            <v>diterima</v>
          </cell>
        </row>
        <row r="332">
          <cell r="A332">
            <v>423337515</v>
          </cell>
          <cell r="B332" t="str">
            <v>diterima</v>
          </cell>
        </row>
        <row r="333">
          <cell r="A333">
            <v>423454598</v>
          </cell>
          <cell r="B333" t="str">
            <v>diterima</v>
          </cell>
        </row>
        <row r="334">
          <cell r="A334">
            <v>423492138</v>
          </cell>
          <cell r="B334" t="str">
            <v>diterima</v>
          </cell>
        </row>
        <row r="335">
          <cell r="A335">
            <v>423599787</v>
          </cell>
          <cell r="B335" t="str">
            <v>diterima</v>
          </cell>
        </row>
        <row r="336">
          <cell r="A336">
            <v>423071112</v>
          </cell>
          <cell r="B336" t="str">
            <v>diterima</v>
          </cell>
        </row>
        <row r="337">
          <cell r="A337">
            <v>423117195</v>
          </cell>
          <cell r="B337" t="str">
            <v>diterima</v>
          </cell>
        </row>
        <row r="338">
          <cell r="A338">
            <v>423223003</v>
          </cell>
          <cell r="B338" t="str">
            <v>diterima</v>
          </cell>
        </row>
        <row r="339">
          <cell r="A339">
            <v>423400682</v>
          </cell>
          <cell r="B339" t="str">
            <v>diterima</v>
          </cell>
        </row>
        <row r="340">
          <cell r="A340">
            <v>423443225</v>
          </cell>
          <cell r="B340" t="str">
            <v>diterima</v>
          </cell>
        </row>
        <row r="341">
          <cell r="A341">
            <v>423505067</v>
          </cell>
          <cell r="B341" t="str">
            <v>diterima</v>
          </cell>
        </row>
        <row r="342">
          <cell r="A342">
            <v>423610420</v>
          </cell>
          <cell r="B342" t="str">
            <v>diterima</v>
          </cell>
        </row>
        <row r="343">
          <cell r="A343">
            <v>423613722</v>
          </cell>
          <cell r="B343" t="str">
            <v>diterima</v>
          </cell>
        </row>
        <row r="344">
          <cell r="A344">
            <v>423040653</v>
          </cell>
          <cell r="B344" t="str">
            <v>diterima</v>
          </cell>
        </row>
        <row r="345">
          <cell r="A345">
            <v>423087100</v>
          </cell>
          <cell r="B345" t="str">
            <v>diterima</v>
          </cell>
        </row>
        <row r="346">
          <cell r="A346">
            <v>423112859</v>
          </cell>
          <cell r="B346" t="str">
            <v>diterima</v>
          </cell>
        </row>
        <row r="347">
          <cell r="A347">
            <v>423222898</v>
          </cell>
          <cell r="B347" t="str">
            <v>diterima</v>
          </cell>
        </row>
        <row r="348">
          <cell r="A348">
            <v>423281965</v>
          </cell>
          <cell r="B348" t="str">
            <v>diterima</v>
          </cell>
        </row>
        <row r="349">
          <cell r="A349">
            <v>423450481</v>
          </cell>
          <cell r="B349" t="str">
            <v>diterima</v>
          </cell>
        </row>
        <row r="350">
          <cell r="A350">
            <v>423468849</v>
          </cell>
          <cell r="B350" t="str">
            <v>diterima</v>
          </cell>
        </row>
        <row r="351">
          <cell r="A351">
            <v>423490216</v>
          </cell>
          <cell r="B351" t="str">
            <v>diterima</v>
          </cell>
        </row>
        <row r="352">
          <cell r="A352">
            <v>423505571</v>
          </cell>
          <cell r="B352" t="str">
            <v>diterima</v>
          </cell>
        </row>
        <row r="353">
          <cell r="A353">
            <v>423522087</v>
          </cell>
          <cell r="B353" t="str">
            <v>diterima</v>
          </cell>
        </row>
        <row r="354">
          <cell r="A354">
            <v>423613732</v>
          </cell>
          <cell r="B354" t="str">
            <v>diterima</v>
          </cell>
        </row>
        <row r="355">
          <cell r="A355">
            <v>423635868</v>
          </cell>
          <cell r="B355" t="str">
            <v>diterima</v>
          </cell>
        </row>
        <row r="356">
          <cell r="A356">
            <v>423031136</v>
          </cell>
          <cell r="B356" t="str">
            <v>diterima</v>
          </cell>
        </row>
        <row r="357">
          <cell r="A357">
            <v>423032977</v>
          </cell>
          <cell r="B357" t="str">
            <v>diterima</v>
          </cell>
        </row>
        <row r="358">
          <cell r="A358">
            <v>423072477</v>
          </cell>
          <cell r="B358" t="str">
            <v>diterima</v>
          </cell>
        </row>
        <row r="359">
          <cell r="A359">
            <v>423250005</v>
          </cell>
          <cell r="B359" t="str">
            <v>diterima</v>
          </cell>
        </row>
        <row r="360">
          <cell r="A360">
            <v>423326413</v>
          </cell>
          <cell r="B360" t="str">
            <v>diterima</v>
          </cell>
        </row>
        <row r="361">
          <cell r="A361">
            <v>423344860</v>
          </cell>
          <cell r="B361" t="str">
            <v>diterima</v>
          </cell>
        </row>
        <row r="362">
          <cell r="A362">
            <v>423411732</v>
          </cell>
          <cell r="B362" t="str">
            <v>diterima</v>
          </cell>
        </row>
        <row r="363">
          <cell r="A363">
            <v>423572557</v>
          </cell>
          <cell r="B363" t="str">
            <v>diterima</v>
          </cell>
        </row>
        <row r="364">
          <cell r="A364">
            <v>423595421</v>
          </cell>
          <cell r="B364" t="str">
            <v>diterima</v>
          </cell>
        </row>
        <row r="365">
          <cell r="A365">
            <v>423601815</v>
          </cell>
          <cell r="B365" t="str">
            <v>diterima</v>
          </cell>
        </row>
        <row r="366">
          <cell r="A366">
            <v>423189912</v>
          </cell>
          <cell r="B366" t="str">
            <v>diterima</v>
          </cell>
        </row>
        <row r="367">
          <cell r="A367">
            <v>423257210</v>
          </cell>
          <cell r="B367" t="str">
            <v>diterima</v>
          </cell>
        </row>
        <row r="368">
          <cell r="A368">
            <v>423279563</v>
          </cell>
          <cell r="B368" t="str">
            <v>diterima</v>
          </cell>
        </row>
        <row r="369">
          <cell r="A369">
            <v>423392559</v>
          </cell>
          <cell r="B369" t="str">
            <v>diterima</v>
          </cell>
        </row>
        <row r="370">
          <cell r="A370">
            <v>423447732</v>
          </cell>
          <cell r="B370" t="str">
            <v>diterima</v>
          </cell>
        </row>
        <row r="371">
          <cell r="A371">
            <v>423480814</v>
          </cell>
          <cell r="B371" t="str">
            <v>diterima</v>
          </cell>
        </row>
        <row r="372">
          <cell r="A372">
            <v>423541900</v>
          </cell>
          <cell r="B372" t="str">
            <v>diterima</v>
          </cell>
        </row>
        <row r="373">
          <cell r="A373">
            <v>423621928</v>
          </cell>
          <cell r="B373" t="str">
            <v>diterima</v>
          </cell>
        </row>
        <row r="374">
          <cell r="A374">
            <v>423666309</v>
          </cell>
          <cell r="B374" t="str">
            <v>diterima</v>
          </cell>
        </row>
        <row r="375">
          <cell r="A375">
            <v>423193464</v>
          </cell>
          <cell r="B375" t="str">
            <v>diterima</v>
          </cell>
        </row>
        <row r="376">
          <cell r="A376">
            <v>423205192</v>
          </cell>
          <cell r="B376" t="str">
            <v>diterima</v>
          </cell>
        </row>
        <row r="377">
          <cell r="A377">
            <v>423351803</v>
          </cell>
          <cell r="B377" t="str">
            <v>diterima</v>
          </cell>
        </row>
        <row r="378">
          <cell r="A378">
            <v>423362289</v>
          </cell>
          <cell r="B378" t="str">
            <v>diterima</v>
          </cell>
        </row>
        <row r="379">
          <cell r="A379">
            <v>423475350</v>
          </cell>
          <cell r="B379" t="str">
            <v>diterima</v>
          </cell>
        </row>
        <row r="380">
          <cell r="A380">
            <v>423502730</v>
          </cell>
          <cell r="B380" t="str">
            <v>diterima</v>
          </cell>
        </row>
        <row r="381">
          <cell r="A381">
            <v>423537601</v>
          </cell>
          <cell r="B381" t="str">
            <v>diterima</v>
          </cell>
        </row>
        <row r="382">
          <cell r="A382">
            <v>423595458</v>
          </cell>
          <cell r="B382" t="str">
            <v>diterima</v>
          </cell>
        </row>
        <row r="383">
          <cell r="A383">
            <v>423678748</v>
          </cell>
          <cell r="B383" t="str">
            <v>diterima</v>
          </cell>
        </row>
        <row r="384">
          <cell r="A384">
            <v>423408365</v>
          </cell>
          <cell r="B384" t="str">
            <v>diterima</v>
          </cell>
        </row>
        <row r="385">
          <cell r="A385">
            <v>423232663</v>
          </cell>
          <cell r="B385" t="str">
            <v>diterima</v>
          </cell>
        </row>
        <row r="386">
          <cell r="A386">
            <v>423250014</v>
          </cell>
          <cell r="B386" t="str">
            <v>diterima</v>
          </cell>
        </row>
        <row r="387">
          <cell r="A387">
            <v>423261072</v>
          </cell>
          <cell r="B387" t="str">
            <v>diterima</v>
          </cell>
        </row>
        <row r="388">
          <cell r="A388">
            <v>423287712</v>
          </cell>
          <cell r="B388" t="str">
            <v>diterima</v>
          </cell>
        </row>
        <row r="389">
          <cell r="A389">
            <v>423473386</v>
          </cell>
          <cell r="B389" t="str">
            <v>diterima</v>
          </cell>
        </row>
        <row r="390">
          <cell r="A390">
            <v>423233244</v>
          </cell>
          <cell r="B390" t="str">
            <v>diterima</v>
          </cell>
        </row>
        <row r="391">
          <cell r="A391">
            <v>423512499</v>
          </cell>
          <cell r="B391" t="str">
            <v>diterima</v>
          </cell>
        </row>
        <row r="392">
          <cell r="A392">
            <v>423672233</v>
          </cell>
          <cell r="B392" t="str">
            <v>diterima</v>
          </cell>
        </row>
        <row r="393">
          <cell r="A393">
            <v>423013110</v>
          </cell>
          <cell r="B393" t="str">
            <v>diterima</v>
          </cell>
        </row>
        <row r="394">
          <cell r="A394">
            <v>423015322</v>
          </cell>
          <cell r="B394" t="str">
            <v>diterima</v>
          </cell>
        </row>
        <row r="395">
          <cell r="A395">
            <v>423059942</v>
          </cell>
          <cell r="B395" t="str">
            <v>diterima</v>
          </cell>
        </row>
        <row r="396">
          <cell r="A396">
            <v>423061146</v>
          </cell>
          <cell r="B396" t="str">
            <v>diterima</v>
          </cell>
        </row>
        <row r="397">
          <cell r="A397">
            <v>423083556</v>
          </cell>
          <cell r="B397" t="str">
            <v>diterima</v>
          </cell>
        </row>
        <row r="398">
          <cell r="A398">
            <v>423092022</v>
          </cell>
          <cell r="B398" t="str">
            <v>diterima</v>
          </cell>
        </row>
        <row r="399">
          <cell r="A399">
            <v>423110853</v>
          </cell>
          <cell r="B399" t="str">
            <v>diterima</v>
          </cell>
        </row>
        <row r="400">
          <cell r="A400">
            <v>423141926</v>
          </cell>
          <cell r="B400" t="str">
            <v>diterima</v>
          </cell>
        </row>
        <row r="401">
          <cell r="A401">
            <v>423159256</v>
          </cell>
          <cell r="B401" t="str">
            <v>diterima</v>
          </cell>
        </row>
        <row r="402">
          <cell r="A402">
            <v>423178145</v>
          </cell>
          <cell r="B402" t="str">
            <v>diterima</v>
          </cell>
        </row>
        <row r="403">
          <cell r="A403">
            <v>423189821</v>
          </cell>
          <cell r="B403" t="str">
            <v>diterima</v>
          </cell>
        </row>
        <row r="404">
          <cell r="A404">
            <v>423192045</v>
          </cell>
          <cell r="B404" t="str">
            <v>diterima</v>
          </cell>
        </row>
        <row r="405">
          <cell r="A405">
            <v>423194216</v>
          </cell>
          <cell r="B405" t="str">
            <v>diterima</v>
          </cell>
        </row>
        <row r="406">
          <cell r="A406">
            <v>423211149</v>
          </cell>
          <cell r="B406" t="str">
            <v>diterima</v>
          </cell>
        </row>
        <row r="407">
          <cell r="A407">
            <v>423218867</v>
          </cell>
          <cell r="B407" t="str">
            <v>diterima</v>
          </cell>
        </row>
        <row r="408">
          <cell r="A408">
            <v>423225390</v>
          </cell>
          <cell r="B408" t="str">
            <v>diterima</v>
          </cell>
        </row>
        <row r="409">
          <cell r="A409">
            <v>423285061</v>
          </cell>
          <cell r="B409" t="str">
            <v>diterima</v>
          </cell>
        </row>
        <row r="410">
          <cell r="A410">
            <v>423311081</v>
          </cell>
          <cell r="B410" t="str">
            <v>diterima</v>
          </cell>
        </row>
        <row r="411">
          <cell r="A411">
            <v>423311284</v>
          </cell>
          <cell r="B411" t="str">
            <v>diterima</v>
          </cell>
        </row>
        <row r="412">
          <cell r="A412">
            <v>423354763</v>
          </cell>
          <cell r="B412" t="str">
            <v>diterima</v>
          </cell>
        </row>
        <row r="413">
          <cell r="A413">
            <v>423358601</v>
          </cell>
          <cell r="B413" t="str">
            <v>diterima</v>
          </cell>
        </row>
        <row r="414">
          <cell r="A414">
            <v>423372567</v>
          </cell>
          <cell r="B414" t="str">
            <v>diterima</v>
          </cell>
        </row>
        <row r="415">
          <cell r="A415">
            <v>423390826</v>
          </cell>
          <cell r="B415" t="str">
            <v>diterima</v>
          </cell>
        </row>
        <row r="416">
          <cell r="A416">
            <v>423396033</v>
          </cell>
          <cell r="B416" t="str">
            <v>diterima</v>
          </cell>
        </row>
        <row r="417">
          <cell r="A417">
            <v>423438470</v>
          </cell>
          <cell r="B417" t="str">
            <v>diterima</v>
          </cell>
        </row>
        <row r="418">
          <cell r="A418">
            <v>423442603</v>
          </cell>
          <cell r="B418" t="str">
            <v>diterima</v>
          </cell>
        </row>
        <row r="419">
          <cell r="A419">
            <v>423454609</v>
          </cell>
          <cell r="B419" t="str">
            <v>diterima</v>
          </cell>
        </row>
        <row r="420">
          <cell r="A420">
            <v>423457713</v>
          </cell>
          <cell r="B420" t="str">
            <v>diterima</v>
          </cell>
        </row>
        <row r="421">
          <cell r="A421">
            <v>423458260</v>
          </cell>
          <cell r="B421" t="str">
            <v>diterima</v>
          </cell>
        </row>
        <row r="422">
          <cell r="A422">
            <v>423458470</v>
          </cell>
          <cell r="B422" t="str">
            <v>diterima</v>
          </cell>
        </row>
        <row r="423">
          <cell r="A423">
            <v>423480884</v>
          </cell>
          <cell r="B423" t="str">
            <v>diterima</v>
          </cell>
        </row>
        <row r="424">
          <cell r="A424">
            <v>423489389</v>
          </cell>
          <cell r="B424" t="str">
            <v>diterima</v>
          </cell>
        </row>
        <row r="425">
          <cell r="A425">
            <v>423508077</v>
          </cell>
          <cell r="B425" t="str">
            <v>diterima</v>
          </cell>
        </row>
        <row r="426">
          <cell r="A426">
            <v>423511490</v>
          </cell>
          <cell r="B426" t="str">
            <v>diterima</v>
          </cell>
        </row>
        <row r="427">
          <cell r="A427">
            <v>423513293</v>
          </cell>
          <cell r="B427" t="str">
            <v>diterima</v>
          </cell>
        </row>
        <row r="428">
          <cell r="A428">
            <v>423529749</v>
          </cell>
          <cell r="B428" t="str">
            <v>diterima</v>
          </cell>
        </row>
        <row r="429">
          <cell r="A429">
            <v>423533667</v>
          </cell>
          <cell r="B429" t="str">
            <v>diterima</v>
          </cell>
        </row>
        <row r="430">
          <cell r="A430">
            <v>423572439</v>
          </cell>
          <cell r="B430" t="str">
            <v>diterima</v>
          </cell>
        </row>
        <row r="431">
          <cell r="A431">
            <v>423594582</v>
          </cell>
          <cell r="B431" t="str">
            <v>diterima</v>
          </cell>
        </row>
        <row r="432">
          <cell r="A432">
            <v>423598212</v>
          </cell>
          <cell r="B432" t="str">
            <v>diterima</v>
          </cell>
        </row>
        <row r="433">
          <cell r="A433">
            <v>423652285</v>
          </cell>
          <cell r="B433" t="str">
            <v>diterima</v>
          </cell>
        </row>
        <row r="434">
          <cell r="A434">
            <v>423011947</v>
          </cell>
          <cell r="B434" t="str">
            <v>diterima</v>
          </cell>
        </row>
        <row r="435">
          <cell r="A435">
            <v>423016364</v>
          </cell>
          <cell r="B435" t="str">
            <v>diterima</v>
          </cell>
        </row>
        <row r="436">
          <cell r="A436">
            <v>423024190</v>
          </cell>
          <cell r="B436" t="str">
            <v>diterima</v>
          </cell>
        </row>
        <row r="437">
          <cell r="A437">
            <v>423043035</v>
          </cell>
          <cell r="B437" t="str">
            <v>diterima</v>
          </cell>
        </row>
        <row r="438">
          <cell r="A438">
            <v>423083373</v>
          </cell>
          <cell r="B438" t="str">
            <v>diterima</v>
          </cell>
        </row>
        <row r="439">
          <cell r="A439">
            <v>423084226</v>
          </cell>
          <cell r="B439" t="str">
            <v>diterima</v>
          </cell>
        </row>
        <row r="440">
          <cell r="A440">
            <v>423106818</v>
          </cell>
          <cell r="B440" t="str">
            <v>diterima</v>
          </cell>
        </row>
        <row r="441">
          <cell r="A441">
            <v>423123854</v>
          </cell>
          <cell r="B441" t="str">
            <v>diterima</v>
          </cell>
        </row>
        <row r="442">
          <cell r="A442">
            <v>423132026</v>
          </cell>
          <cell r="B442" t="str">
            <v>diterima</v>
          </cell>
        </row>
        <row r="443">
          <cell r="A443">
            <v>423166721</v>
          </cell>
          <cell r="B443" t="str">
            <v>diterima</v>
          </cell>
        </row>
        <row r="444">
          <cell r="A444">
            <v>423171824</v>
          </cell>
          <cell r="B444" t="str">
            <v>diterima</v>
          </cell>
        </row>
        <row r="445">
          <cell r="A445">
            <v>423183033</v>
          </cell>
          <cell r="B445" t="str">
            <v>diterima</v>
          </cell>
        </row>
        <row r="446">
          <cell r="A446">
            <v>423201822</v>
          </cell>
          <cell r="B446" t="str">
            <v>diterima</v>
          </cell>
        </row>
        <row r="447">
          <cell r="A447">
            <v>423202502</v>
          </cell>
          <cell r="B447" t="str">
            <v>diterima</v>
          </cell>
        </row>
        <row r="448">
          <cell r="A448">
            <v>423214348</v>
          </cell>
          <cell r="B448" t="str">
            <v>diterima</v>
          </cell>
        </row>
        <row r="449">
          <cell r="A449">
            <v>423234957</v>
          </cell>
          <cell r="B449" t="str">
            <v>diterima</v>
          </cell>
        </row>
        <row r="450">
          <cell r="A450">
            <v>423276097</v>
          </cell>
          <cell r="B450" t="str">
            <v>diterima</v>
          </cell>
        </row>
        <row r="451">
          <cell r="A451">
            <v>423286133</v>
          </cell>
          <cell r="B451" t="str">
            <v>diterima</v>
          </cell>
        </row>
        <row r="452">
          <cell r="A452">
            <v>423289364</v>
          </cell>
          <cell r="B452" t="str">
            <v>diterima</v>
          </cell>
        </row>
        <row r="453">
          <cell r="A453">
            <v>423293298</v>
          </cell>
          <cell r="B453" t="str">
            <v>diterima</v>
          </cell>
        </row>
        <row r="454">
          <cell r="A454">
            <v>423321981</v>
          </cell>
          <cell r="B454" t="str">
            <v>diterima</v>
          </cell>
        </row>
        <row r="455">
          <cell r="A455">
            <v>423322036</v>
          </cell>
          <cell r="B455" t="str">
            <v>diterima</v>
          </cell>
        </row>
        <row r="456">
          <cell r="A456">
            <v>423337249</v>
          </cell>
          <cell r="B456" t="str">
            <v>diterima</v>
          </cell>
        </row>
        <row r="457">
          <cell r="A457">
            <v>423353461</v>
          </cell>
          <cell r="B457" t="str">
            <v>diterima</v>
          </cell>
        </row>
        <row r="458">
          <cell r="A458">
            <v>423358592</v>
          </cell>
          <cell r="B458" t="str">
            <v>diterima</v>
          </cell>
        </row>
        <row r="459">
          <cell r="A459">
            <v>423366855</v>
          </cell>
          <cell r="B459" t="str">
            <v>diterima</v>
          </cell>
        </row>
        <row r="460">
          <cell r="A460">
            <v>423400376</v>
          </cell>
          <cell r="B460" t="str">
            <v>diterima</v>
          </cell>
        </row>
        <row r="461">
          <cell r="A461">
            <v>423406689</v>
          </cell>
          <cell r="B461" t="str">
            <v>diterima</v>
          </cell>
        </row>
        <row r="462">
          <cell r="A462">
            <v>423407662</v>
          </cell>
          <cell r="B462" t="str">
            <v>diterima</v>
          </cell>
        </row>
        <row r="463">
          <cell r="A463">
            <v>423408407</v>
          </cell>
          <cell r="B463" t="str">
            <v>diterima</v>
          </cell>
        </row>
        <row r="464">
          <cell r="A464">
            <v>423422117</v>
          </cell>
          <cell r="B464" t="str">
            <v>diterima</v>
          </cell>
        </row>
        <row r="465">
          <cell r="A465">
            <v>423430747</v>
          </cell>
          <cell r="B465" t="str">
            <v>diterima</v>
          </cell>
        </row>
        <row r="466">
          <cell r="A466">
            <v>423452836</v>
          </cell>
          <cell r="B466" t="str">
            <v>diterima</v>
          </cell>
        </row>
        <row r="467">
          <cell r="A467">
            <v>423454622</v>
          </cell>
          <cell r="B467" t="str">
            <v>diterima</v>
          </cell>
        </row>
        <row r="468">
          <cell r="A468">
            <v>423481720</v>
          </cell>
          <cell r="B468" t="str">
            <v>diterima</v>
          </cell>
        </row>
        <row r="469">
          <cell r="A469">
            <v>423544901</v>
          </cell>
          <cell r="B469" t="str">
            <v>diterima</v>
          </cell>
        </row>
        <row r="470">
          <cell r="A470">
            <v>423549158</v>
          </cell>
          <cell r="B470" t="str">
            <v>diterima</v>
          </cell>
        </row>
        <row r="471">
          <cell r="A471">
            <v>423572820</v>
          </cell>
          <cell r="B471" t="str">
            <v>diterima</v>
          </cell>
        </row>
        <row r="472">
          <cell r="A472">
            <v>423578610</v>
          </cell>
          <cell r="B472" t="str">
            <v>diterima</v>
          </cell>
        </row>
        <row r="473">
          <cell r="A473">
            <v>423607853</v>
          </cell>
          <cell r="B473" t="str">
            <v>diterima</v>
          </cell>
        </row>
        <row r="474">
          <cell r="A474">
            <v>423609372</v>
          </cell>
          <cell r="B474" t="str">
            <v>diterima</v>
          </cell>
        </row>
        <row r="475">
          <cell r="A475">
            <v>423693176</v>
          </cell>
          <cell r="B475" t="str">
            <v>diterima</v>
          </cell>
        </row>
        <row r="476">
          <cell r="A476">
            <v>423004102</v>
          </cell>
          <cell r="B476" t="str">
            <v>diterima</v>
          </cell>
        </row>
        <row r="477">
          <cell r="A477">
            <v>423014287</v>
          </cell>
          <cell r="B477" t="str">
            <v>diterima</v>
          </cell>
        </row>
        <row r="478">
          <cell r="A478">
            <v>423021439</v>
          </cell>
          <cell r="B478" t="str">
            <v>diterima</v>
          </cell>
        </row>
        <row r="479">
          <cell r="A479">
            <v>423041755</v>
          </cell>
          <cell r="B479" t="str">
            <v>diterima</v>
          </cell>
        </row>
        <row r="480">
          <cell r="A480">
            <v>423049358</v>
          </cell>
          <cell r="B480" t="str">
            <v>diterima</v>
          </cell>
        </row>
        <row r="481">
          <cell r="A481">
            <v>423059863</v>
          </cell>
          <cell r="B481" t="str">
            <v>diterima</v>
          </cell>
        </row>
        <row r="482">
          <cell r="A482">
            <v>423064161</v>
          </cell>
          <cell r="B482" t="str">
            <v>diterima</v>
          </cell>
        </row>
        <row r="483">
          <cell r="A483">
            <v>423071525</v>
          </cell>
          <cell r="B483" t="str">
            <v>diterima</v>
          </cell>
        </row>
        <row r="484">
          <cell r="A484">
            <v>423100957</v>
          </cell>
          <cell r="B484" t="str">
            <v>diterima</v>
          </cell>
        </row>
        <row r="485">
          <cell r="A485">
            <v>423158009</v>
          </cell>
          <cell r="B485" t="str">
            <v>diterima</v>
          </cell>
        </row>
        <row r="486">
          <cell r="A486">
            <v>423167720</v>
          </cell>
          <cell r="B486" t="str">
            <v>diterima</v>
          </cell>
        </row>
        <row r="487">
          <cell r="A487">
            <v>423199668</v>
          </cell>
          <cell r="B487" t="str">
            <v>diterima</v>
          </cell>
        </row>
        <row r="488">
          <cell r="A488">
            <v>423212278</v>
          </cell>
          <cell r="B488" t="str">
            <v>diterima</v>
          </cell>
        </row>
        <row r="489">
          <cell r="A489">
            <v>423240972</v>
          </cell>
          <cell r="B489" t="str">
            <v>diterima</v>
          </cell>
        </row>
        <row r="490">
          <cell r="A490">
            <v>423242765</v>
          </cell>
          <cell r="B490" t="str">
            <v>diterima</v>
          </cell>
        </row>
        <row r="491">
          <cell r="A491">
            <v>423265810</v>
          </cell>
          <cell r="B491" t="str">
            <v>diterima</v>
          </cell>
        </row>
        <row r="492">
          <cell r="A492">
            <v>423266606</v>
          </cell>
          <cell r="B492" t="str">
            <v>diterima</v>
          </cell>
        </row>
        <row r="493">
          <cell r="A493">
            <v>423268608</v>
          </cell>
          <cell r="B493" t="str">
            <v>diterima</v>
          </cell>
        </row>
        <row r="494">
          <cell r="A494">
            <v>423277525</v>
          </cell>
          <cell r="B494" t="str">
            <v>diterima</v>
          </cell>
        </row>
        <row r="495">
          <cell r="A495">
            <v>423287736</v>
          </cell>
          <cell r="B495" t="str">
            <v>diterima</v>
          </cell>
        </row>
        <row r="496">
          <cell r="A496">
            <v>423290601</v>
          </cell>
          <cell r="B496" t="str">
            <v>diterima</v>
          </cell>
        </row>
        <row r="497">
          <cell r="A497">
            <v>423291799</v>
          </cell>
          <cell r="B497" t="str">
            <v>diterima</v>
          </cell>
        </row>
        <row r="498">
          <cell r="A498">
            <v>423291913</v>
          </cell>
          <cell r="B498" t="str">
            <v>diterima</v>
          </cell>
        </row>
        <row r="499">
          <cell r="A499">
            <v>423318025</v>
          </cell>
          <cell r="B499" t="str">
            <v>diterima</v>
          </cell>
        </row>
        <row r="500">
          <cell r="A500">
            <v>423319000</v>
          </cell>
          <cell r="B500" t="str">
            <v>diterima</v>
          </cell>
        </row>
        <row r="501">
          <cell r="A501">
            <v>423320702</v>
          </cell>
          <cell r="B501" t="str">
            <v>diterima</v>
          </cell>
        </row>
        <row r="502">
          <cell r="A502">
            <v>423335836</v>
          </cell>
          <cell r="B502" t="str">
            <v>diterima</v>
          </cell>
        </row>
        <row r="503">
          <cell r="A503">
            <v>423338752</v>
          </cell>
          <cell r="B503" t="str">
            <v>diterima</v>
          </cell>
        </row>
        <row r="504">
          <cell r="A504">
            <v>423344338</v>
          </cell>
          <cell r="B504" t="str">
            <v>diterima</v>
          </cell>
        </row>
        <row r="505">
          <cell r="A505">
            <v>423360614</v>
          </cell>
          <cell r="B505" t="str">
            <v>diterima</v>
          </cell>
        </row>
        <row r="506">
          <cell r="A506">
            <v>423363306</v>
          </cell>
          <cell r="B506" t="str">
            <v>diterima</v>
          </cell>
        </row>
        <row r="507">
          <cell r="A507">
            <v>423397544</v>
          </cell>
          <cell r="B507" t="str">
            <v>diterima</v>
          </cell>
        </row>
        <row r="508">
          <cell r="A508">
            <v>423413838</v>
          </cell>
          <cell r="B508" t="str">
            <v>diterima</v>
          </cell>
        </row>
        <row r="509">
          <cell r="A509">
            <v>423418582</v>
          </cell>
          <cell r="B509" t="str">
            <v>diterima</v>
          </cell>
        </row>
        <row r="510">
          <cell r="A510">
            <v>423420456</v>
          </cell>
          <cell r="B510" t="str">
            <v>diterima</v>
          </cell>
        </row>
        <row r="511">
          <cell r="A511">
            <v>423444436</v>
          </cell>
          <cell r="B511" t="str">
            <v>diterima</v>
          </cell>
        </row>
        <row r="512">
          <cell r="A512">
            <v>423481801</v>
          </cell>
          <cell r="B512" t="str">
            <v>diterima</v>
          </cell>
        </row>
        <row r="513">
          <cell r="A513">
            <v>423486930</v>
          </cell>
          <cell r="B513" t="str">
            <v>diterima</v>
          </cell>
        </row>
        <row r="514">
          <cell r="A514">
            <v>423487936</v>
          </cell>
          <cell r="B514" t="str">
            <v>diterima</v>
          </cell>
        </row>
        <row r="515">
          <cell r="A515">
            <v>423489268</v>
          </cell>
          <cell r="B515" t="str">
            <v>diterima</v>
          </cell>
        </row>
        <row r="516">
          <cell r="A516">
            <v>423514958</v>
          </cell>
          <cell r="B516" t="str">
            <v>diterima</v>
          </cell>
        </row>
        <row r="517">
          <cell r="A517">
            <v>423523538</v>
          </cell>
          <cell r="B517" t="str">
            <v>diterima</v>
          </cell>
        </row>
        <row r="518">
          <cell r="A518">
            <v>423554510</v>
          </cell>
          <cell r="B518" t="str">
            <v>diterima</v>
          </cell>
        </row>
        <row r="519">
          <cell r="A519">
            <v>423567773</v>
          </cell>
          <cell r="B519" t="str">
            <v>diterima</v>
          </cell>
        </row>
        <row r="520">
          <cell r="A520">
            <v>423569414</v>
          </cell>
          <cell r="B520" t="str">
            <v>diterima</v>
          </cell>
        </row>
        <row r="521">
          <cell r="A521">
            <v>423574161</v>
          </cell>
          <cell r="B521" t="str">
            <v>diterima</v>
          </cell>
        </row>
        <row r="522">
          <cell r="A522">
            <v>423583852</v>
          </cell>
          <cell r="B522" t="str">
            <v>diterima</v>
          </cell>
        </row>
        <row r="523">
          <cell r="A523">
            <v>423590994</v>
          </cell>
          <cell r="B523" t="str">
            <v>diterima</v>
          </cell>
        </row>
        <row r="524">
          <cell r="A524">
            <v>423595719</v>
          </cell>
          <cell r="B524" t="str">
            <v>diterima</v>
          </cell>
        </row>
        <row r="525">
          <cell r="A525">
            <v>423629615</v>
          </cell>
          <cell r="B525" t="str">
            <v>diterima</v>
          </cell>
        </row>
        <row r="526">
          <cell r="A526">
            <v>423651977</v>
          </cell>
          <cell r="B526" t="str">
            <v>diterima</v>
          </cell>
        </row>
        <row r="527">
          <cell r="A527">
            <v>423105932</v>
          </cell>
          <cell r="B527" t="str">
            <v>diterima</v>
          </cell>
        </row>
        <row r="528">
          <cell r="A528">
            <v>423297838</v>
          </cell>
          <cell r="B528" t="str">
            <v>diterima</v>
          </cell>
        </row>
        <row r="529">
          <cell r="A529">
            <v>423305081</v>
          </cell>
          <cell r="B529" t="str">
            <v>diterima</v>
          </cell>
        </row>
        <row r="530">
          <cell r="A530">
            <v>423398810</v>
          </cell>
          <cell r="B530" t="str">
            <v>diterima</v>
          </cell>
        </row>
        <row r="531">
          <cell r="A531">
            <v>423410076</v>
          </cell>
          <cell r="B531" t="str">
            <v>diterima</v>
          </cell>
        </row>
        <row r="532">
          <cell r="A532">
            <v>423453728</v>
          </cell>
          <cell r="B532" t="str">
            <v>diterima</v>
          </cell>
        </row>
        <row r="533">
          <cell r="A533">
            <v>423497965</v>
          </cell>
          <cell r="B533" t="str">
            <v>diterima</v>
          </cell>
        </row>
        <row r="534">
          <cell r="A534">
            <v>423590130</v>
          </cell>
          <cell r="B534" t="str">
            <v>diterima</v>
          </cell>
        </row>
        <row r="535">
          <cell r="A535">
            <v>423188214</v>
          </cell>
          <cell r="B535" t="str">
            <v>diterima</v>
          </cell>
        </row>
        <row r="536">
          <cell r="A536">
            <v>423252431</v>
          </cell>
          <cell r="B536" t="str">
            <v>diterima</v>
          </cell>
        </row>
        <row r="537">
          <cell r="A537">
            <v>423490727</v>
          </cell>
          <cell r="B537" t="str">
            <v>diterima</v>
          </cell>
        </row>
        <row r="538">
          <cell r="A538">
            <v>423594268</v>
          </cell>
          <cell r="B538" t="str">
            <v>diterima</v>
          </cell>
        </row>
        <row r="539">
          <cell r="A539">
            <v>423279871</v>
          </cell>
          <cell r="B539" t="str">
            <v>diterima</v>
          </cell>
        </row>
        <row r="540">
          <cell r="A540">
            <v>423446216</v>
          </cell>
          <cell r="B540" t="str">
            <v>diterima</v>
          </cell>
        </row>
        <row r="541">
          <cell r="A541">
            <v>423479535</v>
          </cell>
          <cell r="B541" t="str">
            <v>diterima</v>
          </cell>
        </row>
        <row r="542">
          <cell r="A542">
            <v>423532227</v>
          </cell>
          <cell r="B542" t="str">
            <v>diterima</v>
          </cell>
        </row>
        <row r="543">
          <cell r="A543">
            <v>423666192</v>
          </cell>
          <cell r="B543" t="str">
            <v>diterima</v>
          </cell>
        </row>
        <row r="544">
          <cell r="A544">
            <v>423072634</v>
          </cell>
          <cell r="B544" t="str">
            <v>diterima</v>
          </cell>
        </row>
        <row r="545">
          <cell r="A545">
            <v>423478668</v>
          </cell>
          <cell r="B545" t="str">
            <v>diterima</v>
          </cell>
        </row>
        <row r="546">
          <cell r="A546">
            <v>423587317</v>
          </cell>
          <cell r="B546" t="str">
            <v>diterima</v>
          </cell>
        </row>
        <row r="547">
          <cell r="A547">
            <v>423072697</v>
          </cell>
          <cell r="B547" t="str">
            <v>diterima</v>
          </cell>
        </row>
        <row r="548">
          <cell r="A548">
            <v>423271728</v>
          </cell>
          <cell r="B548" t="str">
            <v>diterima</v>
          </cell>
        </row>
        <row r="549">
          <cell r="A549">
            <v>423278385</v>
          </cell>
          <cell r="B549" t="str">
            <v>diterima</v>
          </cell>
        </row>
        <row r="550">
          <cell r="A550">
            <v>423339314</v>
          </cell>
          <cell r="B550" t="str">
            <v>diterima</v>
          </cell>
        </row>
        <row r="551">
          <cell r="A551">
            <v>423356393</v>
          </cell>
          <cell r="B551" t="str">
            <v>diterima</v>
          </cell>
        </row>
        <row r="552">
          <cell r="A552">
            <v>423515115</v>
          </cell>
          <cell r="B552" t="str">
            <v>diterima</v>
          </cell>
        </row>
        <row r="553">
          <cell r="A553">
            <v>423017554</v>
          </cell>
          <cell r="B553" t="str">
            <v>diterima</v>
          </cell>
        </row>
        <row r="554">
          <cell r="A554">
            <v>423057466</v>
          </cell>
          <cell r="B554" t="str">
            <v>diterima</v>
          </cell>
        </row>
        <row r="555">
          <cell r="A555">
            <v>423068410</v>
          </cell>
          <cell r="B555" t="str">
            <v>diterima</v>
          </cell>
        </row>
        <row r="556">
          <cell r="A556">
            <v>423074671</v>
          </cell>
          <cell r="B556" t="str">
            <v>diterima</v>
          </cell>
        </row>
        <row r="557">
          <cell r="A557">
            <v>423078092</v>
          </cell>
          <cell r="B557" t="str">
            <v>diterima</v>
          </cell>
        </row>
        <row r="558">
          <cell r="A558">
            <v>423085899</v>
          </cell>
          <cell r="B558" t="str">
            <v>diterima</v>
          </cell>
        </row>
        <row r="559">
          <cell r="A559">
            <v>423119525</v>
          </cell>
          <cell r="B559" t="str">
            <v>diterima</v>
          </cell>
        </row>
        <row r="560">
          <cell r="A560">
            <v>423139202</v>
          </cell>
          <cell r="B560" t="str">
            <v>diterima</v>
          </cell>
        </row>
        <row r="561">
          <cell r="A561">
            <v>423176727</v>
          </cell>
          <cell r="B561" t="str">
            <v>diterima</v>
          </cell>
        </row>
        <row r="562">
          <cell r="A562">
            <v>423184155</v>
          </cell>
          <cell r="B562" t="str">
            <v>diterima</v>
          </cell>
        </row>
        <row r="563">
          <cell r="A563">
            <v>423214010</v>
          </cell>
          <cell r="B563" t="str">
            <v>diterima</v>
          </cell>
        </row>
        <row r="564">
          <cell r="A564">
            <v>423240666</v>
          </cell>
          <cell r="B564" t="str">
            <v>diterima</v>
          </cell>
        </row>
        <row r="565">
          <cell r="A565">
            <v>423276113</v>
          </cell>
          <cell r="B565" t="str">
            <v>diterima</v>
          </cell>
        </row>
        <row r="566">
          <cell r="A566">
            <v>423277480</v>
          </cell>
          <cell r="B566" t="str">
            <v>diterima</v>
          </cell>
        </row>
        <row r="567">
          <cell r="A567">
            <v>423293958</v>
          </cell>
          <cell r="B567" t="str">
            <v>diterima</v>
          </cell>
        </row>
        <row r="568">
          <cell r="A568">
            <v>423297731</v>
          </cell>
          <cell r="B568" t="str">
            <v>diterima</v>
          </cell>
        </row>
        <row r="569">
          <cell r="A569">
            <v>423355150</v>
          </cell>
          <cell r="B569" t="str">
            <v>diterima</v>
          </cell>
        </row>
        <row r="570">
          <cell r="A570">
            <v>423360860</v>
          </cell>
          <cell r="B570" t="str">
            <v>diterima</v>
          </cell>
        </row>
        <row r="571">
          <cell r="A571">
            <v>423386882</v>
          </cell>
          <cell r="B571" t="str">
            <v>diterima</v>
          </cell>
        </row>
        <row r="572">
          <cell r="A572">
            <v>423386992</v>
          </cell>
          <cell r="B572" t="str">
            <v>diterima</v>
          </cell>
        </row>
        <row r="573">
          <cell r="A573">
            <v>423387541</v>
          </cell>
          <cell r="B573" t="str">
            <v>diterima</v>
          </cell>
        </row>
        <row r="574">
          <cell r="A574">
            <v>423414978</v>
          </cell>
          <cell r="B574" t="str">
            <v>diterima</v>
          </cell>
        </row>
        <row r="575">
          <cell r="A575">
            <v>423415991</v>
          </cell>
          <cell r="B575" t="str">
            <v>diterima</v>
          </cell>
        </row>
        <row r="576">
          <cell r="A576">
            <v>423038144</v>
          </cell>
          <cell r="B576" t="str">
            <v>diterima</v>
          </cell>
        </row>
        <row r="577">
          <cell r="A577">
            <v>423040228</v>
          </cell>
          <cell r="B577" t="str">
            <v>diterima</v>
          </cell>
        </row>
        <row r="578">
          <cell r="A578">
            <v>423091775</v>
          </cell>
          <cell r="B578" t="str">
            <v>diterima</v>
          </cell>
        </row>
        <row r="579">
          <cell r="A579">
            <v>423096791</v>
          </cell>
          <cell r="B579" t="str">
            <v>diterima</v>
          </cell>
        </row>
        <row r="580">
          <cell r="A580">
            <v>423115802</v>
          </cell>
          <cell r="B580" t="str">
            <v>diterima</v>
          </cell>
        </row>
        <row r="581">
          <cell r="A581">
            <v>423127290</v>
          </cell>
          <cell r="B581" t="str">
            <v>diterima</v>
          </cell>
        </row>
        <row r="582">
          <cell r="A582">
            <v>423144748</v>
          </cell>
          <cell r="B582" t="str">
            <v>diterima</v>
          </cell>
        </row>
        <row r="583">
          <cell r="A583">
            <v>423152226</v>
          </cell>
          <cell r="B583" t="str">
            <v>diterima</v>
          </cell>
        </row>
        <row r="584">
          <cell r="A584">
            <v>423177554</v>
          </cell>
          <cell r="B584" t="str">
            <v>diterima</v>
          </cell>
        </row>
        <row r="585">
          <cell r="A585">
            <v>423269529</v>
          </cell>
          <cell r="B585" t="str">
            <v>diterima</v>
          </cell>
        </row>
        <row r="586">
          <cell r="A586">
            <v>423316724</v>
          </cell>
          <cell r="B586" t="str">
            <v>diterima</v>
          </cell>
        </row>
        <row r="587">
          <cell r="A587">
            <v>423342784</v>
          </cell>
          <cell r="B587" t="str">
            <v>diterima</v>
          </cell>
        </row>
        <row r="588">
          <cell r="A588">
            <v>423355609</v>
          </cell>
          <cell r="B588" t="str">
            <v>diterima</v>
          </cell>
        </row>
        <row r="589">
          <cell r="A589">
            <v>423384563</v>
          </cell>
          <cell r="B589" t="str">
            <v>diterima</v>
          </cell>
        </row>
        <row r="590">
          <cell r="A590">
            <v>423390787</v>
          </cell>
          <cell r="B590" t="str">
            <v>diterima</v>
          </cell>
        </row>
        <row r="591">
          <cell r="A591">
            <v>423588961</v>
          </cell>
          <cell r="B591" t="str">
            <v>diterima</v>
          </cell>
        </row>
        <row r="592">
          <cell r="A592">
            <v>423617571</v>
          </cell>
          <cell r="B592" t="str">
            <v>diterima</v>
          </cell>
        </row>
        <row r="593">
          <cell r="A593">
            <v>423663986</v>
          </cell>
          <cell r="B593" t="str">
            <v>diterima</v>
          </cell>
        </row>
        <row r="594">
          <cell r="A594">
            <v>423001377</v>
          </cell>
          <cell r="B594" t="str">
            <v>diterima</v>
          </cell>
        </row>
        <row r="595">
          <cell r="A595">
            <v>423146273</v>
          </cell>
          <cell r="B595" t="str">
            <v>diterima</v>
          </cell>
        </row>
        <row r="596">
          <cell r="A596">
            <v>423207975</v>
          </cell>
          <cell r="B596" t="str">
            <v>diterima</v>
          </cell>
        </row>
        <row r="597">
          <cell r="A597">
            <v>423234736</v>
          </cell>
          <cell r="B597" t="str">
            <v>diterima</v>
          </cell>
        </row>
        <row r="598">
          <cell r="A598">
            <v>423250761</v>
          </cell>
          <cell r="B598" t="str">
            <v>diterima</v>
          </cell>
        </row>
        <row r="599">
          <cell r="A599">
            <v>423277822</v>
          </cell>
          <cell r="B599" t="str">
            <v>diterima</v>
          </cell>
        </row>
        <row r="600">
          <cell r="A600">
            <v>423279959</v>
          </cell>
          <cell r="B600" t="str">
            <v>diterima</v>
          </cell>
        </row>
        <row r="601">
          <cell r="A601">
            <v>423315054</v>
          </cell>
          <cell r="B601" t="str">
            <v>diterima</v>
          </cell>
        </row>
        <row r="602">
          <cell r="A602">
            <v>423344409</v>
          </cell>
          <cell r="B602" t="str">
            <v>diterima</v>
          </cell>
        </row>
        <row r="603">
          <cell r="A603">
            <v>423401170</v>
          </cell>
          <cell r="B603" t="str">
            <v>diterima</v>
          </cell>
        </row>
        <row r="604">
          <cell r="A604">
            <v>423410079</v>
          </cell>
          <cell r="B604" t="str">
            <v>diterima</v>
          </cell>
        </row>
        <row r="605">
          <cell r="A605">
            <v>423440287</v>
          </cell>
          <cell r="B605" t="str">
            <v>diterima</v>
          </cell>
        </row>
        <row r="606">
          <cell r="A606">
            <v>423466424</v>
          </cell>
          <cell r="B606" t="str">
            <v>diterima</v>
          </cell>
        </row>
        <row r="607">
          <cell r="A607">
            <v>423484132</v>
          </cell>
          <cell r="B607" t="str">
            <v>diterima</v>
          </cell>
        </row>
        <row r="608">
          <cell r="A608">
            <v>423486323</v>
          </cell>
          <cell r="B608" t="str">
            <v>diterima</v>
          </cell>
        </row>
        <row r="609">
          <cell r="A609">
            <v>423531505</v>
          </cell>
          <cell r="B609" t="str">
            <v>diterima</v>
          </cell>
        </row>
        <row r="610">
          <cell r="A610">
            <v>423576586</v>
          </cell>
          <cell r="B610" t="str">
            <v>diterima</v>
          </cell>
        </row>
        <row r="611">
          <cell r="A611">
            <v>423581906</v>
          </cell>
          <cell r="B611" t="str">
            <v>diterima</v>
          </cell>
        </row>
        <row r="612">
          <cell r="A612">
            <v>423653035</v>
          </cell>
          <cell r="B612" t="str">
            <v>diterima</v>
          </cell>
        </row>
        <row r="613">
          <cell r="A613">
            <v>423688167</v>
          </cell>
          <cell r="B613" t="str">
            <v>diterima</v>
          </cell>
        </row>
        <row r="614">
          <cell r="A614">
            <v>423052778</v>
          </cell>
          <cell r="B614" t="str">
            <v>diterima</v>
          </cell>
        </row>
        <row r="615">
          <cell r="A615">
            <v>423063649</v>
          </cell>
          <cell r="B615" t="str">
            <v>diterima</v>
          </cell>
        </row>
        <row r="616">
          <cell r="A616">
            <v>423097526</v>
          </cell>
          <cell r="B616" t="str">
            <v>diterima</v>
          </cell>
        </row>
        <row r="617">
          <cell r="A617">
            <v>423160680</v>
          </cell>
          <cell r="B617" t="str">
            <v>diterima</v>
          </cell>
        </row>
        <row r="618">
          <cell r="A618">
            <v>423198791</v>
          </cell>
          <cell r="B618" t="str">
            <v>diterima</v>
          </cell>
        </row>
        <row r="619">
          <cell r="A619">
            <v>423207723</v>
          </cell>
          <cell r="B619" t="str">
            <v>diterima</v>
          </cell>
        </row>
        <row r="620">
          <cell r="A620">
            <v>423228584</v>
          </cell>
          <cell r="B620" t="str">
            <v>diterima</v>
          </cell>
        </row>
        <row r="621">
          <cell r="A621">
            <v>423248348</v>
          </cell>
          <cell r="B621" t="str">
            <v>diterima</v>
          </cell>
        </row>
        <row r="622">
          <cell r="A622">
            <v>423275240</v>
          </cell>
          <cell r="B622" t="str">
            <v>diterima</v>
          </cell>
        </row>
        <row r="623">
          <cell r="A623">
            <v>423356502</v>
          </cell>
          <cell r="B623" t="str">
            <v>diterima</v>
          </cell>
        </row>
        <row r="624">
          <cell r="A624">
            <v>423367122</v>
          </cell>
          <cell r="B624" t="str">
            <v>diterima</v>
          </cell>
        </row>
        <row r="625">
          <cell r="A625">
            <v>423379464</v>
          </cell>
          <cell r="B625" t="str">
            <v>diterima</v>
          </cell>
        </row>
        <row r="626">
          <cell r="A626">
            <v>423397370</v>
          </cell>
          <cell r="B626" t="str">
            <v>diterima</v>
          </cell>
        </row>
        <row r="627">
          <cell r="A627">
            <v>423429109</v>
          </cell>
          <cell r="B627" t="str">
            <v>diterima</v>
          </cell>
        </row>
        <row r="628">
          <cell r="A628">
            <v>423505734</v>
          </cell>
          <cell r="B628" t="str">
            <v>diterima</v>
          </cell>
        </row>
        <row r="629">
          <cell r="A629">
            <v>423520832</v>
          </cell>
          <cell r="B629" t="str">
            <v>diterima</v>
          </cell>
        </row>
        <row r="630">
          <cell r="A630">
            <v>423551720</v>
          </cell>
          <cell r="B630" t="str">
            <v>diterima</v>
          </cell>
        </row>
        <row r="631">
          <cell r="A631">
            <v>423590308</v>
          </cell>
          <cell r="B631" t="str">
            <v>diterima</v>
          </cell>
        </row>
        <row r="632">
          <cell r="A632">
            <v>423619106</v>
          </cell>
          <cell r="B632" t="str">
            <v>diterima</v>
          </cell>
        </row>
        <row r="633">
          <cell r="A633">
            <v>423630202</v>
          </cell>
          <cell r="B633" t="str">
            <v>diterima</v>
          </cell>
        </row>
        <row r="634">
          <cell r="A634">
            <v>423663350</v>
          </cell>
          <cell r="B634" t="str">
            <v>diterima</v>
          </cell>
        </row>
        <row r="635">
          <cell r="A635">
            <v>423032132</v>
          </cell>
          <cell r="B635" t="str">
            <v>diterima</v>
          </cell>
        </row>
        <row r="636">
          <cell r="A636">
            <v>423068881</v>
          </cell>
          <cell r="B636" t="str">
            <v>diterima</v>
          </cell>
        </row>
        <row r="637">
          <cell r="A637">
            <v>423084341</v>
          </cell>
          <cell r="B637" t="str">
            <v>diterima</v>
          </cell>
        </row>
        <row r="638">
          <cell r="A638">
            <v>423105749</v>
          </cell>
          <cell r="B638" t="str">
            <v>diterima</v>
          </cell>
        </row>
        <row r="639">
          <cell r="A639">
            <v>423166648</v>
          </cell>
          <cell r="B639" t="str">
            <v>diterima</v>
          </cell>
        </row>
        <row r="640">
          <cell r="A640">
            <v>423318042</v>
          </cell>
          <cell r="B640" t="str">
            <v>diterima</v>
          </cell>
        </row>
        <row r="641">
          <cell r="A641">
            <v>423364177</v>
          </cell>
          <cell r="B641" t="str">
            <v>diterima</v>
          </cell>
        </row>
        <row r="642">
          <cell r="A642">
            <v>423394907</v>
          </cell>
          <cell r="B642" t="str">
            <v>diterima</v>
          </cell>
        </row>
        <row r="643">
          <cell r="A643">
            <v>423494787</v>
          </cell>
          <cell r="B643" t="str">
            <v>diterima</v>
          </cell>
        </row>
        <row r="644">
          <cell r="A644">
            <v>423516251</v>
          </cell>
          <cell r="B644" t="str">
            <v>diterima</v>
          </cell>
        </row>
        <row r="645">
          <cell r="A645">
            <v>423600126</v>
          </cell>
          <cell r="B645" t="str">
            <v>diterima</v>
          </cell>
        </row>
        <row r="646">
          <cell r="A646">
            <v>423612292</v>
          </cell>
          <cell r="B646" t="str">
            <v>diterima</v>
          </cell>
        </row>
        <row r="647">
          <cell r="A647">
            <v>423637340</v>
          </cell>
          <cell r="B647" t="str">
            <v>diterima</v>
          </cell>
        </row>
        <row r="648">
          <cell r="A648">
            <v>423138257</v>
          </cell>
          <cell r="B648" t="str">
            <v>diterima</v>
          </cell>
        </row>
        <row r="649">
          <cell r="A649">
            <v>423142711</v>
          </cell>
          <cell r="B649" t="str">
            <v>diterima</v>
          </cell>
        </row>
        <row r="650">
          <cell r="A650">
            <v>423197765</v>
          </cell>
          <cell r="B650" t="str">
            <v>diterima</v>
          </cell>
        </row>
        <row r="651">
          <cell r="A651">
            <v>423206102</v>
          </cell>
          <cell r="B651" t="str">
            <v>diterima</v>
          </cell>
        </row>
        <row r="652">
          <cell r="A652">
            <v>423259089</v>
          </cell>
          <cell r="B652" t="str">
            <v>diterima</v>
          </cell>
        </row>
        <row r="653">
          <cell r="A653">
            <v>423310938</v>
          </cell>
          <cell r="B653" t="str">
            <v>diterima</v>
          </cell>
        </row>
        <row r="654">
          <cell r="A654">
            <v>423369223</v>
          </cell>
          <cell r="B654" t="str">
            <v>diterima</v>
          </cell>
        </row>
        <row r="655">
          <cell r="A655">
            <v>423381619</v>
          </cell>
          <cell r="B655" t="str">
            <v>diterima</v>
          </cell>
        </row>
        <row r="656">
          <cell r="A656">
            <v>423432173</v>
          </cell>
          <cell r="B656" t="str">
            <v>diterima</v>
          </cell>
        </row>
        <row r="657">
          <cell r="A657">
            <v>423448781</v>
          </cell>
          <cell r="B657" t="str">
            <v>diterima</v>
          </cell>
        </row>
        <row r="658">
          <cell r="A658">
            <v>423449086</v>
          </cell>
          <cell r="B658" t="str">
            <v>diterima</v>
          </cell>
        </row>
        <row r="659">
          <cell r="A659">
            <v>423546564</v>
          </cell>
          <cell r="B659" t="str">
            <v>diterima</v>
          </cell>
        </row>
        <row r="660">
          <cell r="A660">
            <v>423618189</v>
          </cell>
          <cell r="B660" t="str">
            <v>diterima</v>
          </cell>
        </row>
        <row r="661">
          <cell r="A661">
            <v>423676596</v>
          </cell>
          <cell r="B661" t="str">
            <v>diterima</v>
          </cell>
        </row>
        <row r="662">
          <cell r="A662">
            <v>423689371</v>
          </cell>
          <cell r="B662" t="str">
            <v>diterima</v>
          </cell>
        </row>
        <row r="663">
          <cell r="A663">
            <v>423001250</v>
          </cell>
          <cell r="B663" t="str">
            <v>diterima</v>
          </cell>
        </row>
        <row r="664">
          <cell r="A664">
            <v>423001341</v>
          </cell>
          <cell r="B664" t="str">
            <v>diterima</v>
          </cell>
        </row>
        <row r="665">
          <cell r="A665">
            <v>423047113</v>
          </cell>
          <cell r="B665" t="str">
            <v>diterima</v>
          </cell>
        </row>
        <row r="666">
          <cell r="A666">
            <v>423073833</v>
          </cell>
          <cell r="B666" t="str">
            <v>diterima</v>
          </cell>
        </row>
        <row r="667">
          <cell r="A667">
            <v>423080626</v>
          </cell>
          <cell r="B667" t="str">
            <v>diterima</v>
          </cell>
        </row>
        <row r="668">
          <cell r="A668">
            <v>423091920</v>
          </cell>
          <cell r="B668" t="str">
            <v>diterima</v>
          </cell>
        </row>
        <row r="669">
          <cell r="A669">
            <v>423102958</v>
          </cell>
          <cell r="B669" t="str">
            <v>diterima</v>
          </cell>
        </row>
        <row r="670">
          <cell r="A670">
            <v>423222653</v>
          </cell>
          <cell r="B670" t="str">
            <v>diterima</v>
          </cell>
        </row>
        <row r="671">
          <cell r="A671">
            <v>423397241</v>
          </cell>
          <cell r="B671" t="str">
            <v>diterima</v>
          </cell>
        </row>
        <row r="672">
          <cell r="A672">
            <v>423444838</v>
          </cell>
          <cell r="B672" t="str">
            <v>diterima</v>
          </cell>
        </row>
        <row r="673">
          <cell r="A673">
            <v>423472284</v>
          </cell>
          <cell r="B673" t="str">
            <v>diterima</v>
          </cell>
        </row>
        <row r="674">
          <cell r="A674">
            <v>423483912</v>
          </cell>
          <cell r="B674" t="str">
            <v>diterima</v>
          </cell>
        </row>
        <row r="675">
          <cell r="A675">
            <v>423484615</v>
          </cell>
          <cell r="B675" t="str">
            <v>diterima</v>
          </cell>
        </row>
        <row r="676">
          <cell r="A676">
            <v>423498599</v>
          </cell>
          <cell r="B676" t="str">
            <v>diterima</v>
          </cell>
        </row>
        <row r="677">
          <cell r="A677">
            <v>423519942</v>
          </cell>
          <cell r="B677" t="str">
            <v>diterima</v>
          </cell>
        </row>
        <row r="678">
          <cell r="A678">
            <v>423530061</v>
          </cell>
          <cell r="B678" t="str">
            <v>diterima</v>
          </cell>
        </row>
        <row r="679">
          <cell r="A679">
            <v>423601255</v>
          </cell>
          <cell r="B679" t="str">
            <v>diterima</v>
          </cell>
        </row>
        <row r="680">
          <cell r="A680">
            <v>423603714</v>
          </cell>
          <cell r="B680" t="str">
            <v>diterima</v>
          </cell>
        </row>
        <row r="681">
          <cell r="A681">
            <v>423666981</v>
          </cell>
          <cell r="B681" t="str">
            <v>diterima</v>
          </cell>
        </row>
        <row r="682">
          <cell r="A682">
            <v>423674152</v>
          </cell>
          <cell r="B682" t="str">
            <v>diterima</v>
          </cell>
        </row>
        <row r="683">
          <cell r="A683">
            <v>423002156</v>
          </cell>
          <cell r="B683" t="str">
            <v>diterima</v>
          </cell>
        </row>
        <row r="684">
          <cell r="A684">
            <v>423248868</v>
          </cell>
          <cell r="B684" t="str">
            <v>diterima</v>
          </cell>
        </row>
        <row r="685">
          <cell r="A685">
            <v>423289514</v>
          </cell>
          <cell r="B685" t="str">
            <v>diterima</v>
          </cell>
        </row>
        <row r="686">
          <cell r="A686">
            <v>423334069</v>
          </cell>
          <cell r="B686" t="str">
            <v>diterima</v>
          </cell>
        </row>
        <row r="687">
          <cell r="A687">
            <v>423353061</v>
          </cell>
          <cell r="B687" t="str">
            <v>diterima</v>
          </cell>
        </row>
        <row r="688">
          <cell r="A688">
            <v>423399543</v>
          </cell>
          <cell r="B688" t="str">
            <v>diterima</v>
          </cell>
        </row>
        <row r="689">
          <cell r="A689">
            <v>423517796</v>
          </cell>
          <cell r="B689" t="str">
            <v>diterima</v>
          </cell>
        </row>
        <row r="690">
          <cell r="A690">
            <v>423688055</v>
          </cell>
          <cell r="B690" t="str">
            <v>diterima</v>
          </cell>
        </row>
        <row r="691">
          <cell r="A691">
            <v>423042506</v>
          </cell>
          <cell r="B691" t="str">
            <v>diterima</v>
          </cell>
        </row>
        <row r="692">
          <cell r="A692">
            <v>423045505</v>
          </cell>
          <cell r="B692" t="str">
            <v>diterima</v>
          </cell>
        </row>
        <row r="693">
          <cell r="A693">
            <v>423132188</v>
          </cell>
          <cell r="B693" t="str">
            <v>diterima</v>
          </cell>
        </row>
        <row r="694">
          <cell r="A694">
            <v>423233902</v>
          </cell>
          <cell r="B694" t="str">
            <v>diterima</v>
          </cell>
        </row>
        <row r="695">
          <cell r="A695">
            <v>423252627</v>
          </cell>
          <cell r="B695" t="str">
            <v>diterima</v>
          </cell>
        </row>
        <row r="696">
          <cell r="A696">
            <v>423303714</v>
          </cell>
          <cell r="B696" t="str">
            <v>diterima</v>
          </cell>
        </row>
        <row r="697">
          <cell r="A697">
            <v>423340683</v>
          </cell>
          <cell r="B697" t="str">
            <v>diterima</v>
          </cell>
        </row>
        <row r="698">
          <cell r="A698">
            <v>423403652</v>
          </cell>
          <cell r="B698" t="str">
            <v>diterima</v>
          </cell>
        </row>
        <row r="699">
          <cell r="A699">
            <v>423414974</v>
          </cell>
          <cell r="B699" t="str">
            <v>diterima</v>
          </cell>
        </row>
        <row r="700">
          <cell r="A700">
            <v>423467340</v>
          </cell>
          <cell r="B700" t="str">
            <v>diterima</v>
          </cell>
        </row>
        <row r="701">
          <cell r="A701">
            <v>423544335</v>
          </cell>
          <cell r="B701" t="str">
            <v>diterima</v>
          </cell>
        </row>
        <row r="702">
          <cell r="A702">
            <v>423545313</v>
          </cell>
          <cell r="B702" t="str">
            <v>diterima</v>
          </cell>
        </row>
        <row r="703">
          <cell r="A703">
            <v>423546984</v>
          </cell>
          <cell r="B703" t="str">
            <v>diterima</v>
          </cell>
        </row>
        <row r="704">
          <cell r="A704">
            <v>423688737</v>
          </cell>
          <cell r="B704" t="str">
            <v>diterima</v>
          </cell>
        </row>
        <row r="705">
          <cell r="A705">
            <v>423074896</v>
          </cell>
          <cell r="B705" t="str">
            <v>diterima</v>
          </cell>
        </row>
        <row r="706">
          <cell r="A706">
            <v>423103162</v>
          </cell>
          <cell r="B706" t="str">
            <v>diterima</v>
          </cell>
        </row>
        <row r="707">
          <cell r="A707">
            <v>423188524</v>
          </cell>
          <cell r="B707" t="str">
            <v>diterima</v>
          </cell>
        </row>
        <row r="708">
          <cell r="A708">
            <v>423291910</v>
          </cell>
          <cell r="B708" t="str">
            <v>diterima</v>
          </cell>
        </row>
        <row r="709">
          <cell r="A709">
            <v>423365017</v>
          </cell>
          <cell r="B709" t="str">
            <v>diterima</v>
          </cell>
        </row>
        <row r="710">
          <cell r="A710">
            <v>423419581</v>
          </cell>
          <cell r="B710" t="str">
            <v>diterima</v>
          </cell>
        </row>
        <row r="711">
          <cell r="A711">
            <v>423429073</v>
          </cell>
          <cell r="B711" t="str">
            <v>diterima</v>
          </cell>
        </row>
        <row r="712">
          <cell r="A712">
            <v>423032582</v>
          </cell>
          <cell r="B712" t="str">
            <v>diterima</v>
          </cell>
        </row>
        <row r="713">
          <cell r="A713">
            <v>423289219</v>
          </cell>
          <cell r="B713" t="str">
            <v>diterima</v>
          </cell>
        </row>
        <row r="714">
          <cell r="A714">
            <v>423290036</v>
          </cell>
          <cell r="B714" t="str">
            <v>diterima</v>
          </cell>
        </row>
        <row r="715">
          <cell r="A715">
            <v>423291608</v>
          </cell>
          <cell r="B715" t="str">
            <v>diterima</v>
          </cell>
        </row>
        <row r="716">
          <cell r="A716">
            <v>423293471</v>
          </cell>
          <cell r="B716" t="str">
            <v>diterima</v>
          </cell>
        </row>
        <row r="717">
          <cell r="A717">
            <v>423357417</v>
          </cell>
          <cell r="B717" t="str">
            <v>diterima</v>
          </cell>
        </row>
        <row r="718">
          <cell r="A718">
            <v>423411645</v>
          </cell>
          <cell r="B718" t="str">
            <v>diterima</v>
          </cell>
        </row>
        <row r="719">
          <cell r="A719">
            <v>423450358</v>
          </cell>
          <cell r="B719" t="str">
            <v>diterima</v>
          </cell>
        </row>
        <row r="720">
          <cell r="A720">
            <v>423211663</v>
          </cell>
          <cell r="B720" t="str">
            <v>diterima</v>
          </cell>
        </row>
        <row r="721">
          <cell r="A721">
            <v>423212122</v>
          </cell>
          <cell r="B721" t="str">
            <v>diterima</v>
          </cell>
        </row>
        <row r="722">
          <cell r="A722">
            <v>423225028</v>
          </cell>
          <cell r="B722" t="str">
            <v>diterima</v>
          </cell>
        </row>
        <row r="723">
          <cell r="A723">
            <v>423277944</v>
          </cell>
          <cell r="B723" t="str">
            <v>diterima</v>
          </cell>
        </row>
        <row r="724">
          <cell r="A724">
            <v>423290074</v>
          </cell>
          <cell r="B724" t="str">
            <v>diterima</v>
          </cell>
        </row>
        <row r="725">
          <cell r="A725">
            <v>423321645</v>
          </cell>
          <cell r="B725" t="str">
            <v>diterima</v>
          </cell>
        </row>
        <row r="726">
          <cell r="A726">
            <v>423439565</v>
          </cell>
          <cell r="B726" t="str">
            <v>diterima</v>
          </cell>
        </row>
        <row r="727">
          <cell r="A727">
            <v>423445028</v>
          </cell>
          <cell r="B727" t="str">
            <v>diterima</v>
          </cell>
        </row>
        <row r="728">
          <cell r="A728">
            <v>423451711</v>
          </cell>
          <cell r="B728" t="str">
            <v>diterima</v>
          </cell>
        </row>
        <row r="729">
          <cell r="A729">
            <v>423477583</v>
          </cell>
          <cell r="B729" t="str">
            <v>diterima</v>
          </cell>
        </row>
        <row r="730">
          <cell r="A730">
            <v>423482060</v>
          </cell>
          <cell r="B730" t="str">
            <v>diterima</v>
          </cell>
        </row>
        <row r="731">
          <cell r="A731">
            <v>423563646</v>
          </cell>
          <cell r="B731" t="str">
            <v>diterima</v>
          </cell>
        </row>
        <row r="732">
          <cell r="A732">
            <v>423085597</v>
          </cell>
          <cell r="B732" t="str">
            <v>diterima</v>
          </cell>
        </row>
        <row r="733">
          <cell r="A733">
            <v>423109693</v>
          </cell>
          <cell r="B733" t="str">
            <v>diterima</v>
          </cell>
        </row>
        <row r="734">
          <cell r="A734">
            <v>423133643</v>
          </cell>
          <cell r="B734" t="str">
            <v>diterima</v>
          </cell>
        </row>
        <row r="735">
          <cell r="A735">
            <v>423151483</v>
          </cell>
          <cell r="B735" t="str">
            <v>diterima</v>
          </cell>
        </row>
        <row r="736">
          <cell r="A736">
            <v>423585047</v>
          </cell>
          <cell r="B736" t="str">
            <v>diterima</v>
          </cell>
        </row>
        <row r="737">
          <cell r="A737">
            <v>423093452</v>
          </cell>
          <cell r="B737" t="str">
            <v>diterima</v>
          </cell>
        </row>
        <row r="738">
          <cell r="A738">
            <v>423391365</v>
          </cell>
          <cell r="B738" t="str">
            <v>diterima</v>
          </cell>
        </row>
        <row r="739">
          <cell r="A739">
            <v>423416245</v>
          </cell>
          <cell r="B739" t="str">
            <v>diterima</v>
          </cell>
        </row>
        <row r="740">
          <cell r="A740">
            <v>423461184</v>
          </cell>
          <cell r="B740" t="str">
            <v>diterima</v>
          </cell>
        </row>
        <row r="741">
          <cell r="A741">
            <v>423502486</v>
          </cell>
          <cell r="B741" t="str">
            <v>diterima</v>
          </cell>
        </row>
        <row r="742">
          <cell r="A742">
            <v>423402236</v>
          </cell>
          <cell r="B742" t="str">
            <v>diterima</v>
          </cell>
        </row>
        <row r="743">
          <cell r="A743">
            <v>423523232</v>
          </cell>
          <cell r="B743" t="str">
            <v>diterima</v>
          </cell>
        </row>
        <row r="744">
          <cell r="A744">
            <v>423123855</v>
          </cell>
          <cell r="B744" t="str">
            <v>diterima</v>
          </cell>
        </row>
        <row r="745">
          <cell r="A745">
            <v>423251687</v>
          </cell>
          <cell r="B745" t="str">
            <v>diterima</v>
          </cell>
        </row>
        <row r="746">
          <cell r="A746">
            <v>423408544</v>
          </cell>
          <cell r="B746" t="str">
            <v>diterima</v>
          </cell>
        </row>
        <row r="747">
          <cell r="A747">
            <v>423005859</v>
          </cell>
          <cell r="B747" t="str">
            <v>diterima</v>
          </cell>
        </row>
        <row r="748">
          <cell r="A748">
            <v>423375191</v>
          </cell>
          <cell r="B748" t="str">
            <v>diterima</v>
          </cell>
        </row>
        <row r="749">
          <cell r="A749">
            <v>423043755</v>
          </cell>
          <cell r="B749" t="str">
            <v>diterima</v>
          </cell>
        </row>
        <row r="750">
          <cell r="A750">
            <v>423331128</v>
          </cell>
          <cell r="B750" t="str">
            <v>diterima</v>
          </cell>
        </row>
        <row r="751">
          <cell r="A751">
            <v>423525858</v>
          </cell>
          <cell r="B751" t="str">
            <v>diterima</v>
          </cell>
        </row>
        <row r="752">
          <cell r="A752">
            <v>423560719</v>
          </cell>
          <cell r="B752" t="str">
            <v>diterima</v>
          </cell>
        </row>
        <row r="753">
          <cell r="A753">
            <v>423058849</v>
          </cell>
          <cell r="B753" t="str">
            <v>diterima</v>
          </cell>
        </row>
        <row r="754">
          <cell r="A754">
            <v>423087841</v>
          </cell>
          <cell r="B754" t="str">
            <v>diterima</v>
          </cell>
        </row>
        <row r="755">
          <cell r="A755">
            <v>423100029</v>
          </cell>
          <cell r="B755" t="str">
            <v>diterima</v>
          </cell>
        </row>
        <row r="756">
          <cell r="A756">
            <v>423138002</v>
          </cell>
          <cell r="B756" t="str">
            <v>diterima</v>
          </cell>
        </row>
        <row r="757">
          <cell r="A757">
            <v>423220208</v>
          </cell>
          <cell r="B757" t="str">
            <v>diterima</v>
          </cell>
        </row>
        <row r="758">
          <cell r="A758">
            <v>423221999</v>
          </cell>
          <cell r="B758" t="str">
            <v>diterima</v>
          </cell>
        </row>
        <row r="759">
          <cell r="A759">
            <v>423260916</v>
          </cell>
          <cell r="B759" t="str">
            <v>diterima</v>
          </cell>
        </row>
        <row r="760">
          <cell r="A760">
            <v>423269913</v>
          </cell>
          <cell r="B760" t="str">
            <v>diterima</v>
          </cell>
        </row>
        <row r="761">
          <cell r="A761">
            <v>423275823</v>
          </cell>
          <cell r="B761" t="str">
            <v>diterima</v>
          </cell>
        </row>
        <row r="762">
          <cell r="A762">
            <v>423430061</v>
          </cell>
          <cell r="B762" t="str">
            <v>diterima</v>
          </cell>
        </row>
        <row r="763">
          <cell r="A763">
            <v>423477725</v>
          </cell>
          <cell r="B763" t="str">
            <v>diterima</v>
          </cell>
        </row>
        <row r="764">
          <cell r="A764">
            <v>423562516</v>
          </cell>
          <cell r="B764" t="str">
            <v>diterima</v>
          </cell>
        </row>
        <row r="765">
          <cell r="A765">
            <v>423591718</v>
          </cell>
          <cell r="B765" t="str">
            <v>diterima</v>
          </cell>
        </row>
        <row r="766">
          <cell r="A766">
            <v>423093574</v>
          </cell>
          <cell r="B766" t="str">
            <v>diterima</v>
          </cell>
        </row>
        <row r="767">
          <cell r="A767">
            <v>423101710</v>
          </cell>
          <cell r="B767" t="str">
            <v>diterima</v>
          </cell>
        </row>
        <row r="768">
          <cell r="A768">
            <v>423128732</v>
          </cell>
          <cell r="B768" t="str">
            <v>diterima</v>
          </cell>
        </row>
        <row r="769">
          <cell r="A769">
            <v>423167559</v>
          </cell>
          <cell r="B769" t="str">
            <v>diterima</v>
          </cell>
        </row>
        <row r="770">
          <cell r="A770">
            <v>423185778</v>
          </cell>
          <cell r="B770" t="str">
            <v>diterima</v>
          </cell>
        </row>
        <row r="771">
          <cell r="A771">
            <v>423269528</v>
          </cell>
          <cell r="B771" t="str">
            <v>diterima</v>
          </cell>
        </row>
        <row r="772">
          <cell r="A772">
            <v>423357315</v>
          </cell>
          <cell r="B772" t="str">
            <v>diterima</v>
          </cell>
        </row>
        <row r="773">
          <cell r="A773">
            <v>423407413</v>
          </cell>
          <cell r="B773" t="str">
            <v>diterima</v>
          </cell>
        </row>
        <row r="774">
          <cell r="A774">
            <v>423481191</v>
          </cell>
          <cell r="B774" t="str">
            <v>diterima</v>
          </cell>
        </row>
        <row r="775">
          <cell r="A775">
            <v>423484649</v>
          </cell>
          <cell r="B775" t="str">
            <v>diterima</v>
          </cell>
        </row>
        <row r="776">
          <cell r="A776">
            <v>423527884</v>
          </cell>
          <cell r="B776" t="str">
            <v>diterima</v>
          </cell>
        </row>
        <row r="777">
          <cell r="A777">
            <v>423529328</v>
          </cell>
          <cell r="B777" t="str">
            <v>diterima</v>
          </cell>
        </row>
        <row r="778">
          <cell r="A778">
            <v>423684575</v>
          </cell>
          <cell r="B778" t="str">
            <v>diterima</v>
          </cell>
        </row>
        <row r="779">
          <cell r="A779">
            <v>423002568</v>
          </cell>
          <cell r="B779" t="str">
            <v>diterima</v>
          </cell>
        </row>
        <row r="780">
          <cell r="A780">
            <v>423074361</v>
          </cell>
          <cell r="B780" t="str">
            <v>diterima</v>
          </cell>
        </row>
        <row r="781">
          <cell r="A781">
            <v>423092372</v>
          </cell>
          <cell r="B781" t="str">
            <v>diterima</v>
          </cell>
        </row>
        <row r="782">
          <cell r="A782">
            <v>423125330</v>
          </cell>
          <cell r="B782" t="str">
            <v>diterima</v>
          </cell>
        </row>
        <row r="783">
          <cell r="A783">
            <v>423156991</v>
          </cell>
          <cell r="B783" t="str">
            <v>diterima</v>
          </cell>
        </row>
        <row r="784">
          <cell r="A784">
            <v>423202416</v>
          </cell>
          <cell r="B784" t="str">
            <v>diterima</v>
          </cell>
        </row>
        <row r="785">
          <cell r="A785">
            <v>423218881</v>
          </cell>
          <cell r="B785" t="str">
            <v>diterima</v>
          </cell>
        </row>
        <row r="786">
          <cell r="A786">
            <v>423323143</v>
          </cell>
          <cell r="B786" t="str">
            <v>diterima</v>
          </cell>
        </row>
        <row r="787">
          <cell r="A787">
            <v>423438715</v>
          </cell>
          <cell r="B787" t="str">
            <v>diterima</v>
          </cell>
        </row>
        <row r="788">
          <cell r="A788">
            <v>423460748</v>
          </cell>
          <cell r="B788" t="str">
            <v>diterima</v>
          </cell>
        </row>
        <row r="789">
          <cell r="A789">
            <v>423507180</v>
          </cell>
          <cell r="B789" t="str">
            <v>diterima</v>
          </cell>
        </row>
        <row r="790">
          <cell r="A790">
            <v>423550867</v>
          </cell>
          <cell r="B790" t="str">
            <v>diterima</v>
          </cell>
        </row>
        <row r="791">
          <cell r="A791">
            <v>423562776</v>
          </cell>
          <cell r="B791" t="str">
            <v>diterima</v>
          </cell>
        </row>
        <row r="792">
          <cell r="A792">
            <v>423627106</v>
          </cell>
          <cell r="B792" t="str">
            <v>diterima</v>
          </cell>
        </row>
        <row r="793">
          <cell r="A793">
            <v>423660733</v>
          </cell>
          <cell r="B793" t="str">
            <v>diterima</v>
          </cell>
        </row>
        <row r="794">
          <cell r="A794">
            <v>423030559</v>
          </cell>
          <cell r="B794" t="str">
            <v>diterima</v>
          </cell>
        </row>
        <row r="795">
          <cell r="A795">
            <v>423099304</v>
          </cell>
          <cell r="B795" t="str">
            <v>diterima</v>
          </cell>
        </row>
        <row r="796">
          <cell r="A796">
            <v>423107822</v>
          </cell>
          <cell r="B796" t="str">
            <v>diterima</v>
          </cell>
        </row>
        <row r="797">
          <cell r="A797">
            <v>423161079</v>
          </cell>
          <cell r="B797" t="str">
            <v>diterima</v>
          </cell>
        </row>
        <row r="798">
          <cell r="A798">
            <v>423180880</v>
          </cell>
          <cell r="B798" t="str">
            <v>diterima</v>
          </cell>
        </row>
        <row r="799">
          <cell r="A799">
            <v>423204764</v>
          </cell>
          <cell r="B799" t="str">
            <v>diterima</v>
          </cell>
        </row>
        <row r="800">
          <cell r="A800">
            <v>423294289</v>
          </cell>
          <cell r="B800" t="str">
            <v>diterima</v>
          </cell>
        </row>
        <row r="801">
          <cell r="A801">
            <v>423320603</v>
          </cell>
          <cell r="B801" t="str">
            <v>diterima</v>
          </cell>
        </row>
        <row r="802">
          <cell r="A802">
            <v>423403627</v>
          </cell>
          <cell r="B802" t="str">
            <v>diterima</v>
          </cell>
        </row>
        <row r="803">
          <cell r="A803">
            <v>423431165</v>
          </cell>
          <cell r="B803" t="str">
            <v>diterima</v>
          </cell>
        </row>
        <row r="804">
          <cell r="A804">
            <v>423451962</v>
          </cell>
          <cell r="B804" t="str">
            <v>diterima</v>
          </cell>
        </row>
        <row r="805">
          <cell r="A805">
            <v>423490450</v>
          </cell>
          <cell r="B805" t="str">
            <v>diterima</v>
          </cell>
        </row>
        <row r="806">
          <cell r="A806">
            <v>423097613</v>
          </cell>
          <cell r="B806" t="str">
            <v>diterima</v>
          </cell>
        </row>
        <row r="807">
          <cell r="A807">
            <v>423175104</v>
          </cell>
          <cell r="B807" t="str">
            <v>diterima</v>
          </cell>
        </row>
        <row r="808">
          <cell r="A808">
            <v>423259772</v>
          </cell>
          <cell r="B808" t="str">
            <v>diterima</v>
          </cell>
        </row>
        <row r="809">
          <cell r="A809">
            <v>423310851</v>
          </cell>
          <cell r="B809" t="str">
            <v>diterima</v>
          </cell>
        </row>
        <row r="810">
          <cell r="A810">
            <v>423341440</v>
          </cell>
          <cell r="B810" t="str">
            <v>diterima</v>
          </cell>
        </row>
        <row r="811">
          <cell r="A811">
            <v>423371254</v>
          </cell>
          <cell r="B811" t="str">
            <v>diterima</v>
          </cell>
        </row>
        <row r="812">
          <cell r="A812">
            <v>423489485</v>
          </cell>
          <cell r="B812" t="str">
            <v>diterima</v>
          </cell>
        </row>
        <row r="813">
          <cell r="A813">
            <v>423542025</v>
          </cell>
          <cell r="B813" t="str">
            <v>diterima</v>
          </cell>
        </row>
        <row r="814">
          <cell r="A814">
            <v>423593351</v>
          </cell>
          <cell r="B814" t="str">
            <v>diterima</v>
          </cell>
        </row>
        <row r="815">
          <cell r="A815">
            <v>423623891</v>
          </cell>
          <cell r="B815" t="str">
            <v>diterima</v>
          </cell>
        </row>
        <row r="816">
          <cell r="A816">
            <v>423053135</v>
          </cell>
          <cell r="B816" t="str">
            <v>diterima</v>
          </cell>
        </row>
        <row r="817">
          <cell r="A817">
            <v>423129036</v>
          </cell>
          <cell r="B817" t="str">
            <v>diterima</v>
          </cell>
        </row>
        <row r="818">
          <cell r="A818">
            <v>423160096</v>
          </cell>
          <cell r="B818" t="str">
            <v>diterima</v>
          </cell>
        </row>
        <row r="819">
          <cell r="A819">
            <v>423247573</v>
          </cell>
          <cell r="B819" t="str">
            <v>diterima</v>
          </cell>
        </row>
        <row r="820">
          <cell r="A820">
            <v>423251630</v>
          </cell>
          <cell r="B820" t="str">
            <v>diterima</v>
          </cell>
        </row>
        <row r="821">
          <cell r="A821">
            <v>423269285</v>
          </cell>
          <cell r="B821" t="str">
            <v>diterima</v>
          </cell>
        </row>
        <row r="822">
          <cell r="A822">
            <v>423297033</v>
          </cell>
          <cell r="B822" t="str">
            <v>diterima</v>
          </cell>
        </row>
        <row r="823">
          <cell r="A823">
            <v>423299186</v>
          </cell>
          <cell r="B823" t="str">
            <v>diterima</v>
          </cell>
        </row>
        <row r="824">
          <cell r="A824">
            <v>423343399</v>
          </cell>
          <cell r="B824" t="str">
            <v>diterima</v>
          </cell>
        </row>
        <row r="825">
          <cell r="A825">
            <v>423357613</v>
          </cell>
          <cell r="B825" t="str">
            <v>diterima</v>
          </cell>
        </row>
        <row r="826">
          <cell r="A826">
            <v>423511245</v>
          </cell>
          <cell r="B826" t="str">
            <v>diterima</v>
          </cell>
        </row>
        <row r="827">
          <cell r="A827">
            <v>423517902</v>
          </cell>
          <cell r="B827" t="str">
            <v>diterima</v>
          </cell>
        </row>
        <row r="828">
          <cell r="A828">
            <v>423587136</v>
          </cell>
          <cell r="B828" t="str">
            <v>diterima</v>
          </cell>
        </row>
        <row r="829">
          <cell r="A829">
            <v>423132955</v>
          </cell>
          <cell r="B829" t="str">
            <v>diterima</v>
          </cell>
        </row>
        <row r="830">
          <cell r="A830">
            <v>423243429</v>
          </cell>
          <cell r="B830" t="str">
            <v>diterima</v>
          </cell>
        </row>
        <row r="831">
          <cell r="A831">
            <v>423322016</v>
          </cell>
          <cell r="B831" t="str">
            <v>diterima</v>
          </cell>
        </row>
        <row r="832">
          <cell r="A832">
            <v>423322020</v>
          </cell>
          <cell r="B832" t="str">
            <v>diterima</v>
          </cell>
        </row>
        <row r="833">
          <cell r="A833">
            <v>423335050</v>
          </cell>
          <cell r="B833" t="str">
            <v>diterima</v>
          </cell>
        </row>
        <row r="834">
          <cell r="A834">
            <v>423384323</v>
          </cell>
          <cell r="B834" t="str">
            <v>diterima</v>
          </cell>
        </row>
        <row r="835">
          <cell r="A835">
            <v>423497550</v>
          </cell>
          <cell r="B835" t="str">
            <v>diterima</v>
          </cell>
        </row>
        <row r="836">
          <cell r="A836">
            <v>423527965</v>
          </cell>
          <cell r="B836" t="str">
            <v>diterima</v>
          </cell>
        </row>
        <row r="837">
          <cell r="A837">
            <v>423576534</v>
          </cell>
          <cell r="B837" t="str">
            <v>diterima</v>
          </cell>
        </row>
        <row r="838">
          <cell r="A838">
            <v>423663009</v>
          </cell>
          <cell r="B838" t="str">
            <v>diterima</v>
          </cell>
        </row>
        <row r="839">
          <cell r="A839">
            <v>423026910</v>
          </cell>
          <cell r="B839" t="str">
            <v>diterima</v>
          </cell>
        </row>
        <row r="840">
          <cell r="A840">
            <v>423205660</v>
          </cell>
          <cell r="B840" t="str">
            <v>diterima</v>
          </cell>
        </row>
        <row r="841">
          <cell r="A841">
            <v>423231352</v>
          </cell>
          <cell r="B841" t="str">
            <v>diterima</v>
          </cell>
        </row>
        <row r="842">
          <cell r="A842">
            <v>423290020</v>
          </cell>
          <cell r="B842" t="str">
            <v>diterima</v>
          </cell>
        </row>
        <row r="843">
          <cell r="A843">
            <v>423293793</v>
          </cell>
          <cell r="B843" t="str">
            <v>diterima</v>
          </cell>
        </row>
        <row r="844">
          <cell r="A844">
            <v>423299226</v>
          </cell>
          <cell r="B844" t="str">
            <v>diterima</v>
          </cell>
        </row>
        <row r="845">
          <cell r="A845">
            <v>423325035</v>
          </cell>
          <cell r="B845" t="str">
            <v>diterima</v>
          </cell>
        </row>
        <row r="846">
          <cell r="A846">
            <v>423347679</v>
          </cell>
          <cell r="B846" t="str">
            <v>diterima</v>
          </cell>
        </row>
        <row r="847">
          <cell r="A847">
            <v>423531305</v>
          </cell>
          <cell r="B847" t="str">
            <v>diterima</v>
          </cell>
        </row>
        <row r="848">
          <cell r="A848">
            <v>423590354</v>
          </cell>
          <cell r="B848" t="str">
            <v>diterima</v>
          </cell>
        </row>
        <row r="849">
          <cell r="A849">
            <v>423646032</v>
          </cell>
          <cell r="B849" t="str">
            <v>diterima</v>
          </cell>
        </row>
        <row r="850">
          <cell r="A850">
            <v>423646848</v>
          </cell>
          <cell r="B850" t="str">
            <v>diterima</v>
          </cell>
        </row>
        <row r="851">
          <cell r="A851">
            <v>423080446</v>
          </cell>
          <cell r="B851" t="str">
            <v>diterima</v>
          </cell>
        </row>
        <row r="852">
          <cell r="A852">
            <v>423128144</v>
          </cell>
          <cell r="B852" t="str">
            <v>diterima</v>
          </cell>
        </row>
        <row r="853">
          <cell r="A853">
            <v>423133763</v>
          </cell>
          <cell r="B853" t="str">
            <v>diterima</v>
          </cell>
        </row>
        <row r="854">
          <cell r="A854">
            <v>423198618</v>
          </cell>
          <cell r="B854" t="str">
            <v>diterima</v>
          </cell>
        </row>
        <row r="855">
          <cell r="A855">
            <v>423265673</v>
          </cell>
          <cell r="B855" t="str">
            <v>diterima</v>
          </cell>
        </row>
        <row r="856">
          <cell r="A856">
            <v>423285771</v>
          </cell>
          <cell r="B856" t="str">
            <v>diterima</v>
          </cell>
        </row>
        <row r="857">
          <cell r="A857">
            <v>423325132</v>
          </cell>
          <cell r="B857" t="str">
            <v>diterima</v>
          </cell>
        </row>
        <row r="858">
          <cell r="A858">
            <v>423335937</v>
          </cell>
          <cell r="B858" t="str">
            <v>diterima</v>
          </cell>
        </row>
        <row r="859">
          <cell r="A859">
            <v>423344317</v>
          </cell>
          <cell r="B859" t="str">
            <v>diterima</v>
          </cell>
        </row>
        <row r="860">
          <cell r="A860">
            <v>423477644</v>
          </cell>
          <cell r="B860" t="str">
            <v>diterima</v>
          </cell>
        </row>
        <row r="861">
          <cell r="A861">
            <v>423559004</v>
          </cell>
          <cell r="B861" t="str">
            <v>diterima</v>
          </cell>
        </row>
        <row r="862">
          <cell r="A862">
            <v>423572489</v>
          </cell>
          <cell r="B862" t="str">
            <v>diterima</v>
          </cell>
        </row>
        <row r="863">
          <cell r="A863">
            <v>423594349</v>
          </cell>
          <cell r="B863" t="str">
            <v>diterima</v>
          </cell>
        </row>
        <row r="864">
          <cell r="A864">
            <v>423688666</v>
          </cell>
          <cell r="B864" t="str">
            <v>diterima</v>
          </cell>
        </row>
        <row r="865">
          <cell r="A865">
            <v>423010752</v>
          </cell>
          <cell r="B865" t="str">
            <v>diterima</v>
          </cell>
        </row>
        <row r="866">
          <cell r="A866">
            <v>423178566</v>
          </cell>
          <cell r="B866" t="str">
            <v>diterima</v>
          </cell>
        </row>
        <row r="867">
          <cell r="A867">
            <v>423181490</v>
          </cell>
          <cell r="B867" t="str">
            <v>diterima</v>
          </cell>
        </row>
        <row r="868">
          <cell r="A868">
            <v>423223579</v>
          </cell>
          <cell r="B868" t="str">
            <v>diterima</v>
          </cell>
        </row>
        <row r="869">
          <cell r="A869">
            <v>423295878</v>
          </cell>
          <cell r="B869" t="str">
            <v>diterima</v>
          </cell>
        </row>
        <row r="870">
          <cell r="A870">
            <v>423297455</v>
          </cell>
          <cell r="B870" t="str">
            <v>diterima</v>
          </cell>
        </row>
        <row r="871">
          <cell r="A871">
            <v>423595536</v>
          </cell>
          <cell r="B871" t="str">
            <v>diterima</v>
          </cell>
        </row>
        <row r="872">
          <cell r="A872">
            <v>423604349</v>
          </cell>
          <cell r="B872" t="str">
            <v>diterima</v>
          </cell>
        </row>
        <row r="873">
          <cell r="A873">
            <v>423606282</v>
          </cell>
          <cell r="B873" t="str">
            <v>diterima</v>
          </cell>
        </row>
        <row r="874">
          <cell r="A874">
            <v>423002037</v>
          </cell>
          <cell r="B874" t="str">
            <v>diterima</v>
          </cell>
        </row>
        <row r="875">
          <cell r="A875">
            <v>423074904</v>
          </cell>
          <cell r="B875" t="str">
            <v>diterima</v>
          </cell>
        </row>
        <row r="876">
          <cell r="A876">
            <v>423076236</v>
          </cell>
          <cell r="B876" t="str">
            <v>diterima</v>
          </cell>
        </row>
        <row r="877">
          <cell r="A877">
            <v>423182033</v>
          </cell>
          <cell r="B877" t="str">
            <v>diterima</v>
          </cell>
        </row>
        <row r="878">
          <cell r="A878">
            <v>423235604</v>
          </cell>
          <cell r="B878" t="str">
            <v>diterima</v>
          </cell>
        </row>
        <row r="879">
          <cell r="A879">
            <v>423342019</v>
          </cell>
          <cell r="B879" t="str">
            <v>diterima</v>
          </cell>
        </row>
        <row r="880">
          <cell r="A880">
            <v>423342347</v>
          </cell>
          <cell r="B880" t="str">
            <v>diterima</v>
          </cell>
        </row>
        <row r="881">
          <cell r="A881">
            <v>423478389</v>
          </cell>
          <cell r="B881" t="str">
            <v>diterima</v>
          </cell>
        </row>
        <row r="882">
          <cell r="A882">
            <v>423490171</v>
          </cell>
          <cell r="B882" t="str">
            <v>diterima</v>
          </cell>
        </row>
        <row r="883">
          <cell r="A883">
            <v>423497553</v>
          </cell>
          <cell r="B883" t="str">
            <v>diterima</v>
          </cell>
        </row>
        <row r="884">
          <cell r="A884">
            <v>423508957</v>
          </cell>
          <cell r="B884" t="str">
            <v>diterima</v>
          </cell>
        </row>
        <row r="885">
          <cell r="A885">
            <v>423580144</v>
          </cell>
          <cell r="B885" t="str">
            <v>diterima</v>
          </cell>
        </row>
        <row r="886">
          <cell r="A886">
            <v>423586345</v>
          </cell>
          <cell r="B886" t="str">
            <v>diterima</v>
          </cell>
        </row>
        <row r="887">
          <cell r="A887">
            <v>423028443</v>
          </cell>
          <cell r="B887" t="str">
            <v>diterima</v>
          </cell>
        </row>
        <row r="888">
          <cell r="A888">
            <v>423079626</v>
          </cell>
          <cell r="B888" t="str">
            <v>diterima</v>
          </cell>
        </row>
        <row r="889">
          <cell r="A889">
            <v>423082685</v>
          </cell>
          <cell r="B889" t="str">
            <v>diterima</v>
          </cell>
        </row>
        <row r="890">
          <cell r="A890">
            <v>423120698</v>
          </cell>
          <cell r="B890" t="str">
            <v>diterima</v>
          </cell>
        </row>
        <row r="891">
          <cell r="A891">
            <v>423200169</v>
          </cell>
          <cell r="B891" t="str">
            <v>diterima</v>
          </cell>
        </row>
        <row r="892">
          <cell r="A892">
            <v>423223998</v>
          </cell>
          <cell r="B892" t="str">
            <v>diterima</v>
          </cell>
        </row>
        <row r="893">
          <cell r="A893">
            <v>423236330</v>
          </cell>
          <cell r="B893" t="str">
            <v>diterima</v>
          </cell>
        </row>
        <row r="894">
          <cell r="A894">
            <v>423245830</v>
          </cell>
          <cell r="B894" t="str">
            <v>diterima</v>
          </cell>
        </row>
        <row r="895">
          <cell r="A895">
            <v>423247661</v>
          </cell>
          <cell r="B895" t="str">
            <v>diterima</v>
          </cell>
        </row>
        <row r="896">
          <cell r="A896">
            <v>423282486</v>
          </cell>
          <cell r="B896" t="str">
            <v>diterima</v>
          </cell>
        </row>
        <row r="897">
          <cell r="A897">
            <v>423309967</v>
          </cell>
          <cell r="B897" t="str">
            <v>diterima</v>
          </cell>
        </row>
        <row r="898">
          <cell r="A898">
            <v>423384896</v>
          </cell>
          <cell r="B898" t="str">
            <v>diterima</v>
          </cell>
        </row>
        <row r="899">
          <cell r="A899">
            <v>423436601</v>
          </cell>
          <cell r="B899" t="str">
            <v>diterima</v>
          </cell>
        </row>
        <row r="900">
          <cell r="A900">
            <v>423569438</v>
          </cell>
          <cell r="B900" t="str">
            <v>diterima</v>
          </cell>
        </row>
        <row r="901">
          <cell r="A901">
            <v>423001566</v>
          </cell>
          <cell r="B901" t="str">
            <v>diterima</v>
          </cell>
        </row>
        <row r="902">
          <cell r="A902">
            <v>423257420</v>
          </cell>
          <cell r="B902" t="str">
            <v>diterima</v>
          </cell>
        </row>
        <row r="903">
          <cell r="A903">
            <v>423265144</v>
          </cell>
          <cell r="B903" t="str">
            <v>diterima</v>
          </cell>
        </row>
        <row r="904">
          <cell r="A904">
            <v>423412389</v>
          </cell>
          <cell r="B904" t="str">
            <v>diterima</v>
          </cell>
        </row>
        <row r="905">
          <cell r="A905">
            <v>423580477</v>
          </cell>
          <cell r="B905" t="str">
            <v>diterima</v>
          </cell>
        </row>
        <row r="906">
          <cell r="A906">
            <v>423583373</v>
          </cell>
          <cell r="B906" t="str">
            <v>diterima</v>
          </cell>
        </row>
        <row r="907">
          <cell r="A907">
            <v>423659522</v>
          </cell>
          <cell r="B907" t="str">
            <v>diterima</v>
          </cell>
        </row>
        <row r="908">
          <cell r="A908">
            <v>423035166</v>
          </cell>
          <cell r="B908" t="str">
            <v>diterima</v>
          </cell>
        </row>
        <row r="909">
          <cell r="A909">
            <v>423063317</v>
          </cell>
          <cell r="B909" t="str">
            <v>diterima</v>
          </cell>
        </row>
        <row r="910">
          <cell r="A910">
            <v>423249313</v>
          </cell>
          <cell r="B910" t="str">
            <v>diterima</v>
          </cell>
        </row>
        <row r="911">
          <cell r="A911">
            <v>423357400</v>
          </cell>
          <cell r="B911" t="str">
            <v>diterima</v>
          </cell>
        </row>
        <row r="912">
          <cell r="A912">
            <v>423427002</v>
          </cell>
          <cell r="B912" t="str">
            <v>diterima</v>
          </cell>
        </row>
        <row r="913">
          <cell r="A913">
            <v>423428292</v>
          </cell>
          <cell r="B913" t="str">
            <v>diterima</v>
          </cell>
        </row>
        <row r="914">
          <cell r="A914">
            <v>423495769</v>
          </cell>
          <cell r="B914" t="str">
            <v>diterima</v>
          </cell>
        </row>
        <row r="915">
          <cell r="A915">
            <v>423085116</v>
          </cell>
          <cell r="B915" t="str">
            <v>diterima</v>
          </cell>
        </row>
        <row r="916">
          <cell r="A916">
            <v>423154015</v>
          </cell>
          <cell r="B916" t="str">
            <v>diterima</v>
          </cell>
        </row>
        <row r="917">
          <cell r="A917">
            <v>423224112</v>
          </cell>
          <cell r="B917" t="str">
            <v>diterima</v>
          </cell>
        </row>
        <row r="918">
          <cell r="A918">
            <v>423589200</v>
          </cell>
          <cell r="B918" t="str">
            <v>diterima</v>
          </cell>
        </row>
        <row r="919">
          <cell r="A919">
            <v>423660775</v>
          </cell>
          <cell r="B919" t="str">
            <v>diterima</v>
          </cell>
        </row>
        <row r="920">
          <cell r="A920">
            <v>423674657</v>
          </cell>
          <cell r="B920" t="str">
            <v>diterima</v>
          </cell>
        </row>
        <row r="921">
          <cell r="A921">
            <v>423064066</v>
          </cell>
          <cell r="B921" t="str">
            <v>diterima</v>
          </cell>
        </row>
        <row r="922">
          <cell r="A922">
            <v>423133989</v>
          </cell>
          <cell r="B922" t="str">
            <v>diterima</v>
          </cell>
        </row>
        <row r="923">
          <cell r="A923">
            <v>423226821</v>
          </cell>
          <cell r="B923" t="str">
            <v>diterima</v>
          </cell>
        </row>
        <row r="924">
          <cell r="A924">
            <v>423230025</v>
          </cell>
          <cell r="B924" t="str">
            <v>diterima</v>
          </cell>
        </row>
        <row r="925">
          <cell r="A925">
            <v>423251216</v>
          </cell>
          <cell r="B925" t="str">
            <v>diterima</v>
          </cell>
        </row>
        <row r="926">
          <cell r="A926">
            <v>423450915</v>
          </cell>
          <cell r="B926" t="str">
            <v>diterima</v>
          </cell>
        </row>
        <row r="927">
          <cell r="A927">
            <v>423564238</v>
          </cell>
          <cell r="B927" t="str">
            <v>diterima</v>
          </cell>
        </row>
        <row r="928">
          <cell r="A928">
            <v>423635270</v>
          </cell>
          <cell r="B928" t="str">
            <v>diterima</v>
          </cell>
        </row>
        <row r="929">
          <cell r="A929">
            <v>423660006</v>
          </cell>
          <cell r="B929" t="str">
            <v>diterima</v>
          </cell>
        </row>
        <row r="930">
          <cell r="A930">
            <v>423221641</v>
          </cell>
          <cell r="B930" t="str">
            <v>diterima</v>
          </cell>
        </row>
        <row r="931">
          <cell r="A931">
            <v>423390550</v>
          </cell>
          <cell r="B931" t="str">
            <v>diterima</v>
          </cell>
        </row>
        <row r="932">
          <cell r="A932">
            <v>423393361</v>
          </cell>
          <cell r="B932" t="str">
            <v>diterima</v>
          </cell>
        </row>
        <row r="933">
          <cell r="A933">
            <v>423439444</v>
          </cell>
          <cell r="B933" t="str">
            <v>diterima</v>
          </cell>
        </row>
        <row r="934">
          <cell r="A934">
            <v>423450355</v>
          </cell>
          <cell r="B934" t="str">
            <v>diterima</v>
          </cell>
        </row>
        <row r="935">
          <cell r="A935">
            <v>423512912</v>
          </cell>
          <cell r="B935" t="str">
            <v>diterima</v>
          </cell>
        </row>
        <row r="936">
          <cell r="A936">
            <v>423528772</v>
          </cell>
          <cell r="B936" t="str">
            <v>diterima</v>
          </cell>
        </row>
        <row r="937">
          <cell r="A937">
            <v>423542595</v>
          </cell>
          <cell r="B937" t="str">
            <v>diterima</v>
          </cell>
        </row>
        <row r="938">
          <cell r="A938">
            <v>423078688</v>
          </cell>
          <cell r="B938" t="str">
            <v>diterima</v>
          </cell>
        </row>
        <row r="939">
          <cell r="A939">
            <v>423406843</v>
          </cell>
          <cell r="B939" t="str">
            <v>diterima</v>
          </cell>
        </row>
        <row r="940">
          <cell r="A940">
            <v>423479495</v>
          </cell>
          <cell r="B940" t="str">
            <v>diterima</v>
          </cell>
        </row>
        <row r="941">
          <cell r="A941">
            <v>423564381</v>
          </cell>
          <cell r="B941" t="str">
            <v>diterima</v>
          </cell>
        </row>
        <row r="942">
          <cell r="A942">
            <v>423572241</v>
          </cell>
          <cell r="B942" t="str">
            <v>diterima</v>
          </cell>
        </row>
        <row r="943">
          <cell r="A943">
            <v>423603870</v>
          </cell>
          <cell r="B943" t="str">
            <v>diterima</v>
          </cell>
        </row>
        <row r="944">
          <cell r="A944">
            <v>423084862</v>
          </cell>
          <cell r="B944" t="str">
            <v>diterima</v>
          </cell>
        </row>
        <row r="945">
          <cell r="A945">
            <v>423089665</v>
          </cell>
          <cell r="B945" t="str">
            <v>diterima</v>
          </cell>
        </row>
        <row r="946">
          <cell r="A946">
            <v>423111038</v>
          </cell>
          <cell r="B946" t="str">
            <v>diterima</v>
          </cell>
        </row>
        <row r="947">
          <cell r="A947">
            <v>423114487</v>
          </cell>
          <cell r="B947" t="str">
            <v>diterima</v>
          </cell>
        </row>
        <row r="948">
          <cell r="A948">
            <v>423223610</v>
          </cell>
          <cell r="B948" t="str">
            <v>diterima</v>
          </cell>
        </row>
        <row r="949">
          <cell r="A949">
            <v>423284630</v>
          </cell>
          <cell r="B949" t="str">
            <v>diterima</v>
          </cell>
        </row>
        <row r="950">
          <cell r="A950">
            <v>423421010</v>
          </cell>
          <cell r="B950" t="str">
            <v>diterima</v>
          </cell>
        </row>
        <row r="951">
          <cell r="A951">
            <v>423015829</v>
          </cell>
          <cell r="B951" t="str">
            <v>diterima</v>
          </cell>
        </row>
        <row r="952">
          <cell r="A952">
            <v>423123240</v>
          </cell>
          <cell r="B952" t="str">
            <v>diterima</v>
          </cell>
        </row>
        <row r="953">
          <cell r="A953">
            <v>423136667</v>
          </cell>
          <cell r="B953" t="str">
            <v>diterima</v>
          </cell>
        </row>
        <row r="954">
          <cell r="A954">
            <v>423137104</v>
          </cell>
          <cell r="B954" t="str">
            <v>diterima</v>
          </cell>
        </row>
        <row r="955">
          <cell r="A955">
            <v>423300929</v>
          </cell>
          <cell r="B955" t="str">
            <v>diterima</v>
          </cell>
        </row>
        <row r="956">
          <cell r="A956">
            <v>423301726</v>
          </cell>
          <cell r="B956" t="str">
            <v>diterima</v>
          </cell>
        </row>
        <row r="957">
          <cell r="A957">
            <v>423312393</v>
          </cell>
          <cell r="B957" t="str">
            <v>diterima</v>
          </cell>
        </row>
        <row r="958">
          <cell r="A958">
            <v>423355608</v>
          </cell>
          <cell r="B958" t="str">
            <v>diterima</v>
          </cell>
        </row>
        <row r="959">
          <cell r="A959">
            <v>423473270</v>
          </cell>
          <cell r="B959" t="str">
            <v>diterima</v>
          </cell>
        </row>
        <row r="960">
          <cell r="A960">
            <v>423476180</v>
          </cell>
          <cell r="B960" t="str">
            <v>diterima</v>
          </cell>
        </row>
        <row r="961">
          <cell r="A961">
            <v>423577319</v>
          </cell>
          <cell r="B961" t="str">
            <v>diterima</v>
          </cell>
        </row>
        <row r="962">
          <cell r="A962">
            <v>423640121</v>
          </cell>
          <cell r="B962" t="str">
            <v>diterima</v>
          </cell>
        </row>
        <row r="963">
          <cell r="A963">
            <v>423015286</v>
          </cell>
          <cell r="B963" t="str">
            <v>diterima</v>
          </cell>
        </row>
        <row r="964">
          <cell r="A964">
            <v>423035609</v>
          </cell>
          <cell r="B964" t="str">
            <v>diterima</v>
          </cell>
        </row>
        <row r="965">
          <cell r="A965">
            <v>423117857</v>
          </cell>
          <cell r="B965" t="str">
            <v>diterima</v>
          </cell>
        </row>
        <row r="966">
          <cell r="A966">
            <v>423251404</v>
          </cell>
          <cell r="B966" t="str">
            <v>diterima</v>
          </cell>
        </row>
        <row r="967">
          <cell r="A967">
            <v>423252874</v>
          </cell>
          <cell r="B967" t="str">
            <v>diterima</v>
          </cell>
        </row>
        <row r="968">
          <cell r="A968">
            <v>423406272</v>
          </cell>
          <cell r="B968" t="str">
            <v>diterima</v>
          </cell>
        </row>
        <row r="969">
          <cell r="A969">
            <v>423499444</v>
          </cell>
          <cell r="B969" t="str">
            <v>diterima</v>
          </cell>
        </row>
        <row r="970">
          <cell r="A970">
            <v>423525153</v>
          </cell>
          <cell r="B970" t="str">
            <v>diterima</v>
          </cell>
        </row>
        <row r="971">
          <cell r="A971">
            <v>423005099</v>
          </cell>
          <cell r="B971" t="str">
            <v>diterima</v>
          </cell>
        </row>
        <row r="972">
          <cell r="A972">
            <v>423282784</v>
          </cell>
          <cell r="B972" t="str">
            <v>diterima</v>
          </cell>
        </row>
        <row r="973">
          <cell r="A973">
            <v>423373182</v>
          </cell>
          <cell r="B973" t="str">
            <v>diterima</v>
          </cell>
        </row>
        <row r="974">
          <cell r="A974">
            <v>423386260</v>
          </cell>
          <cell r="B974" t="str">
            <v>diterima</v>
          </cell>
        </row>
        <row r="975">
          <cell r="A975">
            <v>423411419</v>
          </cell>
          <cell r="B975" t="str">
            <v>diterima</v>
          </cell>
        </row>
        <row r="976">
          <cell r="A976">
            <v>423427799</v>
          </cell>
          <cell r="B976" t="str">
            <v>diterima</v>
          </cell>
        </row>
        <row r="977">
          <cell r="A977">
            <v>423569023</v>
          </cell>
          <cell r="B977" t="str">
            <v>diterima</v>
          </cell>
        </row>
        <row r="978">
          <cell r="A978">
            <v>423585005</v>
          </cell>
          <cell r="B978" t="str">
            <v>diterima</v>
          </cell>
        </row>
        <row r="979">
          <cell r="A979">
            <v>423081916</v>
          </cell>
          <cell r="B979" t="str">
            <v>diterima</v>
          </cell>
        </row>
        <row r="980">
          <cell r="A980">
            <v>423222274</v>
          </cell>
          <cell r="B980" t="str">
            <v>diterima</v>
          </cell>
        </row>
        <row r="981">
          <cell r="A981">
            <v>423227307</v>
          </cell>
          <cell r="B981" t="str">
            <v>diterima</v>
          </cell>
        </row>
        <row r="982">
          <cell r="A982">
            <v>423249308</v>
          </cell>
          <cell r="B982" t="str">
            <v>diterima</v>
          </cell>
        </row>
        <row r="983">
          <cell r="A983">
            <v>423342260</v>
          </cell>
          <cell r="B983" t="str">
            <v>diterima</v>
          </cell>
        </row>
        <row r="984">
          <cell r="A984">
            <v>423364299</v>
          </cell>
          <cell r="B984" t="str">
            <v>diterima</v>
          </cell>
        </row>
        <row r="985">
          <cell r="A985">
            <v>423425499</v>
          </cell>
          <cell r="B985" t="str">
            <v>diterima</v>
          </cell>
        </row>
        <row r="986">
          <cell r="A986">
            <v>423476808</v>
          </cell>
          <cell r="B986" t="str">
            <v>diterima</v>
          </cell>
        </row>
        <row r="987">
          <cell r="A987">
            <v>423189278</v>
          </cell>
          <cell r="B987" t="str">
            <v>diterima</v>
          </cell>
        </row>
        <row r="988">
          <cell r="A988">
            <v>423341332</v>
          </cell>
          <cell r="B988" t="str">
            <v>diterima</v>
          </cell>
        </row>
        <row r="989">
          <cell r="A989">
            <v>423513253</v>
          </cell>
          <cell r="B989" t="str">
            <v>diterima</v>
          </cell>
        </row>
        <row r="990">
          <cell r="A990">
            <v>423646785</v>
          </cell>
          <cell r="B990" t="str">
            <v>diterima</v>
          </cell>
        </row>
        <row r="991">
          <cell r="A991">
            <v>423041379</v>
          </cell>
          <cell r="B991" t="str">
            <v>diterima</v>
          </cell>
        </row>
        <row r="992">
          <cell r="A992">
            <v>423122444</v>
          </cell>
          <cell r="B992" t="str">
            <v>diterima</v>
          </cell>
        </row>
        <row r="993">
          <cell r="A993">
            <v>423138676</v>
          </cell>
          <cell r="B993" t="str">
            <v>diterima</v>
          </cell>
        </row>
        <row r="994">
          <cell r="A994">
            <v>423139256</v>
          </cell>
          <cell r="B994" t="str">
            <v>diterima</v>
          </cell>
        </row>
        <row r="995">
          <cell r="A995">
            <v>423145986</v>
          </cell>
          <cell r="B995" t="str">
            <v>diterima</v>
          </cell>
        </row>
        <row r="996">
          <cell r="A996">
            <v>423181202</v>
          </cell>
          <cell r="B996" t="str">
            <v>diterima</v>
          </cell>
        </row>
        <row r="997">
          <cell r="A997">
            <v>423382472</v>
          </cell>
          <cell r="B997" t="str">
            <v>diterima</v>
          </cell>
        </row>
        <row r="998">
          <cell r="A998">
            <v>423441467</v>
          </cell>
          <cell r="B998" t="str">
            <v>diterima</v>
          </cell>
        </row>
        <row r="999">
          <cell r="A999">
            <v>423492999</v>
          </cell>
          <cell r="B999" t="str">
            <v>diterima</v>
          </cell>
        </row>
        <row r="1000">
          <cell r="A1000">
            <v>423571166</v>
          </cell>
          <cell r="B1000" t="str">
            <v>diterima</v>
          </cell>
        </row>
        <row r="1001">
          <cell r="A1001">
            <v>423048435</v>
          </cell>
          <cell r="B1001" t="str">
            <v>diterima</v>
          </cell>
        </row>
        <row r="1002">
          <cell r="A1002">
            <v>423071336</v>
          </cell>
          <cell r="B1002" t="str">
            <v>diterima</v>
          </cell>
        </row>
        <row r="1003">
          <cell r="A1003">
            <v>423116706</v>
          </cell>
          <cell r="B1003" t="str">
            <v>diterima</v>
          </cell>
        </row>
        <row r="1004">
          <cell r="A1004">
            <v>423300381</v>
          </cell>
          <cell r="B1004" t="str">
            <v>diterima</v>
          </cell>
        </row>
        <row r="1005">
          <cell r="A1005">
            <v>423302739</v>
          </cell>
          <cell r="B1005" t="str">
            <v>diterima</v>
          </cell>
        </row>
        <row r="1006">
          <cell r="A1006">
            <v>423470228</v>
          </cell>
          <cell r="B1006" t="str">
            <v>diterima</v>
          </cell>
        </row>
        <row r="1007">
          <cell r="A1007">
            <v>423691418</v>
          </cell>
          <cell r="B1007" t="str">
            <v>diterima</v>
          </cell>
        </row>
        <row r="1008">
          <cell r="A1008">
            <v>423245385</v>
          </cell>
          <cell r="B1008" t="str">
            <v>diterima</v>
          </cell>
        </row>
        <row r="1009">
          <cell r="A1009">
            <v>423356978</v>
          </cell>
          <cell r="B1009" t="str">
            <v>diterima</v>
          </cell>
        </row>
        <row r="1010">
          <cell r="A1010">
            <v>423114145</v>
          </cell>
          <cell r="B1010" t="str">
            <v>diterima</v>
          </cell>
        </row>
        <row r="1011">
          <cell r="A1011">
            <v>423163723</v>
          </cell>
          <cell r="B1011" t="str">
            <v>diterima</v>
          </cell>
        </row>
        <row r="1012">
          <cell r="A1012">
            <v>423169874</v>
          </cell>
          <cell r="B1012" t="str">
            <v>diterima</v>
          </cell>
        </row>
        <row r="1013">
          <cell r="A1013">
            <v>423287828</v>
          </cell>
          <cell r="B1013" t="str">
            <v>diterima</v>
          </cell>
        </row>
        <row r="1014">
          <cell r="A1014">
            <v>423373410</v>
          </cell>
          <cell r="B1014" t="str">
            <v>diterima</v>
          </cell>
        </row>
        <row r="1015">
          <cell r="A1015">
            <v>423384021</v>
          </cell>
          <cell r="B1015" t="str">
            <v>diterima</v>
          </cell>
        </row>
        <row r="1016">
          <cell r="A1016">
            <v>423452535</v>
          </cell>
          <cell r="B1016" t="str">
            <v>diterima</v>
          </cell>
        </row>
        <row r="1017">
          <cell r="A1017">
            <v>423547573</v>
          </cell>
          <cell r="B1017" t="str">
            <v>diterima</v>
          </cell>
        </row>
        <row r="1018">
          <cell r="A1018">
            <v>423100047</v>
          </cell>
          <cell r="B1018" t="str">
            <v>diterima</v>
          </cell>
        </row>
        <row r="1019">
          <cell r="A1019">
            <v>423113146</v>
          </cell>
          <cell r="B1019" t="str">
            <v>diterima</v>
          </cell>
        </row>
        <row r="1020">
          <cell r="A1020">
            <v>423172200</v>
          </cell>
          <cell r="B1020" t="str">
            <v>diterima</v>
          </cell>
        </row>
        <row r="1021">
          <cell r="A1021">
            <v>423189447</v>
          </cell>
          <cell r="B1021" t="str">
            <v>diterima</v>
          </cell>
        </row>
        <row r="1022">
          <cell r="A1022">
            <v>423244678</v>
          </cell>
          <cell r="B1022" t="str">
            <v>diterima</v>
          </cell>
        </row>
        <row r="1023">
          <cell r="A1023">
            <v>423365561</v>
          </cell>
          <cell r="B1023" t="str">
            <v>diterima</v>
          </cell>
        </row>
        <row r="1024">
          <cell r="A1024">
            <v>423573615</v>
          </cell>
          <cell r="B1024" t="str">
            <v>diterima</v>
          </cell>
        </row>
        <row r="1025">
          <cell r="A1025">
            <v>423664998</v>
          </cell>
          <cell r="B1025" t="str">
            <v>diterima</v>
          </cell>
        </row>
        <row r="1026">
          <cell r="A1026">
            <v>423048910</v>
          </cell>
          <cell r="B1026" t="str">
            <v>diterima</v>
          </cell>
        </row>
        <row r="1027">
          <cell r="A1027">
            <v>423065582</v>
          </cell>
          <cell r="B1027" t="str">
            <v>diterima</v>
          </cell>
        </row>
        <row r="1028">
          <cell r="A1028">
            <v>423193551</v>
          </cell>
          <cell r="B1028" t="str">
            <v>diterima</v>
          </cell>
        </row>
        <row r="1029">
          <cell r="A1029">
            <v>423204287</v>
          </cell>
          <cell r="B1029" t="str">
            <v>diterima</v>
          </cell>
        </row>
        <row r="1030">
          <cell r="A1030">
            <v>423256181</v>
          </cell>
          <cell r="B1030" t="str">
            <v>diterima</v>
          </cell>
        </row>
        <row r="1031">
          <cell r="A1031">
            <v>423259185</v>
          </cell>
          <cell r="B1031" t="str">
            <v>diterima</v>
          </cell>
        </row>
        <row r="1032">
          <cell r="A1032">
            <v>423305403</v>
          </cell>
          <cell r="B1032" t="str">
            <v>diterima</v>
          </cell>
        </row>
        <row r="1033">
          <cell r="A1033">
            <v>423330165</v>
          </cell>
          <cell r="B1033" t="str">
            <v>diterima</v>
          </cell>
        </row>
        <row r="1034">
          <cell r="A1034">
            <v>423476819</v>
          </cell>
          <cell r="B1034" t="str">
            <v>diterima</v>
          </cell>
        </row>
        <row r="1035">
          <cell r="A1035">
            <v>423562652</v>
          </cell>
          <cell r="B1035" t="str">
            <v>diterima</v>
          </cell>
        </row>
        <row r="1036">
          <cell r="A1036">
            <v>423604622</v>
          </cell>
          <cell r="B1036" t="str">
            <v>diterima</v>
          </cell>
        </row>
        <row r="1037">
          <cell r="A1037">
            <v>423649820</v>
          </cell>
          <cell r="B1037" t="str">
            <v>diterima</v>
          </cell>
        </row>
        <row r="1038">
          <cell r="A1038">
            <v>423061924</v>
          </cell>
          <cell r="B1038" t="str">
            <v>diterima</v>
          </cell>
        </row>
        <row r="1039">
          <cell r="A1039">
            <v>423190128</v>
          </cell>
          <cell r="B1039" t="str">
            <v>diterima</v>
          </cell>
        </row>
        <row r="1040">
          <cell r="A1040">
            <v>423234968</v>
          </cell>
          <cell r="B1040" t="str">
            <v>diterima</v>
          </cell>
        </row>
        <row r="1041">
          <cell r="A1041">
            <v>423322656</v>
          </cell>
          <cell r="B1041" t="str">
            <v>diterima</v>
          </cell>
        </row>
        <row r="1042">
          <cell r="A1042">
            <v>423330913</v>
          </cell>
          <cell r="B1042" t="str">
            <v>diterima</v>
          </cell>
        </row>
        <row r="1043">
          <cell r="A1043">
            <v>423355693</v>
          </cell>
          <cell r="B1043" t="str">
            <v>diterima</v>
          </cell>
        </row>
        <row r="1044">
          <cell r="A1044">
            <v>423457687</v>
          </cell>
          <cell r="B1044" t="str">
            <v>diterima</v>
          </cell>
        </row>
        <row r="1045">
          <cell r="A1045">
            <v>423461778</v>
          </cell>
          <cell r="B1045" t="str">
            <v>diterima</v>
          </cell>
        </row>
        <row r="1046">
          <cell r="A1046">
            <v>423468858</v>
          </cell>
          <cell r="B1046" t="str">
            <v>diterima</v>
          </cell>
        </row>
        <row r="1047">
          <cell r="A1047">
            <v>423487546</v>
          </cell>
          <cell r="B1047" t="str">
            <v>diterima</v>
          </cell>
        </row>
        <row r="1048">
          <cell r="A1048">
            <v>423500426</v>
          </cell>
          <cell r="B1048" t="str">
            <v>diterima</v>
          </cell>
        </row>
        <row r="1049">
          <cell r="A1049">
            <v>423520833</v>
          </cell>
          <cell r="B1049" t="str">
            <v>diterima</v>
          </cell>
        </row>
        <row r="1050">
          <cell r="A1050">
            <v>423554350</v>
          </cell>
          <cell r="B1050" t="str">
            <v>diterima</v>
          </cell>
        </row>
        <row r="1051">
          <cell r="A1051">
            <v>423079060</v>
          </cell>
          <cell r="B1051" t="str">
            <v>diterima</v>
          </cell>
        </row>
        <row r="1052">
          <cell r="A1052">
            <v>423147503</v>
          </cell>
          <cell r="B1052" t="str">
            <v>diterima</v>
          </cell>
        </row>
        <row r="1053">
          <cell r="A1053">
            <v>423168253</v>
          </cell>
          <cell r="B1053" t="str">
            <v>diterima</v>
          </cell>
        </row>
        <row r="1054">
          <cell r="A1054">
            <v>423213593</v>
          </cell>
          <cell r="B1054" t="str">
            <v>diterima</v>
          </cell>
        </row>
        <row r="1055">
          <cell r="A1055">
            <v>423214618</v>
          </cell>
          <cell r="B1055" t="str">
            <v>diterima</v>
          </cell>
        </row>
        <row r="1056">
          <cell r="A1056">
            <v>423219026</v>
          </cell>
          <cell r="B1056" t="str">
            <v>diterima</v>
          </cell>
        </row>
        <row r="1057">
          <cell r="A1057">
            <v>423237209</v>
          </cell>
          <cell r="B1057" t="str">
            <v>diterima</v>
          </cell>
        </row>
        <row r="1058">
          <cell r="A1058">
            <v>423300354</v>
          </cell>
          <cell r="B1058" t="str">
            <v>diterima</v>
          </cell>
        </row>
        <row r="1059">
          <cell r="A1059">
            <v>423303785</v>
          </cell>
          <cell r="B1059" t="str">
            <v>diterima</v>
          </cell>
        </row>
        <row r="1060">
          <cell r="A1060">
            <v>423383839</v>
          </cell>
          <cell r="B1060" t="str">
            <v>diterima</v>
          </cell>
        </row>
        <row r="1061">
          <cell r="A1061">
            <v>423431855</v>
          </cell>
          <cell r="B1061" t="str">
            <v>diterima</v>
          </cell>
        </row>
        <row r="1062">
          <cell r="A1062">
            <v>423509345</v>
          </cell>
          <cell r="B1062" t="str">
            <v>diterima</v>
          </cell>
        </row>
        <row r="1063">
          <cell r="A1063">
            <v>423566743</v>
          </cell>
          <cell r="B1063" t="str">
            <v>diterima</v>
          </cell>
        </row>
        <row r="1064">
          <cell r="A1064">
            <v>423073089</v>
          </cell>
          <cell r="B1064" t="str">
            <v>diterima</v>
          </cell>
        </row>
        <row r="1065">
          <cell r="A1065">
            <v>423138696</v>
          </cell>
          <cell r="B1065" t="str">
            <v>diterima</v>
          </cell>
        </row>
        <row r="1066">
          <cell r="A1066">
            <v>423225963</v>
          </cell>
          <cell r="B1066" t="str">
            <v>diterima</v>
          </cell>
        </row>
        <row r="1067">
          <cell r="A1067">
            <v>423411181</v>
          </cell>
          <cell r="B1067" t="str">
            <v>diterima</v>
          </cell>
        </row>
        <row r="1068">
          <cell r="A1068">
            <v>423411758</v>
          </cell>
          <cell r="B1068" t="str">
            <v>diterima</v>
          </cell>
        </row>
        <row r="1069">
          <cell r="A1069">
            <v>423430429</v>
          </cell>
          <cell r="B1069" t="str">
            <v>diterima</v>
          </cell>
        </row>
        <row r="1070">
          <cell r="A1070">
            <v>423445211</v>
          </cell>
          <cell r="B1070" t="str">
            <v>diterima</v>
          </cell>
        </row>
        <row r="1071">
          <cell r="A1071">
            <v>423557628</v>
          </cell>
          <cell r="B1071" t="str">
            <v>diterima</v>
          </cell>
        </row>
        <row r="1072">
          <cell r="A1072">
            <v>423569396</v>
          </cell>
          <cell r="B1072" t="str">
            <v>diterima</v>
          </cell>
        </row>
        <row r="1073">
          <cell r="A1073">
            <v>423670904</v>
          </cell>
          <cell r="B1073" t="str">
            <v>diterima</v>
          </cell>
        </row>
        <row r="1074">
          <cell r="A1074">
            <v>423098756</v>
          </cell>
          <cell r="B1074" t="str">
            <v>diterima</v>
          </cell>
        </row>
        <row r="1075">
          <cell r="A1075">
            <v>423504121</v>
          </cell>
          <cell r="B1075" t="str">
            <v>diterima</v>
          </cell>
        </row>
        <row r="1076">
          <cell r="A1076">
            <v>423016637</v>
          </cell>
          <cell r="B1076" t="str">
            <v>diterima</v>
          </cell>
        </row>
        <row r="1077">
          <cell r="A1077">
            <v>423041658</v>
          </cell>
          <cell r="B1077" t="str">
            <v>diterima</v>
          </cell>
        </row>
        <row r="1078">
          <cell r="A1078">
            <v>423047107</v>
          </cell>
          <cell r="B1078" t="str">
            <v>diterima</v>
          </cell>
        </row>
        <row r="1079">
          <cell r="A1079">
            <v>423142271</v>
          </cell>
          <cell r="B1079" t="str">
            <v>diterima</v>
          </cell>
        </row>
        <row r="1080">
          <cell r="A1080">
            <v>423186333</v>
          </cell>
          <cell r="B1080" t="str">
            <v>diterima</v>
          </cell>
        </row>
        <row r="1081">
          <cell r="A1081">
            <v>423299338</v>
          </cell>
          <cell r="B1081" t="str">
            <v>diterima</v>
          </cell>
        </row>
        <row r="1082">
          <cell r="A1082">
            <v>423303866</v>
          </cell>
          <cell r="B1082" t="str">
            <v>diterima</v>
          </cell>
        </row>
        <row r="1083">
          <cell r="A1083">
            <v>423419589</v>
          </cell>
          <cell r="B1083" t="str">
            <v>diterima</v>
          </cell>
        </row>
        <row r="1084">
          <cell r="A1084">
            <v>423461944</v>
          </cell>
          <cell r="B1084" t="str">
            <v>diterima</v>
          </cell>
        </row>
        <row r="1085">
          <cell r="A1085">
            <v>423486118</v>
          </cell>
          <cell r="B1085" t="str">
            <v>diterima</v>
          </cell>
        </row>
        <row r="1086">
          <cell r="A1086">
            <v>423596462</v>
          </cell>
          <cell r="B1086" t="str">
            <v>diterima</v>
          </cell>
        </row>
        <row r="1087">
          <cell r="A1087">
            <v>423666569</v>
          </cell>
          <cell r="B1087" t="str">
            <v>diterima</v>
          </cell>
        </row>
        <row r="1088">
          <cell r="A1088">
            <v>423049379</v>
          </cell>
          <cell r="B1088" t="str">
            <v>diterima</v>
          </cell>
        </row>
        <row r="1089">
          <cell r="A1089">
            <v>423063886</v>
          </cell>
          <cell r="B1089" t="str">
            <v>diterima</v>
          </cell>
        </row>
        <row r="1090">
          <cell r="A1090">
            <v>423082085</v>
          </cell>
          <cell r="B1090" t="str">
            <v>diterima</v>
          </cell>
        </row>
        <row r="1091">
          <cell r="A1091">
            <v>423169408</v>
          </cell>
          <cell r="B1091" t="str">
            <v>diterima</v>
          </cell>
        </row>
        <row r="1092">
          <cell r="A1092">
            <v>423299571</v>
          </cell>
          <cell r="B1092" t="str">
            <v>diterima</v>
          </cell>
        </row>
        <row r="1093">
          <cell r="A1093">
            <v>423350464</v>
          </cell>
          <cell r="B1093" t="str">
            <v>diterima</v>
          </cell>
        </row>
        <row r="1094">
          <cell r="A1094">
            <v>423437515</v>
          </cell>
          <cell r="B1094" t="str">
            <v>diterima</v>
          </cell>
        </row>
        <row r="1095">
          <cell r="A1095">
            <v>423487636</v>
          </cell>
          <cell r="B1095" t="str">
            <v>diterima</v>
          </cell>
        </row>
        <row r="1096">
          <cell r="A1096">
            <v>423491452</v>
          </cell>
          <cell r="B1096" t="str">
            <v>diterima</v>
          </cell>
        </row>
        <row r="1097">
          <cell r="A1097">
            <v>423588706</v>
          </cell>
          <cell r="B1097" t="str">
            <v>diterima</v>
          </cell>
        </row>
        <row r="1098">
          <cell r="A1098">
            <v>423612695</v>
          </cell>
          <cell r="B1098" t="str">
            <v>diterima</v>
          </cell>
        </row>
        <row r="1099">
          <cell r="A1099">
            <v>423028771</v>
          </cell>
          <cell r="B1099" t="str">
            <v>diterima</v>
          </cell>
        </row>
        <row r="1100">
          <cell r="A1100">
            <v>423214648</v>
          </cell>
          <cell r="B1100" t="str">
            <v>diterima</v>
          </cell>
        </row>
        <row r="1101">
          <cell r="A1101">
            <v>423287220</v>
          </cell>
          <cell r="B1101" t="str">
            <v>diterima</v>
          </cell>
        </row>
        <row r="1102">
          <cell r="A1102">
            <v>423291383</v>
          </cell>
          <cell r="B1102" t="str">
            <v>diterima</v>
          </cell>
        </row>
        <row r="1103">
          <cell r="A1103">
            <v>423448240</v>
          </cell>
          <cell r="B1103" t="str">
            <v>diterima</v>
          </cell>
        </row>
        <row r="1104">
          <cell r="A1104">
            <v>423506657</v>
          </cell>
          <cell r="B1104" t="str">
            <v>diterima</v>
          </cell>
        </row>
        <row r="1105">
          <cell r="A1105">
            <v>423595450</v>
          </cell>
          <cell r="B1105" t="str">
            <v>diterima</v>
          </cell>
        </row>
        <row r="1106">
          <cell r="A1106">
            <v>423607832</v>
          </cell>
          <cell r="B1106" t="str">
            <v>diterima</v>
          </cell>
        </row>
        <row r="1107">
          <cell r="A1107">
            <v>423011886</v>
          </cell>
          <cell r="B1107" t="str">
            <v>diterima</v>
          </cell>
        </row>
        <row r="1108">
          <cell r="A1108">
            <v>423040895</v>
          </cell>
          <cell r="B1108" t="str">
            <v>diterima</v>
          </cell>
        </row>
        <row r="1109">
          <cell r="A1109">
            <v>423115697</v>
          </cell>
          <cell r="B1109" t="str">
            <v>diterima</v>
          </cell>
        </row>
        <row r="1110">
          <cell r="A1110">
            <v>423183151</v>
          </cell>
          <cell r="B1110" t="str">
            <v>diterima</v>
          </cell>
        </row>
        <row r="1111">
          <cell r="A1111">
            <v>423128561</v>
          </cell>
          <cell r="B1111" t="str">
            <v>diterima</v>
          </cell>
        </row>
        <row r="1112">
          <cell r="A1112">
            <v>423147277</v>
          </cell>
          <cell r="B1112" t="str">
            <v>diterima</v>
          </cell>
        </row>
        <row r="1113">
          <cell r="A1113">
            <v>423149896</v>
          </cell>
          <cell r="B1113" t="str">
            <v>diterima</v>
          </cell>
        </row>
        <row r="1114">
          <cell r="A1114">
            <v>423150743</v>
          </cell>
          <cell r="B1114" t="str">
            <v>diterima</v>
          </cell>
        </row>
        <row r="1115">
          <cell r="A1115">
            <v>423205573</v>
          </cell>
          <cell r="B1115" t="str">
            <v>diterima</v>
          </cell>
        </row>
        <row r="1116">
          <cell r="A1116">
            <v>423506696</v>
          </cell>
          <cell r="B1116" t="str">
            <v>diterima</v>
          </cell>
        </row>
        <row r="1117">
          <cell r="A1117">
            <v>423621556</v>
          </cell>
          <cell r="B1117" t="str">
            <v>diterima</v>
          </cell>
        </row>
        <row r="1118">
          <cell r="A1118">
            <v>423634973</v>
          </cell>
          <cell r="B1118" t="str">
            <v>diterima</v>
          </cell>
        </row>
        <row r="1119">
          <cell r="A1119">
            <v>423152590</v>
          </cell>
          <cell r="B1119" t="str">
            <v>diterima</v>
          </cell>
        </row>
        <row r="1120">
          <cell r="A1120">
            <v>423157299</v>
          </cell>
          <cell r="B1120" t="str">
            <v>diterima</v>
          </cell>
        </row>
        <row r="1121">
          <cell r="A1121">
            <v>423293490</v>
          </cell>
          <cell r="B1121" t="str">
            <v>diterima</v>
          </cell>
        </row>
        <row r="1122">
          <cell r="A1122">
            <v>423297871</v>
          </cell>
          <cell r="B1122" t="str">
            <v>diterima</v>
          </cell>
        </row>
        <row r="1123">
          <cell r="A1123">
            <v>423326469</v>
          </cell>
          <cell r="B1123" t="str">
            <v>diterima</v>
          </cell>
        </row>
        <row r="1124">
          <cell r="A1124">
            <v>423499766</v>
          </cell>
          <cell r="B1124" t="str">
            <v>diterima</v>
          </cell>
        </row>
        <row r="1125">
          <cell r="A1125">
            <v>423604730</v>
          </cell>
          <cell r="B1125" t="str">
            <v>diterima</v>
          </cell>
        </row>
        <row r="1126">
          <cell r="A1126">
            <v>423166044</v>
          </cell>
          <cell r="B1126" t="str">
            <v>diterima</v>
          </cell>
        </row>
        <row r="1127">
          <cell r="A1127">
            <v>423212480</v>
          </cell>
          <cell r="B1127" t="str">
            <v>diterima</v>
          </cell>
        </row>
        <row r="1128">
          <cell r="A1128">
            <v>423223019</v>
          </cell>
          <cell r="B1128" t="str">
            <v>diterima</v>
          </cell>
        </row>
        <row r="1129">
          <cell r="A1129">
            <v>423302820</v>
          </cell>
          <cell r="B1129" t="str">
            <v>diterima</v>
          </cell>
        </row>
        <row r="1130">
          <cell r="A1130">
            <v>423356421</v>
          </cell>
          <cell r="B1130" t="str">
            <v>diterima</v>
          </cell>
        </row>
        <row r="1131">
          <cell r="A1131">
            <v>423375030</v>
          </cell>
          <cell r="B1131" t="str">
            <v>diterima</v>
          </cell>
        </row>
        <row r="1132">
          <cell r="A1132">
            <v>423574409</v>
          </cell>
          <cell r="B1132" t="str">
            <v>diterima</v>
          </cell>
        </row>
        <row r="1133">
          <cell r="A1133">
            <v>423585337</v>
          </cell>
          <cell r="B1133" t="str">
            <v>diterima</v>
          </cell>
        </row>
        <row r="1134">
          <cell r="A1134">
            <v>423002244</v>
          </cell>
          <cell r="B1134" t="str">
            <v>diterima</v>
          </cell>
        </row>
        <row r="1135">
          <cell r="A1135">
            <v>423498709</v>
          </cell>
          <cell r="B1135" t="str">
            <v>diterima</v>
          </cell>
        </row>
        <row r="1136">
          <cell r="A1136">
            <v>423514169</v>
          </cell>
          <cell r="B1136" t="str">
            <v>diterima</v>
          </cell>
        </row>
        <row r="1137">
          <cell r="A1137">
            <v>423562528</v>
          </cell>
          <cell r="B1137" t="str">
            <v>diterima</v>
          </cell>
        </row>
        <row r="1138">
          <cell r="A1138">
            <v>423061232</v>
          </cell>
          <cell r="B1138" t="str">
            <v>diterima</v>
          </cell>
        </row>
        <row r="1139">
          <cell r="A1139">
            <v>423081708</v>
          </cell>
          <cell r="B1139" t="str">
            <v>diterima</v>
          </cell>
        </row>
        <row r="1140">
          <cell r="A1140">
            <v>423298496</v>
          </cell>
          <cell r="B1140" t="str">
            <v>diterima</v>
          </cell>
        </row>
        <row r="1141">
          <cell r="A1141">
            <v>423336669</v>
          </cell>
          <cell r="B1141" t="str">
            <v>diterima</v>
          </cell>
        </row>
        <row r="1142">
          <cell r="A1142">
            <v>423437162</v>
          </cell>
          <cell r="B1142" t="str">
            <v>diterima</v>
          </cell>
        </row>
        <row r="1143">
          <cell r="A1143">
            <v>423605761</v>
          </cell>
          <cell r="B1143" t="str">
            <v>diterima</v>
          </cell>
        </row>
        <row r="1144">
          <cell r="A1144">
            <v>423140199</v>
          </cell>
          <cell r="B1144" t="str">
            <v>diterima</v>
          </cell>
        </row>
        <row r="1145">
          <cell r="A1145">
            <v>423283862</v>
          </cell>
          <cell r="B1145" t="str">
            <v>diterima</v>
          </cell>
        </row>
        <row r="1146">
          <cell r="A1146">
            <v>423295785</v>
          </cell>
          <cell r="B1146" t="str">
            <v>diterima</v>
          </cell>
        </row>
        <row r="1147">
          <cell r="A1147">
            <v>423341700</v>
          </cell>
          <cell r="B1147" t="str">
            <v>diterima</v>
          </cell>
        </row>
        <row r="1148">
          <cell r="A1148">
            <v>423518981</v>
          </cell>
          <cell r="B1148" t="str">
            <v>diterima</v>
          </cell>
        </row>
        <row r="1149">
          <cell r="A1149">
            <v>423534953</v>
          </cell>
          <cell r="B1149" t="str">
            <v>diterima</v>
          </cell>
        </row>
        <row r="1150">
          <cell r="A1150">
            <v>423593476</v>
          </cell>
          <cell r="B1150" t="str">
            <v>diterima</v>
          </cell>
        </row>
        <row r="1151">
          <cell r="A1151">
            <v>423071867</v>
          </cell>
          <cell r="B1151" t="str">
            <v>diterima</v>
          </cell>
        </row>
        <row r="1152">
          <cell r="A1152">
            <v>423475619</v>
          </cell>
          <cell r="B1152" t="str">
            <v>diterima</v>
          </cell>
        </row>
        <row r="1153">
          <cell r="A1153">
            <v>423490111</v>
          </cell>
          <cell r="B1153" t="str">
            <v>diterima</v>
          </cell>
        </row>
        <row r="1154">
          <cell r="A1154">
            <v>423513016</v>
          </cell>
          <cell r="B1154" t="str">
            <v>diterima</v>
          </cell>
        </row>
        <row r="1155">
          <cell r="A1155">
            <v>423521666</v>
          </cell>
          <cell r="B1155" t="str">
            <v>diterima</v>
          </cell>
        </row>
        <row r="1156">
          <cell r="A1156">
            <v>423598980</v>
          </cell>
          <cell r="B1156" t="str">
            <v>diterima</v>
          </cell>
        </row>
        <row r="1157">
          <cell r="A1157">
            <v>423053977</v>
          </cell>
          <cell r="B1157" t="str">
            <v>diterima</v>
          </cell>
        </row>
        <row r="1158">
          <cell r="A1158">
            <v>423230028</v>
          </cell>
          <cell r="B1158" t="str">
            <v>diterima</v>
          </cell>
        </row>
        <row r="1159">
          <cell r="A1159">
            <v>423178576</v>
          </cell>
          <cell r="B1159" t="str">
            <v>diterima</v>
          </cell>
        </row>
        <row r="1160">
          <cell r="A1160">
            <v>423228177</v>
          </cell>
          <cell r="B1160" t="str">
            <v>diterima</v>
          </cell>
        </row>
        <row r="1161">
          <cell r="A1161">
            <v>423248120</v>
          </cell>
          <cell r="B1161" t="str">
            <v>diterima</v>
          </cell>
        </row>
        <row r="1162">
          <cell r="A1162">
            <v>423269384</v>
          </cell>
          <cell r="B1162" t="str">
            <v>diterima</v>
          </cell>
        </row>
        <row r="1163">
          <cell r="A1163">
            <v>423295887</v>
          </cell>
          <cell r="B1163" t="str">
            <v>diterima</v>
          </cell>
        </row>
        <row r="1164">
          <cell r="A1164">
            <v>423344443</v>
          </cell>
          <cell r="B1164" t="str">
            <v>diterima</v>
          </cell>
        </row>
        <row r="1165">
          <cell r="A1165">
            <v>423357407</v>
          </cell>
          <cell r="B1165" t="str">
            <v>diterima</v>
          </cell>
        </row>
        <row r="1166">
          <cell r="A1166">
            <v>423359676</v>
          </cell>
          <cell r="B1166" t="str">
            <v>diterima</v>
          </cell>
        </row>
        <row r="1167">
          <cell r="A1167">
            <v>423425590</v>
          </cell>
          <cell r="B1167" t="str">
            <v>diterima</v>
          </cell>
        </row>
        <row r="1168">
          <cell r="A1168">
            <v>423489651</v>
          </cell>
          <cell r="B1168" t="str">
            <v>diterima</v>
          </cell>
        </row>
        <row r="1169">
          <cell r="A1169">
            <v>423056847</v>
          </cell>
          <cell r="B1169" t="str">
            <v>diterima</v>
          </cell>
        </row>
        <row r="1170">
          <cell r="A1170">
            <v>423186244</v>
          </cell>
          <cell r="B1170" t="str">
            <v>diterima</v>
          </cell>
        </row>
        <row r="1171">
          <cell r="A1171">
            <v>423232089</v>
          </cell>
          <cell r="B1171" t="str">
            <v>diterima</v>
          </cell>
        </row>
        <row r="1172">
          <cell r="A1172">
            <v>423279565</v>
          </cell>
          <cell r="B1172" t="str">
            <v>diterima</v>
          </cell>
        </row>
        <row r="1173">
          <cell r="A1173">
            <v>423490707</v>
          </cell>
          <cell r="B1173" t="str">
            <v>diterima</v>
          </cell>
        </row>
        <row r="1174">
          <cell r="A1174">
            <v>423572579</v>
          </cell>
          <cell r="B1174" t="str">
            <v>diterima</v>
          </cell>
        </row>
        <row r="1175">
          <cell r="A1175">
            <v>423002087</v>
          </cell>
          <cell r="B1175" t="str">
            <v>diterima</v>
          </cell>
        </row>
        <row r="1176">
          <cell r="A1176">
            <v>423024191</v>
          </cell>
          <cell r="B1176" t="str">
            <v>diterima</v>
          </cell>
        </row>
        <row r="1177">
          <cell r="A1177">
            <v>423024217</v>
          </cell>
          <cell r="B1177" t="str">
            <v>diterima</v>
          </cell>
        </row>
        <row r="1178">
          <cell r="A1178">
            <v>423325654</v>
          </cell>
          <cell r="B1178" t="str">
            <v>diterima</v>
          </cell>
        </row>
        <row r="1179">
          <cell r="A1179">
            <v>423390896</v>
          </cell>
          <cell r="B1179" t="str">
            <v>diterima</v>
          </cell>
        </row>
        <row r="1180">
          <cell r="A1180">
            <v>423478521</v>
          </cell>
          <cell r="B1180" t="str">
            <v>diterima</v>
          </cell>
        </row>
        <row r="1181">
          <cell r="A1181">
            <v>423490346</v>
          </cell>
          <cell r="B1181" t="str">
            <v>diterima</v>
          </cell>
        </row>
        <row r="1182">
          <cell r="A1182">
            <v>423530966</v>
          </cell>
          <cell r="B1182" t="str">
            <v>diterima</v>
          </cell>
        </row>
        <row r="1183">
          <cell r="A1183">
            <v>423564410</v>
          </cell>
          <cell r="B1183" t="str">
            <v>diterima</v>
          </cell>
        </row>
        <row r="1184">
          <cell r="A1184">
            <v>423637051</v>
          </cell>
          <cell r="B1184" t="str">
            <v>diterima</v>
          </cell>
        </row>
        <row r="1185">
          <cell r="A1185">
            <v>423080699</v>
          </cell>
          <cell r="B1185" t="str">
            <v>diterima</v>
          </cell>
        </row>
        <row r="1186">
          <cell r="A1186">
            <v>423255176</v>
          </cell>
          <cell r="B1186" t="str">
            <v>diterima</v>
          </cell>
        </row>
        <row r="1187">
          <cell r="A1187">
            <v>423277128</v>
          </cell>
          <cell r="B1187" t="str">
            <v>diterima</v>
          </cell>
        </row>
        <row r="1188">
          <cell r="A1188">
            <v>423281316</v>
          </cell>
          <cell r="B1188" t="str">
            <v>diterima</v>
          </cell>
        </row>
        <row r="1189">
          <cell r="A1189">
            <v>423144336</v>
          </cell>
          <cell r="B1189" t="str">
            <v>diterima</v>
          </cell>
        </row>
        <row r="1190">
          <cell r="A1190">
            <v>423148049</v>
          </cell>
          <cell r="B1190" t="str">
            <v>diterima</v>
          </cell>
        </row>
        <row r="1191">
          <cell r="A1191">
            <v>423315512</v>
          </cell>
          <cell r="B1191" t="str">
            <v>diterima</v>
          </cell>
        </row>
        <row r="1192">
          <cell r="A1192">
            <v>423361471</v>
          </cell>
          <cell r="B1192" t="str">
            <v>diterima</v>
          </cell>
        </row>
        <row r="1193">
          <cell r="A1193">
            <v>423404487</v>
          </cell>
          <cell r="B1193" t="str">
            <v>diterima</v>
          </cell>
        </row>
        <row r="1194">
          <cell r="A1194">
            <v>423064711</v>
          </cell>
          <cell r="B1194" t="str">
            <v>diterima</v>
          </cell>
        </row>
        <row r="1195">
          <cell r="A1195">
            <v>423072221</v>
          </cell>
          <cell r="B1195" t="str">
            <v>diterima</v>
          </cell>
        </row>
        <row r="1196">
          <cell r="A1196">
            <v>423076040</v>
          </cell>
          <cell r="B1196" t="str">
            <v>diterima</v>
          </cell>
        </row>
        <row r="1197">
          <cell r="A1197">
            <v>423119746</v>
          </cell>
          <cell r="B1197" t="str">
            <v>diterima</v>
          </cell>
        </row>
        <row r="1198">
          <cell r="A1198">
            <v>423194335</v>
          </cell>
          <cell r="B1198" t="str">
            <v>diterima</v>
          </cell>
        </row>
        <row r="1199">
          <cell r="A1199">
            <v>423230015</v>
          </cell>
          <cell r="B1199" t="str">
            <v>diterima</v>
          </cell>
        </row>
        <row r="1200">
          <cell r="A1200">
            <v>423234416</v>
          </cell>
          <cell r="B1200" t="str">
            <v>diterima</v>
          </cell>
        </row>
        <row r="1201">
          <cell r="A1201">
            <v>423410331</v>
          </cell>
          <cell r="B1201" t="str">
            <v>diterima</v>
          </cell>
        </row>
        <row r="1202">
          <cell r="A1202">
            <v>423507324</v>
          </cell>
          <cell r="B1202" t="str">
            <v>diterima</v>
          </cell>
        </row>
        <row r="1203">
          <cell r="A1203">
            <v>423219307</v>
          </cell>
          <cell r="B1203" t="str">
            <v>diterima</v>
          </cell>
        </row>
        <row r="1204">
          <cell r="A1204">
            <v>423452920</v>
          </cell>
          <cell r="B1204" t="str">
            <v>diterima</v>
          </cell>
        </row>
        <row r="1205">
          <cell r="A1205">
            <v>423511951</v>
          </cell>
          <cell r="B1205" t="str">
            <v>diterima</v>
          </cell>
        </row>
        <row r="1206">
          <cell r="A1206">
            <v>423033847</v>
          </cell>
          <cell r="B1206" t="str">
            <v>diterima</v>
          </cell>
        </row>
        <row r="1207">
          <cell r="A1207">
            <v>423052756</v>
          </cell>
          <cell r="B1207" t="str">
            <v>diterima</v>
          </cell>
        </row>
        <row r="1208">
          <cell r="A1208">
            <v>423088589</v>
          </cell>
          <cell r="B1208" t="str">
            <v>diterima</v>
          </cell>
        </row>
        <row r="1209">
          <cell r="A1209">
            <v>423361449</v>
          </cell>
          <cell r="B1209" t="str">
            <v>diterima</v>
          </cell>
        </row>
        <row r="1210">
          <cell r="A1210">
            <v>423448652</v>
          </cell>
          <cell r="B1210" t="str">
            <v>diterima</v>
          </cell>
        </row>
        <row r="1211">
          <cell r="A1211">
            <v>423476901</v>
          </cell>
          <cell r="B1211" t="str">
            <v>diterima</v>
          </cell>
        </row>
        <row r="1212">
          <cell r="A1212">
            <v>423224059</v>
          </cell>
          <cell r="B1212" t="str">
            <v>diterima</v>
          </cell>
        </row>
        <row r="1213">
          <cell r="A1213">
            <v>423507276</v>
          </cell>
          <cell r="B1213" t="str">
            <v>diterima</v>
          </cell>
        </row>
        <row r="1214">
          <cell r="A1214">
            <v>423562896</v>
          </cell>
          <cell r="B1214" t="str">
            <v>diterima</v>
          </cell>
        </row>
        <row r="1215">
          <cell r="A1215">
            <v>423025328</v>
          </cell>
          <cell r="B1215" t="str">
            <v>diterima</v>
          </cell>
        </row>
        <row r="1216">
          <cell r="A1216">
            <v>423419505</v>
          </cell>
          <cell r="B1216" t="str">
            <v>diterima</v>
          </cell>
        </row>
        <row r="1217">
          <cell r="A1217">
            <v>423624321</v>
          </cell>
          <cell r="B1217" t="str">
            <v>diterima</v>
          </cell>
        </row>
        <row r="1218">
          <cell r="A1218">
            <v>423656990</v>
          </cell>
          <cell r="B1218" t="str">
            <v>diterima</v>
          </cell>
        </row>
        <row r="1219">
          <cell r="A1219">
            <v>423425848</v>
          </cell>
          <cell r="B1219" t="str">
            <v>diterima</v>
          </cell>
        </row>
        <row r="1220">
          <cell r="A1220">
            <v>423012784</v>
          </cell>
          <cell r="B1220" t="str">
            <v>diterima</v>
          </cell>
        </row>
        <row r="1221">
          <cell r="A1221">
            <v>423055708</v>
          </cell>
          <cell r="B1221" t="str">
            <v>diterima</v>
          </cell>
        </row>
        <row r="1222">
          <cell r="A1222">
            <v>423069380</v>
          </cell>
          <cell r="B1222" t="str">
            <v>diterima</v>
          </cell>
        </row>
        <row r="1223">
          <cell r="A1223">
            <v>423120990</v>
          </cell>
          <cell r="B1223" t="str">
            <v>diterima</v>
          </cell>
        </row>
        <row r="1224">
          <cell r="A1224">
            <v>423163172</v>
          </cell>
          <cell r="B1224" t="str">
            <v>diterima</v>
          </cell>
        </row>
        <row r="1225">
          <cell r="A1225">
            <v>423166086</v>
          </cell>
          <cell r="B1225" t="str">
            <v>diterima</v>
          </cell>
        </row>
        <row r="1226">
          <cell r="A1226">
            <v>423170460</v>
          </cell>
          <cell r="B1226" t="str">
            <v>diterima</v>
          </cell>
        </row>
        <row r="1227">
          <cell r="A1227">
            <v>423173809</v>
          </cell>
          <cell r="B1227" t="str">
            <v>diterima</v>
          </cell>
        </row>
        <row r="1228">
          <cell r="A1228">
            <v>423213646</v>
          </cell>
          <cell r="B1228" t="str">
            <v>diterima</v>
          </cell>
        </row>
        <row r="1229">
          <cell r="A1229">
            <v>423243726</v>
          </cell>
          <cell r="B1229" t="str">
            <v>diterima</v>
          </cell>
        </row>
        <row r="1230">
          <cell r="A1230">
            <v>423252224</v>
          </cell>
          <cell r="B1230" t="str">
            <v>diterima</v>
          </cell>
        </row>
        <row r="1231">
          <cell r="A1231">
            <v>423267449</v>
          </cell>
          <cell r="B1231" t="str">
            <v>diterima</v>
          </cell>
        </row>
        <row r="1232">
          <cell r="A1232">
            <v>423337919</v>
          </cell>
          <cell r="B1232" t="str">
            <v>diterima</v>
          </cell>
        </row>
        <row r="1233">
          <cell r="A1233">
            <v>423343283</v>
          </cell>
          <cell r="B1233" t="str">
            <v>diterima</v>
          </cell>
        </row>
        <row r="1234">
          <cell r="A1234">
            <v>423356992</v>
          </cell>
          <cell r="B1234" t="str">
            <v>diterima</v>
          </cell>
        </row>
        <row r="1235">
          <cell r="A1235">
            <v>423403519</v>
          </cell>
          <cell r="B1235" t="str">
            <v>diterima</v>
          </cell>
        </row>
        <row r="1236">
          <cell r="A1236">
            <v>423416865</v>
          </cell>
          <cell r="B1236" t="str">
            <v>diterima</v>
          </cell>
        </row>
        <row r="1237">
          <cell r="A1237">
            <v>423439632</v>
          </cell>
          <cell r="B1237" t="str">
            <v>diterima</v>
          </cell>
        </row>
        <row r="1238">
          <cell r="A1238">
            <v>423637334</v>
          </cell>
          <cell r="B1238" t="str">
            <v>diterima</v>
          </cell>
        </row>
        <row r="1239">
          <cell r="A1239">
            <v>423638983</v>
          </cell>
          <cell r="B1239" t="str">
            <v>diterima</v>
          </cell>
        </row>
        <row r="1240">
          <cell r="A1240">
            <v>423130461</v>
          </cell>
          <cell r="B1240" t="str">
            <v>diterima</v>
          </cell>
        </row>
        <row r="1241">
          <cell r="A1241">
            <v>423144351</v>
          </cell>
          <cell r="B1241" t="str">
            <v>diterima</v>
          </cell>
        </row>
        <row r="1242">
          <cell r="A1242">
            <v>423162822</v>
          </cell>
          <cell r="B1242" t="str">
            <v>diterima</v>
          </cell>
        </row>
        <row r="1243">
          <cell r="A1243">
            <v>423191278</v>
          </cell>
          <cell r="B1243" t="str">
            <v>diterima</v>
          </cell>
        </row>
        <row r="1244">
          <cell r="A1244">
            <v>423242251</v>
          </cell>
          <cell r="B1244" t="str">
            <v>diterima</v>
          </cell>
        </row>
        <row r="1245">
          <cell r="A1245">
            <v>423382486</v>
          </cell>
          <cell r="B1245" t="str">
            <v>diterima</v>
          </cell>
        </row>
        <row r="1246">
          <cell r="A1246">
            <v>423403666</v>
          </cell>
          <cell r="B1246" t="str">
            <v>diterima</v>
          </cell>
        </row>
        <row r="1247">
          <cell r="A1247">
            <v>423411687</v>
          </cell>
          <cell r="B1247" t="str">
            <v>diterima</v>
          </cell>
        </row>
        <row r="1248">
          <cell r="A1248">
            <v>423656809</v>
          </cell>
          <cell r="B1248" t="str">
            <v>diterima</v>
          </cell>
        </row>
        <row r="1249">
          <cell r="A1249">
            <v>423009460</v>
          </cell>
          <cell r="B1249" t="str">
            <v>diterima</v>
          </cell>
        </row>
        <row r="1250">
          <cell r="A1250">
            <v>423064834</v>
          </cell>
          <cell r="B1250" t="str">
            <v>diterima</v>
          </cell>
        </row>
        <row r="1251">
          <cell r="A1251">
            <v>423143857</v>
          </cell>
          <cell r="B1251" t="str">
            <v>diterima</v>
          </cell>
        </row>
        <row r="1252">
          <cell r="A1252">
            <v>423319172</v>
          </cell>
          <cell r="B1252" t="str">
            <v>diterima</v>
          </cell>
        </row>
        <row r="1253">
          <cell r="A1253">
            <v>423454063</v>
          </cell>
          <cell r="B1253" t="str">
            <v>diterima</v>
          </cell>
        </row>
        <row r="1254">
          <cell r="A1254">
            <v>423543856</v>
          </cell>
          <cell r="B1254" t="str">
            <v>diterima</v>
          </cell>
        </row>
        <row r="1255">
          <cell r="A1255">
            <v>423546164</v>
          </cell>
          <cell r="B1255" t="str">
            <v>diterima</v>
          </cell>
        </row>
        <row r="1256">
          <cell r="A1256">
            <v>423578401</v>
          </cell>
          <cell r="B1256" t="str">
            <v>diterima</v>
          </cell>
        </row>
        <row r="1257">
          <cell r="A1257">
            <v>423618656</v>
          </cell>
          <cell r="B1257" t="str">
            <v>diterima</v>
          </cell>
        </row>
        <row r="1258">
          <cell r="A1258">
            <v>423619864</v>
          </cell>
          <cell r="B1258" t="str">
            <v>diterima</v>
          </cell>
        </row>
        <row r="1259">
          <cell r="A1259">
            <v>423001413</v>
          </cell>
          <cell r="B1259" t="str">
            <v>diterima</v>
          </cell>
        </row>
        <row r="1260">
          <cell r="A1260">
            <v>423005746</v>
          </cell>
          <cell r="B1260" t="str">
            <v>diterima</v>
          </cell>
        </row>
        <row r="1261">
          <cell r="A1261">
            <v>423119367</v>
          </cell>
          <cell r="B1261" t="str">
            <v>diterima</v>
          </cell>
        </row>
        <row r="1262">
          <cell r="A1262">
            <v>423119455</v>
          </cell>
          <cell r="B1262" t="str">
            <v>diterima</v>
          </cell>
        </row>
        <row r="1263">
          <cell r="A1263">
            <v>423178755</v>
          </cell>
          <cell r="B1263" t="str">
            <v>diterima</v>
          </cell>
        </row>
        <row r="1264">
          <cell r="A1264">
            <v>423260896</v>
          </cell>
          <cell r="B1264" t="str">
            <v>diterima</v>
          </cell>
        </row>
        <row r="1265">
          <cell r="A1265">
            <v>423280767</v>
          </cell>
          <cell r="B1265" t="str">
            <v>diterima</v>
          </cell>
        </row>
        <row r="1266">
          <cell r="A1266">
            <v>423315329</v>
          </cell>
          <cell r="B1266" t="str">
            <v>diterima</v>
          </cell>
        </row>
        <row r="1267">
          <cell r="A1267">
            <v>423326580</v>
          </cell>
          <cell r="B1267" t="str">
            <v>diterima</v>
          </cell>
        </row>
        <row r="1268">
          <cell r="A1268">
            <v>423437030</v>
          </cell>
          <cell r="B1268" t="str">
            <v>diterima</v>
          </cell>
        </row>
        <row r="1269">
          <cell r="A1269">
            <v>423496053</v>
          </cell>
          <cell r="B1269" t="str">
            <v>diterima</v>
          </cell>
        </row>
        <row r="1270">
          <cell r="A1270">
            <v>423500200</v>
          </cell>
          <cell r="B1270" t="str">
            <v>diterima</v>
          </cell>
        </row>
        <row r="1271">
          <cell r="A1271">
            <v>423514002</v>
          </cell>
          <cell r="B1271" t="str">
            <v>diterima</v>
          </cell>
        </row>
        <row r="1272">
          <cell r="A1272">
            <v>423618683</v>
          </cell>
          <cell r="B1272" t="str">
            <v>diterima</v>
          </cell>
        </row>
        <row r="1273">
          <cell r="A1273">
            <v>423157414</v>
          </cell>
          <cell r="B1273" t="str">
            <v>diterima</v>
          </cell>
        </row>
        <row r="1274">
          <cell r="A1274">
            <v>423253785</v>
          </cell>
          <cell r="B1274" t="str">
            <v>diterima</v>
          </cell>
        </row>
        <row r="1275">
          <cell r="A1275">
            <v>423260716</v>
          </cell>
          <cell r="B1275" t="str">
            <v>diterima</v>
          </cell>
        </row>
        <row r="1276">
          <cell r="A1276">
            <v>423260730</v>
          </cell>
          <cell r="B1276" t="str">
            <v>diterima</v>
          </cell>
        </row>
        <row r="1277">
          <cell r="A1277">
            <v>423298045</v>
          </cell>
          <cell r="B1277" t="str">
            <v>diterima</v>
          </cell>
        </row>
        <row r="1278">
          <cell r="A1278">
            <v>423323437</v>
          </cell>
          <cell r="B1278" t="str">
            <v>diterima</v>
          </cell>
        </row>
        <row r="1279">
          <cell r="A1279">
            <v>423353515</v>
          </cell>
          <cell r="B1279" t="str">
            <v>diterima</v>
          </cell>
        </row>
        <row r="1280">
          <cell r="A1280">
            <v>423365806</v>
          </cell>
          <cell r="B1280" t="str">
            <v>diterima</v>
          </cell>
        </row>
        <row r="1281">
          <cell r="A1281">
            <v>423408232</v>
          </cell>
          <cell r="B1281" t="str">
            <v>diterima</v>
          </cell>
        </row>
        <row r="1282">
          <cell r="A1282">
            <v>423434077</v>
          </cell>
          <cell r="B1282" t="str">
            <v>diterima</v>
          </cell>
        </row>
        <row r="1283">
          <cell r="A1283">
            <v>423434515</v>
          </cell>
          <cell r="B1283" t="str">
            <v>diterima</v>
          </cell>
        </row>
        <row r="1284">
          <cell r="A1284">
            <v>423451998</v>
          </cell>
          <cell r="B1284" t="str">
            <v>diterima</v>
          </cell>
        </row>
        <row r="1285">
          <cell r="A1285">
            <v>423458632</v>
          </cell>
          <cell r="B1285" t="str">
            <v>diterima</v>
          </cell>
        </row>
        <row r="1286">
          <cell r="A1286">
            <v>423461114</v>
          </cell>
          <cell r="B1286" t="str">
            <v>diterima</v>
          </cell>
        </row>
        <row r="1287">
          <cell r="A1287">
            <v>423480822</v>
          </cell>
          <cell r="B1287" t="str">
            <v>diterima</v>
          </cell>
        </row>
        <row r="1288">
          <cell r="A1288">
            <v>423556505</v>
          </cell>
          <cell r="B1288" t="str">
            <v>diterima</v>
          </cell>
        </row>
        <row r="1289">
          <cell r="A1289">
            <v>423600860</v>
          </cell>
          <cell r="B1289" t="str">
            <v>diterima</v>
          </cell>
        </row>
        <row r="1290">
          <cell r="A1290">
            <v>423653056</v>
          </cell>
          <cell r="B1290" t="str">
            <v>diterima</v>
          </cell>
        </row>
        <row r="1291">
          <cell r="A1291">
            <v>423123524</v>
          </cell>
          <cell r="B1291" t="str">
            <v>diterima</v>
          </cell>
        </row>
        <row r="1292">
          <cell r="A1292">
            <v>423194501</v>
          </cell>
          <cell r="B1292" t="str">
            <v>diterima</v>
          </cell>
        </row>
        <row r="1293">
          <cell r="A1293">
            <v>423225053</v>
          </cell>
          <cell r="B1293" t="str">
            <v>diterima</v>
          </cell>
        </row>
        <row r="1294">
          <cell r="A1294">
            <v>423379820</v>
          </cell>
          <cell r="B1294" t="str">
            <v>diterima</v>
          </cell>
        </row>
        <row r="1295">
          <cell r="A1295">
            <v>423419892</v>
          </cell>
          <cell r="B1295" t="str">
            <v>diterima</v>
          </cell>
        </row>
        <row r="1296">
          <cell r="A1296">
            <v>423433920</v>
          </cell>
          <cell r="B1296" t="str">
            <v>diterima</v>
          </cell>
        </row>
        <row r="1297">
          <cell r="A1297">
            <v>423480377</v>
          </cell>
          <cell r="B1297" t="str">
            <v>diterima</v>
          </cell>
        </row>
        <row r="1298">
          <cell r="A1298">
            <v>423483921</v>
          </cell>
          <cell r="B1298" t="str">
            <v>diterima</v>
          </cell>
        </row>
        <row r="1299">
          <cell r="A1299">
            <v>423014184</v>
          </cell>
          <cell r="B1299" t="str">
            <v>diterima</v>
          </cell>
        </row>
        <row r="1300">
          <cell r="A1300">
            <v>423035766</v>
          </cell>
          <cell r="B1300" t="str">
            <v>diterima</v>
          </cell>
        </row>
        <row r="1301">
          <cell r="A1301">
            <v>423046949</v>
          </cell>
          <cell r="B1301" t="str">
            <v>diterima</v>
          </cell>
        </row>
        <row r="1302">
          <cell r="A1302">
            <v>423050092</v>
          </cell>
          <cell r="B1302" t="str">
            <v>diterima</v>
          </cell>
        </row>
        <row r="1303">
          <cell r="A1303">
            <v>423085284</v>
          </cell>
          <cell r="B1303" t="str">
            <v>diterima</v>
          </cell>
        </row>
        <row r="1304">
          <cell r="A1304">
            <v>423118615</v>
          </cell>
          <cell r="B1304" t="str">
            <v>diterima</v>
          </cell>
        </row>
        <row r="1305">
          <cell r="A1305">
            <v>423245367</v>
          </cell>
          <cell r="B1305" t="str">
            <v>diterima</v>
          </cell>
        </row>
        <row r="1306">
          <cell r="A1306">
            <v>423328165</v>
          </cell>
          <cell r="B1306" t="str">
            <v>diterima</v>
          </cell>
        </row>
        <row r="1307">
          <cell r="A1307">
            <v>423393853</v>
          </cell>
          <cell r="B1307" t="str">
            <v>diterima</v>
          </cell>
        </row>
        <row r="1308">
          <cell r="A1308">
            <v>423450536</v>
          </cell>
          <cell r="B1308" t="str">
            <v>diterima</v>
          </cell>
        </row>
        <row r="1309">
          <cell r="A1309">
            <v>423471504</v>
          </cell>
          <cell r="B1309" t="str">
            <v>diterima</v>
          </cell>
        </row>
        <row r="1310">
          <cell r="A1310">
            <v>423485534</v>
          </cell>
          <cell r="B1310" t="str">
            <v>diterima</v>
          </cell>
        </row>
        <row r="1311">
          <cell r="A1311">
            <v>423565241</v>
          </cell>
          <cell r="B1311" t="str">
            <v>diterima</v>
          </cell>
        </row>
        <row r="1312">
          <cell r="A1312">
            <v>423595723</v>
          </cell>
          <cell r="B1312" t="str">
            <v>diterima</v>
          </cell>
        </row>
        <row r="1313">
          <cell r="A1313">
            <v>423635446</v>
          </cell>
          <cell r="B1313" t="str">
            <v>diterima</v>
          </cell>
        </row>
        <row r="1314">
          <cell r="A1314">
            <v>423000772</v>
          </cell>
          <cell r="B1314" t="str">
            <v>diterima</v>
          </cell>
        </row>
        <row r="1315">
          <cell r="A1315">
            <v>423013019</v>
          </cell>
          <cell r="B1315" t="str">
            <v>diterima</v>
          </cell>
        </row>
        <row r="1316">
          <cell r="A1316">
            <v>423017459</v>
          </cell>
          <cell r="B1316" t="str">
            <v>diterima</v>
          </cell>
        </row>
        <row r="1317">
          <cell r="A1317">
            <v>423081098</v>
          </cell>
          <cell r="B1317" t="str">
            <v>diterima</v>
          </cell>
        </row>
        <row r="1318">
          <cell r="A1318">
            <v>423129380</v>
          </cell>
          <cell r="B1318" t="str">
            <v>diterima</v>
          </cell>
        </row>
        <row r="1319">
          <cell r="A1319">
            <v>423168509</v>
          </cell>
          <cell r="B1319" t="str">
            <v>diterima</v>
          </cell>
        </row>
        <row r="1320">
          <cell r="A1320">
            <v>423203409</v>
          </cell>
          <cell r="B1320" t="str">
            <v>diterima</v>
          </cell>
        </row>
        <row r="1321">
          <cell r="A1321">
            <v>423294836</v>
          </cell>
          <cell r="B1321" t="str">
            <v>diterima</v>
          </cell>
        </row>
        <row r="1322">
          <cell r="A1322">
            <v>423297433</v>
          </cell>
          <cell r="B1322" t="str">
            <v>diterima</v>
          </cell>
        </row>
        <row r="1323">
          <cell r="A1323">
            <v>423345334</v>
          </cell>
          <cell r="B1323" t="str">
            <v>diterima</v>
          </cell>
        </row>
        <row r="1324">
          <cell r="A1324">
            <v>423360521</v>
          </cell>
          <cell r="B1324" t="str">
            <v>diterima</v>
          </cell>
        </row>
        <row r="1325">
          <cell r="A1325">
            <v>423494599</v>
          </cell>
          <cell r="B1325" t="str">
            <v>diterima</v>
          </cell>
        </row>
        <row r="1326">
          <cell r="A1326">
            <v>423526407</v>
          </cell>
          <cell r="B1326" t="str">
            <v>diterima</v>
          </cell>
        </row>
        <row r="1327">
          <cell r="A1327">
            <v>423550785</v>
          </cell>
          <cell r="B1327" t="str">
            <v>diterima</v>
          </cell>
        </row>
        <row r="1328">
          <cell r="A1328">
            <v>423616686</v>
          </cell>
          <cell r="B1328" t="str">
            <v>diterima</v>
          </cell>
        </row>
        <row r="1329">
          <cell r="A1329">
            <v>423037207</v>
          </cell>
          <cell r="B1329" t="str">
            <v>diterima</v>
          </cell>
        </row>
        <row r="1330">
          <cell r="A1330">
            <v>423070114</v>
          </cell>
          <cell r="B1330" t="str">
            <v>diterima</v>
          </cell>
        </row>
        <row r="1331">
          <cell r="A1331">
            <v>423253942</v>
          </cell>
          <cell r="B1331" t="str">
            <v>diterima</v>
          </cell>
        </row>
        <row r="1332">
          <cell r="A1332">
            <v>423260787</v>
          </cell>
          <cell r="B1332" t="str">
            <v>diterima</v>
          </cell>
        </row>
        <row r="1333">
          <cell r="A1333">
            <v>423290019</v>
          </cell>
          <cell r="B1333" t="str">
            <v>diterima</v>
          </cell>
        </row>
        <row r="1334">
          <cell r="A1334">
            <v>423292697</v>
          </cell>
          <cell r="B1334" t="str">
            <v>diterima</v>
          </cell>
        </row>
        <row r="1335">
          <cell r="A1335">
            <v>423320517</v>
          </cell>
          <cell r="B1335" t="str">
            <v>diterima</v>
          </cell>
        </row>
        <row r="1336">
          <cell r="A1336">
            <v>423375534</v>
          </cell>
          <cell r="B1336" t="str">
            <v>diterima</v>
          </cell>
        </row>
        <row r="1337">
          <cell r="A1337">
            <v>423407436</v>
          </cell>
          <cell r="B1337" t="str">
            <v>diterima</v>
          </cell>
        </row>
        <row r="1338">
          <cell r="A1338">
            <v>423002047</v>
          </cell>
          <cell r="B1338" t="str">
            <v>diterima</v>
          </cell>
        </row>
        <row r="1339">
          <cell r="A1339">
            <v>423074916</v>
          </cell>
          <cell r="B1339" t="str">
            <v>diterima</v>
          </cell>
        </row>
        <row r="1340">
          <cell r="A1340">
            <v>423181933</v>
          </cell>
          <cell r="B1340" t="str">
            <v>diterima</v>
          </cell>
        </row>
        <row r="1341">
          <cell r="A1341">
            <v>423217702</v>
          </cell>
          <cell r="B1341" t="str">
            <v>diterima</v>
          </cell>
        </row>
        <row r="1342">
          <cell r="A1342">
            <v>423224212</v>
          </cell>
          <cell r="B1342" t="str">
            <v>diterima</v>
          </cell>
        </row>
        <row r="1343">
          <cell r="A1343">
            <v>423333919</v>
          </cell>
          <cell r="B1343" t="str">
            <v>diterima</v>
          </cell>
        </row>
        <row r="1344">
          <cell r="A1344">
            <v>423363454</v>
          </cell>
          <cell r="B1344" t="str">
            <v>diterima</v>
          </cell>
        </row>
        <row r="1345">
          <cell r="A1345">
            <v>423475910</v>
          </cell>
          <cell r="B1345" t="str">
            <v>diterima</v>
          </cell>
        </row>
        <row r="1346">
          <cell r="A1346">
            <v>423538870</v>
          </cell>
          <cell r="B1346" t="str">
            <v>diterima</v>
          </cell>
        </row>
        <row r="1347">
          <cell r="A1347">
            <v>423543380</v>
          </cell>
          <cell r="B1347" t="str">
            <v>diterima</v>
          </cell>
        </row>
        <row r="1348">
          <cell r="A1348">
            <v>423626939</v>
          </cell>
          <cell r="B1348" t="str">
            <v>diterima</v>
          </cell>
        </row>
        <row r="1349">
          <cell r="A1349">
            <v>423001205</v>
          </cell>
          <cell r="B1349" t="str">
            <v>diterima</v>
          </cell>
        </row>
        <row r="1350">
          <cell r="A1350">
            <v>423077068</v>
          </cell>
          <cell r="B1350" t="str">
            <v>diterima</v>
          </cell>
        </row>
        <row r="1351">
          <cell r="A1351">
            <v>423178423</v>
          </cell>
          <cell r="B1351" t="str">
            <v>diterima</v>
          </cell>
        </row>
        <row r="1352">
          <cell r="A1352">
            <v>423274298</v>
          </cell>
          <cell r="B1352" t="str">
            <v>diterima</v>
          </cell>
        </row>
        <row r="1353">
          <cell r="A1353">
            <v>423288303</v>
          </cell>
          <cell r="B1353" t="str">
            <v>diterima</v>
          </cell>
        </row>
        <row r="1354">
          <cell r="A1354">
            <v>423291817</v>
          </cell>
          <cell r="B1354" t="str">
            <v>diterima</v>
          </cell>
        </row>
        <row r="1355">
          <cell r="A1355">
            <v>423365974</v>
          </cell>
          <cell r="B1355" t="str">
            <v>diterima</v>
          </cell>
        </row>
        <row r="1356">
          <cell r="A1356">
            <v>423397782</v>
          </cell>
          <cell r="B1356" t="str">
            <v>diterima</v>
          </cell>
        </row>
        <row r="1357">
          <cell r="A1357">
            <v>423398687</v>
          </cell>
          <cell r="B1357" t="str">
            <v>diterima</v>
          </cell>
        </row>
        <row r="1358">
          <cell r="A1358">
            <v>423501816</v>
          </cell>
          <cell r="B1358" t="str">
            <v>diterima</v>
          </cell>
        </row>
        <row r="1359">
          <cell r="A1359">
            <v>423517928</v>
          </cell>
          <cell r="B1359" t="str">
            <v>diterima</v>
          </cell>
        </row>
        <row r="1360">
          <cell r="A1360">
            <v>423669306</v>
          </cell>
          <cell r="B1360" t="str">
            <v>diterima</v>
          </cell>
        </row>
        <row r="1361">
          <cell r="A1361">
            <v>423020222</v>
          </cell>
          <cell r="B1361" t="str">
            <v>diterima</v>
          </cell>
        </row>
        <row r="1362">
          <cell r="A1362">
            <v>423072898</v>
          </cell>
          <cell r="B1362" t="str">
            <v>diterima</v>
          </cell>
        </row>
        <row r="1363">
          <cell r="A1363">
            <v>423079042</v>
          </cell>
          <cell r="B1363" t="str">
            <v>diterima</v>
          </cell>
        </row>
        <row r="1364">
          <cell r="A1364">
            <v>423164068</v>
          </cell>
          <cell r="B1364" t="str">
            <v>diterima</v>
          </cell>
        </row>
        <row r="1365">
          <cell r="A1365">
            <v>423167705</v>
          </cell>
          <cell r="B1365" t="str">
            <v>diterima</v>
          </cell>
        </row>
        <row r="1366">
          <cell r="A1366">
            <v>423250570</v>
          </cell>
          <cell r="B1366" t="str">
            <v>diterima</v>
          </cell>
        </row>
        <row r="1367">
          <cell r="A1367">
            <v>423267167</v>
          </cell>
          <cell r="B1367" t="str">
            <v>diterima</v>
          </cell>
        </row>
        <row r="1368">
          <cell r="A1368">
            <v>423268794</v>
          </cell>
          <cell r="B1368" t="str">
            <v>diterima</v>
          </cell>
        </row>
        <row r="1369">
          <cell r="A1369">
            <v>423319006</v>
          </cell>
          <cell r="B1369" t="str">
            <v>diterima</v>
          </cell>
        </row>
        <row r="1370">
          <cell r="A1370">
            <v>423412226</v>
          </cell>
          <cell r="B1370" t="str">
            <v>diterima</v>
          </cell>
        </row>
        <row r="1371">
          <cell r="A1371">
            <v>423419064</v>
          </cell>
          <cell r="B1371" t="str">
            <v>diterima</v>
          </cell>
        </row>
        <row r="1372">
          <cell r="A1372">
            <v>423570307</v>
          </cell>
          <cell r="B1372" t="str">
            <v>diterima</v>
          </cell>
        </row>
        <row r="1373">
          <cell r="A1373">
            <v>423670331</v>
          </cell>
          <cell r="B1373" t="str">
            <v>diterima</v>
          </cell>
        </row>
        <row r="1374">
          <cell r="A1374">
            <v>423017706</v>
          </cell>
          <cell r="B1374" t="str">
            <v>diterima</v>
          </cell>
        </row>
        <row r="1375">
          <cell r="A1375">
            <v>423021830</v>
          </cell>
          <cell r="B1375" t="str">
            <v>diterima</v>
          </cell>
        </row>
        <row r="1376">
          <cell r="A1376">
            <v>423085659</v>
          </cell>
          <cell r="B1376" t="str">
            <v>diterima</v>
          </cell>
        </row>
        <row r="1377">
          <cell r="A1377">
            <v>423087539</v>
          </cell>
          <cell r="B1377" t="str">
            <v>diterima</v>
          </cell>
        </row>
        <row r="1378">
          <cell r="A1378">
            <v>423132642</v>
          </cell>
          <cell r="B1378" t="str">
            <v>diterima</v>
          </cell>
        </row>
        <row r="1379">
          <cell r="A1379">
            <v>423143110</v>
          </cell>
          <cell r="B1379" t="str">
            <v>diterima</v>
          </cell>
        </row>
        <row r="1380">
          <cell r="A1380">
            <v>423174874</v>
          </cell>
          <cell r="B1380" t="str">
            <v>diterima</v>
          </cell>
        </row>
        <row r="1381">
          <cell r="A1381">
            <v>423220653</v>
          </cell>
          <cell r="B1381" t="str">
            <v>diterima</v>
          </cell>
        </row>
        <row r="1382">
          <cell r="A1382">
            <v>423259130</v>
          </cell>
          <cell r="B1382" t="str">
            <v>diterima</v>
          </cell>
        </row>
        <row r="1383">
          <cell r="A1383">
            <v>423343173</v>
          </cell>
          <cell r="B1383" t="str">
            <v>diterima</v>
          </cell>
        </row>
        <row r="1384">
          <cell r="A1384">
            <v>423442741</v>
          </cell>
          <cell r="B1384" t="str">
            <v>diterima</v>
          </cell>
        </row>
        <row r="1385">
          <cell r="A1385">
            <v>423476465</v>
          </cell>
          <cell r="B1385" t="str">
            <v>diterima</v>
          </cell>
        </row>
        <row r="1386">
          <cell r="A1386">
            <v>423684087</v>
          </cell>
          <cell r="B1386" t="str">
            <v>diterima</v>
          </cell>
        </row>
        <row r="1387">
          <cell r="A1387">
            <v>423042549</v>
          </cell>
          <cell r="B1387" t="str">
            <v>diterima</v>
          </cell>
        </row>
        <row r="1388">
          <cell r="A1388">
            <v>423050904</v>
          </cell>
          <cell r="B1388" t="str">
            <v>diterima</v>
          </cell>
        </row>
        <row r="1389">
          <cell r="A1389">
            <v>423070583</v>
          </cell>
          <cell r="B1389" t="str">
            <v>diterima</v>
          </cell>
        </row>
        <row r="1390">
          <cell r="A1390">
            <v>423071185</v>
          </cell>
          <cell r="B1390" t="str">
            <v>diterima</v>
          </cell>
        </row>
        <row r="1391">
          <cell r="A1391">
            <v>423075377</v>
          </cell>
          <cell r="B1391" t="str">
            <v>diterima</v>
          </cell>
        </row>
        <row r="1392">
          <cell r="A1392">
            <v>423123875</v>
          </cell>
          <cell r="B1392" t="str">
            <v>diterima</v>
          </cell>
        </row>
        <row r="1393">
          <cell r="A1393">
            <v>423235675</v>
          </cell>
          <cell r="B1393" t="str">
            <v>diterima</v>
          </cell>
        </row>
        <row r="1394">
          <cell r="A1394">
            <v>423237893</v>
          </cell>
          <cell r="B1394" t="str">
            <v>diterima</v>
          </cell>
        </row>
        <row r="1395">
          <cell r="A1395">
            <v>423242443</v>
          </cell>
          <cell r="B1395" t="str">
            <v>diterima</v>
          </cell>
        </row>
        <row r="1396">
          <cell r="A1396">
            <v>423318723</v>
          </cell>
          <cell r="B1396" t="str">
            <v>diterima</v>
          </cell>
        </row>
        <row r="1397">
          <cell r="A1397">
            <v>423324805</v>
          </cell>
          <cell r="B1397" t="str">
            <v>diterima</v>
          </cell>
        </row>
        <row r="1398">
          <cell r="A1398">
            <v>423376450</v>
          </cell>
          <cell r="B1398" t="str">
            <v>diterima</v>
          </cell>
        </row>
        <row r="1399">
          <cell r="A1399">
            <v>423377364</v>
          </cell>
          <cell r="B1399" t="str">
            <v>diterima</v>
          </cell>
        </row>
        <row r="1400">
          <cell r="A1400">
            <v>423419637</v>
          </cell>
          <cell r="B1400" t="str">
            <v>diterima</v>
          </cell>
        </row>
        <row r="1401">
          <cell r="A1401">
            <v>423513009</v>
          </cell>
          <cell r="B1401" t="str">
            <v>diterima</v>
          </cell>
        </row>
        <row r="1402">
          <cell r="A1402">
            <v>423559876</v>
          </cell>
          <cell r="B1402" t="str">
            <v>diterima</v>
          </cell>
        </row>
        <row r="1403">
          <cell r="A1403">
            <v>423567624</v>
          </cell>
          <cell r="B1403" t="str">
            <v>diterima</v>
          </cell>
        </row>
        <row r="1404">
          <cell r="A1404">
            <v>423640658</v>
          </cell>
          <cell r="B1404" t="str">
            <v>diterima</v>
          </cell>
        </row>
        <row r="1405">
          <cell r="A1405">
            <v>423070042</v>
          </cell>
          <cell r="B1405" t="str">
            <v>diterima</v>
          </cell>
        </row>
        <row r="1406">
          <cell r="A1406">
            <v>423080366</v>
          </cell>
          <cell r="B1406" t="str">
            <v>diterima</v>
          </cell>
        </row>
        <row r="1407">
          <cell r="A1407">
            <v>423221761</v>
          </cell>
          <cell r="B1407" t="str">
            <v>diterima</v>
          </cell>
        </row>
        <row r="1408">
          <cell r="A1408">
            <v>423290023</v>
          </cell>
          <cell r="B1408" t="str">
            <v>diterima</v>
          </cell>
        </row>
        <row r="1409">
          <cell r="A1409">
            <v>423364443</v>
          </cell>
          <cell r="B1409" t="str">
            <v>diterima</v>
          </cell>
        </row>
        <row r="1410">
          <cell r="A1410">
            <v>423402522</v>
          </cell>
          <cell r="B1410" t="str">
            <v>diterima</v>
          </cell>
        </row>
        <row r="1411">
          <cell r="A1411">
            <v>423434706</v>
          </cell>
          <cell r="B1411" t="str">
            <v>diterima</v>
          </cell>
        </row>
        <row r="1412">
          <cell r="A1412">
            <v>423572346</v>
          </cell>
          <cell r="B1412" t="str">
            <v>diterima</v>
          </cell>
        </row>
        <row r="1413">
          <cell r="A1413">
            <v>423007884</v>
          </cell>
          <cell r="B1413" t="str">
            <v>diterima</v>
          </cell>
        </row>
        <row r="1414">
          <cell r="A1414">
            <v>423057658</v>
          </cell>
          <cell r="B1414" t="str">
            <v>diterima</v>
          </cell>
        </row>
        <row r="1415">
          <cell r="A1415">
            <v>423090336</v>
          </cell>
          <cell r="B1415" t="str">
            <v>diterima</v>
          </cell>
        </row>
        <row r="1416">
          <cell r="A1416">
            <v>423127017</v>
          </cell>
          <cell r="B1416" t="str">
            <v>diterima</v>
          </cell>
        </row>
        <row r="1417">
          <cell r="A1417">
            <v>423139972</v>
          </cell>
          <cell r="B1417" t="str">
            <v>diterima</v>
          </cell>
        </row>
        <row r="1418">
          <cell r="A1418">
            <v>423141320</v>
          </cell>
          <cell r="B1418" t="str">
            <v>diterima</v>
          </cell>
        </row>
        <row r="1419">
          <cell r="A1419">
            <v>423261013</v>
          </cell>
          <cell r="B1419" t="str">
            <v>diterima</v>
          </cell>
        </row>
        <row r="1420">
          <cell r="A1420">
            <v>423304274</v>
          </cell>
          <cell r="B1420" t="str">
            <v>diterima</v>
          </cell>
        </row>
        <row r="1421">
          <cell r="A1421">
            <v>423399676</v>
          </cell>
          <cell r="B1421" t="str">
            <v>diterima</v>
          </cell>
        </row>
        <row r="1422">
          <cell r="A1422">
            <v>423403275</v>
          </cell>
          <cell r="B1422" t="str">
            <v>diterima</v>
          </cell>
        </row>
        <row r="1423">
          <cell r="A1423">
            <v>423489226</v>
          </cell>
          <cell r="B1423" t="str">
            <v>diterima</v>
          </cell>
        </row>
        <row r="1424">
          <cell r="A1424">
            <v>423513295</v>
          </cell>
          <cell r="B1424" t="str">
            <v>diterima</v>
          </cell>
        </row>
        <row r="1425">
          <cell r="A1425">
            <v>423516977</v>
          </cell>
          <cell r="B1425" t="str">
            <v>diterima</v>
          </cell>
        </row>
        <row r="1426">
          <cell r="A1426">
            <v>423002507</v>
          </cell>
          <cell r="B1426" t="str">
            <v>diterima</v>
          </cell>
        </row>
        <row r="1427">
          <cell r="A1427">
            <v>423048549</v>
          </cell>
          <cell r="B1427" t="str">
            <v>diterima</v>
          </cell>
        </row>
        <row r="1428">
          <cell r="A1428">
            <v>423075670</v>
          </cell>
          <cell r="B1428" t="str">
            <v>diterima</v>
          </cell>
        </row>
        <row r="1429">
          <cell r="A1429">
            <v>423097674</v>
          </cell>
          <cell r="B1429" t="str">
            <v>diterima</v>
          </cell>
        </row>
        <row r="1430">
          <cell r="A1430">
            <v>423171965</v>
          </cell>
          <cell r="B1430" t="str">
            <v>diterima</v>
          </cell>
        </row>
        <row r="1431">
          <cell r="A1431">
            <v>423180636</v>
          </cell>
          <cell r="B1431" t="str">
            <v>diterima</v>
          </cell>
        </row>
        <row r="1432">
          <cell r="A1432">
            <v>423186795</v>
          </cell>
          <cell r="B1432" t="str">
            <v>diterima</v>
          </cell>
        </row>
        <row r="1433">
          <cell r="A1433">
            <v>423207758</v>
          </cell>
          <cell r="B1433" t="str">
            <v>diterima</v>
          </cell>
        </row>
        <row r="1434">
          <cell r="A1434">
            <v>423218583</v>
          </cell>
          <cell r="B1434" t="str">
            <v>diterima</v>
          </cell>
        </row>
        <row r="1435">
          <cell r="A1435">
            <v>423220665</v>
          </cell>
          <cell r="B1435" t="str">
            <v>diterima</v>
          </cell>
        </row>
        <row r="1436">
          <cell r="A1436">
            <v>423244955</v>
          </cell>
          <cell r="B1436" t="str">
            <v>diterima</v>
          </cell>
        </row>
        <row r="1437">
          <cell r="A1437">
            <v>423289796</v>
          </cell>
          <cell r="B1437" t="str">
            <v>diterima</v>
          </cell>
        </row>
        <row r="1438">
          <cell r="A1438">
            <v>423334611</v>
          </cell>
          <cell r="B1438" t="str">
            <v>diterima</v>
          </cell>
        </row>
        <row r="1439">
          <cell r="A1439">
            <v>423383915</v>
          </cell>
          <cell r="B1439" t="str">
            <v>diterima</v>
          </cell>
        </row>
        <row r="1440">
          <cell r="A1440">
            <v>423558662</v>
          </cell>
          <cell r="B1440" t="str">
            <v>diterima</v>
          </cell>
        </row>
        <row r="1441">
          <cell r="A1441">
            <v>423565834</v>
          </cell>
          <cell r="B1441" t="str">
            <v>diterima</v>
          </cell>
        </row>
        <row r="1442">
          <cell r="A1442">
            <v>423580496</v>
          </cell>
          <cell r="B1442" t="str">
            <v>diterima</v>
          </cell>
        </row>
        <row r="1443">
          <cell r="A1443">
            <v>423017615</v>
          </cell>
          <cell r="B1443" t="str">
            <v>diterima</v>
          </cell>
        </row>
        <row r="1444">
          <cell r="A1444">
            <v>423077022</v>
          </cell>
          <cell r="B1444" t="str">
            <v>diterima</v>
          </cell>
        </row>
        <row r="1445">
          <cell r="A1445">
            <v>423082929</v>
          </cell>
          <cell r="B1445" t="str">
            <v>diterima</v>
          </cell>
        </row>
        <row r="1446">
          <cell r="A1446">
            <v>423215088</v>
          </cell>
          <cell r="B1446" t="str">
            <v>diterima</v>
          </cell>
        </row>
        <row r="1447">
          <cell r="A1447">
            <v>423331457</v>
          </cell>
          <cell r="B1447" t="str">
            <v>diterima</v>
          </cell>
        </row>
        <row r="1448">
          <cell r="A1448">
            <v>423344681</v>
          </cell>
          <cell r="B1448" t="str">
            <v>diterima</v>
          </cell>
        </row>
        <row r="1449">
          <cell r="A1449">
            <v>423529969</v>
          </cell>
          <cell r="B1449" t="str">
            <v>diterima</v>
          </cell>
        </row>
        <row r="1450">
          <cell r="A1450">
            <v>423619522</v>
          </cell>
          <cell r="B1450" t="str">
            <v>diterima</v>
          </cell>
        </row>
        <row r="1451">
          <cell r="A1451">
            <v>423649375</v>
          </cell>
          <cell r="B1451" t="str">
            <v>diterima</v>
          </cell>
        </row>
        <row r="1452">
          <cell r="A1452">
            <v>423003158</v>
          </cell>
          <cell r="B1452" t="str">
            <v>diterima</v>
          </cell>
        </row>
        <row r="1453">
          <cell r="A1453">
            <v>423009782</v>
          </cell>
          <cell r="B1453" t="str">
            <v>diterima</v>
          </cell>
        </row>
        <row r="1454">
          <cell r="A1454">
            <v>423036623</v>
          </cell>
          <cell r="B1454" t="str">
            <v>diterima</v>
          </cell>
        </row>
        <row r="1455">
          <cell r="A1455">
            <v>423121641</v>
          </cell>
          <cell r="B1455" t="str">
            <v>diterima</v>
          </cell>
        </row>
        <row r="1456">
          <cell r="A1456">
            <v>423152708</v>
          </cell>
          <cell r="B1456" t="str">
            <v>diterima</v>
          </cell>
        </row>
        <row r="1457">
          <cell r="A1457">
            <v>423164145</v>
          </cell>
          <cell r="B1457" t="str">
            <v>diterima</v>
          </cell>
        </row>
        <row r="1458">
          <cell r="A1458">
            <v>423234319</v>
          </cell>
          <cell r="B1458" t="str">
            <v>diterima</v>
          </cell>
        </row>
        <row r="1459">
          <cell r="A1459">
            <v>423291169</v>
          </cell>
          <cell r="B1459" t="str">
            <v>diterima</v>
          </cell>
        </row>
        <row r="1460">
          <cell r="A1460">
            <v>423328919</v>
          </cell>
          <cell r="B1460" t="str">
            <v>diterima</v>
          </cell>
        </row>
        <row r="1461">
          <cell r="A1461">
            <v>423333655</v>
          </cell>
          <cell r="B1461" t="str">
            <v>diterima</v>
          </cell>
        </row>
        <row r="1462">
          <cell r="A1462">
            <v>423385252</v>
          </cell>
          <cell r="B1462" t="str">
            <v>diterima</v>
          </cell>
        </row>
        <row r="1463">
          <cell r="A1463">
            <v>423444148</v>
          </cell>
          <cell r="B1463" t="str">
            <v>diterima</v>
          </cell>
        </row>
        <row r="1464">
          <cell r="A1464">
            <v>423608283</v>
          </cell>
          <cell r="B1464" t="str">
            <v>diterima</v>
          </cell>
        </row>
        <row r="1465">
          <cell r="A1465">
            <v>423003579</v>
          </cell>
          <cell r="B1465" t="str">
            <v>diterima</v>
          </cell>
        </row>
        <row r="1466">
          <cell r="A1466">
            <v>423028188</v>
          </cell>
          <cell r="B1466" t="str">
            <v>diterima</v>
          </cell>
        </row>
        <row r="1467">
          <cell r="A1467">
            <v>423042695</v>
          </cell>
          <cell r="B1467" t="str">
            <v>diterima</v>
          </cell>
        </row>
        <row r="1468">
          <cell r="A1468">
            <v>423119600</v>
          </cell>
          <cell r="B1468" t="str">
            <v>diterima</v>
          </cell>
        </row>
        <row r="1469">
          <cell r="A1469">
            <v>423127365</v>
          </cell>
          <cell r="B1469" t="str">
            <v>diterima</v>
          </cell>
        </row>
        <row r="1470">
          <cell r="A1470">
            <v>423193954</v>
          </cell>
          <cell r="B1470" t="str">
            <v>diterima</v>
          </cell>
        </row>
        <row r="1471">
          <cell r="A1471">
            <v>423195862</v>
          </cell>
          <cell r="B1471" t="str">
            <v>diterima</v>
          </cell>
        </row>
        <row r="1472">
          <cell r="A1472">
            <v>423231926</v>
          </cell>
          <cell r="B1472" t="str">
            <v>diterima</v>
          </cell>
        </row>
        <row r="1473">
          <cell r="A1473">
            <v>423257956</v>
          </cell>
          <cell r="B1473" t="str">
            <v>diterima</v>
          </cell>
        </row>
        <row r="1474">
          <cell r="A1474">
            <v>423260792</v>
          </cell>
          <cell r="B1474" t="str">
            <v>diterima</v>
          </cell>
        </row>
        <row r="1475">
          <cell r="A1475">
            <v>423298542</v>
          </cell>
          <cell r="B1475" t="str">
            <v>diterima</v>
          </cell>
        </row>
        <row r="1476">
          <cell r="A1476">
            <v>423336917</v>
          </cell>
          <cell r="B1476" t="str">
            <v>diterima</v>
          </cell>
        </row>
        <row r="1477">
          <cell r="A1477">
            <v>423356658</v>
          </cell>
          <cell r="B1477" t="str">
            <v>diterima</v>
          </cell>
        </row>
        <row r="1478">
          <cell r="A1478">
            <v>423403295</v>
          </cell>
          <cell r="B1478" t="str">
            <v>diterima</v>
          </cell>
        </row>
        <row r="1479">
          <cell r="A1479">
            <v>423473253</v>
          </cell>
          <cell r="B1479" t="str">
            <v>diterima</v>
          </cell>
        </row>
        <row r="1480">
          <cell r="A1480">
            <v>423509413</v>
          </cell>
          <cell r="B1480" t="str">
            <v>diterima</v>
          </cell>
        </row>
        <row r="1481">
          <cell r="A1481">
            <v>423509642</v>
          </cell>
          <cell r="B1481" t="str">
            <v>diterima</v>
          </cell>
        </row>
        <row r="1482">
          <cell r="A1482">
            <v>423001376</v>
          </cell>
          <cell r="B1482" t="str">
            <v>diterima</v>
          </cell>
        </row>
        <row r="1483">
          <cell r="A1483">
            <v>423153191</v>
          </cell>
          <cell r="B1483" t="str">
            <v>diterima</v>
          </cell>
        </row>
        <row r="1484">
          <cell r="A1484">
            <v>423214931</v>
          </cell>
          <cell r="B1484" t="str">
            <v>diterima</v>
          </cell>
        </row>
        <row r="1485">
          <cell r="A1485">
            <v>423228797</v>
          </cell>
          <cell r="B1485" t="str">
            <v>diterima</v>
          </cell>
        </row>
        <row r="1486">
          <cell r="A1486">
            <v>423299973</v>
          </cell>
          <cell r="B1486" t="str">
            <v>diterima</v>
          </cell>
        </row>
        <row r="1487">
          <cell r="A1487">
            <v>423408052</v>
          </cell>
          <cell r="B1487" t="str">
            <v>diterima</v>
          </cell>
        </row>
        <row r="1488">
          <cell r="A1488">
            <v>423498487</v>
          </cell>
          <cell r="B1488" t="str">
            <v>diterima</v>
          </cell>
        </row>
        <row r="1489">
          <cell r="A1489">
            <v>423565708</v>
          </cell>
          <cell r="B1489" t="str">
            <v>diterima</v>
          </cell>
        </row>
        <row r="1490">
          <cell r="A1490">
            <v>423566816</v>
          </cell>
          <cell r="B1490" t="str">
            <v>diterima</v>
          </cell>
        </row>
        <row r="1491">
          <cell r="B1491" t="str">
            <v>diterima</v>
          </cell>
        </row>
        <row r="1492">
          <cell r="B1492" t="str">
            <v>diterima</v>
          </cell>
        </row>
        <row r="1493">
          <cell r="B1493" t="str">
            <v>diterima</v>
          </cell>
        </row>
        <row r="1494">
          <cell r="B1494" t="str">
            <v>diterima</v>
          </cell>
        </row>
        <row r="1495">
          <cell r="B1495" t="str">
            <v>diterima</v>
          </cell>
        </row>
        <row r="1496">
          <cell r="B1496" t="str">
            <v>diterima</v>
          </cell>
        </row>
        <row r="1497">
          <cell r="B1497" t="str">
            <v>diterima</v>
          </cell>
        </row>
        <row r="1498">
          <cell r="B1498" t="str">
            <v>diterima</v>
          </cell>
        </row>
        <row r="1499">
          <cell r="B1499" t="str">
            <v>diterima</v>
          </cell>
        </row>
        <row r="1500">
          <cell r="B1500" t="str">
            <v>diterima</v>
          </cell>
        </row>
        <row r="1501">
          <cell r="B1501" t="str">
            <v>diterima</v>
          </cell>
        </row>
        <row r="1502">
          <cell r="B1502" t="str">
            <v>diterima</v>
          </cell>
        </row>
        <row r="1503">
          <cell r="B1503" t="str">
            <v>diterima</v>
          </cell>
        </row>
        <row r="1504">
          <cell r="B1504" t="str">
            <v>diterima</v>
          </cell>
        </row>
        <row r="1505">
          <cell r="B1505" t="str">
            <v>diterima</v>
          </cell>
        </row>
        <row r="1506">
          <cell r="B1506" t="str">
            <v>diterima</v>
          </cell>
        </row>
        <row r="1507">
          <cell r="B1507" t="str">
            <v>diterima</v>
          </cell>
        </row>
        <row r="1508">
          <cell r="B1508" t="str">
            <v>diterima</v>
          </cell>
        </row>
        <row r="1509">
          <cell r="B1509" t="str">
            <v>diterima</v>
          </cell>
        </row>
        <row r="1510">
          <cell r="B1510" t="str">
            <v>diterima</v>
          </cell>
        </row>
        <row r="1511">
          <cell r="B1511" t="str">
            <v>diterima</v>
          </cell>
        </row>
        <row r="1512">
          <cell r="B1512" t="str">
            <v>diterima</v>
          </cell>
        </row>
        <row r="1513">
          <cell r="B1513" t="str">
            <v>diterima</v>
          </cell>
        </row>
        <row r="1514">
          <cell r="B1514" t="str">
            <v>diterima</v>
          </cell>
        </row>
        <row r="1515">
          <cell r="B1515" t="str">
            <v>diterima</v>
          </cell>
        </row>
        <row r="1516">
          <cell r="B1516" t="str">
            <v>diterima</v>
          </cell>
        </row>
        <row r="1517">
          <cell r="B1517" t="str">
            <v>diterima</v>
          </cell>
        </row>
        <row r="1518">
          <cell r="B1518" t="str">
            <v>diterima</v>
          </cell>
        </row>
        <row r="1519">
          <cell r="B1519" t="str">
            <v>diterima</v>
          </cell>
        </row>
        <row r="1520">
          <cell r="B1520" t="str">
            <v>diterima</v>
          </cell>
        </row>
        <row r="1521">
          <cell r="B1521" t="str">
            <v>diterima</v>
          </cell>
        </row>
        <row r="1522">
          <cell r="B1522" t="str">
            <v>diterima</v>
          </cell>
        </row>
        <row r="1523">
          <cell r="B1523" t="str">
            <v>diterima</v>
          </cell>
        </row>
        <row r="1524">
          <cell r="B1524" t="str">
            <v>diterima</v>
          </cell>
        </row>
        <row r="1525">
          <cell r="B1525" t="str">
            <v>diterima</v>
          </cell>
        </row>
        <row r="1526">
          <cell r="B1526" t="str">
            <v>diterima</v>
          </cell>
        </row>
        <row r="1527">
          <cell r="B1527" t="str">
            <v>diterima</v>
          </cell>
        </row>
        <row r="1528">
          <cell r="B1528" t="str">
            <v>diterima</v>
          </cell>
        </row>
        <row r="1529">
          <cell r="B1529" t="str">
            <v>diterima</v>
          </cell>
        </row>
        <row r="1530">
          <cell r="B1530" t="str">
            <v>diterima</v>
          </cell>
        </row>
        <row r="1531">
          <cell r="B1531" t="str">
            <v>diterima</v>
          </cell>
        </row>
        <row r="1532">
          <cell r="B1532" t="str">
            <v>diterima</v>
          </cell>
        </row>
        <row r="1533">
          <cell r="B1533" t="str">
            <v>diterima</v>
          </cell>
        </row>
        <row r="1534">
          <cell r="B1534" t="str">
            <v>diterima</v>
          </cell>
        </row>
        <row r="1535">
          <cell r="B1535" t="str">
            <v>diterima</v>
          </cell>
        </row>
        <row r="1536">
          <cell r="B1536" t="str">
            <v>diterima</v>
          </cell>
        </row>
        <row r="1537">
          <cell r="B1537" t="str">
            <v>diterima</v>
          </cell>
        </row>
        <row r="1538">
          <cell r="B1538" t="str">
            <v>diterima</v>
          </cell>
        </row>
        <row r="1539">
          <cell r="B1539" t="str">
            <v>diterima</v>
          </cell>
        </row>
        <row r="1540">
          <cell r="B1540" t="str">
            <v>diterima</v>
          </cell>
        </row>
        <row r="1541">
          <cell r="B1541" t="str">
            <v>diterima</v>
          </cell>
        </row>
        <row r="1542">
          <cell r="B1542" t="str">
            <v>diterima</v>
          </cell>
        </row>
        <row r="1543">
          <cell r="B1543" t="str">
            <v>diterima</v>
          </cell>
        </row>
        <row r="1544">
          <cell r="B1544" t="str">
            <v>diterima</v>
          </cell>
        </row>
        <row r="1545">
          <cell r="B1545" t="str">
            <v>diterima</v>
          </cell>
        </row>
        <row r="1546">
          <cell r="B1546" t="str">
            <v>diterima</v>
          </cell>
        </row>
        <row r="1547">
          <cell r="B1547" t="str">
            <v>diterima</v>
          </cell>
        </row>
        <row r="1548">
          <cell r="B1548" t="str">
            <v>diterima</v>
          </cell>
        </row>
        <row r="1549">
          <cell r="B1549" t="str">
            <v>diterima</v>
          </cell>
        </row>
        <row r="1550">
          <cell r="B1550" t="str">
            <v>diterima</v>
          </cell>
        </row>
        <row r="1551">
          <cell r="B1551" t="str">
            <v>diterima</v>
          </cell>
        </row>
        <row r="1552">
          <cell r="B1552" t="str">
            <v>diterima</v>
          </cell>
        </row>
        <row r="1553">
          <cell r="B1553" t="str">
            <v>diterima</v>
          </cell>
        </row>
        <row r="1554">
          <cell r="B1554" t="str">
            <v>diterima</v>
          </cell>
        </row>
        <row r="1555">
          <cell r="B1555" t="str">
            <v>diterima</v>
          </cell>
        </row>
        <row r="1556">
          <cell r="B1556" t="str">
            <v>diterima</v>
          </cell>
        </row>
        <row r="1557">
          <cell r="B1557" t="str">
            <v>diterima</v>
          </cell>
        </row>
        <row r="1558">
          <cell r="B1558" t="str">
            <v>diterima</v>
          </cell>
        </row>
        <row r="1559">
          <cell r="B1559" t="str">
            <v>diterima</v>
          </cell>
        </row>
        <row r="1560">
          <cell r="B1560" t="str">
            <v>diterima</v>
          </cell>
        </row>
        <row r="1561">
          <cell r="B1561" t="str">
            <v>diterima</v>
          </cell>
        </row>
        <row r="1562">
          <cell r="B1562" t="str">
            <v>diterima</v>
          </cell>
        </row>
        <row r="1563">
          <cell r="B1563" t="str">
            <v>diterima</v>
          </cell>
        </row>
        <row r="1564">
          <cell r="B1564" t="str">
            <v>diterima</v>
          </cell>
        </row>
        <row r="1565">
          <cell r="B1565" t="str">
            <v>diterima</v>
          </cell>
        </row>
        <row r="1566">
          <cell r="B1566" t="str">
            <v>diterima</v>
          </cell>
        </row>
        <row r="1567">
          <cell r="B1567" t="str">
            <v>diterima</v>
          </cell>
        </row>
        <row r="1568">
          <cell r="B1568" t="str">
            <v>diterima</v>
          </cell>
        </row>
        <row r="1569">
          <cell r="B1569" t="str">
            <v>diterima</v>
          </cell>
        </row>
        <row r="1570">
          <cell r="B1570" t="str">
            <v>diterima</v>
          </cell>
        </row>
        <row r="1571">
          <cell r="B1571" t="str">
            <v>diterima</v>
          </cell>
        </row>
        <row r="1572">
          <cell r="B1572" t="str">
            <v>diterima</v>
          </cell>
        </row>
        <row r="1573">
          <cell r="B1573" t="str">
            <v>diterima</v>
          </cell>
        </row>
        <row r="1574">
          <cell r="B1574" t="str">
            <v>diterima</v>
          </cell>
        </row>
        <row r="1575">
          <cell r="B1575" t="str">
            <v>diterima</v>
          </cell>
        </row>
        <row r="1576">
          <cell r="B1576" t="str">
            <v>diterima</v>
          </cell>
        </row>
        <row r="1577">
          <cell r="B1577" t="str">
            <v>diterima</v>
          </cell>
        </row>
        <row r="1578">
          <cell r="B1578" t="str">
            <v>diterima</v>
          </cell>
        </row>
        <row r="1579">
          <cell r="B1579" t="str">
            <v>diterima</v>
          </cell>
        </row>
        <row r="1580">
          <cell r="B1580" t="str">
            <v>diterima</v>
          </cell>
        </row>
        <row r="1581">
          <cell r="B1581" t="str">
            <v>diterima</v>
          </cell>
        </row>
        <row r="1582">
          <cell r="B1582" t="str">
            <v>diterima</v>
          </cell>
        </row>
        <row r="1583">
          <cell r="B1583" t="str">
            <v>diterima</v>
          </cell>
        </row>
        <row r="1584">
          <cell r="B1584" t="str">
            <v>diterima</v>
          </cell>
        </row>
        <row r="1585">
          <cell r="B1585" t="str">
            <v>diterima</v>
          </cell>
        </row>
        <row r="1586">
          <cell r="B1586" t="str">
            <v>diterima</v>
          </cell>
        </row>
        <row r="1587">
          <cell r="B1587" t="str">
            <v>diterima</v>
          </cell>
        </row>
        <row r="1588">
          <cell r="B1588" t="str">
            <v>diterima</v>
          </cell>
        </row>
        <row r="1589">
          <cell r="B1589" t="str">
            <v>diterima</v>
          </cell>
        </row>
        <row r="1590">
          <cell r="B1590" t="str">
            <v>diterima</v>
          </cell>
        </row>
        <row r="1591">
          <cell r="B1591" t="str">
            <v>diterima</v>
          </cell>
        </row>
        <row r="1592">
          <cell r="B1592" t="str">
            <v>diterima</v>
          </cell>
        </row>
        <row r="1593">
          <cell r="B1593" t="str">
            <v>diterima</v>
          </cell>
        </row>
        <row r="1594">
          <cell r="B1594" t="str">
            <v>diterima</v>
          </cell>
        </row>
        <row r="1595">
          <cell r="B1595" t="str">
            <v>diterima</v>
          </cell>
        </row>
        <row r="1596">
          <cell r="B1596" t="str">
            <v>diterima</v>
          </cell>
        </row>
        <row r="1597">
          <cell r="B1597" t="str">
            <v>diterima</v>
          </cell>
        </row>
        <row r="1598">
          <cell r="B1598" t="str">
            <v>diterima</v>
          </cell>
        </row>
        <row r="1599">
          <cell r="B1599" t="str">
            <v>diterima</v>
          </cell>
        </row>
        <row r="1600">
          <cell r="B1600" t="str">
            <v>diterima</v>
          </cell>
        </row>
        <row r="1601">
          <cell r="B1601" t="str">
            <v>diterima</v>
          </cell>
        </row>
        <row r="1602">
          <cell r="B1602" t="str">
            <v>diterima</v>
          </cell>
        </row>
        <row r="1603">
          <cell r="B1603" t="str">
            <v>diterima</v>
          </cell>
        </row>
        <row r="1604">
          <cell r="B1604" t="str">
            <v>diterima</v>
          </cell>
        </row>
        <row r="1605">
          <cell r="B1605" t="str">
            <v>diterima</v>
          </cell>
        </row>
        <row r="1606">
          <cell r="B1606" t="str">
            <v>diterima</v>
          </cell>
        </row>
        <row r="1607">
          <cell r="B1607" t="str">
            <v>diterima</v>
          </cell>
        </row>
        <row r="1608">
          <cell r="B1608" t="str">
            <v>diterima</v>
          </cell>
        </row>
        <row r="1609">
          <cell r="B1609" t="str">
            <v>diterima</v>
          </cell>
        </row>
        <row r="1610">
          <cell r="B1610" t="str">
            <v>diterima</v>
          </cell>
        </row>
        <row r="1611">
          <cell r="B1611" t="str">
            <v>diterima</v>
          </cell>
        </row>
        <row r="1612">
          <cell r="B1612" t="str">
            <v>diterima</v>
          </cell>
        </row>
        <row r="1613">
          <cell r="B1613" t="str">
            <v>diterima</v>
          </cell>
        </row>
        <row r="1614">
          <cell r="B1614" t="str">
            <v>diterima</v>
          </cell>
        </row>
        <row r="1615">
          <cell r="B1615" t="str">
            <v>diterima</v>
          </cell>
        </row>
        <row r="1616">
          <cell r="B1616" t="str">
            <v>diterima</v>
          </cell>
        </row>
        <row r="1617">
          <cell r="B1617" t="str">
            <v>diterima</v>
          </cell>
        </row>
        <row r="1618">
          <cell r="B1618" t="str">
            <v>diterima</v>
          </cell>
        </row>
        <row r="1619">
          <cell r="B1619" t="str">
            <v>diterima</v>
          </cell>
        </row>
        <row r="1620">
          <cell r="B1620" t="str">
            <v>diterima</v>
          </cell>
        </row>
        <row r="1621">
          <cell r="B1621" t="str">
            <v>diterima</v>
          </cell>
        </row>
        <row r="1622">
          <cell r="B1622" t="str">
            <v>diterima</v>
          </cell>
        </row>
        <row r="1623">
          <cell r="B1623" t="str">
            <v>diterima</v>
          </cell>
        </row>
        <row r="1624">
          <cell r="B1624" t="str">
            <v>diterima</v>
          </cell>
        </row>
        <row r="1625">
          <cell r="B1625" t="str">
            <v>diterima</v>
          </cell>
        </row>
        <row r="1626">
          <cell r="B1626" t="str">
            <v>diterima</v>
          </cell>
        </row>
        <row r="1627">
          <cell r="B1627" t="str">
            <v>diterima</v>
          </cell>
        </row>
        <row r="1628">
          <cell r="B1628" t="str">
            <v>diterima</v>
          </cell>
        </row>
        <row r="1629">
          <cell r="B1629" t="str">
            <v>diterima</v>
          </cell>
        </row>
        <row r="1630">
          <cell r="B1630" t="str">
            <v>diterima</v>
          </cell>
        </row>
        <row r="1631">
          <cell r="B1631" t="str">
            <v>diterima</v>
          </cell>
        </row>
        <row r="1632">
          <cell r="B1632" t="str">
            <v>diterima</v>
          </cell>
        </row>
        <row r="1633">
          <cell r="B1633" t="str">
            <v>diterima</v>
          </cell>
        </row>
        <row r="1634">
          <cell r="B1634" t="str">
            <v>diterima</v>
          </cell>
        </row>
        <row r="1635">
          <cell r="B1635" t="str">
            <v>diterima</v>
          </cell>
        </row>
        <row r="1636">
          <cell r="B1636" t="str">
            <v>diterima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NDAFTAR"/>
      <sheetName val="KIP-K"/>
    </sheetNames>
    <sheetDataSet>
      <sheetData sheetId="0">
        <row r="2">
          <cell r="C2">
            <v>3111014</v>
          </cell>
          <cell r="D2" t="str">
            <v>TEKNIK MESIN</v>
          </cell>
          <cell r="E2">
            <v>30</v>
          </cell>
          <cell r="F2">
            <v>195</v>
          </cell>
          <cell r="G2">
            <v>47.33</v>
          </cell>
          <cell r="H2">
            <v>217</v>
          </cell>
          <cell r="I2">
            <v>52.67</v>
          </cell>
          <cell r="J2">
            <v>412</v>
          </cell>
        </row>
        <row r="3">
          <cell r="C3">
            <v>3111022</v>
          </cell>
          <cell r="D3" t="str">
            <v>TEKNIK ELEKTRO</v>
          </cell>
          <cell r="E3">
            <v>30</v>
          </cell>
          <cell r="F3">
            <v>183</v>
          </cell>
          <cell r="G3">
            <v>45.52</v>
          </cell>
          <cell r="H3">
            <v>219</v>
          </cell>
          <cell r="I3">
            <v>54.48</v>
          </cell>
          <cell r="J3">
            <v>402</v>
          </cell>
        </row>
        <row r="4">
          <cell r="C4">
            <v>3111037</v>
          </cell>
          <cell r="D4" t="str">
            <v>TEKNIK INDUSTRI</v>
          </cell>
          <cell r="E4">
            <v>30</v>
          </cell>
          <cell r="F4">
            <v>497</v>
          </cell>
          <cell r="G4">
            <v>45.22</v>
          </cell>
          <cell r="H4">
            <v>602</v>
          </cell>
          <cell r="I4">
            <v>54.78</v>
          </cell>
          <cell r="J4">
            <v>1099</v>
          </cell>
        </row>
        <row r="5">
          <cell r="C5">
            <v>3111045</v>
          </cell>
          <cell r="D5" t="str">
            <v>TEKNIK METALURGI</v>
          </cell>
          <cell r="E5">
            <v>30</v>
          </cell>
          <cell r="F5">
            <v>156</v>
          </cell>
          <cell r="G5">
            <v>42.86</v>
          </cell>
          <cell r="H5">
            <v>208</v>
          </cell>
          <cell r="I5">
            <v>57.14</v>
          </cell>
          <cell r="J5">
            <v>364</v>
          </cell>
        </row>
        <row r="6">
          <cell r="C6">
            <v>3111053</v>
          </cell>
          <cell r="D6" t="str">
            <v>TEKNIK KIMIA</v>
          </cell>
          <cell r="E6">
            <v>30</v>
          </cell>
          <cell r="F6">
            <v>177</v>
          </cell>
          <cell r="G6">
            <v>48.36</v>
          </cell>
          <cell r="H6">
            <v>189</v>
          </cell>
          <cell r="I6">
            <v>51.64</v>
          </cell>
          <cell r="J6">
            <v>366</v>
          </cell>
        </row>
        <row r="7">
          <cell r="C7">
            <v>3111061</v>
          </cell>
          <cell r="D7" t="str">
            <v>TEKNIK SIPIL</v>
          </cell>
          <cell r="E7">
            <v>30</v>
          </cell>
          <cell r="F7">
            <v>191</v>
          </cell>
          <cell r="G7">
            <v>42.26</v>
          </cell>
          <cell r="H7">
            <v>261</v>
          </cell>
          <cell r="I7">
            <v>57.74</v>
          </cell>
          <cell r="J7">
            <v>452</v>
          </cell>
        </row>
        <row r="8">
          <cell r="C8">
            <v>3111076</v>
          </cell>
          <cell r="D8" t="str">
            <v>AGRIBISNIS</v>
          </cell>
          <cell r="E8">
            <v>60</v>
          </cell>
          <cell r="F8">
            <v>329</v>
          </cell>
          <cell r="G8">
            <v>41.44</v>
          </cell>
          <cell r="H8">
            <v>465</v>
          </cell>
          <cell r="I8">
            <v>58.56</v>
          </cell>
          <cell r="J8">
            <v>794</v>
          </cell>
        </row>
        <row r="9">
          <cell r="C9">
            <v>3111084</v>
          </cell>
          <cell r="D9" t="str">
            <v>AGROEKOTEKNOLOGI</v>
          </cell>
          <cell r="E9">
            <v>50</v>
          </cell>
          <cell r="F9">
            <v>137</v>
          </cell>
          <cell r="G9">
            <v>35.130000000000003</v>
          </cell>
          <cell r="H9">
            <v>253</v>
          </cell>
          <cell r="I9">
            <v>64.87</v>
          </cell>
          <cell r="J9">
            <v>390</v>
          </cell>
        </row>
        <row r="10">
          <cell r="C10">
            <v>3111092</v>
          </cell>
          <cell r="D10" t="str">
            <v>ILMU PERIKANAN</v>
          </cell>
          <cell r="E10">
            <v>40</v>
          </cell>
          <cell r="F10">
            <v>70</v>
          </cell>
          <cell r="G10">
            <v>37.43</v>
          </cell>
          <cell r="H10">
            <v>117</v>
          </cell>
          <cell r="I10">
            <v>62.57</v>
          </cell>
          <cell r="J10">
            <v>187</v>
          </cell>
        </row>
        <row r="11">
          <cell r="C11">
            <v>3111103</v>
          </cell>
          <cell r="D11" t="str">
            <v>PENDIDIKAN BIOLOGI</v>
          </cell>
          <cell r="E11">
            <v>30</v>
          </cell>
          <cell r="F11">
            <v>197</v>
          </cell>
          <cell r="G11">
            <v>43.68</v>
          </cell>
          <cell r="H11">
            <v>254</v>
          </cell>
          <cell r="I11">
            <v>56.32</v>
          </cell>
          <cell r="J11">
            <v>451</v>
          </cell>
        </row>
        <row r="12">
          <cell r="C12">
            <v>3111111</v>
          </cell>
          <cell r="D12" t="str">
            <v>PENDIDIKAN MATEMATIKA</v>
          </cell>
          <cell r="E12">
            <v>30</v>
          </cell>
          <cell r="F12">
            <v>152</v>
          </cell>
          <cell r="G12">
            <v>43.18</v>
          </cell>
          <cell r="H12">
            <v>200</v>
          </cell>
          <cell r="I12">
            <v>56.82</v>
          </cell>
          <cell r="J12">
            <v>352</v>
          </cell>
        </row>
        <row r="13">
          <cell r="C13">
            <v>3111126</v>
          </cell>
          <cell r="D13" t="str">
            <v>PENDIDIKAN VOKASIONAL TEKNIK ELEKTRO</v>
          </cell>
          <cell r="E13">
            <v>20</v>
          </cell>
          <cell r="F13">
            <v>20</v>
          </cell>
          <cell r="G13">
            <v>29.41</v>
          </cell>
          <cell r="H13">
            <v>48</v>
          </cell>
          <cell r="I13">
            <v>70.59</v>
          </cell>
          <cell r="J13">
            <v>68</v>
          </cell>
        </row>
        <row r="14">
          <cell r="C14">
            <v>3111134</v>
          </cell>
          <cell r="D14" t="str">
            <v>PENDIDIKAN VOKASIONAL TEKNIK MESIN</v>
          </cell>
          <cell r="E14">
            <v>20</v>
          </cell>
          <cell r="F14">
            <v>28</v>
          </cell>
          <cell r="G14">
            <v>35.9</v>
          </cell>
          <cell r="H14">
            <v>50</v>
          </cell>
          <cell r="I14">
            <v>64.099999999999994</v>
          </cell>
          <cell r="J14">
            <v>78</v>
          </cell>
        </row>
        <row r="15">
          <cell r="C15">
            <v>3111142</v>
          </cell>
          <cell r="D15" t="str">
            <v>PENDIDIKAN FISIKA</v>
          </cell>
          <cell r="E15">
            <v>20</v>
          </cell>
          <cell r="F15">
            <v>53</v>
          </cell>
          <cell r="G15">
            <v>35.81</v>
          </cell>
          <cell r="H15">
            <v>95</v>
          </cell>
          <cell r="I15">
            <v>64.19</v>
          </cell>
          <cell r="J15">
            <v>148</v>
          </cell>
        </row>
        <row r="16">
          <cell r="C16">
            <v>3111157</v>
          </cell>
          <cell r="D16" t="str">
            <v>PENDIDIKAN KIMIA</v>
          </cell>
          <cell r="E16">
            <v>20</v>
          </cell>
          <cell r="F16">
            <v>66</v>
          </cell>
          <cell r="G16">
            <v>40.74</v>
          </cell>
          <cell r="H16">
            <v>96</v>
          </cell>
          <cell r="I16">
            <v>59.26</v>
          </cell>
          <cell r="J16">
            <v>162</v>
          </cell>
        </row>
        <row r="17">
          <cell r="C17">
            <v>3111165</v>
          </cell>
          <cell r="D17" t="str">
            <v>PENDIDIKAN IPA</v>
          </cell>
          <cell r="E17">
            <v>20</v>
          </cell>
          <cell r="F17">
            <v>88</v>
          </cell>
          <cell r="G17">
            <v>33.46</v>
          </cell>
          <cell r="H17">
            <v>175</v>
          </cell>
          <cell r="I17">
            <v>66.540000000000006</v>
          </cell>
          <cell r="J17">
            <v>263</v>
          </cell>
        </row>
        <row r="18">
          <cell r="C18">
            <v>3111173</v>
          </cell>
          <cell r="D18" t="str">
            <v>TEKNOLOGI PANGAN</v>
          </cell>
          <cell r="E18">
            <v>30</v>
          </cell>
          <cell r="F18">
            <v>210</v>
          </cell>
          <cell r="G18">
            <v>38.82</v>
          </cell>
          <cell r="H18">
            <v>331</v>
          </cell>
          <cell r="I18">
            <v>61.18</v>
          </cell>
          <cell r="J18">
            <v>541</v>
          </cell>
        </row>
        <row r="19">
          <cell r="C19">
            <v>3111181</v>
          </cell>
          <cell r="D19" t="str">
            <v>ILMU KEOLAHRAGAAN</v>
          </cell>
          <cell r="E19">
            <v>10</v>
          </cell>
          <cell r="F19">
            <v>16</v>
          </cell>
          <cell r="G19">
            <v>33.33</v>
          </cell>
          <cell r="H19">
            <v>32</v>
          </cell>
          <cell r="I19">
            <v>66.67</v>
          </cell>
          <cell r="J19">
            <v>48</v>
          </cell>
        </row>
        <row r="20">
          <cell r="C20">
            <v>3111196</v>
          </cell>
          <cell r="D20" t="str">
            <v>GIZI</v>
          </cell>
          <cell r="E20">
            <v>10</v>
          </cell>
          <cell r="F20">
            <v>242</v>
          </cell>
          <cell r="G20">
            <v>37.29</v>
          </cell>
          <cell r="H20">
            <v>407</v>
          </cell>
          <cell r="I20">
            <v>62.71</v>
          </cell>
          <cell r="J20">
            <v>649</v>
          </cell>
        </row>
        <row r="21">
          <cell r="C21">
            <v>3111207</v>
          </cell>
          <cell r="D21" t="str">
            <v>KEDOKTERAN</v>
          </cell>
          <cell r="E21">
            <v>12</v>
          </cell>
          <cell r="F21">
            <v>341</v>
          </cell>
          <cell r="G21">
            <v>47.49</v>
          </cell>
          <cell r="H21">
            <v>377</v>
          </cell>
          <cell r="I21">
            <v>52.51</v>
          </cell>
          <cell r="J21">
            <v>718</v>
          </cell>
        </row>
        <row r="22">
          <cell r="C22">
            <v>3111215</v>
          </cell>
          <cell r="D22" t="str">
            <v>INFORMATIKA</v>
          </cell>
          <cell r="E22">
            <v>30</v>
          </cell>
          <cell r="F22">
            <v>612</v>
          </cell>
          <cell r="G22">
            <v>45.84</v>
          </cell>
          <cell r="H22">
            <v>723</v>
          </cell>
          <cell r="I22">
            <v>54.16</v>
          </cell>
          <cell r="J22">
            <v>1335</v>
          </cell>
        </row>
        <row r="23">
          <cell r="C23">
            <v>3111223</v>
          </cell>
          <cell r="D23" t="str">
            <v>KEPERAWATAN</v>
          </cell>
          <cell r="E23">
            <v>10</v>
          </cell>
          <cell r="F23">
            <v>440</v>
          </cell>
          <cell r="G23">
            <v>43.65</v>
          </cell>
          <cell r="H23">
            <v>568</v>
          </cell>
          <cell r="I23">
            <v>56.35</v>
          </cell>
          <cell r="J23">
            <v>1008</v>
          </cell>
        </row>
        <row r="24">
          <cell r="C24">
            <v>3111231</v>
          </cell>
          <cell r="D24" t="str">
            <v>ILMU KELAUTAN</v>
          </cell>
          <cell r="E24">
            <v>10</v>
          </cell>
          <cell r="F24">
            <v>18</v>
          </cell>
          <cell r="G24">
            <v>24.32</v>
          </cell>
          <cell r="H24">
            <v>56</v>
          </cell>
          <cell r="I24">
            <v>75.680000000000007</v>
          </cell>
          <cell r="J24">
            <v>74</v>
          </cell>
        </row>
        <row r="25">
          <cell r="C25">
            <v>3112017</v>
          </cell>
          <cell r="D25" t="str">
            <v>HUKUM</v>
          </cell>
          <cell r="E25">
            <v>110</v>
          </cell>
          <cell r="F25">
            <v>582</v>
          </cell>
          <cell r="G25">
            <v>46.23</v>
          </cell>
          <cell r="H25">
            <v>677</v>
          </cell>
          <cell r="I25">
            <v>53.77</v>
          </cell>
          <cell r="J25">
            <v>1259</v>
          </cell>
        </row>
        <row r="26">
          <cell r="C26">
            <v>3112025</v>
          </cell>
          <cell r="D26" t="str">
            <v>MANAJEMEN</v>
          </cell>
          <cell r="E26">
            <v>35</v>
          </cell>
          <cell r="F26">
            <v>1011</v>
          </cell>
          <cell r="G26">
            <v>49.25</v>
          </cell>
          <cell r="H26">
            <v>1042</v>
          </cell>
          <cell r="I26">
            <v>50.75</v>
          </cell>
          <cell r="J26">
            <v>2053</v>
          </cell>
        </row>
        <row r="27">
          <cell r="C27">
            <v>3112033</v>
          </cell>
          <cell r="D27" t="str">
            <v>AKUNTANSI</v>
          </cell>
          <cell r="E27">
            <v>35</v>
          </cell>
          <cell r="F27">
            <v>554</v>
          </cell>
          <cell r="G27">
            <v>53.37</v>
          </cell>
          <cell r="H27">
            <v>484</v>
          </cell>
          <cell r="I27">
            <v>46.63</v>
          </cell>
          <cell r="J27">
            <v>1038</v>
          </cell>
        </row>
        <row r="28">
          <cell r="C28">
            <v>3112041</v>
          </cell>
          <cell r="D28" t="str">
            <v>EKONOMI PEMBANGUNAN</v>
          </cell>
          <cell r="E28">
            <v>22</v>
          </cell>
          <cell r="F28">
            <v>114</v>
          </cell>
          <cell r="G28">
            <v>36.08</v>
          </cell>
          <cell r="H28">
            <v>202</v>
          </cell>
          <cell r="I28">
            <v>63.92</v>
          </cell>
          <cell r="J28">
            <v>316</v>
          </cell>
        </row>
        <row r="29">
          <cell r="C29">
            <v>3112056</v>
          </cell>
          <cell r="D29" t="str">
            <v>ADMINISTRASI PUBLIK</v>
          </cell>
          <cell r="E29">
            <v>50</v>
          </cell>
          <cell r="F29">
            <v>430</v>
          </cell>
          <cell r="G29">
            <v>38.46</v>
          </cell>
          <cell r="H29">
            <v>688</v>
          </cell>
          <cell r="I29">
            <v>61.54</v>
          </cell>
          <cell r="J29">
            <v>1118</v>
          </cell>
        </row>
        <row r="30">
          <cell r="C30">
            <v>3112064</v>
          </cell>
          <cell r="D30" t="str">
            <v>ILMU KOMUNIKASI</v>
          </cell>
          <cell r="E30">
            <v>60</v>
          </cell>
          <cell r="F30">
            <v>887</v>
          </cell>
          <cell r="G30">
            <v>40.880000000000003</v>
          </cell>
          <cell r="H30">
            <v>1283</v>
          </cell>
          <cell r="I30">
            <v>59.12</v>
          </cell>
          <cell r="J30">
            <v>2170</v>
          </cell>
        </row>
        <row r="31">
          <cell r="C31">
            <v>3112072</v>
          </cell>
          <cell r="D31" t="str">
            <v>PENDIDIKAN NON FORMAL</v>
          </cell>
          <cell r="E31">
            <v>30</v>
          </cell>
          <cell r="F31">
            <v>36</v>
          </cell>
          <cell r="G31">
            <v>33.03</v>
          </cell>
          <cell r="H31">
            <v>73</v>
          </cell>
          <cell r="I31">
            <v>66.97</v>
          </cell>
          <cell r="J31">
            <v>109</v>
          </cell>
        </row>
        <row r="32">
          <cell r="C32">
            <v>3112087</v>
          </cell>
          <cell r="D32" t="str">
            <v>PENDIDIKAN BAHASA INDONESIA</v>
          </cell>
          <cell r="E32">
            <v>30</v>
          </cell>
          <cell r="F32">
            <v>257</v>
          </cell>
          <cell r="G32">
            <v>45.65</v>
          </cell>
          <cell r="H32">
            <v>306</v>
          </cell>
          <cell r="I32">
            <v>54.35</v>
          </cell>
          <cell r="J32">
            <v>563</v>
          </cell>
        </row>
        <row r="33">
          <cell r="C33">
            <v>3112095</v>
          </cell>
          <cell r="D33" t="str">
            <v>PENDIDIKAN BAHASA INGGRIS</v>
          </cell>
          <cell r="E33">
            <v>30</v>
          </cell>
          <cell r="F33">
            <v>266</v>
          </cell>
          <cell r="G33">
            <v>39.29</v>
          </cell>
          <cell r="H33">
            <v>411</v>
          </cell>
          <cell r="I33">
            <v>60.71</v>
          </cell>
          <cell r="J33">
            <v>677</v>
          </cell>
        </row>
        <row r="34">
          <cell r="C34">
            <v>3112106</v>
          </cell>
          <cell r="D34" t="str">
            <v>PENDIDIKAN GURU SEKOLAH DASAR</v>
          </cell>
          <cell r="E34">
            <v>30</v>
          </cell>
          <cell r="F34">
            <v>411</v>
          </cell>
          <cell r="G34">
            <v>49.64</v>
          </cell>
          <cell r="H34">
            <v>417</v>
          </cell>
          <cell r="I34">
            <v>50.36</v>
          </cell>
          <cell r="J34">
            <v>828</v>
          </cell>
        </row>
        <row r="35">
          <cell r="C35">
            <v>3112114</v>
          </cell>
          <cell r="D35" t="str">
            <v>PENDIDIKAN GURU PENDIDIKAN ANAK USIA DINI</v>
          </cell>
          <cell r="E35">
            <v>30</v>
          </cell>
          <cell r="F35">
            <v>101</v>
          </cell>
          <cell r="G35">
            <v>37.270000000000003</v>
          </cell>
          <cell r="H35">
            <v>170</v>
          </cell>
          <cell r="I35">
            <v>62.73</v>
          </cell>
          <cell r="J35">
            <v>271</v>
          </cell>
        </row>
        <row r="36">
          <cell r="C36">
            <v>3112122</v>
          </cell>
          <cell r="D36" t="str">
            <v>EKONOMI SYARIAH</v>
          </cell>
          <cell r="E36">
            <v>17</v>
          </cell>
          <cell r="F36">
            <v>159</v>
          </cell>
          <cell r="G36">
            <v>36.81</v>
          </cell>
          <cell r="H36">
            <v>273</v>
          </cell>
          <cell r="I36">
            <v>63.19</v>
          </cell>
          <cell r="J36">
            <v>432</v>
          </cell>
        </row>
        <row r="37">
          <cell r="C37">
            <v>3112137</v>
          </cell>
          <cell r="D37" t="str">
            <v>PENDIDIKAN SOSIOLOGI</v>
          </cell>
          <cell r="E37">
            <v>20</v>
          </cell>
          <cell r="F37">
            <v>149</v>
          </cell>
          <cell r="G37">
            <v>37.82</v>
          </cell>
          <cell r="H37">
            <v>245</v>
          </cell>
          <cell r="I37">
            <v>62.18</v>
          </cell>
          <cell r="J37">
            <v>394</v>
          </cell>
        </row>
        <row r="38">
          <cell r="C38">
            <v>3112145</v>
          </cell>
          <cell r="D38" t="str">
            <v>PENDIDIKAN SEJARAH</v>
          </cell>
          <cell r="E38">
            <v>20</v>
          </cell>
          <cell r="F38">
            <v>94</v>
          </cell>
          <cell r="G38">
            <v>45.19</v>
          </cell>
          <cell r="H38">
            <v>114</v>
          </cell>
          <cell r="I38">
            <v>54.81</v>
          </cell>
          <cell r="J38">
            <v>208</v>
          </cell>
        </row>
        <row r="39">
          <cell r="C39">
            <v>3112153</v>
          </cell>
          <cell r="D39" t="str">
            <v>PENDIDIKAN PANCASILA DAN KEWARGANEGARAAN</v>
          </cell>
          <cell r="E39">
            <v>20</v>
          </cell>
          <cell r="F39">
            <v>73</v>
          </cell>
          <cell r="G39">
            <v>36.5</v>
          </cell>
          <cell r="H39">
            <v>127</v>
          </cell>
          <cell r="I39">
            <v>63.5</v>
          </cell>
          <cell r="J39">
            <v>200</v>
          </cell>
        </row>
        <row r="40">
          <cell r="C40">
            <v>3112161</v>
          </cell>
          <cell r="D40" t="str">
            <v>PENDIDIKAN SENI PERTUNJUKAN</v>
          </cell>
          <cell r="E40">
            <v>20</v>
          </cell>
          <cell r="F40">
            <v>21</v>
          </cell>
          <cell r="G40">
            <v>63.64</v>
          </cell>
          <cell r="H40">
            <v>12</v>
          </cell>
          <cell r="I40">
            <v>36.36</v>
          </cell>
          <cell r="J40">
            <v>33</v>
          </cell>
        </row>
        <row r="41">
          <cell r="C41">
            <v>3112176</v>
          </cell>
          <cell r="D41" t="str">
            <v>BIMBINGAN DAN KONSELING</v>
          </cell>
          <cell r="E41">
            <v>20</v>
          </cell>
          <cell r="F41">
            <v>345</v>
          </cell>
          <cell r="G41">
            <v>43.02</v>
          </cell>
          <cell r="H41">
            <v>457</v>
          </cell>
          <cell r="I41">
            <v>56.98</v>
          </cell>
          <cell r="J41">
            <v>802</v>
          </cell>
        </row>
        <row r="42">
          <cell r="C42">
            <v>3112184</v>
          </cell>
          <cell r="D42" t="str">
            <v>PENDIDIKAN KHUSUS</v>
          </cell>
          <cell r="E42">
            <v>20</v>
          </cell>
          <cell r="F42">
            <v>42</v>
          </cell>
          <cell r="G42">
            <v>47.19</v>
          </cell>
          <cell r="H42">
            <v>47</v>
          </cell>
          <cell r="I42">
            <v>52.81</v>
          </cell>
          <cell r="J42">
            <v>89</v>
          </cell>
        </row>
        <row r="43">
          <cell r="C43">
            <v>3112192</v>
          </cell>
          <cell r="D43" t="str">
            <v>ILMU PEMERINTAHAN</v>
          </cell>
          <cell r="E43">
            <v>40</v>
          </cell>
          <cell r="F43">
            <v>237</v>
          </cell>
          <cell r="G43">
            <v>39.5</v>
          </cell>
          <cell r="H43">
            <v>363</v>
          </cell>
          <cell r="I43">
            <v>60.5</v>
          </cell>
          <cell r="J43">
            <v>600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36"/>
  <sheetViews>
    <sheetView tabSelected="1" topLeftCell="L1" workbookViewId="0">
      <pane ySplit="1" topLeftCell="A7" activePane="bottomLeft" state="frozen"/>
      <selection activeCell="M1" sqref="M1"/>
      <selection pane="bottomLeft" activeCell="P20" sqref="P20"/>
    </sheetView>
  </sheetViews>
  <sheetFormatPr defaultRowHeight="14.5" x14ac:dyDescent="0.35"/>
  <cols>
    <col min="1" max="1" width="11" bestFit="1" customWidth="1"/>
    <col min="5" max="5" width="44" bestFit="1" customWidth="1"/>
    <col min="7" max="7" width="15.08984375" bestFit="1" customWidth="1"/>
    <col min="9" max="9" width="38.6328125" bestFit="1" customWidth="1"/>
    <col min="12" max="12" width="10.54296875" bestFit="1" customWidth="1"/>
    <col min="16" max="16" width="40" bestFit="1" customWidth="1"/>
    <col min="27" max="27" width="21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84</v>
      </c>
      <c r="G1" t="s">
        <v>3167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394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51</v>
      </c>
    </row>
    <row r="2" spans="1:30" x14ac:dyDescent="0.35">
      <c r="A2" s="2">
        <v>423006140</v>
      </c>
      <c r="D2">
        <v>311044</v>
      </c>
      <c r="E2" t="s">
        <v>398</v>
      </c>
      <c r="F2" t="s">
        <v>88</v>
      </c>
      <c r="G2" t="s">
        <v>3168</v>
      </c>
      <c r="H2" t="str">
        <f>VLOOKUP(F2,Sheet1!$H$4:$I$11,2,FALSE)</f>
        <v>5_FEB</v>
      </c>
      <c r="I2" t="s">
        <v>442</v>
      </c>
      <c r="J2" t="s">
        <v>34</v>
      </c>
      <c r="K2" t="s">
        <v>111</v>
      </c>
      <c r="L2" s="1" t="s">
        <v>2176</v>
      </c>
      <c r="M2" t="s">
        <v>28</v>
      </c>
      <c r="N2" t="s">
        <v>40</v>
      </c>
      <c r="O2" t="s">
        <v>29</v>
      </c>
      <c r="P2" t="s">
        <v>202</v>
      </c>
      <c r="Q2" t="str">
        <f>TRIM(LEFT(P2,FIND(" ",P2,1)))</f>
        <v>MAN</v>
      </c>
      <c r="R2" t="str">
        <f>IF(RIGHT(Q2,1)="N","Negeri","Swasta")</f>
        <v>Negeri</v>
      </c>
      <c r="S2" t="s">
        <v>395</v>
      </c>
      <c r="T2" t="s">
        <v>40</v>
      </c>
      <c r="U2" t="s">
        <v>29</v>
      </c>
      <c r="V2" t="s">
        <v>35</v>
      </c>
      <c r="X2" t="s">
        <v>31</v>
      </c>
      <c r="Y2" t="s">
        <v>32</v>
      </c>
      <c r="Z2" t="s">
        <v>33</v>
      </c>
      <c r="AA2" t="s">
        <v>75</v>
      </c>
      <c r="AB2" t="str">
        <f>VLOOKUP(A2,[1]registrasi!$B$2:$C$3000,2,FALSE)</f>
        <v>registrasi</v>
      </c>
      <c r="AC2" t="e">
        <f>VLOOKUP(D2,[2]PENDAFTAR!$C$2:$J$43,8,FALSE)</f>
        <v>#N/A</v>
      </c>
      <c r="AD2" t="e">
        <f>VLOOKUP(A2,[1]nim!$A$2:$B$3000,2,FALSE)</f>
        <v>#N/A</v>
      </c>
    </row>
    <row r="3" spans="1:30" x14ac:dyDescent="0.35">
      <c r="A3" s="2">
        <v>423167510</v>
      </c>
      <c r="D3">
        <v>311044</v>
      </c>
      <c r="E3" t="s">
        <v>398</v>
      </c>
      <c r="F3" t="s">
        <v>88</v>
      </c>
      <c r="G3" t="s">
        <v>3168</v>
      </c>
      <c r="H3" t="str">
        <f>VLOOKUP(F3,Sheet1!$H$4:$I$11,2,FALSE)</f>
        <v>5_FEB</v>
      </c>
      <c r="I3" t="s">
        <v>443</v>
      </c>
      <c r="J3" t="s">
        <v>34</v>
      </c>
      <c r="K3" t="s">
        <v>54</v>
      </c>
      <c r="L3" s="1" t="s">
        <v>2177</v>
      </c>
      <c r="M3" t="s">
        <v>161</v>
      </c>
      <c r="N3" t="s">
        <v>37</v>
      </c>
      <c r="O3" t="s">
        <v>29</v>
      </c>
      <c r="P3" t="s">
        <v>2873</v>
      </c>
      <c r="Q3" t="str">
        <f t="shared" ref="Q3:Q66" si="0">TRIM(LEFT(P3,FIND(" ",P3,1)))</f>
        <v>SMA</v>
      </c>
      <c r="R3" t="str">
        <f t="shared" ref="R3:R66" si="1">IF(RIGHT(Q3,1)="N","Negeri","Swasta")</f>
        <v>Swasta</v>
      </c>
      <c r="S3" t="s">
        <v>396</v>
      </c>
      <c r="T3" t="s">
        <v>37</v>
      </c>
      <c r="U3" t="s">
        <v>29</v>
      </c>
      <c r="V3" t="s">
        <v>30</v>
      </c>
      <c r="X3" t="s">
        <v>36</v>
      </c>
      <c r="Y3" t="s">
        <v>33</v>
      </c>
      <c r="Z3" t="s">
        <v>33</v>
      </c>
      <c r="AA3" t="s">
        <v>72</v>
      </c>
      <c r="AB3" t="e">
        <f>VLOOKUP(A3,[1]registrasi!$B$2:$C$3000,2,FALSE)</f>
        <v>#N/A</v>
      </c>
      <c r="AC3" t="e">
        <f>VLOOKUP(D3,[2]PENDAFTAR!$C$2:$J$43,8,FALSE)</f>
        <v>#N/A</v>
      </c>
      <c r="AD3" t="e">
        <f>VLOOKUP(A3,[1]nim!$A$2:$B$3000,2,FALSE)</f>
        <v>#N/A</v>
      </c>
    </row>
    <row r="4" spans="1:30" x14ac:dyDescent="0.35">
      <c r="A4" s="2">
        <v>423202679</v>
      </c>
      <c r="D4">
        <v>311044</v>
      </c>
      <c r="E4" t="s">
        <v>398</v>
      </c>
      <c r="F4" t="s">
        <v>88</v>
      </c>
      <c r="G4" t="s">
        <v>3168</v>
      </c>
      <c r="H4" t="str">
        <f>VLOOKUP(F4,Sheet1!$H$4:$I$11,2,FALSE)</f>
        <v>5_FEB</v>
      </c>
      <c r="I4" t="s">
        <v>444</v>
      </c>
      <c r="J4" t="s">
        <v>34</v>
      </c>
      <c r="K4" t="s">
        <v>103</v>
      </c>
      <c r="L4" s="1" t="s">
        <v>2178</v>
      </c>
      <c r="M4" t="s">
        <v>28</v>
      </c>
      <c r="N4" t="s">
        <v>163</v>
      </c>
      <c r="O4" t="s">
        <v>29</v>
      </c>
      <c r="P4" t="s">
        <v>269</v>
      </c>
      <c r="Q4" t="str">
        <f t="shared" si="0"/>
        <v>SMAN</v>
      </c>
      <c r="R4" t="str">
        <f t="shared" si="1"/>
        <v>Negeri</v>
      </c>
      <c r="S4" t="s">
        <v>397</v>
      </c>
      <c r="T4" t="s">
        <v>163</v>
      </c>
      <c r="U4" t="s">
        <v>29</v>
      </c>
      <c r="V4" t="s">
        <v>30</v>
      </c>
      <c r="X4" t="s">
        <v>38</v>
      </c>
      <c r="Y4" t="s">
        <v>39</v>
      </c>
      <c r="Z4" t="s">
        <v>39</v>
      </c>
      <c r="AA4" t="s">
        <v>75</v>
      </c>
      <c r="AB4" t="str">
        <f>VLOOKUP(A4,[1]registrasi!$B$2:$C$3000,2,FALSE)</f>
        <v>registrasi</v>
      </c>
      <c r="AC4" t="e">
        <f>VLOOKUP(D4,[2]PENDAFTAR!$C$2:$J$43,8,FALSE)</f>
        <v>#N/A</v>
      </c>
      <c r="AD4" t="str">
        <f>VLOOKUP(A4,[1]nim!$A$2:$B$3000,2,FALSE)</f>
        <v>diterima</v>
      </c>
    </row>
    <row r="5" spans="1:30" x14ac:dyDescent="0.35">
      <c r="A5" s="2">
        <v>423440327</v>
      </c>
      <c r="D5">
        <v>311044</v>
      </c>
      <c r="E5" t="s">
        <v>398</v>
      </c>
      <c r="F5" t="s">
        <v>88</v>
      </c>
      <c r="G5" t="s">
        <v>3168</v>
      </c>
      <c r="H5" t="str">
        <f>VLOOKUP(F5,Sheet1!$H$4:$I$11,2,FALSE)</f>
        <v>5_FEB</v>
      </c>
      <c r="I5" t="s">
        <v>445</v>
      </c>
      <c r="J5" t="s">
        <v>34</v>
      </c>
      <c r="K5" t="s">
        <v>107</v>
      </c>
      <c r="L5" s="1" t="s">
        <v>2179</v>
      </c>
      <c r="M5" t="s">
        <v>28</v>
      </c>
      <c r="N5" t="s">
        <v>165</v>
      </c>
      <c r="O5" t="s">
        <v>29</v>
      </c>
      <c r="P5" t="s">
        <v>271</v>
      </c>
      <c r="Q5" t="str">
        <f t="shared" si="0"/>
        <v>SMAN</v>
      </c>
      <c r="R5" t="str">
        <f t="shared" si="1"/>
        <v>Negeri</v>
      </c>
      <c r="S5" t="s">
        <v>397</v>
      </c>
      <c r="T5" t="s">
        <v>165</v>
      </c>
      <c r="U5" t="s">
        <v>29</v>
      </c>
      <c r="V5" t="s">
        <v>35</v>
      </c>
      <c r="X5" t="s">
        <v>31</v>
      </c>
      <c r="Y5" t="s">
        <v>39</v>
      </c>
      <c r="Z5" t="s">
        <v>41</v>
      </c>
      <c r="AA5" t="s">
        <v>78</v>
      </c>
      <c r="AB5" t="str">
        <f>VLOOKUP(A5,[1]registrasi!$B$2:$C$3000,2,FALSE)</f>
        <v>registrasi</v>
      </c>
      <c r="AC5" t="e">
        <f>VLOOKUP(D5,[2]PENDAFTAR!$C$2:$J$43,8,FALSE)</f>
        <v>#N/A</v>
      </c>
      <c r="AD5" t="str">
        <f>VLOOKUP(A5,[1]nim!$A$2:$B$3000,2,FALSE)</f>
        <v>diterima</v>
      </c>
    </row>
    <row r="6" spans="1:30" x14ac:dyDescent="0.35">
      <c r="A6" s="2">
        <v>423002849</v>
      </c>
      <c r="D6">
        <v>311044</v>
      </c>
      <c r="E6" t="s">
        <v>398</v>
      </c>
      <c r="F6" t="s">
        <v>88</v>
      </c>
      <c r="G6" t="s">
        <v>3168</v>
      </c>
      <c r="H6" t="str">
        <f>VLOOKUP(F6,Sheet1!$H$4:$I$11,2,FALSE)</f>
        <v>5_FEB</v>
      </c>
      <c r="I6" t="s">
        <v>446</v>
      </c>
      <c r="J6" t="s">
        <v>34</v>
      </c>
      <c r="K6" t="s">
        <v>111</v>
      </c>
      <c r="L6" s="1" t="s">
        <v>2180</v>
      </c>
      <c r="M6" t="s">
        <v>28</v>
      </c>
      <c r="N6" t="s">
        <v>40</v>
      </c>
      <c r="O6" t="s">
        <v>29</v>
      </c>
      <c r="P6" t="s">
        <v>202</v>
      </c>
      <c r="Q6" t="str">
        <f t="shared" si="0"/>
        <v>MAN</v>
      </c>
      <c r="R6" t="str">
        <f t="shared" si="1"/>
        <v>Negeri</v>
      </c>
      <c r="S6" t="s">
        <v>397</v>
      </c>
      <c r="T6" t="s">
        <v>40</v>
      </c>
      <c r="U6" t="s">
        <v>29</v>
      </c>
      <c r="V6" t="s">
        <v>35</v>
      </c>
      <c r="X6" t="s">
        <v>36</v>
      </c>
      <c r="Y6" t="s">
        <v>33</v>
      </c>
      <c r="Z6" t="s">
        <v>42</v>
      </c>
      <c r="AA6" t="s">
        <v>73</v>
      </c>
      <c r="AB6" t="str">
        <f>VLOOKUP(A6,[1]registrasi!$B$2:$C$3000,2,FALSE)</f>
        <v>registrasi</v>
      </c>
      <c r="AC6" t="e">
        <f>VLOOKUP(D6,[2]PENDAFTAR!$C$2:$J$43,8,FALSE)</f>
        <v>#N/A</v>
      </c>
      <c r="AD6" t="e">
        <f>VLOOKUP(A6,[1]nim!$A$2:$B$3000,2,FALSE)</f>
        <v>#N/A</v>
      </c>
    </row>
    <row r="7" spans="1:30" x14ac:dyDescent="0.35">
      <c r="A7" s="2">
        <v>423116688</v>
      </c>
      <c r="D7">
        <v>311044</v>
      </c>
      <c r="E7" t="s">
        <v>398</v>
      </c>
      <c r="F7" t="s">
        <v>88</v>
      </c>
      <c r="G7" t="s">
        <v>3168</v>
      </c>
      <c r="H7" t="str">
        <f>VLOOKUP(F7,Sheet1!$H$4:$I$11,2,FALSE)</f>
        <v>5_FEB</v>
      </c>
      <c r="I7" t="s">
        <v>447</v>
      </c>
      <c r="J7" t="s">
        <v>34</v>
      </c>
      <c r="K7" t="s">
        <v>54</v>
      </c>
      <c r="L7" s="1" t="s">
        <v>2181</v>
      </c>
      <c r="M7" t="s">
        <v>161</v>
      </c>
      <c r="N7" t="s">
        <v>27</v>
      </c>
      <c r="O7" t="s">
        <v>29</v>
      </c>
      <c r="P7" t="s">
        <v>275</v>
      </c>
      <c r="Q7" t="str">
        <f t="shared" si="0"/>
        <v>SMKS</v>
      </c>
      <c r="R7" t="str">
        <f t="shared" si="1"/>
        <v>Swasta</v>
      </c>
      <c r="S7" t="s">
        <v>397</v>
      </c>
      <c r="T7" t="s">
        <v>27</v>
      </c>
      <c r="U7" t="s">
        <v>29</v>
      </c>
      <c r="V7" t="s">
        <v>30</v>
      </c>
      <c r="X7" t="s">
        <v>43</v>
      </c>
      <c r="Y7" t="s">
        <v>41</v>
      </c>
      <c r="Z7" t="s">
        <v>44</v>
      </c>
      <c r="AA7" t="s">
        <v>72</v>
      </c>
      <c r="AB7" t="str">
        <f>VLOOKUP(A7,[1]registrasi!$B$2:$C$3000,2,FALSE)</f>
        <v>registrasi</v>
      </c>
      <c r="AC7" t="e">
        <f>VLOOKUP(D7,[2]PENDAFTAR!$C$2:$J$43,8,FALSE)</f>
        <v>#N/A</v>
      </c>
      <c r="AD7" t="str">
        <f>VLOOKUP(A7,[1]nim!$A$2:$B$3000,2,FALSE)</f>
        <v>diterima</v>
      </c>
    </row>
    <row r="8" spans="1:30" x14ac:dyDescent="0.35">
      <c r="A8" s="2">
        <v>423219082</v>
      </c>
      <c r="D8">
        <v>311044</v>
      </c>
      <c r="E8" t="s">
        <v>398</v>
      </c>
      <c r="F8" t="s">
        <v>88</v>
      </c>
      <c r="G8" t="s">
        <v>3168</v>
      </c>
      <c r="H8" t="str">
        <f>VLOOKUP(F8,Sheet1!$H$4:$I$11,2,FALSE)</f>
        <v>5_FEB</v>
      </c>
      <c r="I8" t="s">
        <v>448</v>
      </c>
      <c r="J8" t="s">
        <v>34</v>
      </c>
      <c r="K8" t="s">
        <v>119</v>
      </c>
      <c r="L8" s="1" t="s">
        <v>2182</v>
      </c>
      <c r="M8" t="s">
        <v>28</v>
      </c>
      <c r="N8" t="s">
        <v>27</v>
      </c>
      <c r="O8" t="s">
        <v>29</v>
      </c>
      <c r="P8" t="s">
        <v>287</v>
      </c>
      <c r="Q8" t="str">
        <f t="shared" si="0"/>
        <v>SMAN</v>
      </c>
      <c r="R8" t="str">
        <f t="shared" si="1"/>
        <v>Negeri</v>
      </c>
      <c r="S8" t="s">
        <v>396</v>
      </c>
      <c r="T8" t="s">
        <v>27</v>
      </c>
      <c r="U8" t="s">
        <v>29</v>
      </c>
      <c r="V8" t="s">
        <v>30</v>
      </c>
      <c r="X8" t="s">
        <v>36</v>
      </c>
      <c r="Y8" t="s">
        <v>44</v>
      </c>
      <c r="Z8" t="s">
        <v>33</v>
      </c>
      <c r="AA8" t="s">
        <v>72</v>
      </c>
      <c r="AB8" t="str">
        <f>VLOOKUP(A8,[1]registrasi!$B$2:$C$3000,2,FALSE)</f>
        <v>registrasi</v>
      </c>
      <c r="AC8" t="e">
        <f>VLOOKUP(D8,[2]PENDAFTAR!$C$2:$J$43,8,FALSE)</f>
        <v>#N/A</v>
      </c>
      <c r="AD8" t="str">
        <f>VLOOKUP(A8,[1]nim!$A$2:$B$3000,2,FALSE)</f>
        <v>diterima</v>
      </c>
    </row>
    <row r="9" spans="1:30" x14ac:dyDescent="0.35">
      <c r="A9">
        <v>423290257</v>
      </c>
      <c r="D9">
        <v>311044</v>
      </c>
      <c r="E9" t="s">
        <v>398</v>
      </c>
      <c r="F9" t="s">
        <v>88</v>
      </c>
      <c r="G9" t="s">
        <v>3168</v>
      </c>
      <c r="H9" t="str">
        <f>VLOOKUP(F9,Sheet1!$H$4:$I$11,2,FALSE)</f>
        <v>5_FEB</v>
      </c>
      <c r="I9" t="s">
        <v>449</v>
      </c>
      <c r="J9" t="s">
        <v>26</v>
      </c>
      <c r="K9" t="s">
        <v>107</v>
      </c>
      <c r="L9" t="s">
        <v>2182</v>
      </c>
      <c r="M9" t="s">
        <v>28</v>
      </c>
      <c r="N9" t="s">
        <v>165</v>
      </c>
      <c r="O9" t="s">
        <v>29</v>
      </c>
      <c r="P9" t="s">
        <v>255</v>
      </c>
      <c r="Q9" t="str">
        <f t="shared" si="0"/>
        <v>SMAS</v>
      </c>
      <c r="R9" t="str">
        <f t="shared" si="1"/>
        <v>Swasta</v>
      </c>
      <c r="S9" t="s">
        <v>396</v>
      </c>
      <c r="T9" t="s">
        <v>165</v>
      </c>
      <c r="U9" t="s">
        <v>29</v>
      </c>
      <c r="V9" t="s">
        <v>30</v>
      </c>
      <c r="AB9" t="str">
        <f>VLOOKUP(A9,[1]registrasi!$B$2:$C$3000,2,FALSE)</f>
        <v>registrasi</v>
      </c>
      <c r="AC9" t="e">
        <f>VLOOKUP(D9,[2]PENDAFTAR!$C$2:$J$43,8,FALSE)</f>
        <v>#N/A</v>
      </c>
      <c r="AD9" t="str">
        <f>VLOOKUP(A9,[1]nim!$A$2:$B$3000,2,FALSE)</f>
        <v>diterima</v>
      </c>
    </row>
    <row r="10" spans="1:30" x14ac:dyDescent="0.35">
      <c r="A10">
        <v>423352200</v>
      </c>
      <c r="D10">
        <v>311044</v>
      </c>
      <c r="E10" t="s">
        <v>398</v>
      </c>
      <c r="F10" t="s">
        <v>88</v>
      </c>
      <c r="G10" t="s">
        <v>3168</v>
      </c>
      <c r="H10" t="str">
        <f>VLOOKUP(F10,Sheet1!$H$4:$I$11,2,FALSE)</f>
        <v>5_FEB</v>
      </c>
      <c r="I10" t="s">
        <v>450</v>
      </c>
      <c r="J10" t="s">
        <v>34</v>
      </c>
      <c r="K10" t="s">
        <v>2063</v>
      </c>
      <c r="L10" t="s">
        <v>2183</v>
      </c>
      <c r="M10" t="s">
        <v>28</v>
      </c>
      <c r="N10" t="s">
        <v>164</v>
      </c>
      <c r="O10" t="s">
        <v>29</v>
      </c>
      <c r="P10" t="s">
        <v>216</v>
      </c>
      <c r="Q10" t="str">
        <f t="shared" si="0"/>
        <v>SMAN</v>
      </c>
      <c r="R10" t="str">
        <f t="shared" si="1"/>
        <v>Negeri</v>
      </c>
      <c r="S10" t="s">
        <v>395</v>
      </c>
      <c r="T10" t="s">
        <v>164</v>
      </c>
      <c r="U10" t="s">
        <v>29</v>
      </c>
      <c r="V10" t="s">
        <v>35</v>
      </c>
      <c r="AB10" t="str">
        <f>VLOOKUP(A10,[1]registrasi!$B$2:$C$3000,2,FALSE)</f>
        <v>registrasi</v>
      </c>
      <c r="AC10" t="e">
        <f>VLOOKUP(D10,[2]PENDAFTAR!$C$2:$J$43,8,FALSE)</f>
        <v>#N/A</v>
      </c>
      <c r="AD10" t="str">
        <f>VLOOKUP(A10,[1]nim!$A$2:$B$3000,2,FALSE)</f>
        <v>diterima</v>
      </c>
    </row>
    <row r="11" spans="1:30" x14ac:dyDescent="0.35">
      <c r="A11">
        <v>423448769</v>
      </c>
      <c r="D11">
        <v>311044</v>
      </c>
      <c r="E11" t="s">
        <v>398</v>
      </c>
      <c r="F11" t="s">
        <v>88</v>
      </c>
      <c r="G11" t="s">
        <v>3168</v>
      </c>
      <c r="H11" t="str">
        <f>VLOOKUP(F11,Sheet1!$H$4:$I$11,2,FALSE)</f>
        <v>5_FEB</v>
      </c>
      <c r="I11" t="s">
        <v>451</v>
      </c>
      <c r="J11" t="s">
        <v>34</v>
      </c>
      <c r="K11" t="s">
        <v>2064</v>
      </c>
      <c r="L11" t="s">
        <v>2184</v>
      </c>
      <c r="M11" t="s">
        <v>28</v>
      </c>
      <c r="N11" t="s">
        <v>165</v>
      </c>
      <c r="O11" t="s">
        <v>29</v>
      </c>
      <c r="P11" t="s">
        <v>238</v>
      </c>
      <c r="Q11" t="str">
        <f t="shared" si="0"/>
        <v>SMK</v>
      </c>
      <c r="R11" t="str">
        <f t="shared" si="1"/>
        <v>Swasta</v>
      </c>
      <c r="S11" t="s">
        <v>397</v>
      </c>
      <c r="T11" t="s">
        <v>165</v>
      </c>
      <c r="U11" t="s">
        <v>29</v>
      </c>
      <c r="V11" t="s">
        <v>30</v>
      </c>
      <c r="AB11" t="str">
        <f>VLOOKUP(A11,[1]registrasi!$B$2:$C$3000,2,FALSE)</f>
        <v>registrasi</v>
      </c>
      <c r="AC11" t="e">
        <f>VLOOKUP(D11,[2]PENDAFTAR!$C$2:$J$43,8,FALSE)</f>
        <v>#N/A</v>
      </c>
      <c r="AD11" t="e">
        <f>VLOOKUP(A11,[1]nim!$A$2:$B$3000,2,FALSE)</f>
        <v>#N/A</v>
      </c>
    </row>
    <row r="12" spans="1:30" x14ac:dyDescent="0.35">
      <c r="A12">
        <v>423449345</v>
      </c>
      <c r="D12">
        <v>311044</v>
      </c>
      <c r="E12" t="s">
        <v>398</v>
      </c>
      <c r="F12" t="s">
        <v>88</v>
      </c>
      <c r="G12" t="s">
        <v>3168</v>
      </c>
      <c r="H12" t="str">
        <f>VLOOKUP(F12,Sheet1!$H$4:$I$11,2,FALSE)</f>
        <v>5_FEB</v>
      </c>
      <c r="I12" t="s">
        <v>452</v>
      </c>
      <c r="J12" t="s">
        <v>34</v>
      </c>
      <c r="K12" t="s">
        <v>107</v>
      </c>
      <c r="L12" t="s">
        <v>2185</v>
      </c>
      <c r="M12" t="s">
        <v>28</v>
      </c>
      <c r="N12" t="s">
        <v>165</v>
      </c>
      <c r="O12" t="s">
        <v>29</v>
      </c>
      <c r="P12" t="s">
        <v>262</v>
      </c>
      <c r="Q12" t="str">
        <f t="shared" si="0"/>
        <v>SMAN</v>
      </c>
      <c r="R12" t="str">
        <f t="shared" si="1"/>
        <v>Negeri</v>
      </c>
      <c r="S12" t="s">
        <v>397</v>
      </c>
      <c r="T12" t="s">
        <v>165</v>
      </c>
      <c r="U12" t="s">
        <v>29</v>
      </c>
      <c r="V12" t="s">
        <v>35</v>
      </c>
      <c r="AB12" t="str">
        <f>VLOOKUP(A12,[1]registrasi!$B$2:$C$3000,2,FALSE)</f>
        <v>registrasi</v>
      </c>
      <c r="AC12" t="e">
        <f>VLOOKUP(D12,[2]PENDAFTAR!$C$2:$J$43,8,FALSE)</f>
        <v>#N/A</v>
      </c>
      <c r="AD12" t="str">
        <f>VLOOKUP(A12,[1]nim!$A$2:$B$3000,2,FALSE)</f>
        <v>diterima</v>
      </c>
    </row>
    <row r="13" spans="1:30" x14ac:dyDescent="0.35">
      <c r="A13">
        <v>423607219</v>
      </c>
      <c r="D13">
        <v>311044</v>
      </c>
      <c r="E13" t="s">
        <v>398</v>
      </c>
      <c r="F13" t="s">
        <v>88</v>
      </c>
      <c r="G13" t="s">
        <v>3168</v>
      </c>
      <c r="H13" t="str">
        <f>VLOOKUP(F13,Sheet1!$H$4:$I$11,2,FALSE)</f>
        <v>5_FEB</v>
      </c>
      <c r="I13" t="s">
        <v>453</v>
      </c>
      <c r="J13" t="s">
        <v>34</v>
      </c>
      <c r="K13" t="s">
        <v>103</v>
      </c>
      <c r="L13" t="s">
        <v>2186</v>
      </c>
      <c r="M13" t="s">
        <v>28</v>
      </c>
      <c r="N13" t="s">
        <v>166</v>
      </c>
      <c r="O13" t="s">
        <v>29</v>
      </c>
      <c r="P13" t="s">
        <v>239</v>
      </c>
      <c r="Q13" t="str">
        <f t="shared" si="0"/>
        <v>SMAN</v>
      </c>
      <c r="R13" t="str">
        <f t="shared" si="1"/>
        <v>Negeri</v>
      </c>
      <c r="S13" t="s">
        <v>395</v>
      </c>
      <c r="T13" t="s">
        <v>166</v>
      </c>
      <c r="U13" t="s">
        <v>29</v>
      </c>
      <c r="V13" t="s">
        <v>30</v>
      </c>
      <c r="AB13" t="str">
        <f>VLOOKUP(A13,[1]registrasi!$B$2:$C$3000,2,FALSE)</f>
        <v>registrasi</v>
      </c>
      <c r="AC13" t="e">
        <f>VLOOKUP(D13,[2]PENDAFTAR!$C$2:$J$43,8,FALSE)</f>
        <v>#N/A</v>
      </c>
      <c r="AD13" t="str">
        <f>VLOOKUP(A13,[1]nim!$A$2:$B$3000,2,FALSE)</f>
        <v>diterima</v>
      </c>
    </row>
    <row r="14" spans="1:30" x14ac:dyDescent="0.35">
      <c r="A14">
        <v>423646349</v>
      </c>
      <c r="D14">
        <v>311044</v>
      </c>
      <c r="E14" t="s">
        <v>398</v>
      </c>
      <c r="F14" t="s">
        <v>88</v>
      </c>
      <c r="G14" t="s">
        <v>3168</v>
      </c>
      <c r="H14" t="str">
        <f>VLOOKUP(F14,Sheet1!$H$4:$I$11,2,FALSE)</f>
        <v>5_FEB</v>
      </c>
      <c r="I14" t="s">
        <v>454</v>
      </c>
      <c r="J14" t="s">
        <v>34</v>
      </c>
      <c r="K14" t="s">
        <v>2065</v>
      </c>
      <c r="L14" t="s">
        <v>2187</v>
      </c>
      <c r="M14" t="s">
        <v>28</v>
      </c>
      <c r="N14" t="s">
        <v>47</v>
      </c>
      <c r="O14" t="s">
        <v>29</v>
      </c>
      <c r="P14" t="s">
        <v>382</v>
      </c>
      <c r="Q14" t="str">
        <f t="shared" si="0"/>
        <v>SMK</v>
      </c>
      <c r="R14" t="str">
        <f t="shared" si="1"/>
        <v>Swasta</v>
      </c>
      <c r="S14" t="s">
        <v>397</v>
      </c>
      <c r="T14" t="s">
        <v>47</v>
      </c>
      <c r="U14" t="s">
        <v>29</v>
      </c>
      <c r="V14" t="s">
        <v>30</v>
      </c>
      <c r="AB14" t="str">
        <f>VLOOKUP(A14,[1]registrasi!$B$2:$C$3000,2,FALSE)</f>
        <v>registrasi</v>
      </c>
      <c r="AC14" t="e">
        <f>VLOOKUP(D14,[2]PENDAFTAR!$C$2:$J$43,8,FALSE)</f>
        <v>#N/A</v>
      </c>
      <c r="AD14" t="str">
        <f>VLOOKUP(A14,[1]nim!$A$2:$B$3000,2,FALSE)</f>
        <v>diterima</v>
      </c>
    </row>
    <row r="15" spans="1:30" x14ac:dyDescent="0.35">
      <c r="A15">
        <v>423664794</v>
      </c>
      <c r="D15">
        <v>311044</v>
      </c>
      <c r="E15" t="s">
        <v>398</v>
      </c>
      <c r="F15" t="s">
        <v>88</v>
      </c>
      <c r="G15" t="s">
        <v>3168</v>
      </c>
      <c r="H15" t="str">
        <f>VLOOKUP(F15,Sheet1!$H$4:$I$11,2,FALSE)</f>
        <v>5_FEB</v>
      </c>
      <c r="I15" t="s">
        <v>455</v>
      </c>
      <c r="J15" t="s">
        <v>34</v>
      </c>
      <c r="K15" t="s">
        <v>107</v>
      </c>
      <c r="L15" t="s">
        <v>2188</v>
      </c>
      <c r="M15" t="s">
        <v>28</v>
      </c>
      <c r="N15" t="s">
        <v>165</v>
      </c>
      <c r="O15" t="s">
        <v>29</v>
      </c>
      <c r="P15" t="s">
        <v>176</v>
      </c>
      <c r="Q15" t="str">
        <f t="shared" si="0"/>
        <v>SMAN</v>
      </c>
      <c r="R15" t="str">
        <f t="shared" si="1"/>
        <v>Negeri</v>
      </c>
      <c r="S15" t="s">
        <v>397</v>
      </c>
      <c r="T15" t="s">
        <v>165</v>
      </c>
      <c r="U15" t="s">
        <v>29</v>
      </c>
      <c r="V15" t="s">
        <v>30</v>
      </c>
      <c r="AB15" t="e">
        <f>VLOOKUP(A15,[1]registrasi!$B$2:$C$3000,2,FALSE)</f>
        <v>#N/A</v>
      </c>
      <c r="AC15" t="e">
        <f>VLOOKUP(D15,[2]PENDAFTAR!$C$2:$J$43,8,FALSE)</f>
        <v>#N/A</v>
      </c>
      <c r="AD15" t="e">
        <f>VLOOKUP(A15,[1]nim!$A$2:$B$3000,2,FALSE)</f>
        <v>#N/A</v>
      </c>
    </row>
    <row r="16" spans="1:30" x14ac:dyDescent="0.35">
      <c r="A16">
        <v>423343541</v>
      </c>
      <c r="D16">
        <v>311044</v>
      </c>
      <c r="E16" t="s">
        <v>398</v>
      </c>
      <c r="F16" t="s">
        <v>88</v>
      </c>
      <c r="G16" t="s">
        <v>3168</v>
      </c>
      <c r="H16" t="str">
        <f>VLOOKUP(F16,Sheet1!$H$4:$I$11,2,FALSE)</f>
        <v>5_FEB</v>
      </c>
      <c r="I16" t="s">
        <v>456</v>
      </c>
      <c r="J16" t="s">
        <v>34</v>
      </c>
      <c r="K16" t="s">
        <v>106</v>
      </c>
      <c r="L16" t="s">
        <v>2189</v>
      </c>
      <c r="M16" t="s">
        <v>28</v>
      </c>
      <c r="N16" t="s">
        <v>163</v>
      </c>
      <c r="O16" t="s">
        <v>29</v>
      </c>
      <c r="P16" t="s">
        <v>174</v>
      </c>
      <c r="Q16" t="str">
        <f t="shared" si="0"/>
        <v>MAN</v>
      </c>
      <c r="R16" t="str">
        <f t="shared" si="1"/>
        <v>Negeri</v>
      </c>
      <c r="S16" t="s">
        <v>395</v>
      </c>
      <c r="T16" t="s">
        <v>163</v>
      </c>
      <c r="U16" t="s">
        <v>29</v>
      </c>
      <c r="V16" t="s">
        <v>35</v>
      </c>
      <c r="AB16" t="str">
        <f>VLOOKUP(A16,[1]registrasi!$B$2:$C$3000,2,FALSE)</f>
        <v>registrasi</v>
      </c>
      <c r="AC16" t="e">
        <f>VLOOKUP(D16,[2]PENDAFTAR!$C$2:$J$43,8,FALSE)</f>
        <v>#N/A</v>
      </c>
      <c r="AD16" t="str">
        <f>VLOOKUP(A16,[1]nim!$A$2:$B$3000,2,FALSE)</f>
        <v>diterima</v>
      </c>
    </row>
    <row r="17" spans="1:30" x14ac:dyDescent="0.35">
      <c r="A17">
        <v>423358187</v>
      </c>
      <c r="D17">
        <v>311044</v>
      </c>
      <c r="E17" t="s">
        <v>398</v>
      </c>
      <c r="F17" t="s">
        <v>88</v>
      </c>
      <c r="G17" t="s">
        <v>3168</v>
      </c>
      <c r="H17" t="str">
        <f>VLOOKUP(F17,Sheet1!$H$4:$I$11,2,FALSE)</f>
        <v>5_FEB</v>
      </c>
      <c r="I17" t="s">
        <v>457</v>
      </c>
      <c r="J17" t="s">
        <v>26</v>
      </c>
      <c r="K17" t="s">
        <v>54</v>
      </c>
      <c r="L17" t="s">
        <v>2188</v>
      </c>
      <c r="M17" t="s">
        <v>28</v>
      </c>
      <c r="N17" t="s">
        <v>27</v>
      </c>
      <c r="O17" t="s">
        <v>29</v>
      </c>
      <c r="P17" t="s">
        <v>386</v>
      </c>
      <c r="Q17" t="str">
        <f t="shared" si="0"/>
        <v>SMKN</v>
      </c>
      <c r="R17" t="str">
        <f t="shared" si="1"/>
        <v>Negeri</v>
      </c>
      <c r="S17" t="s">
        <v>397</v>
      </c>
      <c r="T17" t="s">
        <v>27</v>
      </c>
      <c r="U17" t="s">
        <v>29</v>
      </c>
      <c r="V17" t="s">
        <v>30</v>
      </c>
      <c r="AB17" t="str">
        <f>VLOOKUP(A17,[1]registrasi!$B$2:$C$3000,2,FALSE)</f>
        <v>registrasi</v>
      </c>
      <c r="AC17" t="e">
        <f>VLOOKUP(D17,[2]PENDAFTAR!$C$2:$J$43,8,FALSE)</f>
        <v>#N/A</v>
      </c>
      <c r="AD17" t="str">
        <f>VLOOKUP(A17,[1]nim!$A$2:$B$3000,2,FALSE)</f>
        <v>diterima</v>
      </c>
    </row>
    <row r="18" spans="1:30" x14ac:dyDescent="0.35">
      <c r="A18">
        <v>423413976</v>
      </c>
      <c r="D18">
        <v>311044</v>
      </c>
      <c r="E18" t="s">
        <v>398</v>
      </c>
      <c r="F18" t="s">
        <v>88</v>
      </c>
      <c r="G18" t="s">
        <v>3168</v>
      </c>
      <c r="H18" t="str">
        <f>VLOOKUP(F18,Sheet1!$H$4:$I$11,2,FALSE)</f>
        <v>5_FEB</v>
      </c>
      <c r="I18" t="s">
        <v>458</v>
      </c>
      <c r="J18" t="s">
        <v>34</v>
      </c>
      <c r="K18" t="s">
        <v>2066</v>
      </c>
      <c r="L18" t="s">
        <v>2190</v>
      </c>
      <c r="M18" t="s">
        <v>28</v>
      </c>
      <c r="N18" t="s">
        <v>27</v>
      </c>
      <c r="O18" t="s">
        <v>29</v>
      </c>
      <c r="P18" t="s">
        <v>190</v>
      </c>
      <c r="Q18" t="str">
        <f t="shared" si="0"/>
        <v>SMKN</v>
      </c>
      <c r="R18" t="str">
        <f t="shared" si="1"/>
        <v>Negeri</v>
      </c>
      <c r="S18" t="s">
        <v>395</v>
      </c>
      <c r="T18" t="s">
        <v>27</v>
      </c>
      <c r="U18" t="s">
        <v>29</v>
      </c>
      <c r="V18" t="s">
        <v>30</v>
      </c>
      <c r="AB18" t="str">
        <f>VLOOKUP(A18,[1]registrasi!$B$2:$C$3000,2,FALSE)</f>
        <v>registrasi</v>
      </c>
      <c r="AC18" t="e">
        <f>VLOOKUP(D18,[2]PENDAFTAR!$C$2:$J$43,8,FALSE)</f>
        <v>#N/A</v>
      </c>
      <c r="AD18" t="str">
        <f>VLOOKUP(A18,[1]nim!$A$2:$B$3000,2,FALSE)</f>
        <v>diterima</v>
      </c>
    </row>
    <row r="19" spans="1:30" x14ac:dyDescent="0.35">
      <c r="A19">
        <v>423521861</v>
      </c>
      <c r="D19">
        <v>311044</v>
      </c>
      <c r="E19" t="s">
        <v>398</v>
      </c>
      <c r="F19" t="s">
        <v>88</v>
      </c>
      <c r="G19" t="s">
        <v>3168</v>
      </c>
      <c r="H19" t="str">
        <f>VLOOKUP(F19,Sheet1!$H$4:$I$11,2,FALSE)</f>
        <v>5_FEB</v>
      </c>
      <c r="I19" t="s">
        <v>459</v>
      </c>
      <c r="J19" t="s">
        <v>26</v>
      </c>
      <c r="K19" t="s">
        <v>106</v>
      </c>
      <c r="L19" t="s">
        <v>2191</v>
      </c>
      <c r="M19" t="s">
        <v>28</v>
      </c>
      <c r="N19" t="s">
        <v>163</v>
      </c>
      <c r="O19" t="s">
        <v>29</v>
      </c>
      <c r="P19" t="s">
        <v>298</v>
      </c>
      <c r="Q19" t="str">
        <f t="shared" si="0"/>
        <v>SMAN</v>
      </c>
      <c r="R19" t="str">
        <f t="shared" si="1"/>
        <v>Negeri</v>
      </c>
      <c r="S19" t="s">
        <v>397</v>
      </c>
      <c r="T19" t="s">
        <v>163</v>
      </c>
      <c r="U19" t="s">
        <v>29</v>
      </c>
      <c r="V19" t="s">
        <v>30</v>
      </c>
      <c r="AB19" t="str">
        <f>VLOOKUP(A19,[1]registrasi!$B$2:$C$3000,2,FALSE)</f>
        <v>registrasi</v>
      </c>
      <c r="AC19" t="e">
        <f>VLOOKUP(D19,[2]PENDAFTAR!$C$2:$J$43,8,FALSE)</f>
        <v>#N/A</v>
      </c>
      <c r="AD19" t="str">
        <f>VLOOKUP(A19,[1]nim!$A$2:$B$3000,2,FALSE)</f>
        <v>diterima</v>
      </c>
    </row>
    <row r="20" spans="1:30" x14ac:dyDescent="0.35">
      <c r="A20">
        <v>423579708</v>
      </c>
      <c r="D20">
        <v>311044</v>
      </c>
      <c r="E20" t="s">
        <v>398</v>
      </c>
      <c r="F20" t="s">
        <v>88</v>
      </c>
      <c r="G20" t="s">
        <v>3168</v>
      </c>
      <c r="H20" t="str">
        <f>VLOOKUP(F20,Sheet1!$H$4:$I$11,2,FALSE)</f>
        <v>5_FEB</v>
      </c>
      <c r="I20" t="s">
        <v>460</v>
      </c>
      <c r="J20" t="s">
        <v>34</v>
      </c>
      <c r="K20" t="s">
        <v>105</v>
      </c>
      <c r="L20" t="s">
        <v>2192</v>
      </c>
      <c r="M20" t="s">
        <v>28</v>
      </c>
      <c r="N20" t="s">
        <v>164</v>
      </c>
      <c r="O20" t="s">
        <v>29</v>
      </c>
      <c r="P20" t="s">
        <v>216</v>
      </c>
      <c r="Q20" t="str">
        <f t="shared" si="0"/>
        <v>SMAN</v>
      </c>
      <c r="R20" t="str">
        <f t="shared" si="1"/>
        <v>Negeri</v>
      </c>
      <c r="S20" t="s">
        <v>397</v>
      </c>
      <c r="T20" t="s">
        <v>164</v>
      </c>
      <c r="U20" t="s">
        <v>29</v>
      </c>
      <c r="V20" t="s">
        <v>30</v>
      </c>
      <c r="AB20" t="str">
        <f>VLOOKUP(A20,[1]registrasi!$B$2:$C$3000,2,FALSE)</f>
        <v>registrasi</v>
      </c>
      <c r="AC20" t="e">
        <f>VLOOKUP(D20,[2]PENDAFTAR!$C$2:$J$43,8,FALSE)</f>
        <v>#N/A</v>
      </c>
      <c r="AD20" t="str">
        <f>VLOOKUP(A20,[1]nim!$A$2:$B$3000,2,FALSE)</f>
        <v>diterima</v>
      </c>
    </row>
    <row r="21" spans="1:30" x14ac:dyDescent="0.35">
      <c r="A21">
        <v>423664299</v>
      </c>
      <c r="D21">
        <v>311044</v>
      </c>
      <c r="E21" t="s">
        <v>398</v>
      </c>
      <c r="F21" t="s">
        <v>88</v>
      </c>
      <c r="G21" t="s">
        <v>3168</v>
      </c>
      <c r="H21" t="str">
        <f>VLOOKUP(F21,Sheet1!$H$4:$I$11,2,FALSE)</f>
        <v>5_FEB</v>
      </c>
      <c r="I21" t="s">
        <v>461</v>
      </c>
      <c r="J21" t="s">
        <v>34</v>
      </c>
      <c r="K21" t="s">
        <v>103</v>
      </c>
      <c r="L21" t="s">
        <v>2188</v>
      </c>
      <c r="M21" t="s">
        <v>28</v>
      </c>
      <c r="N21" t="s">
        <v>165</v>
      </c>
      <c r="O21" t="s">
        <v>29</v>
      </c>
      <c r="P21" t="s">
        <v>176</v>
      </c>
      <c r="Q21" t="str">
        <f t="shared" si="0"/>
        <v>SMAN</v>
      </c>
      <c r="R21" t="str">
        <f t="shared" si="1"/>
        <v>Negeri</v>
      </c>
      <c r="S21" t="s">
        <v>397</v>
      </c>
      <c r="T21" t="s">
        <v>165</v>
      </c>
      <c r="U21" t="s">
        <v>29</v>
      </c>
      <c r="V21" t="s">
        <v>30</v>
      </c>
      <c r="AB21" t="e">
        <f>VLOOKUP(A21,[1]registrasi!$B$2:$C$3000,2,FALSE)</f>
        <v>#N/A</v>
      </c>
      <c r="AC21" t="e">
        <f>VLOOKUP(D21,[2]PENDAFTAR!$C$2:$J$43,8,FALSE)</f>
        <v>#N/A</v>
      </c>
      <c r="AD21" t="e">
        <f>VLOOKUP(A21,[1]nim!$A$2:$B$3000,2,FALSE)</f>
        <v>#N/A</v>
      </c>
    </row>
    <row r="22" spans="1:30" x14ac:dyDescent="0.35">
      <c r="A22">
        <v>423664514</v>
      </c>
      <c r="D22">
        <v>311044</v>
      </c>
      <c r="E22" t="s">
        <v>398</v>
      </c>
      <c r="F22" t="s">
        <v>88</v>
      </c>
      <c r="G22" t="s">
        <v>3168</v>
      </c>
      <c r="H22" t="str">
        <f>VLOOKUP(F22,Sheet1!$H$4:$I$11,2,FALSE)</f>
        <v>5_FEB</v>
      </c>
      <c r="I22" t="s">
        <v>462</v>
      </c>
      <c r="J22" t="s">
        <v>26</v>
      </c>
      <c r="K22" t="s">
        <v>2067</v>
      </c>
      <c r="L22" t="s">
        <v>2193</v>
      </c>
      <c r="M22" t="s">
        <v>28</v>
      </c>
      <c r="N22" t="s">
        <v>27</v>
      </c>
      <c r="O22" t="s">
        <v>29</v>
      </c>
      <c r="P22" t="s">
        <v>2874</v>
      </c>
      <c r="Q22" t="str">
        <f t="shared" si="0"/>
        <v>MAS</v>
      </c>
      <c r="R22" t="str">
        <f t="shared" si="1"/>
        <v>Swasta</v>
      </c>
      <c r="S22" t="s">
        <v>397</v>
      </c>
      <c r="T22" t="s">
        <v>27</v>
      </c>
      <c r="U22" t="s">
        <v>29</v>
      </c>
      <c r="V22" t="s">
        <v>30</v>
      </c>
      <c r="AB22" t="e">
        <f>VLOOKUP(A22,[1]registrasi!$B$2:$C$3000,2,FALSE)</f>
        <v>#N/A</v>
      </c>
      <c r="AC22" t="e">
        <f>VLOOKUP(D22,[2]PENDAFTAR!$C$2:$J$43,8,FALSE)</f>
        <v>#N/A</v>
      </c>
      <c r="AD22" t="e">
        <f>VLOOKUP(A22,[1]nim!$A$2:$B$3000,2,FALSE)</f>
        <v>#N/A</v>
      </c>
    </row>
    <row r="23" spans="1:30" x14ac:dyDescent="0.35">
      <c r="A23">
        <v>423664648</v>
      </c>
      <c r="D23">
        <v>311044</v>
      </c>
      <c r="E23" t="s">
        <v>398</v>
      </c>
      <c r="F23" t="s">
        <v>88</v>
      </c>
      <c r="G23" t="s">
        <v>3168</v>
      </c>
      <c r="H23" t="str">
        <f>VLOOKUP(F23,Sheet1!$H$4:$I$11,2,FALSE)</f>
        <v>5_FEB</v>
      </c>
      <c r="I23" t="s">
        <v>99</v>
      </c>
      <c r="J23" t="s">
        <v>34</v>
      </c>
      <c r="K23" t="s">
        <v>103</v>
      </c>
      <c r="L23" t="s">
        <v>2194</v>
      </c>
      <c r="M23" t="s">
        <v>28</v>
      </c>
      <c r="N23" t="s">
        <v>165</v>
      </c>
      <c r="O23" t="s">
        <v>29</v>
      </c>
      <c r="P23" t="s">
        <v>176</v>
      </c>
      <c r="Q23" t="str">
        <f t="shared" si="0"/>
        <v>SMAN</v>
      </c>
      <c r="R23" t="str">
        <f t="shared" si="1"/>
        <v>Negeri</v>
      </c>
      <c r="S23" t="s">
        <v>395</v>
      </c>
      <c r="T23" t="s">
        <v>165</v>
      </c>
      <c r="U23" t="s">
        <v>29</v>
      </c>
      <c r="V23" t="s">
        <v>30</v>
      </c>
      <c r="AB23" t="e">
        <f>VLOOKUP(A23,[1]registrasi!$B$2:$C$3000,2,FALSE)</f>
        <v>#N/A</v>
      </c>
      <c r="AC23" t="e">
        <f>VLOOKUP(D23,[2]PENDAFTAR!$C$2:$J$43,8,FALSE)</f>
        <v>#N/A</v>
      </c>
      <c r="AD23" t="e">
        <f>VLOOKUP(A23,[1]nim!$A$2:$B$3000,2,FALSE)</f>
        <v>#N/A</v>
      </c>
    </row>
    <row r="24" spans="1:30" x14ac:dyDescent="0.35">
      <c r="A24">
        <v>423073451</v>
      </c>
      <c r="D24">
        <v>311043</v>
      </c>
      <c r="E24" t="s">
        <v>399</v>
      </c>
      <c r="F24" t="s">
        <v>46</v>
      </c>
      <c r="G24" t="s">
        <v>3168</v>
      </c>
      <c r="H24" t="str">
        <f>VLOOKUP(F24,Sheet1!$H$4:$I$11,2,FALSE)</f>
        <v>8_Kedokteran</v>
      </c>
      <c r="I24" t="s">
        <v>463</v>
      </c>
      <c r="J24" t="s">
        <v>34</v>
      </c>
      <c r="K24" t="s">
        <v>141</v>
      </c>
      <c r="L24" t="s">
        <v>2195</v>
      </c>
      <c r="M24" t="s">
        <v>28</v>
      </c>
      <c r="N24" t="s">
        <v>2823</v>
      </c>
      <c r="O24" t="s">
        <v>2861</v>
      </c>
      <c r="P24" t="s">
        <v>2875</v>
      </c>
      <c r="Q24" t="str">
        <f t="shared" si="0"/>
        <v>SMKS</v>
      </c>
      <c r="R24" t="str">
        <f t="shared" si="1"/>
        <v>Swasta</v>
      </c>
      <c r="S24" t="s">
        <v>397</v>
      </c>
      <c r="T24" t="s">
        <v>2823</v>
      </c>
      <c r="U24" t="s">
        <v>2861</v>
      </c>
      <c r="V24" t="s">
        <v>35</v>
      </c>
      <c r="AB24" t="str">
        <f>VLOOKUP(A24,[1]registrasi!$B$2:$C$3000,2,FALSE)</f>
        <v>registrasi</v>
      </c>
      <c r="AC24" t="e">
        <f>VLOOKUP(D24,[2]PENDAFTAR!$C$2:$J$43,8,FALSE)</f>
        <v>#N/A</v>
      </c>
      <c r="AD24" t="str">
        <f>VLOOKUP(A24,[1]nim!$A$2:$B$3000,2,FALSE)</f>
        <v>diterima</v>
      </c>
    </row>
    <row r="25" spans="1:30" x14ac:dyDescent="0.35">
      <c r="A25">
        <v>423089765</v>
      </c>
      <c r="D25">
        <v>311043</v>
      </c>
      <c r="E25" t="s">
        <v>399</v>
      </c>
      <c r="F25" t="s">
        <v>46</v>
      </c>
      <c r="G25" t="s">
        <v>3168</v>
      </c>
      <c r="H25" t="str">
        <f>VLOOKUP(F25,Sheet1!$H$4:$I$11,2,FALSE)</f>
        <v>8_Kedokteran</v>
      </c>
      <c r="I25" t="s">
        <v>464</v>
      </c>
      <c r="J25" t="s">
        <v>34</v>
      </c>
      <c r="K25" t="s">
        <v>53</v>
      </c>
      <c r="L25" t="s">
        <v>2196</v>
      </c>
      <c r="M25" t="s">
        <v>28</v>
      </c>
      <c r="N25" t="s">
        <v>167</v>
      </c>
      <c r="O25" t="s">
        <v>172</v>
      </c>
      <c r="P25" t="s">
        <v>2876</v>
      </c>
      <c r="Q25" t="str">
        <f t="shared" si="0"/>
        <v>SMAN</v>
      </c>
      <c r="R25" t="str">
        <f t="shared" si="1"/>
        <v>Negeri</v>
      </c>
      <c r="S25" t="s">
        <v>396</v>
      </c>
      <c r="T25" t="s">
        <v>167</v>
      </c>
      <c r="U25" t="s">
        <v>172</v>
      </c>
      <c r="V25" t="s">
        <v>35</v>
      </c>
      <c r="AB25" t="str">
        <f>VLOOKUP(A25,[1]registrasi!$B$2:$C$3000,2,FALSE)</f>
        <v>registrasi</v>
      </c>
      <c r="AC25" t="e">
        <f>VLOOKUP(D25,[2]PENDAFTAR!$C$2:$J$43,8,FALSE)</f>
        <v>#N/A</v>
      </c>
      <c r="AD25" t="str">
        <f>VLOOKUP(A25,[1]nim!$A$2:$B$3000,2,FALSE)</f>
        <v>diterima</v>
      </c>
    </row>
    <row r="26" spans="1:30" x14ac:dyDescent="0.35">
      <c r="A26">
        <v>423195911</v>
      </c>
      <c r="D26">
        <v>311043</v>
      </c>
      <c r="E26" t="s">
        <v>399</v>
      </c>
      <c r="F26" t="s">
        <v>46</v>
      </c>
      <c r="G26" t="s">
        <v>3168</v>
      </c>
      <c r="H26" t="str">
        <f>VLOOKUP(F26,Sheet1!$H$4:$I$11,2,FALSE)</f>
        <v>8_Kedokteran</v>
      </c>
      <c r="I26" t="s">
        <v>465</v>
      </c>
      <c r="J26" t="s">
        <v>34</v>
      </c>
      <c r="K26" t="s">
        <v>2068</v>
      </c>
      <c r="L26" t="s">
        <v>2197</v>
      </c>
      <c r="M26" t="s">
        <v>28</v>
      </c>
      <c r="N26" t="s">
        <v>2824</v>
      </c>
      <c r="O26" t="s">
        <v>2862</v>
      </c>
      <c r="P26" t="s">
        <v>2877</v>
      </c>
      <c r="Q26" t="str">
        <f t="shared" si="0"/>
        <v>SMAN</v>
      </c>
      <c r="R26" t="str">
        <f t="shared" si="1"/>
        <v>Negeri</v>
      </c>
      <c r="S26" t="s">
        <v>397</v>
      </c>
      <c r="T26" t="s">
        <v>2824</v>
      </c>
      <c r="U26" t="s">
        <v>2862</v>
      </c>
      <c r="V26" t="s">
        <v>35</v>
      </c>
      <c r="AB26" t="str">
        <f>VLOOKUP(A26,[1]registrasi!$B$2:$C$3000,2,FALSE)</f>
        <v>registrasi</v>
      </c>
      <c r="AC26" t="e">
        <f>VLOOKUP(D26,[2]PENDAFTAR!$C$2:$J$43,8,FALSE)</f>
        <v>#N/A</v>
      </c>
      <c r="AD26" t="str">
        <f>VLOOKUP(A26,[1]nim!$A$2:$B$3000,2,FALSE)</f>
        <v>diterima</v>
      </c>
    </row>
    <row r="27" spans="1:30" x14ac:dyDescent="0.35">
      <c r="A27">
        <v>423362905</v>
      </c>
      <c r="D27">
        <v>311043</v>
      </c>
      <c r="E27" t="s">
        <v>399</v>
      </c>
      <c r="F27" t="s">
        <v>46</v>
      </c>
      <c r="G27" t="s">
        <v>3168</v>
      </c>
      <c r="H27" t="str">
        <f>VLOOKUP(F27,Sheet1!$H$4:$I$11,2,FALSE)</f>
        <v>8_Kedokteran</v>
      </c>
      <c r="I27" t="s">
        <v>466</v>
      </c>
      <c r="J27" t="s">
        <v>34</v>
      </c>
      <c r="K27" t="s">
        <v>2069</v>
      </c>
      <c r="L27" t="s">
        <v>2198</v>
      </c>
      <c r="M27" t="s">
        <v>28</v>
      </c>
      <c r="N27" t="s">
        <v>164</v>
      </c>
      <c r="O27" t="s">
        <v>29</v>
      </c>
      <c r="P27" t="s">
        <v>237</v>
      </c>
      <c r="Q27" t="str">
        <f t="shared" si="0"/>
        <v>SMAN</v>
      </c>
      <c r="R27" t="str">
        <f t="shared" si="1"/>
        <v>Negeri</v>
      </c>
      <c r="S27" t="s">
        <v>397</v>
      </c>
      <c r="T27" t="s">
        <v>164</v>
      </c>
      <c r="U27" t="s">
        <v>29</v>
      </c>
      <c r="V27" t="s">
        <v>30</v>
      </c>
      <c r="AB27" t="str">
        <f>VLOOKUP(A27,[1]registrasi!$B$2:$C$3000,2,FALSE)</f>
        <v>registrasi</v>
      </c>
      <c r="AC27" t="e">
        <f>VLOOKUP(D27,[2]PENDAFTAR!$C$2:$J$43,8,FALSE)</f>
        <v>#N/A</v>
      </c>
      <c r="AD27" t="str">
        <f>VLOOKUP(A27,[1]nim!$A$2:$B$3000,2,FALSE)</f>
        <v>diterima</v>
      </c>
    </row>
    <row r="28" spans="1:30" x14ac:dyDescent="0.35">
      <c r="A28">
        <v>423374452</v>
      </c>
      <c r="D28">
        <v>311043</v>
      </c>
      <c r="E28" t="s">
        <v>399</v>
      </c>
      <c r="F28" t="s">
        <v>46</v>
      </c>
      <c r="G28" t="s">
        <v>3168</v>
      </c>
      <c r="H28" t="str">
        <f>VLOOKUP(F28,Sheet1!$H$4:$I$11,2,FALSE)</f>
        <v>8_Kedokteran</v>
      </c>
      <c r="I28" t="s">
        <v>467</v>
      </c>
      <c r="J28" t="s">
        <v>34</v>
      </c>
      <c r="K28" t="s">
        <v>2070</v>
      </c>
      <c r="L28" t="s">
        <v>2199</v>
      </c>
      <c r="M28" t="s">
        <v>28</v>
      </c>
      <c r="N28" t="s">
        <v>27</v>
      </c>
      <c r="O28" t="s">
        <v>29</v>
      </c>
      <c r="P28" t="s">
        <v>375</v>
      </c>
      <c r="Q28" t="str">
        <f t="shared" si="0"/>
        <v>SMAS</v>
      </c>
      <c r="R28" t="str">
        <f t="shared" si="1"/>
        <v>Swasta</v>
      </c>
      <c r="S28" t="s">
        <v>397</v>
      </c>
      <c r="T28" t="s">
        <v>27</v>
      </c>
      <c r="U28" t="s">
        <v>29</v>
      </c>
      <c r="V28" t="s">
        <v>30</v>
      </c>
      <c r="AB28" t="str">
        <f>VLOOKUP(A28,[1]registrasi!$B$2:$C$3000,2,FALSE)</f>
        <v>registrasi</v>
      </c>
      <c r="AC28" t="e">
        <f>VLOOKUP(D28,[2]PENDAFTAR!$C$2:$J$43,8,FALSE)</f>
        <v>#N/A</v>
      </c>
      <c r="AD28" t="str">
        <f>VLOOKUP(A28,[1]nim!$A$2:$B$3000,2,FALSE)</f>
        <v>diterima</v>
      </c>
    </row>
    <row r="29" spans="1:30" x14ac:dyDescent="0.35">
      <c r="A29">
        <v>423374738</v>
      </c>
      <c r="D29">
        <v>311043</v>
      </c>
      <c r="E29" t="s">
        <v>399</v>
      </c>
      <c r="F29" t="s">
        <v>46</v>
      </c>
      <c r="G29" t="s">
        <v>3168</v>
      </c>
      <c r="H29" t="str">
        <f>VLOOKUP(F29,Sheet1!$H$4:$I$11,2,FALSE)</f>
        <v>8_Kedokteran</v>
      </c>
      <c r="I29" t="s">
        <v>468</v>
      </c>
      <c r="J29" t="s">
        <v>34</v>
      </c>
      <c r="K29" t="s">
        <v>103</v>
      </c>
      <c r="L29" t="s">
        <v>2200</v>
      </c>
      <c r="M29" t="s">
        <v>28</v>
      </c>
      <c r="N29" t="s">
        <v>165</v>
      </c>
      <c r="O29" t="s">
        <v>29</v>
      </c>
      <c r="P29" t="s">
        <v>197</v>
      </c>
      <c r="Q29" t="str">
        <f t="shared" si="0"/>
        <v>SMAN</v>
      </c>
      <c r="R29" t="str">
        <f t="shared" si="1"/>
        <v>Negeri</v>
      </c>
      <c r="S29" t="s">
        <v>395</v>
      </c>
      <c r="T29" t="s">
        <v>165</v>
      </c>
      <c r="U29" t="s">
        <v>29</v>
      </c>
      <c r="V29" t="s">
        <v>35</v>
      </c>
      <c r="AB29" t="str">
        <f>VLOOKUP(A29,[1]registrasi!$B$2:$C$3000,2,FALSE)</f>
        <v>registrasi</v>
      </c>
      <c r="AC29" t="e">
        <f>VLOOKUP(D29,[2]PENDAFTAR!$C$2:$J$43,8,FALSE)</f>
        <v>#N/A</v>
      </c>
      <c r="AD29" t="str">
        <f>VLOOKUP(A29,[1]nim!$A$2:$B$3000,2,FALSE)</f>
        <v>diterima</v>
      </c>
    </row>
    <row r="30" spans="1:30" x14ac:dyDescent="0.35">
      <c r="A30">
        <v>423591512</v>
      </c>
      <c r="D30">
        <v>311043</v>
      </c>
      <c r="E30" t="s">
        <v>399</v>
      </c>
      <c r="F30" t="s">
        <v>46</v>
      </c>
      <c r="G30" t="s">
        <v>3168</v>
      </c>
      <c r="H30" t="str">
        <f>VLOOKUP(F30,Sheet1!$H$4:$I$11,2,FALSE)</f>
        <v>8_Kedokteran</v>
      </c>
      <c r="I30" t="s">
        <v>94</v>
      </c>
      <c r="J30" t="s">
        <v>34</v>
      </c>
      <c r="K30" t="s">
        <v>103</v>
      </c>
      <c r="L30" t="s">
        <v>2201</v>
      </c>
      <c r="M30" t="s">
        <v>28</v>
      </c>
      <c r="N30" t="s">
        <v>165</v>
      </c>
      <c r="O30" t="s">
        <v>29</v>
      </c>
      <c r="P30" t="s">
        <v>197</v>
      </c>
      <c r="Q30" t="str">
        <f t="shared" si="0"/>
        <v>SMAN</v>
      </c>
      <c r="R30" t="str">
        <f t="shared" si="1"/>
        <v>Negeri</v>
      </c>
      <c r="S30" t="s">
        <v>397</v>
      </c>
      <c r="T30" t="s">
        <v>165</v>
      </c>
      <c r="U30" t="s">
        <v>29</v>
      </c>
      <c r="V30" t="s">
        <v>35</v>
      </c>
      <c r="AB30" t="str">
        <f>VLOOKUP(A30,[1]registrasi!$B$2:$C$3000,2,FALSE)</f>
        <v>registrasi</v>
      </c>
      <c r="AC30" t="e">
        <f>VLOOKUP(D30,[2]PENDAFTAR!$C$2:$J$43,8,FALSE)</f>
        <v>#N/A</v>
      </c>
      <c r="AD30" t="str">
        <f>VLOOKUP(A30,[1]nim!$A$2:$B$3000,2,FALSE)</f>
        <v>diterima</v>
      </c>
    </row>
    <row r="31" spans="1:30" x14ac:dyDescent="0.35">
      <c r="A31">
        <v>423013356</v>
      </c>
      <c r="D31">
        <v>311043</v>
      </c>
      <c r="E31" t="s">
        <v>399</v>
      </c>
      <c r="F31" t="s">
        <v>46</v>
      </c>
      <c r="G31" t="s">
        <v>3168</v>
      </c>
      <c r="H31" t="str">
        <f>VLOOKUP(F31,Sheet1!$H$4:$I$11,2,FALSE)</f>
        <v>8_Kedokteran</v>
      </c>
      <c r="I31" t="s">
        <v>469</v>
      </c>
      <c r="J31" t="s">
        <v>34</v>
      </c>
      <c r="K31" t="s">
        <v>52</v>
      </c>
      <c r="L31" t="s">
        <v>2202</v>
      </c>
      <c r="M31" t="s">
        <v>28</v>
      </c>
      <c r="N31" t="s">
        <v>165</v>
      </c>
      <c r="O31" t="s">
        <v>29</v>
      </c>
      <c r="P31" t="s">
        <v>280</v>
      </c>
      <c r="Q31" t="str">
        <f t="shared" si="0"/>
        <v>SMAN</v>
      </c>
      <c r="R31" t="str">
        <f t="shared" si="1"/>
        <v>Negeri</v>
      </c>
      <c r="S31" t="s">
        <v>396</v>
      </c>
      <c r="T31" t="s">
        <v>165</v>
      </c>
      <c r="U31" t="s">
        <v>29</v>
      </c>
      <c r="V31" t="s">
        <v>30</v>
      </c>
      <c r="AB31" t="str">
        <f>VLOOKUP(A31,[1]registrasi!$B$2:$C$3000,2,FALSE)</f>
        <v>registrasi</v>
      </c>
      <c r="AC31" t="e">
        <f>VLOOKUP(D31,[2]PENDAFTAR!$C$2:$J$43,8,FALSE)</f>
        <v>#N/A</v>
      </c>
      <c r="AD31" t="str">
        <f>VLOOKUP(A31,[1]nim!$A$2:$B$3000,2,FALSE)</f>
        <v>diterima</v>
      </c>
    </row>
    <row r="32" spans="1:30" x14ac:dyDescent="0.35">
      <c r="A32">
        <v>423235076</v>
      </c>
      <c r="D32">
        <v>311043</v>
      </c>
      <c r="E32" t="s">
        <v>399</v>
      </c>
      <c r="F32" t="s">
        <v>46</v>
      </c>
      <c r="G32" t="s">
        <v>3168</v>
      </c>
      <c r="H32" t="str">
        <f>VLOOKUP(F32,Sheet1!$H$4:$I$11,2,FALSE)</f>
        <v>8_Kedokteran</v>
      </c>
      <c r="I32" t="s">
        <v>470</v>
      </c>
      <c r="J32" t="s">
        <v>34</v>
      </c>
      <c r="K32" t="s">
        <v>54</v>
      </c>
      <c r="L32" t="s">
        <v>2203</v>
      </c>
      <c r="M32" t="s">
        <v>28</v>
      </c>
      <c r="N32" t="s">
        <v>47</v>
      </c>
      <c r="O32" t="s">
        <v>29</v>
      </c>
      <c r="P32" t="s">
        <v>2878</v>
      </c>
      <c r="Q32" t="str">
        <f t="shared" si="0"/>
        <v>SMKS</v>
      </c>
      <c r="R32" t="str">
        <f t="shared" si="1"/>
        <v>Swasta</v>
      </c>
      <c r="S32" t="s">
        <v>397</v>
      </c>
      <c r="T32" t="s">
        <v>47</v>
      </c>
      <c r="U32" t="s">
        <v>29</v>
      </c>
      <c r="V32" t="s">
        <v>30</v>
      </c>
      <c r="AB32" t="str">
        <f>VLOOKUP(A32,[1]registrasi!$B$2:$C$3000,2,FALSE)</f>
        <v>registrasi</v>
      </c>
      <c r="AC32" t="e">
        <f>VLOOKUP(D32,[2]PENDAFTAR!$C$2:$J$43,8,FALSE)</f>
        <v>#N/A</v>
      </c>
      <c r="AD32" t="str">
        <f>VLOOKUP(A32,[1]nim!$A$2:$B$3000,2,FALSE)</f>
        <v>diterima</v>
      </c>
    </row>
    <row r="33" spans="1:30" x14ac:dyDescent="0.35">
      <c r="A33">
        <v>423309835</v>
      </c>
      <c r="D33">
        <v>311043</v>
      </c>
      <c r="E33" t="s">
        <v>399</v>
      </c>
      <c r="F33" t="s">
        <v>46</v>
      </c>
      <c r="G33" t="s">
        <v>3168</v>
      </c>
      <c r="H33" t="str">
        <f>VLOOKUP(F33,Sheet1!$H$4:$I$11,2,FALSE)</f>
        <v>8_Kedokteran</v>
      </c>
      <c r="I33" t="s">
        <v>92</v>
      </c>
      <c r="J33" t="s">
        <v>34</v>
      </c>
      <c r="K33" t="s">
        <v>55</v>
      </c>
      <c r="L33" t="s">
        <v>2204</v>
      </c>
      <c r="M33" t="s">
        <v>28</v>
      </c>
      <c r="N33" t="s">
        <v>27</v>
      </c>
      <c r="O33" t="s">
        <v>29</v>
      </c>
      <c r="P33" t="s">
        <v>194</v>
      </c>
      <c r="Q33" t="str">
        <f t="shared" si="0"/>
        <v>MAN</v>
      </c>
      <c r="R33" t="str">
        <f t="shared" si="1"/>
        <v>Negeri</v>
      </c>
      <c r="S33" t="s">
        <v>395</v>
      </c>
      <c r="T33" t="s">
        <v>27</v>
      </c>
      <c r="U33" t="s">
        <v>29</v>
      </c>
      <c r="V33" t="s">
        <v>30</v>
      </c>
      <c r="AB33" t="str">
        <f>VLOOKUP(A33,[1]registrasi!$B$2:$C$3000,2,FALSE)</f>
        <v>registrasi</v>
      </c>
      <c r="AC33" t="e">
        <f>VLOOKUP(D33,[2]PENDAFTAR!$C$2:$J$43,8,FALSE)</f>
        <v>#N/A</v>
      </c>
      <c r="AD33" t="str">
        <f>VLOOKUP(A33,[1]nim!$A$2:$B$3000,2,FALSE)</f>
        <v>diterima</v>
      </c>
    </row>
    <row r="34" spans="1:30" x14ac:dyDescent="0.35">
      <c r="A34">
        <v>423445836</v>
      </c>
      <c r="D34">
        <v>311043</v>
      </c>
      <c r="E34" t="s">
        <v>399</v>
      </c>
      <c r="F34" t="s">
        <v>46</v>
      </c>
      <c r="G34" t="s">
        <v>3168</v>
      </c>
      <c r="H34" t="str">
        <f>VLOOKUP(F34,Sheet1!$H$4:$I$11,2,FALSE)</f>
        <v>8_Kedokteran</v>
      </c>
      <c r="I34" t="s">
        <v>471</v>
      </c>
      <c r="J34" t="s">
        <v>34</v>
      </c>
      <c r="K34" t="s">
        <v>106</v>
      </c>
      <c r="L34" t="s">
        <v>2205</v>
      </c>
      <c r="M34" t="s">
        <v>28</v>
      </c>
      <c r="N34" t="s">
        <v>163</v>
      </c>
      <c r="O34" t="s">
        <v>29</v>
      </c>
      <c r="P34" t="s">
        <v>348</v>
      </c>
      <c r="Q34" t="str">
        <f t="shared" si="0"/>
        <v>SMAN</v>
      </c>
      <c r="R34" t="str">
        <f t="shared" si="1"/>
        <v>Negeri</v>
      </c>
      <c r="S34" t="s">
        <v>395</v>
      </c>
      <c r="T34" t="s">
        <v>163</v>
      </c>
      <c r="U34" t="s">
        <v>29</v>
      </c>
      <c r="V34" t="s">
        <v>35</v>
      </c>
      <c r="AB34" t="str">
        <f>VLOOKUP(A34,[1]registrasi!$B$2:$C$3000,2,FALSE)</f>
        <v>registrasi</v>
      </c>
      <c r="AC34" t="e">
        <f>VLOOKUP(D34,[2]PENDAFTAR!$C$2:$J$43,8,FALSE)</f>
        <v>#N/A</v>
      </c>
      <c r="AD34" t="str">
        <f>VLOOKUP(A34,[1]nim!$A$2:$B$3000,2,FALSE)</f>
        <v>diterima</v>
      </c>
    </row>
    <row r="35" spans="1:30" x14ac:dyDescent="0.35">
      <c r="A35">
        <v>423466806</v>
      </c>
      <c r="D35">
        <v>311043</v>
      </c>
      <c r="E35" t="s">
        <v>399</v>
      </c>
      <c r="F35" t="s">
        <v>46</v>
      </c>
      <c r="G35" t="s">
        <v>3168</v>
      </c>
      <c r="H35" t="str">
        <f>VLOOKUP(F35,Sheet1!$H$4:$I$11,2,FALSE)</f>
        <v>8_Kedokteran</v>
      </c>
      <c r="I35" t="s">
        <v>472</v>
      </c>
      <c r="J35" t="s">
        <v>34</v>
      </c>
      <c r="K35" t="s">
        <v>101</v>
      </c>
      <c r="L35" t="s">
        <v>2206</v>
      </c>
      <c r="M35" t="s">
        <v>28</v>
      </c>
      <c r="N35" t="s">
        <v>163</v>
      </c>
      <c r="O35" t="s">
        <v>29</v>
      </c>
      <c r="P35" t="s">
        <v>228</v>
      </c>
      <c r="Q35" t="str">
        <f t="shared" si="0"/>
        <v>MAN</v>
      </c>
      <c r="R35" t="str">
        <f t="shared" si="1"/>
        <v>Negeri</v>
      </c>
      <c r="S35" t="s">
        <v>397</v>
      </c>
      <c r="T35" t="s">
        <v>163</v>
      </c>
      <c r="U35" t="s">
        <v>29</v>
      </c>
      <c r="V35" t="s">
        <v>35</v>
      </c>
      <c r="AB35" t="str">
        <f>VLOOKUP(A35,[1]registrasi!$B$2:$C$3000,2,FALSE)</f>
        <v>registrasi</v>
      </c>
      <c r="AC35" t="e">
        <f>VLOOKUP(D35,[2]PENDAFTAR!$C$2:$J$43,8,FALSE)</f>
        <v>#N/A</v>
      </c>
      <c r="AD35" t="str">
        <f>VLOOKUP(A35,[1]nim!$A$2:$B$3000,2,FALSE)</f>
        <v>diterima</v>
      </c>
    </row>
    <row r="36" spans="1:30" x14ac:dyDescent="0.35">
      <c r="A36">
        <v>423091524</v>
      </c>
      <c r="D36">
        <v>311043</v>
      </c>
      <c r="E36" t="s">
        <v>399</v>
      </c>
      <c r="F36" t="s">
        <v>46</v>
      </c>
      <c r="G36" t="s">
        <v>3168</v>
      </c>
      <c r="H36" t="str">
        <f>VLOOKUP(F36,Sheet1!$H$4:$I$11,2,FALSE)</f>
        <v>8_Kedokteran</v>
      </c>
      <c r="I36" t="s">
        <v>473</v>
      </c>
      <c r="J36" t="s">
        <v>34</v>
      </c>
      <c r="K36" t="s">
        <v>105</v>
      </c>
      <c r="L36" t="s">
        <v>2207</v>
      </c>
      <c r="M36" t="s">
        <v>28</v>
      </c>
      <c r="N36" t="s">
        <v>164</v>
      </c>
      <c r="O36" t="s">
        <v>29</v>
      </c>
      <c r="P36" t="s">
        <v>237</v>
      </c>
      <c r="Q36" t="str">
        <f t="shared" si="0"/>
        <v>SMAN</v>
      </c>
      <c r="R36" t="str">
        <f t="shared" si="1"/>
        <v>Negeri</v>
      </c>
      <c r="S36" t="s">
        <v>397</v>
      </c>
      <c r="T36" t="s">
        <v>164</v>
      </c>
      <c r="U36" t="s">
        <v>29</v>
      </c>
      <c r="V36" t="s">
        <v>30</v>
      </c>
      <c r="AB36" t="str">
        <f>VLOOKUP(A36,[1]registrasi!$B$2:$C$3000,2,FALSE)</f>
        <v>registrasi</v>
      </c>
      <c r="AC36" t="e">
        <f>VLOOKUP(D36,[2]PENDAFTAR!$C$2:$J$43,8,FALSE)</f>
        <v>#N/A</v>
      </c>
      <c r="AD36" t="str">
        <f>VLOOKUP(A36,[1]nim!$A$2:$B$3000,2,FALSE)</f>
        <v>diterima</v>
      </c>
    </row>
    <row r="37" spans="1:30" x14ac:dyDescent="0.35">
      <c r="A37">
        <v>423437482</v>
      </c>
      <c r="D37">
        <v>311043</v>
      </c>
      <c r="E37" t="s">
        <v>399</v>
      </c>
      <c r="F37" t="s">
        <v>46</v>
      </c>
      <c r="G37" t="s">
        <v>3168</v>
      </c>
      <c r="H37" t="str">
        <f>VLOOKUP(F37,Sheet1!$H$4:$I$11,2,FALSE)</f>
        <v>8_Kedokteran</v>
      </c>
      <c r="I37" t="s">
        <v>474</v>
      </c>
      <c r="J37" t="s">
        <v>34</v>
      </c>
      <c r="K37" t="s">
        <v>103</v>
      </c>
      <c r="L37" t="s">
        <v>2208</v>
      </c>
      <c r="M37" t="s">
        <v>28</v>
      </c>
      <c r="N37" t="s">
        <v>165</v>
      </c>
      <c r="O37" t="s">
        <v>29</v>
      </c>
      <c r="P37" t="s">
        <v>176</v>
      </c>
      <c r="Q37" t="str">
        <f t="shared" si="0"/>
        <v>SMAN</v>
      </c>
      <c r="R37" t="str">
        <f t="shared" si="1"/>
        <v>Negeri</v>
      </c>
      <c r="S37" t="s">
        <v>397</v>
      </c>
      <c r="T37" t="s">
        <v>165</v>
      </c>
      <c r="U37" t="s">
        <v>29</v>
      </c>
      <c r="V37" t="s">
        <v>30</v>
      </c>
      <c r="AB37" t="str">
        <f>VLOOKUP(A37,[1]registrasi!$B$2:$C$3000,2,FALSE)</f>
        <v>registrasi</v>
      </c>
      <c r="AC37" t="e">
        <f>VLOOKUP(D37,[2]PENDAFTAR!$C$2:$J$43,8,FALSE)</f>
        <v>#N/A</v>
      </c>
      <c r="AD37" t="str">
        <f>VLOOKUP(A37,[1]nim!$A$2:$B$3000,2,FALSE)</f>
        <v>diterima</v>
      </c>
    </row>
    <row r="38" spans="1:30" x14ac:dyDescent="0.35">
      <c r="A38">
        <v>423591972</v>
      </c>
      <c r="D38">
        <v>311043</v>
      </c>
      <c r="E38" t="s">
        <v>399</v>
      </c>
      <c r="F38" t="s">
        <v>46</v>
      </c>
      <c r="G38" t="s">
        <v>3168</v>
      </c>
      <c r="H38" t="str">
        <f>VLOOKUP(F38,Sheet1!$H$4:$I$11,2,FALSE)</f>
        <v>8_Kedokteran</v>
      </c>
      <c r="I38" t="s">
        <v>475</v>
      </c>
      <c r="J38" t="s">
        <v>34</v>
      </c>
      <c r="K38" t="s">
        <v>103</v>
      </c>
      <c r="L38" t="s">
        <v>2209</v>
      </c>
      <c r="M38" t="s">
        <v>28</v>
      </c>
      <c r="N38" t="s">
        <v>165</v>
      </c>
      <c r="O38" t="s">
        <v>29</v>
      </c>
      <c r="P38" t="s">
        <v>197</v>
      </c>
      <c r="Q38" t="str">
        <f t="shared" si="0"/>
        <v>SMAN</v>
      </c>
      <c r="R38" t="str">
        <f t="shared" si="1"/>
        <v>Negeri</v>
      </c>
      <c r="S38" t="s">
        <v>396</v>
      </c>
      <c r="T38" t="s">
        <v>165</v>
      </c>
      <c r="U38" t="s">
        <v>29</v>
      </c>
      <c r="V38" t="s">
        <v>35</v>
      </c>
      <c r="AB38" t="str">
        <f>VLOOKUP(A38,[1]registrasi!$B$2:$C$3000,2,FALSE)</f>
        <v>registrasi</v>
      </c>
      <c r="AC38" t="e">
        <f>VLOOKUP(D38,[2]PENDAFTAR!$C$2:$J$43,8,FALSE)</f>
        <v>#N/A</v>
      </c>
      <c r="AD38" t="e">
        <f>VLOOKUP(A38,[1]nim!$A$2:$B$3000,2,FALSE)</f>
        <v>#N/A</v>
      </c>
    </row>
    <row r="39" spans="1:30" x14ac:dyDescent="0.35">
      <c r="A39">
        <v>423613473</v>
      </c>
      <c r="D39">
        <v>311043</v>
      </c>
      <c r="E39" t="s">
        <v>399</v>
      </c>
      <c r="F39" t="s">
        <v>46</v>
      </c>
      <c r="G39" t="s">
        <v>3168</v>
      </c>
      <c r="H39" t="str">
        <f>VLOOKUP(F39,Sheet1!$H$4:$I$11,2,FALSE)</f>
        <v>8_Kedokteran</v>
      </c>
      <c r="I39" t="s">
        <v>476</v>
      </c>
      <c r="J39" t="s">
        <v>34</v>
      </c>
      <c r="K39" t="s">
        <v>103</v>
      </c>
      <c r="L39" t="s">
        <v>2210</v>
      </c>
      <c r="M39" t="s">
        <v>28</v>
      </c>
      <c r="N39" t="s">
        <v>166</v>
      </c>
      <c r="O39" t="s">
        <v>29</v>
      </c>
      <c r="P39" t="s">
        <v>197</v>
      </c>
      <c r="Q39" t="str">
        <f t="shared" si="0"/>
        <v>SMAN</v>
      </c>
      <c r="R39" t="str">
        <f t="shared" si="1"/>
        <v>Negeri</v>
      </c>
      <c r="S39" t="s">
        <v>395</v>
      </c>
      <c r="T39" t="s">
        <v>166</v>
      </c>
      <c r="U39" t="s">
        <v>29</v>
      </c>
      <c r="V39" t="s">
        <v>35</v>
      </c>
      <c r="AB39" t="str">
        <f>VLOOKUP(A39,[1]registrasi!$B$2:$C$3000,2,FALSE)</f>
        <v>registrasi</v>
      </c>
      <c r="AC39" t="e">
        <f>VLOOKUP(D39,[2]PENDAFTAR!$C$2:$J$43,8,FALSE)</f>
        <v>#N/A</v>
      </c>
      <c r="AD39" t="str">
        <f>VLOOKUP(A39,[1]nim!$A$2:$B$3000,2,FALSE)</f>
        <v>diterima</v>
      </c>
    </row>
    <row r="40" spans="1:30" x14ac:dyDescent="0.35">
      <c r="A40">
        <v>423650816</v>
      </c>
      <c r="D40">
        <v>311043</v>
      </c>
      <c r="E40" t="s">
        <v>399</v>
      </c>
      <c r="F40" t="s">
        <v>46</v>
      </c>
      <c r="G40" t="s">
        <v>3168</v>
      </c>
      <c r="H40" t="str">
        <f>VLOOKUP(F40,Sheet1!$H$4:$I$11,2,FALSE)</f>
        <v>8_Kedokteran</v>
      </c>
      <c r="I40" t="s">
        <v>477</v>
      </c>
      <c r="J40" t="s">
        <v>34</v>
      </c>
      <c r="K40" t="s">
        <v>54</v>
      </c>
      <c r="L40" t="s">
        <v>2211</v>
      </c>
      <c r="M40" t="s">
        <v>28</v>
      </c>
      <c r="N40" t="s">
        <v>27</v>
      </c>
      <c r="O40" t="s">
        <v>29</v>
      </c>
      <c r="P40" t="s">
        <v>344</v>
      </c>
      <c r="Q40" t="str">
        <f t="shared" si="0"/>
        <v>SMAS</v>
      </c>
      <c r="R40" t="str">
        <f t="shared" si="1"/>
        <v>Swasta</v>
      </c>
      <c r="S40" t="s">
        <v>396</v>
      </c>
      <c r="T40" t="s">
        <v>27</v>
      </c>
      <c r="U40" t="s">
        <v>29</v>
      </c>
      <c r="V40" t="s">
        <v>30</v>
      </c>
      <c r="AB40" t="str">
        <f>VLOOKUP(A40,[1]registrasi!$B$2:$C$3000,2,FALSE)</f>
        <v>registrasi</v>
      </c>
      <c r="AC40" t="e">
        <f>VLOOKUP(D40,[2]PENDAFTAR!$C$2:$J$43,8,FALSE)</f>
        <v>#N/A</v>
      </c>
      <c r="AD40" t="str">
        <f>VLOOKUP(A40,[1]nim!$A$2:$B$3000,2,FALSE)</f>
        <v>diterima</v>
      </c>
    </row>
    <row r="41" spans="1:30" x14ac:dyDescent="0.35">
      <c r="A41">
        <v>423140104</v>
      </c>
      <c r="D41">
        <v>311047</v>
      </c>
      <c r="E41" t="s">
        <v>400</v>
      </c>
      <c r="F41" t="s">
        <v>88</v>
      </c>
      <c r="G41" t="s">
        <v>3168</v>
      </c>
      <c r="H41" t="str">
        <f>VLOOKUP(F41,Sheet1!$H$4:$I$11,2,FALSE)</f>
        <v>5_FEB</v>
      </c>
      <c r="I41" t="s">
        <v>478</v>
      </c>
      <c r="J41" t="s">
        <v>34</v>
      </c>
      <c r="K41" t="s">
        <v>104</v>
      </c>
      <c r="L41" t="s">
        <v>2212</v>
      </c>
      <c r="M41" t="s">
        <v>28</v>
      </c>
      <c r="N41" t="s">
        <v>47</v>
      </c>
      <c r="O41" t="s">
        <v>29</v>
      </c>
      <c r="P41" t="s">
        <v>319</v>
      </c>
      <c r="Q41" t="str">
        <f t="shared" si="0"/>
        <v>SMKN</v>
      </c>
      <c r="R41" t="str">
        <f t="shared" si="1"/>
        <v>Negeri</v>
      </c>
      <c r="S41" t="s">
        <v>395</v>
      </c>
      <c r="T41" t="s">
        <v>47</v>
      </c>
      <c r="U41" t="s">
        <v>29</v>
      </c>
      <c r="V41" t="s">
        <v>30</v>
      </c>
      <c r="AB41" t="e">
        <f>VLOOKUP(A41,[1]registrasi!$B$2:$C$3000,2,FALSE)</f>
        <v>#N/A</v>
      </c>
      <c r="AC41" t="e">
        <f>VLOOKUP(D41,[2]PENDAFTAR!$C$2:$J$43,8,FALSE)</f>
        <v>#N/A</v>
      </c>
      <c r="AD41" t="e">
        <f>VLOOKUP(A41,[1]nim!$A$2:$B$3000,2,FALSE)</f>
        <v>#N/A</v>
      </c>
    </row>
    <row r="42" spans="1:30" x14ac:dyDescent="0.35">
      <c r="A42">
        <v>423273027</v>
      </c>
      <c r="D42">
        <v>311047</v>
      </c>
      <c r="E42" t="s">
        <v>400</v>
      </c>
      <c r="F42" t="s">
        <v>88</v>
      </c>
      <c r="G42" t="s">
        <v>3168</v>
      </c>
      <c r="H42" t="str">
        <f>VLOOKUP(F42,Sheet1!$H$4:$I$11,2,FALSE)</f>
        <v>5_FEB</v>
      </c>
      <c r="I42" t="s">
        <v>479</v>
      </c>
      <c r="J42" t="s">
        <v>26</v>
      </c>
      <c r="K42" t="s">
        <v>105</v>
      </c>
      <c r="L42" t="s">
        <v>2213</v>
      </c>
      <c r="M42" t="s">
        <v>28</v>
      </c>
      <c r="N42" t="s">
        <v>164</v>
      </c>
      <c r="O42" t="s">
        <v>29</v>
      </c>
      <c r="P42" t="s">
        <v>181</v>
      </c>
      <c r="Q42" t="str">
        <f t="shared" si="0"/>
        <v>SMAN</v>
      </c>
      <c r="R42" t="str">
        <f t="shared" si="1"/>
        <v>Negeri</v>
      </c>
      <c r="S42" t="s">
        <v>396</v>
      </c>
      <c r="T42" t="s">
        <v>164</v>
      </c>
      <c r="U42" t="s">
        <v>29</v>
      </c>
      <c r="V42" t="s">
        <v>30</v>
      </c>
      <c r="AB42" t="str">
        <f>VLOOKUP(A42,[1]registrasi!$B$2:$C$3000,2,FALSE)</f>
        <v>registrasi</v>
      </c>
      <c r="AC42" t="e">
        <f>VLOOKUP(D42,[2]PENDAFTAR!$C$2:$J$43,8,FALSE)</f>
        <v>#N/A</v>
      </c>
      <c r="AD42" t="e">
        <f>VLOOKUP(A42,[1]nim!$A$2:$B$3000,2,FALSE)</f>
        <v>#N/A</v>
      </c>
    </row>
    <row r="43" spans="1:30" x14ac:dyDescent="0.35">
      <c r="A43">
        <v>423275747</v>
      </c>
      <c r="D43">
        <v>311047</v>
      </c>
      <c r="E43" t="s">
        <v>400</v>
      </c>
      <c r="F43" t="s">
        <v>88</v>
      </c>
      <c r="G43" t="s">
        <v>3168</v>
      </c>
      <c r="H43" t="str">
        <f>VLOOKUP(F43,Sheet1!$H$4:$I$11,2,FALSE)</f>
        <v>5_FEB</v>
      </c>
      <c r="I43" t="s">
        <v>480</v>
      </c>
      <c r="J43" t="s">
        <v>34</v>
      </c>
      <c r="K43" t="s">
        <v>106</v>
      </c>
      <c r="L43" t="s">
        <v>2214</v>
      </c>
      <c r="M43" t="s">
        <v>28</v>
      </c>
      <c r="N43" t="s">
        <v>163</v>
      </c>
      <c r="O43" t="s">
        <v>29</v>
      </c>
      <c r="P43" t="s">
        <v>348</v>
      </c>
      <c r="Q43" t="str">
        <f t="shared" si="0"/>
        <v>SMAN</v>
      </c>
      <c r="R43" t="str">
        <f t="shared" si="1"/>
        <v>Negeri</v>
      </c>
      <c r="S43" t="s">
        <v>396</v>
      </c>
      <c r="T43" t="s">
        <v>163</v>
      </c>
      <c r="U43" t="s">
        <v>29</v>
      </c>
      <c r="V43" t="s">
        <v>30</v>
      </c>
      <c r="AB43" t="str">
        <f>VLOOKUP(A43,[1]registrasi!$B$2:$C$3000,2,FALSE)</f>
        <v>registrasi</v>
      </c>
      <c r="AC43" t="e">
        <f>VLOOKUP(D43,[2]PENDAFTAR!$C$2:$J$43,8,FALSE)</f>
        <v>#N/A</v>
      </c>
      <c r="AD43" t="e">
        <f>VLOOKUP(A43,[1]nim!$A$2:$B$3000,2,FALSE)</f>
        <v>#N/A</v>
      </c>
    </row>
    <row r="44" spans="1:30" x14ac:dyDescent="0.35">
      <c r="A44">
        <v>423343128</v>
      </c>
      <c r="D44">
        <v>311047</v>
      </c>
      <c r="E44" t="s">
        <v>400</v>
      </c>
      <c r="F44" t="s">
        <v>88</v>
      </c>
      <c r="G44" t="s">
        <v>3168</v>
      </c>
      <c r="H44" t="str">
        <f>VLOOKUP(F44,Sheet1!$H$4:$I$11,2,FALSE)</f>
        <v>5_FEB</v>
      </c>
      <c r="I44" t="s">
        <v>481</v>
      </c>
      <c r="J44" t="s">
        <v>26</v>
      </c>
      <c r="K44" t="s">
        <v>105</v>
      </c>
      <c r="L44" t="s">
        <v>2215</v>
      </c>
      <c r="M44" t="s">
        <v>28</v>
      </c>
      <c r="N44" t="s">
        <v>164</v>
      </c>
      <c r="O44" t="s">
        <v>29</v>
      </c>
      <c r="P44" t="s">
        <v>256</v>
      </c>
      <c r="Q44" t="str">
        <f t="shared" si="0"/>
        <v>SMAN</v>
      </c>
      <c r="R44" t="str">
        <f t="shared" si="1"/>
        <v>Negeri</v>
      </c>
      <c r="S44" t="s">
        <v>395</v>
      </c>
      <c r="T44" t="s">
        <v>164</v>
      </c>
      <c r="U44" t="s">
        <v>29</v>
      </c>
      <c r="V44" t="s">
        <v>30</v>
      </c>
      <c r="AB44" t="str">
        <f>VLOOKUP(A44,[1]registrasi!$B$2:$C$3000,2,FALSE)</f>
        <v>registrasi</v>
      </c>
      <c r="AC44" t="e">
        <f>VLOOKUP(D44,[2]PENDAFTAR!$C$2:$J$43,8,FALSE)</f>
        <v>#N/A</v>
      </c>
      <c r="AD44" t="str">
        <f>VLOOKUP(A44,[1]nim!$A$2:$B$3000,2,FALSE)</f>
        <v>diterima</v>
      </c>
    </row>
    <row r="45" spans="1:30" x14ac:dyDescent="0.35">
      <c r="A45">
        <v>423408349</v>
      </c>
      <c r="D45">
        <v>311047</v>
      </c>
      <c r="E45" t="s">
        <v>400</v>
      </c>
      <c r="F45" t="s">
        <v>88</v>
      </c>
      <c r="G45" t="s">
        <v>3168</v>
      </c>
      <c r="H45" t="str">
        <f>VLOOKUP(F45,Sheet1!$H$4:$I$11,2,FALSE)</f>
        <v>5_FEB</v>
      </c>
      <c r="I45" t="s">
        <v>482</v>
      </c>
      <c r="J45" t="s">
        <v>34</v>
      </c>
      <c r="K45" t="s">
        <v>55</v>
      </c>
      <c r="L45" t="s">
        <v>2197</v>
      </c>
      <c r="M45" t="s">
        <v>28</v>
      </c>
      <c r="N45" t="s">
        <v>27</v>
      </c>
      <c r="O45" t="s">
        <v>29</v>
      </c>
      <c r="P45" t="s">
        <v>320</v>
      </c>
      <c r="Q45" t="str">
        <f t="shared" si="0"/>
        <v>SMAN</v>
      </c>
      <c r="R45" t="str">
        <f t="shared" si="1"/>
        <v>Negeri</v>
      </c>
      <c r="S45" t="s">
        <v>396</v>
      </c>
      <c r="T45" t="s">
        <v>27</v>
      </c>
      <c r="U45" t="s">
        <v>29</v>
      </c>
      <c r="V45" t="s">
        <v>30</v>
      </c>
      <c r="AB45" t="str">
        <f>VLOOKUP(A45,[1]registrasi!$B$2:$C$3000,2,FALSE)</f>
        <v>registrasi</v>
      </c>
      <c r="AC45" t="e">
        <f>VLOOKUP(D45,[2]PENDAFTAR!$C$2:$J$43,8,FALSE)</f>
        <v>#N/A</v>
      </c>
      <c r="AD45" t="str">
        <f>VLOOKUP(A45,[1]nim!$A$2:$B$3000,2,FALSE)</f>
        <v>diterima</v>
      </c>
    </row>
    <row r="46" spans="1:30" x14ac:dyDescent="0.35">
      <c r="A46">
        <v>423475577</v>
      </c>
      <c r="D46">
        <v>311047</v>
      </c>
      <c r="E46" t="s">
        <v>400</v>
      </c>
      <c r="F46" t="s">
        <v>88</v>
      </c>
      <c r="G46" t="s">
        <v>3168</v>
      </c>
      <c r="H46" t="str">
        <f>VLOOKUP(F46,Sheet1!$H$4:$I$11,2,FALSE)</f>
        <v>5_FEB</v>
      </c>
      <c r="I46" t="s">
        <v>483</v>
      </c>
      <c r="J46" t="s">
        <v>34</v>
      </c>
      <c r="K46" t="s">
        <v>55</v>
      </c>
      <c r="L46" t="s">
        <v>2216</v>
      </c>
      <c r="M46" t="s">
        <v>28</v>
      </c>
      <c r="N46" t="s">
        <v>27</v>
      </c>
      <c r="O46" t="s">
        <v>29</v>
      </c>
      <c r="P46" t="s">
        <v>291</v>
      </c>
      <c r="Q46" t="str">
        <f t="shared" si="0"/>
        <v>SMAN</v>
      </c>
      <c r="R46" t="str">
        <f t="shared" si="1"/>
        <v>Negeri</v>
      </c>
      <c r="S46" t="s">
        <v>397</v>
      </c>
      <c r="T46" t="s">
        <v>27</v>
      </c>
      <c r="U46" t="s">
        <v>29</v>
      </c>
      <c r="V46" t="s">
        <v>30</v>
      </c>
      <c r="AB46" t="str">
        <f>VLOOKUP(A46,[1]registrasi!$B$2:$C$3000,2,FALSE)</f>
        <v>registrasi</v>
      </c>
      <c r="AC46" t="e">
        <f>VLOOKUP(D46,[2]PENDAFTAR!$C$2:$J$43,8,FALSE)</f>
        <v>#N/A</v>
      </c>
      <c r="AD46" t="str">
        <f>VLOOKUP(A46,[1]nim!$A$2:$B$3000,2,FALSE)</f>
        <v>diterima</v>
      </c>
    </row>
    <row r="47" spans="1:30" x14ac:dyDescent="0.35">
      <c r="A47">
        <v>423581689</v>
      </c>
      <c r="D47">
        <v>311047</v>
      </c>
      <c r="E47" t="s">
        <v>400</v>
      </c>
      <c r="F47" t="s">
        <v>88</v>
      </c>
      <c r="G47" t="s">
        <v>3168</v>
      </c>
      <c r="H47" t="str">
        <f>VLOOKUP(F47,Sheet1!$H$4:$I$11,2,FALSE)</f>
        <v>5_FEB</v>
      </c>
      <c r="I47" t="s">
        <v>484</v>
      </c>
      <c r="J47" t="s">
        <v>34</v>
      </c>
      <c r="K47" t="s">
        <v>55</v>
      </c>
      <c r="L47" t="s">
        <v>2217</v>
      </c>
      <c r="M47" t="s">
        <v>28</v>
      </c>
      <c r="N47" t="s">
        <v>27</v>
      </c>
      <c r="O47" t="s">
        <v>29</v>
      </c>
      <c r="P47" t="s">
        <v>304</v>
      </c>
      <c r="Q47" t="str">
        <f t="shared" si="0"/>
        <v>SMAN</v>
      </c>
      <c r="R47" t="str">
        <f t="shared" si="1"/>
        <v>Negeri</v>
      </c>
      <c r="S47" t="s">
        <v>397</v>
      </c>
      <c r="T47" t="s">
        <v>27</v>
      </c>
      <c r="U47" t="s">
        <v>29</v>
      </c>
      <c r="V47" t="s">
        <v>35</v>
      </c>
      <c r="AB47" t="str">
        <f>VLOOKUP(A47,[1]registrasi!$B$2:$C$3000,2,FALSE)</f>
        <v>registrasi</v>
      </c>
      <c r="AC47" t="e">
        <f>VLOOKUP(D47,[2]PENDAFTAR!$C$2:$J$43,8,FALSE)</f>
        <v>#N/A</v>
      </c>
      <c r="AD47" t="str">
        <f>VLOOKUP(A47,[1]nim!$A$2:$B$3000,2,FALSE)</f>
        <v>diterima</v>
      </c>
    </row>
    <row r="48" spans="1:30" x14ac:dyDescent="0.35">
      <c r="A48">
        <v>423664653</v>
      </c>
      <c r="D48">
        <v>311047</v>
      </c>
      <c r="E48" t="s">
        <v>400</v>
      </c>
      <c r="F48" t="s">
        <v>88</v>
      </c>
      <c r="G48" t="s">
        <v>3168</v>
      </c>
      <c r="H48" t="str">
        <f>VLOOKUP(F48,Sheet1!$H$4:$I$11,2,FALSE)</f>
        <v>5_FEB</v>
      </c>
      <c r="I48" t="s">
        <v>485</v>
      </c>
      <c r="J48" t="s">
        <v>34</v>
      </c>
      <c r="K48" t="s">
        <v>103</v>
      </c>
      <c r="L48" t="s">
        <v>2218</v>
      </c>
      <c r="M48" t="s">
        <v>28</v>
      </c>
      <c r="N48" t="s">
        <v>166</v>
      </c>
      <c r="O48" t="s">
        <v>29</v>
      </c>
      <c r="P48" t="s">
        <v>360</v>
      </c>
      <c r="Q48" t="str">
        <f t="shared" si="0"/>
        <v>SMAN</v>
      </c>
      <c r="R48" t="str">
        <f t="shared" si="1"/>
        <v>Negeri</v>
      </c>
      <c r="S48" t="s">
        <v>397</v>
      </c>
      <c r="T48" t="s">
        <v>166</v>
      </c>
      <c r="U48" t="s">
        <v>29</v>
      </c>
      <c r="V48" t="s">
        <v>30</v>
      </c>
      <c r="AB48" t="str">
        <f>VLOOKUP(A48,[1]registrasi!$B$2:$C$3000,2,FALSE)</f>
        <v>registrasi</v>
      </c>
      <c r="AC48" t="e">
        <f>VLOOKUP(D48,[2]PENDAFTAR!$C$2:$J$43,8,FALSE)</f>
        <v>#N/A</v>
      </c>
      <c r="AD48" t="str">
        <f>VLOOKUP(A48,[1]nim!$A$2:$B$3000,2,FALSE)</f>
        <v>diterima</v>
      </c>
    </row>
    <row r="49" spans="1:30" x14ac:dyDescent="0.35">
      <c r="A49">
        <v>423671213</v>
      </c>
      <c r="D49">
        <v>311047</v>
      </c>
      <c r="E49" t="s">
        <v>400</v>
      </c>
      <c r="F49" t="s">
        <v>88</v>
      </c>
      <c r="G49" t="s">
        <v>3168</v>
      </c>
      <c r="H49" t="str">
        <f>VLOOKUP(F49,Sheet1!$H$4:$I$11,2,FALSE)</f>
        <v>5_FEB</v>
      </c>
      <c r="I49" t="s">
        <v>486</v>
      </c>
      <c r="J49" t="s">
        <v>26</v>
      </c>
      <c r="K49" t="s">
        <v>54</v>
      </c>
      <c r="L49" t="s">
        <v>2219</v>
      </c>
      <c r="M49" t="s">
        <v>28</v>
      </c>
      <c r="N49" t="s">
        <v>27</v>
      </c>
      <c r="O49" t="s">
        <v>29</v>
      </c>
      <c r="P49" t="s">
        <v>278</v>
      </c>
      <c r="Q49" t="str">
        <f t="shared" si="0"/>
        <v>SMKN</v>
      </c>
      <c r="R49" t="str">
        <f t="shared" si="1"/>
        <v>Negeri</v>
      </c>
      <c r="S49" t="s">
        <v>396</v>
      </c>
      <c r="T49" t="s">
        <v>27</v>
      </c>
      <c r="U49" t="s">
        <v>29</v>
      </c>
      <c r="V49" t="s">
        <v>35</v>
      </c>
      <c r="AB49" t="e">
        <f>VLOOKUP(A49,[1]registrasi!$B$2:$C$3000,2,FALSE)</f>
        <v>#N/A</v>
      </c>
      <c r="AC49" t="e">
        <f>VLOOKUP(D49,[2]PENDAFTAR!$C$2:$J$43,8,FALSE)</f>
        <v>#N/A</v>
      </c>
      <c r="AD49" t="e">
        <f>VLOOKUP(A49,[1]nim!$A$2:$B$3000,2,FALSE)</f>
        <v>#N/A</v>
      </c>
    </row>
    <row r="50" spans="1:30" x14ac:dyDescent="0.35">
      <c r="A50">
        <v>423069936</v>
      </c>
      <c r="D50">
        <v>311047</v>
      </c>
      <c r="E50" t="s">
        <v>400</v>
      </c>
      <c r="F50" t="s">
        <v>88</v>
      </c>
      <c r="G50" t="s">
        <v>3168</v>
      </c>
      <c r="H50" t="str">
        <f>VLOOKUP(F50,Sheet1!$H$4:$I$11,2,FALSE)</f>
        <v>5_FEB</v>
      </c>
      <c r="I50" t="s">
        <v>487</v>
      </c>
      <c r="J50" t="s">
        <v>34</v>
      </c>
      <c r="K50" t="s">
        <v>54</v>
      </c>
      <c r="L50" t="s">
        <v>2220</v>
      </c>
      <c r="M50" t="s">
        <v>28</v>
      </c>
      <c r="N50" t="s">
        <v>37</v>
      </c>
      <c r="O50" t="s">
        <v>29</v>
      </c>
      <c r="P50" t="s">
        <v>2879</v>
      </c>
      <c r="Q50" t="str">
        <f t="shared" si="0"/>
        <v>SMKS</v>
      </c>
      <c r="R50" t="str">
        <f t="shared" si="1"/>
        <v>Swasta</v>
      </c>
      <c r="S50" t="s">
        <v>397</v>
      </c>
      <c r="T50" t="s">
        <v>37</v>
      </c>
      <c r="U50" t="s">
        <v>29</v>
      </c>
      <c r="V50" t="s">
        <v>30</v>
      </c>
      <c r="AB50" t="str">
        <f>VLOOKUP(A50,[1]registrasi!$B$2:$C$3000,2,FALSE)</f>
        <v>registrasi</v>
      </c>
      <c r="AC50" t="e">
        <f>VLOOKUP(D50,[2]PENDAFTAR!$C$2:$J$43,8,FALSE)</f>
        <v>#N/A</v>
      </c>
      <c r="AD50" t="str">
        <f>VLOOKUP(A50,[1]nim!$A$2:$B$3000,2,FALSE)</f>
        <v>diterima</v>
      </c>
    </row>
    <row r="51" spans="1:30" x14ac:dyDescent="0.35">
      <c r="A51">
        <v>423308315</v>
      </c>
      <c r="D51">
        <v>311047</v>
      </c>
      <c r="E51" t="s">
        <v>400</v>
      </c>
      <c r="F51" t="s">
        <v>88</v>
      </c>
      <c r="G51" t="s">
        <v>3168</v>
      </c>
      <c r="H51" t="str">
        <f>VLOOKUP(F51,Sheet1!$H$4:$I$11,2,FALSE)</f>
        <v>5_FEB</v>
      </c>
      <c r="I51" t="s">
        <v>488</v>
      </c>
      <c r="J51" t="s">
        <v>34</v>
      </c>
      <c r="K51" t="s">
        <v>2071</v>
      </c>
      <c r="L51" t="s">
        <v>2221</v>
      </c>
      <c r="M51" t="s">
        <v>28</v>
      </c>
      <c r="N51" t="s">
        <v>163</v>
      </c>
      <c r="O51" t="s">
        <v>29</v>
      </c>
      <c r="P51" t="s">
        <v>348</v>
      </c>
      <c r="Q51" t="str">
        <f t="shared" si="0"/>
        <v>SMAN</v>
      </c>
      <c r="R51" t="str">
        <f t="shared" si="1"/>
        <v>Negeri</v>
      </c>
      <c r="S51" t="s">
        <v>396</v>
      </c>
      <c r="T51" t="s">
        <v>163</v>
      </c>
      <c r="U51" t="s">
        <v>29</v>
      </c>
      <c r="V51" t="s">
        <v>30</v>
      </c>
      <c r="AB51" t="str">
        <f>VLOOKUP(A51,[1]registrasi!$B$2:$C$3000,2,FALSE)</f>
        <v>registrasi</v>
      </c>
      <c r="AC51" t="e">
        <f>VLOOKUP(D51,[2]PENDAFTAR!$C$2:$J$43,8,FALSE)</f>
        <v>#N/A</v>
      </c>
      <c r="AD51" t="str">
        <f>VLOOKUP(A51,[1]nim!$A$2:$B$3000,2,FALSE)</f>
        <v>diterima</v>
      </c>
    </row>
    <row r="52" spans="1:30" x14ac:dyDescent="0.35">
      <c r="A52">
        <v>423396845</v>
      </c>
      <c r="D52">
        <v>311047</v>
      </c>
      <c r="E52" t="s">
        <v>400</v>
      </c>
      <c r="F52" t="s">
        <v>88</v>
      </c>
      <c r="G52" t="s">
        <v>3168</v>
      </c>
      <c r="H52" t="str">
        <f>VLOOKUP(F52,Sheet1!$H$4:$I$11,2,FALSE)</f>
        <v>5_FEB</v>
      </c>
      <c r="I52" t="s">
        <v>489</v>
      </c>
      <c r="J52" t="s">
        <v>26</v>
      </c>
      <c r="K52" t="s">
        <v>55</v>
      </c>
      <c r="L52" t="s">
        <v>2222</v>
      </c>
      <c r="M52" t="s">
        <v>28</v>
      </c>
      <c r="N52" t="s">
        <v>27</v>
      </c>
      <c r="O52" t="s">
        <v>29</v>
      </c>
      <c r="P52" t="s">
        <v>330</v>
      </c>
      <c r="Q52" t="str">
        <f t="shared" si="0"/>
        <v>SMAN</v>
      </c>
      <c r="R52" t="str">
        <f t="shared" si="1"/>
        <v>Negeri</v>
      </c>
      <c r="S52" t="s">
        <v>397</v>
      </c>
      <c r="T52" t="s">
        <v>27</v>
      </c>
      <c r="U52" t="s">
        <v>29</v>
      </c>
      <c r="V52" t="s">
        <v>30</v>
      </c>
      <c r="AB52" t="str">
        <f>VLOOKUP(A52,[1]registrasi!$B$2:$C$3000,2,FALSE)</f>
        <v>registrasi</v>
      </c>
      <c r="AC52" t="e">
        <f>VLOOKUP(D52,[2]PENDAFTAR!$C$2:$J$43,8,FALSE)</f>
        <v>#N/A</v>
      </c>
      <c r="AD52" t="str">
        <f>VLOOKUP(A52,[1]nim!$A$2:$B$3000,2,FALSE)</f>
        <v>diterima</v>
      </c>
    </row>
    <row r="53" spans="1:30" x14ac:dyDescent="0.35">
      <c r="A53">
        <v>423437932</v>
      </c>
      <c r="D53">
        <v>311047</v>
      </c>
      <c r="E53" t="s">
        <v>400</v>
      </c>
      <c r="F53" t="s">
        <v>88</v>
      </c>
      <c r="G53" t="s">
        <v>3168</v>
      </c>
      <c r="H53" t="str">
        <f>VLOOKUP(F53,Sheet1!$H$4:$I$11,2,FALSE)</f>
        <v>5_FEB</v>
      </c>
      <c r="I53" t="s">
        <v>490</v>
      </c>
      <c r="J53" t="s">
        <v>26</v>
      </c>
      <c r="K53" t="s">
        <v>2072</v>
      </c>
      <c r="L53" t="s">
        <v>2223</v>
      </c>
      <c r="M53" t="s">
        <v>28</v>
      </c>
      <c r="N53" t="s">
        <v>165</v>
      </c>
      <c r="O53" t="s">
        <v>29</v>
      </c>
      <c r="P53" t="s">
        <v>263</v>
      </c>
      <c r="Q53" t="str">
        <f t="shared" si="0"/>
        <v>SMKN</v>
      </c>
      <c r="R53" t="str">
        <f t="shared" si="1"/>
        <v>Negeri</v>
      </c>
      <c r="S53" t="s">
        <v>397</v>
      </c>
      <c r="T53" t="s">
        <v>165</v>
      </c>
      <c r="U53" t="s">
        <v>29</v>
      </c>
      <c r="V53" t="s">
        <v>30</v>
      </c>
      <c r="AB53" t="str">
        <f>VLOOKUP(A53,[1]registrasi!$B$2:$C$3000,2,FALSE)</f>
        <v>registrasi</v>
      </c>
      <c r="AC53" t="e">
        <f>VLOOKUP(D53,[2]PENDAFTAR!$C$2:$J$43,8,FALSE)</f>
        <v>#N/A</v>
      </c>
      <c r="AD53" t="str">
        <f>VLOOKUP(A53,[1]nim!$A$2:$B$3000,2,FALSE)</f>
        <v>diterima</v>
      </c>
    </row>
    <row r="54" spans="1:30" x14ac:dyDescent="0.35">
      <c r="A54">
        <v>423503423</v>
      </c>
      <c r="D54">
        <v>311047</v>
      </c>
      <c r="E54" t="s">
        <v>400</v>
      </c>
      <c r="F54" t="s">
        <v>88</v>
      </c>
      <c r="G54" t="s">
        <v>3168</v>
      </c>
      <c r="H54" t="str">
        <f>VLOOKUP(F54,Sheet1!$H$4:$I$11,2,FALSE)</f>
        <v>5_FEB</v>
      </c>
      <c r="I54" t="s">
        <v>491</v>
      </c>
      <c r="J54" t="s">
        <v>34</v>
      </c>
      <c r="K54" t="s">
        <v>107</v>
      </c>
      <c r="L54" t="s">
        <v>2224</v>
      </c>
      <c r="M54" t="s">
        <v>28</v>
      </c>
      <c r="N54" t="s">
        <v>166</v>
      </c>
      <c r="O54" t="s">
        <v>29</v>
      </c>
      <c r="P54" t="s">
        <v>189</v>
      </c>
      <c r="Q54" t="str">
        <f t="shared" si="0"/>
        <v>SMAN</v>
      </c>
      <c r="R54" t="str">
        <f t="shared" si="1"/>
        <v>Negeri</v>
      </c>
      <c r="S54" t="s">
        <v>397</v>
      </c>
      <c r="T54" t="s">
        <v>166</v>
      </c>
      <c r="U54" t="s">
        <v>29</v>
      </c>
      <c r="V54" t="s">
        <v>35</v>
      </c>
      <c r="AB54" t="str">
        <f>VLOOKUP(A54,[1]registrasi!$B$2:$C$3000,2,FALSE)</f>
        <v>registrasi</v>
      </c>
      <c r="AC54" t="e">
        <f>VLOOKUP(D54,[2]PENDAFTAR!$C$2:$J$43,8,FALSE)</f>
        <v>#N/A</v>
      </c>
      <c r="AD54" t="str">
        <f>VLOOKUP(A54,[1]nim!$A$2:$B$3000,2,FALSE)</f>
        <v>diterima</v>
      </c>
    </row>
    <row r="55" spans="1:30" x14ac:dyDescent="0.35">
      <c r="A55">
        <v>423204084</v>
      </c>
      <c r="D55">
        <v>311047</v>
      </c>
      <c r="E55" t="s">
        <v>400</v>
      </c>
      <c r="F55" t="s">
        <v>88</v>
      </c>
      <c r="G55" t="s">
        <v>3168</v>
      </c>
      <c r="H55" t="str">
        <f>VLOOKUP(F55,Sheet1!$H$4:$I$11,2,FALSE)</f>
        <v>5_FEB</v>
      </c>
      <c r="I55" t="s">
        <v>492</v>
      </c>
      <c r="J55" t="s">
        <v>26</v>
      </c>
      <c r="K55" t="s">
        <v>55</v>
      </c>
      <c r="L55" t="s">
        <v>2225</v>
      </c>
      <c r="M55" t="s">
        <v>161</v>
      </c>
      <c r="N55" t="s">
        <v>27</v>
      </c>
      <c r="O55" t="s">
        <v>29</v>
      </c>
      <c r="P55" t="s">
        <v>304</v>
      </c>
      <c r="Q55" t="str">
        <f t="shared" si="0"/>
        <v>SMAN</v>
      </c>
      <c r="R55" t="str">
        <f t="shared" si="1"/>
        <v>Negeri</v>
      </c>
      <c r="S55" t="s">
        <v>397</v>
      </c>
      <c r="T55" t="s">
        <v>27</v>
      </c>
      <c r="U55" t="s">
        <v>29</v>
      </c>
      <c r="V55" t="s">
        <v>30</v>
      </c>
      <c r="AB55" t="str">
        <f>VLOOKUP(A55,[1]registrasi!$B$2:$C$3000,2,FALSE)</f>
        <v>registrasi</v>
      </c>
      <c r="AC55" t="e">
        <f>VLOOKUP(D55,[2]PENDAFTAR!$C$2:$J$43,8,FALSE)</f>
        <v>#N/A</v>
      </c>
      <c r="AD55" t="str">
        <f>VLOOKUP(A55,[1]nim!$A$2:$B$3000,2,FALSE)</f>
        <v>diterima</v>
      </c>
    </row>
    <row r="56" spans="1:30" x14ac:dyDescent="0.35">
      <c r="A56">
        <v>423262946</v>
      </c>
      <c r="D56">
        <v>311047</v>
      </c>
      <c r="E56" t="s">
        <v>400</v>
      </c>
      <c r="F56" t="s">
        <v>88</v>
      </c>
      <c r="G56" t="s">
        <v>3168</v>
      </c>
      <c r="H56" t="str">
        <f>VLOOKUP(F56,Sheet1!$H$4:$I$11,2,FALSE)</f>
        <v>5_FEB</v>
      </c>
      <c r="I56" t="s">
        <v>493</v>
      </c>
      <c r="J56" t="s">
        <v>26</v>
      </c>
      <c r="K56" t="s">
        <v>109</v>
      </c>
      <c r="L56" t="s">
        <v>2226</v>
      </c>
      <c r="M56" t="s">
        <v>28</v>
      </c>
      <c r="N56" t="s">
        <v>164</v>
      </c>
      <c r="O56" t="s">
        <v>29</v>
      </c>
      <c r="P56" t="s">
        <v>368</v>
      </c>
      <c r="Q56" t="str">
        <f t="shared" si="0"/>
        <v>SMAN</v>
      </c>
      <c r="R56" t="str">
        <f t="shared" si="1"/>
        <v>Negeri</v>
      </c>
      <c r="S56" t="s">
        <v>397</v>
      </c>
      <c r="T56" t="s">
        <v>164</v>
      </c>
      <c r="U56" t="s">
        <v>29</v>
      </c>
      <c r="V56" t="s">
        <v>30</v>
      </c>
      <c r="AB56" t="str">
        <f>VLOOKUP(A56,[1]registrasi!$B$2:$C$3000,2,FALSE)</f>
        <v>registrasi</v>
      </c>
      <c r="AC56" t="e">
        <f>VLOOKUP(D56,[2]PENDAFTAR!$C$2:$J$43,8,FALSE)</f>
        <v>#N/A</v>
      </c>
      <c r="AD56" t="str">
        <f>VLOOKUP(A56,[1]nim!$A$2:$B$3000,2,FALSE)</f>
        <v>diterima</v>
      </c>
    </row>
    <row r="57" spans="1:30" x14ac:dyDescent="0.35">
      <c r="A57">
        <v>423296091</v>
      </c>
      <c r="D57">
        <v>311047</v>
      </c>
      <c r="E57" t="s">
        <v>400</v>
      </c>
      <c r="F57" t="s">
        <v>88</v>
      </c>
      <c r="G57" t="s">
        <v>3168</v>
      </c>
      <c r="H57" t="str">
        <f>VLOOKUP(F57,Sheet1!$H$4:$I$11,2,FALSE)</f>
        <v>5_FEB</v>
      </c>
      <c r="I57" t="s">
        <v>494</v>
      </c>
      <c r="J57" t="s">
        <v>34</v>
      </c>
      <c r="K57" t="s">
        <v>103</v>
      </c>
      <c r="L57" t="s">
        <v>2227</v>
      </c>
      <c r="M57" t="s">
        <v>28</v>
      </c>
      <c r="N57" t="s">
        <v>165</v>
      </c>
      <c r="O57" t="s">
        <v>29</v>
      </c>
      <c r="P57" t="s">
        <v>219</v>
      </c>
      <c r="Q57" t="str">
        <f t="shared" si="0"/>
        <v>MAS</v>
      </c>
      <c r="R57" t="str">
        <f t="shared" si="1"/>
        <v>Swasta</v>
      </c>
      <c r="S57" t="s">
        <v>395</v>
      </c>
      <c r="T57" t="s">
        <v>165</v>
      </c>
      <c r="U57" t="s">
        <v>29</v>
      </c>
      <c r="V57" t="s">
        <v>35</v>
      </c>
      <c r="AB57" t="str">
        <f>VLOOKUP(A57,[1]registrasi!$B$2:$C$3000,2,FALSE)</f>
        <v>registrasi</v>
      </c>
      <c r="AC57" t="e">
        <f>VLOOKUP(D57,[2]PENDAFTAR!$C$2:$J$43,8,FALSE)</f>
        <v>#N/A</v>
      </c>
      <c r="AD57" t="str">
        <f>VLOOKUP(A57,[1]nim!$A$2:$B$3000,2,FALSE)</f>
        <v>diterima</v>
      </c>
    </row>
    <row r="58" spans="1:30" x14ac:dyDescent="0.35">
      <c r="A58">
        <v>423388255</v>
      </c>
      <c r="D58">
        <v>311047</v>
      </c>
      <c r="E58" t="s">
        <v>400</v>
      </c>
      <c r="F58" t="s">
        <v>88</v>
      </c>
      <c r="G58" t="s">
        <v>3168</v>
      </c>
      <c r="H58" t="str">
        <f>VLOOKUP(F58,Sheet1!$H$4:$I$11,2,FALSE)</f>
        <v>5_FEB</v>
      </c>
      <c r="I58" t="s">
        <v>495</v>
      </c>
      <c r="J58" t="s">
        <v>34</v>
      </c>
      <c r="K58" t="s">
        <v>2073</v>
      </c>
      <c r="L58" t="s">
        <v>2228</v>
      </c>
      <c r="M58" t="s">
        <v>28</v>
      </c>
      <c r="N58" t="s">
        <v>47</v>
      </c>
      <c r="O58" t="s">
        <v>29</v>
      </c>
      <c r="P58" t="s">
        <v>388</v>
      </c>
      <c r="Q58" t="str">
        <f t="shared" si="0"/>
        <v>SMKS</v>
      </c>
      <c r="R58" t="str">
        <f t="shared" si="1"/>
        <v>Swasta</v>
      </c>
      <c r="S58" t="s">
        <v>397</v>
      </c>
      <c r="T58" t="s">
        <v>47</v>
      </c>
      <c r="U58" t="s">
        <v>29</v>
      </c>
      <c r="V58" t="s">
        <v>30</v>
      </c>
      <c r="AB58" t="str">
        <f>VLOOKUP(A58,[1]registrasi!$B$2:$C$3000,2,FALSE)</f>
        <v>registrasi</v>
      </c>
      <c r="AC58" t="e">
        <f>VLOOKUP(D58,[2]PENDAFTAR!$C$2:$J$43,8,FALSE)</f>
        <v>#N/A</v>
      </c>
      <c r="AD58" t="str">
        <f>VLOOKUP(A58,[1]nim!$A$2:$B$3000,2,FALSE)</f>
        <v>diterima</v>
      </c>
    </row>
    <row r="59" spans="1:30" x14ac:dyDescent="0.35">
      <c r="A59">
        <v>423616313</v>
      </c>
      <c r="D59">
        <v>311047</v>
      </c>
      <c r="E59" t="s">
        <v>400</v>
      </c>
      <c r="F59" t="s">
        <v>88</v>
      </c>
      <c r="G59" t="s">
        <v>3168</v>
      </c>
      <c r="H59" t="str">
        <f>VLOOKUP(F59,Sheet1!$H$4:$I$11,2,FALSE)</f>
        <v>5_FEB</v>
      </c>
      <c r="I59" t="s">
        <v>496</v>
      </c>
      <c r="J59" t="s">
        <v>26</v>
      </c>
      <c r="K59" t="s">
        <v>104</v>
      </c>
      <c r="L59" t="s">
        <v>2229</v>
      </c>
      <c r="M59" t="s">
        <v>28</v>
      </c>
      <c r="N59" t="s">
        <v>27</v>
      </c>
      <c r="O59" t="s">
        <v>29</v>
      </c>
      <c r="P59" t="s">
        <v>357</v>
      </c>
      <c r="Q59" t="str">
        <f t="shared" si="0"/>
        <v>SMAS</v>
      </c>
      <c r="R59" t="str">
        <f t="shared" si="1"/>
        <v>Swasta</v>
      </c>
      <c r="S59" t="s">
        <v>395</v>
      </c>
      <c r="T59" t="s">
        <v>27</v>
      </c>
      <c r="U59" t="s">
        <v>29</v>
      </c>
      <c r="V59" t="s">
        <v>30</v>
      </c>
      <c r="AB59" t="e">
        <f>VLOOKUP(A59,[1]registrasi!$B$2:$C$3000,2,FALSE)</f>
        <v>#N/A</v>
      </c>
      <c r="AC59" t="e">
        <f>VLOOKUP(D59,[2]PENDAFTAR!$C$2:$J$43,8,FALSE)</f>
        <v>#N/A</v>
      </c>
      <c r="AD59" t="e">
        <f>VLOOKUP(A59,[1]nim!$A$2:$B$3000,2,FALSE)</f>
        <v>#N/A</v>
      </c>
    </row>
    <row r="60" spans="1:30" x14ac:dyDescent="0.35">
      <c r="A60">
        <v>423634843</v>
      </c>
      <c r="D60">
        <v>311047</v>
      </c>
      <c r="E60" t="s">
        <v>400</v>
      </c>
      <c r="F60" t="s">
        <v>88</v>
      </c>
      <c r="G60" t="s">
        <v>3168</v>
      </c>
      <c r="H60" t="str">
        <f>VLOOKUP(F60,Sheet1!$H$4:$I$11,2,FALSE)</f>
        <v>5_FEB</v>
      </c>
      <c r="I60" t="s">
        <v>497</v>
      </c>
      <c r="J60" t="s">
        <v>34</v>
      </c>
      <c r="K60" t="s">
        <v>111</v>
      </c>
      <c r="L60" t="s">
        <v>2230</v>
      </c>
      <c r="M60" t="s">
        <v>28</v>
      </c>
      <c r="N60" t="s">
        <v>40</v>
      </c>
      <c r="O60" t="s">
        <v>29</v>
      </c>
      <c r="P60" t="s">
        <v>2880</v>
      </c>
      <c r="Q60" t="str">
        <f t="shared" si="0"/>
        <v>MAS</v>
      </c>
      <c r="R60" t="str">
        <f t="shared" si="1"/>
        <v>Swasta</v>
      </c>
      <c r="S60" t="s">
        <v>397</v>
      </c>
      <c r="T60" t="s">
        <v>40</v>
      </c>
      <c r="U60" t="s">
        <v>29</v>
      </c>
      <c r="V60" t="s">
        <v>30</v>
      </c>
      <c r="AB60" t="str">
        <f>VLOOKUP(A60,[1]registrasi!$B$2:$C$3000,2,FALSE)</f>
        <v>registrasi</v>
      </c>
      <c r="AC60" t="e">
        <f>VLOOKUP(D60,[2]PENDAFTAR!$C$2:$J$43,8,FALSE)</f>
        <v>#N/A</v>
      </c>
      <c r="AD60" t="str">
        <f>VLOOKUP(A60,[1]nim!$A$2:$B$3000,2,FALSE)</f>
        <v>diterima</v>
      </c>
    </row>
    <row r="61" spans="1:30" x14ac:dyDescent="0.35">
      <c r="A61">
        <v>423671510</v>
      </c>
      <c r="D61">
        <v>311047</v>
      </c>
      <c r="E61" t="s">
        <v>400</v>
      </c>
      <c r="F61" t="s">
        <v>88</v>
      </c>
      <c r="G61" t="s">
        <v>3168</v>
      </c>
      <c r="H61" t="str">
        <f>VLOOKUP(F61,Sheet1!$H$4:$I$11,2,FALSE)</f>
        <v>5_FEB</v>
      </c>
      <c r="I61" t="s">
        <v>498</v>
      </c>
      <c r="J61" t="s">
        <v>34</v>
      </c>
      <c r="K61" t="s">
        <v>103</v>
      </c>
      <c r="L61" t="s">
        <v>2231</v>
      </c>
      <c r="M61" t="s">
        <v>28</v>
      </c>
      <c r="N61" t="s">
        <v>165</v>
      </c>
      <c r="O61" t="s">
        <v>29</v>
      </c>
      <c r="P61" t="s">
        <v>197</v>
      </c>
      <c r="Q61" t="str">
        <f t="shared" si="0"/>
        <v>SMAN</v>
      </c>
      <c r="R61" t="str">
        <f t="shared" si="1"/>
        <v>Negeri</v>
      </c>
      <c r="S61" t="s">
        <v>396</v>
      </c>
      <c r="T61" t="s">
        <v>165</v>
      </c>
      <c r="U61" t="s">
        <v>29</v>
      </c>
      <c r="V61" t="s">
        <v>30</v>
      </c>
      <c r="AB61" t="str">
        <f>VLOOKUP(A61,[1]registrasi!$B$2:$C$3000,2,FALSE)</f>
        <v>registrasi</v>
      </c>
      <c r="AC61" t="e">
        <f>VLOOKUP(D61,[2]PENDAFTAR!$C$2:$J$43,8,FALSE)</f>
        <v>#N/A</v>
      </c>
      <c r="AD61" t="str">
        <f>VLOOKUP(A61,[1]nim!$A$2:$B$3000,2,FALSE)</f>
        <v>diterima</v>
      </c>
    </row>
    <row r="62" spans="1:30" x14ac:dyDescent="0.35">
      <c r="A62">
        <v>423691062</v>
      </c>
      <c r="D62">
        <v>311047</v>
      </c>
      <c r="E62" t="s">
        <v>400</v>
      </c>
      <c r="F62" t="s">
        <v>88</v>
      </c>
      <c r="G62" t="s">
        <v>3168</v>
      </c>
      <c r="H62" t="str">
        <f>VLOOKUP(F62,Sheet1!$H$4:$I$11,2,FALSE)</f>
        <v>5_FEB</v>
      </c>
      <c r="I62" t="s">
        <v>499</v>
      </c>
      <c r="J62" t="s">
        <v>34</v>
      </c>
      <c r="K62" t="s">
        <v>54</v>
      </c>
      <c r="L62" t="s">
        <v>2232</v>
      </c>
      <c r="M62" t="s">
        <v>161</v>
      </c>
      <c r="N62" t="s">
        <v>47</v>
      </c>
      <c r="O62" t="s">
        <v>29</v>
      </c>
      <c r="P62" t="s">
        <v>366</v>
      </c>
      <c r="Q62" t="str">
        <f t="shared" si="0"/>
        <v>SMAS</v>
      </c>
      <c r="R62" t="str">
        <f t="shared" si="1"/>
        <v>Swasta</v>
      </c>
      <c r="S62" t="s">
        <v>395</v>
      </c>
      <c r="T62" t="s">
        <v>47</v>
      </c>
      <c r="U62" t="s">
        <v>29</v>
      </c>
      <c r="V62" t="s">
        <v>30</v>
      </c>
      <c r="AB62" t="e">
        <f>VLOOKUP(A62,[1]registrasi!$B$2:$C$3000,2,FALSE)</f>
        <v>#N/A</v>
      </c>
      <c r="AC62" t="e">
        <f>VLOOKUP(D62,[2]PENDAFTAR!$C$2:$J$43,8,FALSE)</f>
        <v>#N/A</v>
      </c>
      <c r="AD62" t="e">
        <f>VLOOKUP(A62,[1]nim!$A$2:$B$3000,2,FALSE)</f>
        <v>#N/A</v>
      </c>
    </row>
    <row r="63" spans="1:30" x14ac:dyDescent="0.35">
      <c r="A63">
        <v>423268850</v>
      </c>
      <c r="D63">
        <v>311045</v>
      </c>
      <c r="E63" t="s">
        <v>401</v>
      </c>
      <c r="F63" t="s">
        <v>88</v>
      </c>
      <c r="G63" t="s">
        <v>3168</v>
      </c>
      <c r="H63" t="str">
        <f>VLOOKUP(F63,Sheet1!$H$4:$I$11,2,FALSE)</f>
        <v>5_FEB</v>
      </c>
      <c r="I63" t="s">
        <v>500</v>
      </c>
      <c r="J63" t="s">
        <v>34</v>
      </c>
      <c r="K63" t="s">
        <v>55</v>
      </c>
      <c r="L63" t="s">
        <v>2233</v>
      </c>
      <c r="M63" t="s">
        <v>28</v>
      </c>
      <c r="N63" t="s">
        <v>27</v>
      </c>
      <c r="O63" t="s">
        <v>29</v>
      </c>
      <c r="P63" t="s">
        <v>286</v>
      </c>
      <c r="Q63" t="str">
        <f t="shared" si="0"/>
        <v>SMAN</v>
      </c>
      <c r="R63" t="str">
        <f t="shared" si="1"/>
        <v>Negeri</v>
      </c>
      <c r="S63" t="s">
        <v>397</v>
      </c>
      <c r="T63" t="s">
        <v>27</v>
      </c>
      <c r="U63" t="s">
        <v>29</v>
      </c>
      <c r="V63" t="s">
        <v>30</v>
      </c>
      <c r="AB63" t="e">
        <f>VLOOKUP(A63,[1]registrasi!$B$2:$C$3000,2,FALSE)</f>
        <v>#N/A</v>
      </c>
      <c r="AC63" t="e">
        <f>VLOOKUP(D63,[2]PENDAFTAR!$C$2:$J$43,8,FALSE)</f>
        <v>#N/A</v>
      </c>
      <c r="AD63" t="e">
        <f>VLOOKUP(A63,[1]nim!$A$2:$B$3000,2,FALSE)</f>
        <v>#N/A</v>
      </c>
    </row>
    <row r="64" spans="1:30" x14ac:dyDescent="0.35">
      <c r="A64">
        <v>423632507</v>
      </c>
      <c r="D64">
        <v>311045</v>
      </c>
      <c r="E64" t="s">
        <v>401</v>
      </c>
      <c r="F64" t="s">
        <v>88</v>
      </c>
      <c r="G64" t="s">
        <v>3168</v>
      </c>
      <c r="H64" t="str">
        <f>VLOOKUP(F64,Sheet1!$H$4:$I$11,2,FALSE)</f>
        <v>5_FEB</v>
      </c>
      <c r="I64" t="s">
        <v>501</v>
      </c>
      <c r="J64" t="s">
        <v>34</v>
      </c>
      <c r="K64" t="s">
        <v>2074</v>
      </c>
      <c r="L64" t="s">
        <v>2234</v>
      </c>
      <c r="M64" t="s">
        <v>28</v>
      </c>
      <c r="N64" t="s">
        <v>2825</v>
      </c>
      <c r="O64" t="s">
        <v>2863</v>
      </c>
      <c r="P64" t="s">
        <v>2881</v>
      </c>
      <c r="Q64" t="str">
        <f t="shared" si="0"/>
        <v>SMKN</v>
      </c>
      <c r="R64" t="str">
        <f t="shared" si="1"/>
        <v>Negeri</v>
      </c>
      <c r="S64" t="s">
        <v>397</v>
      </c>
      <c r="T64" t="s">
        <v>2825</v>
      </c>
      <c r="U64" t="s">
        <v>2863</v>
      </c>
      <c r="V64" t="s">
        <v>35</v>
      </c>
      <c r="AB64" t="str">
        <f>VLOOKUP(A64,[1]registrasi!$B$2:$C$3000,2,FALSE)</f>
        <v>registrasi</v>
      </c>
      <c r="AC64" t="e">
        <f>VLOOKUP(D64,[2]PENDAFTAR!$C$2:$J$43,8,FALSE)</f>
        <v>#N/A</v>
      </c>
      <c r="AD64" t="str">
        <f>VLOOKUP(A64,[1]nim!$A$2:$B$3000,2,FALSE)</f>
        <v>diterima</v>
      </c>
    </row>
    <row r="65" spans="1:30" x14ac:dyDescent="0.35">
      <c r="A65">
        <v>423664639</v>
      </c>
      <c r="D65">
        <v>311045</v>
      </c>
      <c r="E65" t="s">
        <v>401</v>
      </c>
      <c r="F65" t="s">
        <v>88</v>
      </c>
      <c r="G65" t="s">
        <v>3168</v>
      </c>
      <c r="H65" t="str">
        <f>VLOOKUP(F65,Sheet1!$H$4:$I$11,2,FALSE)</f>
        <v>5_FEB</v>
      </c>
      <c r="I65" t="s">
        <v>502</v>
      </c>
      <c r="J65" t="s">
        <v>34</v>
      </c>
      <c r="K65" t="s">
        <v>103</v>
      </c>
      <c r="L65" t="s">
        <v>2235</v>
      </c>
      <c r="M65" t="s">
        <v>28</v>
      </c>
      <c r="N65" t="s">
        <v>165</v>
      </c>
      <c r="O65" t="s">
        <v>29</v>
      </c>
      <c r="P65" t="s">
        <v>176</v>
      </c>
      <c r="Q65" t="str">
        <f t="shared" si="0"/>
        <v>SMAN</v>
      </c>
      <c r="R65" t="str">
        <f t="shared" si="1"/>
        <v>Negeri</v>
      </c>
      <c r="S65" t="s">
        <v>397</v>
      </c>
      <c r="T65" t="s">
        <v>165</v>
      </c>
      <c r="U65" t="s">
        <v>29</v>
      </c>
      <c r="V65" t="s">
        <v>30</v>
      </c>
      <c r="AB65" t="e">
        <f>VLOOKUP(A65,[1]registrasi!$B$2:$C$3000,2,FALSE)</f>
        <v>#N/A</v>
      </c>
      <c r="AC65" t="e">
        <f>VLOOKUP(D65,[2]PENDAFTAR!$C$2:$J$43,8,FALSE)</f>
        <v>#N/A</v>
      </c>
      <c r="AD65" t="e">
        <f>VLOOKUP(A65,[1]nim!$A$2:$B$3000,2,FALSE)</f>
        <v>#N/A</v>
      </c>
    </row>
    <row r="66" spans="1:30" x14ac:dyDescent="0.35">
      <c r="A66">
        <v>423680948</v>
      </c>
      <c r="D66">
        <v>311045</v>
      </c>
      <c r="E66" t="s">
        <v>401</v>
      </c>
      <c r="F66" t="s">
        <v>88</v>
      </c>
      <c r="G66" t="s">
        <v>3168</v>
      </c>
      <c r="H66" t="str">
        <f>VLOOKUP(F66,Sheet1!$H$4:$I$11,2,FALSE)</f>
        <v>5_FEB</v>
      </c>
      <c r="I66" t="s">
        <v>503</v>
      </c>
      <c r="J66" t="s">
        <v>34</v>
      </c>
      <c r="K66" t="s">
        <v>2075</v>
      </c>
      <c r="L66" t="s">
        <v>2236</v>
      </c>
      <c r="M66" t="s">
        <v>161</v>
      </c>
      <c r="N66" t="s">
        <v>40</v>
      </c>
      <c r="O66" t="s">
        <v>29</v>
      </c>
      <c r="P66" t="s">
        <v>49</v>
      </c>
      <c r="Q66" t="str">
        <f t="shared" si="0"/>
        <v>SMKN</v>
      </c>
      <c r="R66" t="str">
        <f t="shared" si="1"/>
        <v>Negeri</v>
      </c>
      <c r="S66" t="s">
        <v>396</v>
      </c>
      <c r="T66" t="s">
        <v>40</v>
      </c>
      <c r="U66" t="s">
        <v>29</v>
      </c>
      <c r="V66" t="s">
        <v>30</v>
      </c>
      <c r="AB66" t="str">
        <f>VLOOKUP(A66,[1]registrasi!$B$2:$C$3000,2,FALSE)</f>
        <v>registrasi</v>
      </c>
      <c r="AC66" t="e">
        <f>VLOOKUP(D66,[2]PENDAFTAR!$C$2:$J$43,8,FALSE)</f>
        <v>#N/A</v>
      </c>
      <c r="AD66" t="str">
        <f>VLOOKUP(A66,[1]nim!$A$2:$B$3000,2,FALSE)</f>
        <v>diterima</v>
      </c>
    </row>
    <row r="67" spans="1:30" x14ac:dyDescent="0.35">
      <c r="A67">
        <v>423138410</v>
      </c>
      <c r="D67">
        <v>311045</v>
      </c>
      <c r="E67" t="s">
        <v>401</v>
      </c>
      <c r="F67" t="s">
        <v>88</v>
      </c>
      <c r="G67" t="s">
        <v>3168</v>
      </c>
      <c r="H67" t="str">
        <f>VLOOKUP(F67,Sheet1!$H$4:$I$11,2,FALSE)</f>
        <v>5_FEB</v>
      </c>
      <c r="I67" t="s">
        <v>504</v>
      </c>
      <c r="J67" t="s">
        <v>34</v>
      </c>
      <c r="K67" t="s">
        <v>103</v>
      </c>
      <c r="L67" t="s">
        <v>2237</v>
      </c>
      <c r="M67" t="s">
        <v>28</v>
      </c>
      <c r="N67" t="s">
        <v>165</v>
      </c>
      <c r="O67" t="s">
        <v>29</v>
      </c>
      <c r="P67" t="s">
        <v>186</v>
      </c>
      <c r="Q67" t="str">
        <f t="shared" ref="Q67:Q130" si="2">TRIM(LEFT(P67,FIND(" ",P67,1)))</f>
        <v>SMK</v>
      </c>
      <c r="R67" t="str">
        <f t="shared" ref="R67:R130" si="3">IF(RIGHT(Q67,1)="N","Negeri","Swasta")</f>
        <v>Swasta</v>
      </c>
      <c r="S67" t="s">
        <v>397</v>
      </c>
      <c r="T67" t="s">
        <v>165</v>
      </c>
      <c r="U67" t="s">
        <v>29</v>
      </c>
      <c r="V67" t="s">
        <v>30</v>
      </c>
      <c r="AB67" t="str">
        <f>VLOOKUP(A67,[1]registrasi!$B$2:$C$3000,2,FALSE)</f>
        <v>registrasi</v>
      </c>
      <c r="AC67" t="e">
        <f>VLOOKUP(D67,[2]PENDAFTAR!$C$2:$J$43,8,FALSE)</f>
        <v>#N/A</v>
      </c>
      <c r="AD67" t="str">
        <f>VLOOKUP(A67,[1]nim!$A$2:$B$3000,2,FALSE)</f>
        <v>diterima</v>
      </c>
    </row>
    <row r="68" spans="1:30" x14ac:dyDescent="0.35">
      <c r="A68">
        <v>423141147</v>
      </c>
      <c r="D68">
        <v>311045</v>
      </c>
      <c r="E68" t="s">
        <v>401</v>
      </c>
      <c r="F68" t="s">
        <v>88</v>
      </c>
      <c r="G68" t="s">
        <v>3168</v>
      </c>
      <c r="H68" t="str">
        <f>VLOOKUP(F68,Sheet1!$H$4:$I$11,2,FALSE)</f>
        <v>5_FEB</v>
      </c>
      <c r="I68" t="s">
        <v>505</v>
      </c>
      <c r="J68" t="s">
        <v>34</v>
      </c>
      <c r="K68" t="s">
        <v>104</v>
      </c>
      <c r="L68" t="s">
        <v>2238</v>
      </c>
      <c r="M68" t="s">
        <v>28</v>
      </c>
      <c r="N68" t="s">
        <v>165</v>
      </c>
      <c r="O68" t="s">
        <v>29</v>
      </c>
      <c r="P68" t="s">
        <v>280</v>
      </c>
      <c r="Q68" t="str">
        <f t="shared" si="2"/>
        <v>SMAN</v>
      </c>
      <c r="R68" t="str">
        <f t="shared" si="3"/>
        <v>Negeri</v>
      </c>
      <c r="S68" t="s">
        <v>397</v>
      </c>
      <c r="T68" t="s">
        <v>165</v>
      </c>
      <c r="U68" t="s">
        <v>29</v>
      </c>
      <c r="V68" t="s">
        <v>30</v>
      </c>
      <c r="AB68" t="str">
        <f>VLOOKUP(A68,[1]registrasi!$B$2:$C$3000,2,FALSE)</f>
        <v>registrasi</v>
      </c>
      <c r="AC68" t="e">
        <f>VLOOKUP(D68,[2]PENDAFTAR!$C$2:$J$43,8,FALSE)</f>
        <v>#N/A</v>
      </c>
      <c r="AD68" t="str">
        <f>VLOOKUP(A68,[1]nim!$A$2:$B$3000,2,FALSE)</f>
        <v>diterima</v>
      </c>
    </row>
    <row r="69" spans="1:30" x14ac:dyDescent="0.35">
      <c r="A69">
        <v>423151291</v>
      </c>
      <c r="D69">
        <v>311045</v>
      </c>
      <c r="E69" t="s">
        <v>401</v>
      </c>
      <c r="F69" t="s">
        <v>88</v>
      </c>
      <c r="G69" t="s">
        <v>3168</v>
      </c>
      <c r="H69" t="str">
        <f>VLOOKUP(F69,Sheet1!$H$4:$I$11,2,FALSE)</f>
        <v>5_FEB</v>
      </c>
      <c r="I69" t="s">
        <v>506</v>
      </c>
      <c r="J69" t="s">
        <v>34</v>
      </c>
      <c r="K69" t="s">
        <v>55</v>
      </c>
      <c r="L69" t="s">
        <v>2239</v>
      </c>
      <c r="M69" t="s">
        <v>28</v>
      </c>
      <c r="N69" t="s">
        <v>27</v>
      </c>
      <c r="O69" t="s">
        <v>29</v>
      </c>
      <c r="P69" t="s">
        <v>287</v>
      </c>
      <c r="Q69" t="str">
        <f t="shared" si="2"/>
        <v>SMAN</v>
      </c>
      <c r="R69" t="str">
        <f t="shared" si="3"/>
        <v>Negeri</v>
      </c>
      <c r="S69" t="s">
        <v>397</v>
      </c>
      <c r="T69" t="s">
        <v>27</v>
      </c>
      <c r="U69" t="s">
        <v>29</v>
      </c>
      <c r="V69" t="s">
        <v>35</v>
      </c>
      <c r="AB69" t="str">
        <f>VLOOKUP(A69,[1]registrasi!$B$2:$C$3000,2,FALSE)</f>
        <v>registrasi</v>
      </c>
      <c r="AC69" t="e">
        <f>VLOOKUP(D69,[2]PENDAFTAR!$C$2:$J$43,8,FALSE)</f>
        <v>#N/A</v>
      </c>
      <c r="AD69" t="str">
        <f>VLOOKUP(A69,[1]nim!$A$2:$B$3000,2,FALSE)</f>
        <v>diterima</v>
      </c>
    </row>
    <row r="70" spans="1:30" x14ac:dyDescent="0.35">
      <c r="A70">
        <v>423191031</v>
      </c>
      <c r="D70">
        <v>311045</v>
      </c>
      <c r="E70" t="s">
        <v>401</v>
      </c>
      <c r="F70" t="s">
        <v>88</v>
      </c>
      <c r="G70" t="s">
        <v>3168</v>
      </c>
      <c r="H70" t="str">
        <f>VLOOKUP(F70,Sheet1!$H$4:$I$11,2,FALSE)</f>
        <v>5_FEB</v>
      </c>
      <c r="I70" t="s">
        <v>507</v>
      </c>
      <c r="J70" t="s">
        <v>34</v>
      </c>
      <c r="K70" t="s">
        <v>2076</v>
      </c>
      <c r="L70" t="s">
        <v>2240</v>
      </c>
      <c r="M70" t="s">
        <v>28</v>
      </c>
      <c r="N70" t="s">
        <v>2825</v>
      </c>
      <c r="O70" t="s">
        <v>2863</v>
      </c>
      <c r="P70" t="s">
        <v>2882</v>
      </c>
      <c r="Q70" t="str">
        <f t="shared" si="2"/>
        <v>SMAN</v>
      </c>
      <c r="R70" t="str">
        <f t="shared" si="3"/>
        <v>Negeri</v>
      </c>
      <c r="S70" t="s">
        <v>396</v>
      </c>
      <c r="T70" t="s">
        <v>2825</v>
      </c>
      <c r="U70" t="s">
        <v>2863</v>
      </c>
      <c r="V70" t="s">
        <v>35</v>
      </c>
      <c r="AB70" t="str">
        <f>VLOOKUP(A70,[1]registrasi!$B$2:$C$3000,2,FALSE)</f>
        <v>registrasi</v>
      </c>
      <c r="AC70" t="e">
        <f>VLOOKUP(D70,[2]PENDAFTAR!$C$2:$J$43,8,FALSE)</f>
        <v>#N/A</v>
      </c>
      <c r="AD70" t="e">
        <f>VLOOKUP(A70,[1]nim!$A$2:$B$3000,2,FALSE)</f>
        <v>#N/A</v>
      </c>
    </row>
    <row r="71" spans="1:30" x14ac:dyDescent="0.35">
      <c r="A71">
        <v>423259061</v>
      </c>
      <c r="D71">
        <v>311045</v>
      </c>
      <c r="E71" t="s">
        <v>401</v>
      </c>
      <c r="F71" t="s">
        <v>88</v>
      </c>
      <c r="G71" t="s">
        <v>3168</v>
      </c>
      <c r="H71" t="str">
        <f>VLOOKUP(F71,Sheet1!$H$4:$I$11,2,FALSE)</f>
        <v>5_FEB</v>
      </c>
      <c r="I71" t="s">
        <v>508</v>
      </c>
      <c r="J71" t="s">
        <v>34</v>
      </c>
      <c r="K71" t="s">
        <v>107</v>
      </c>
      <c r="L71" t="s">
        <v>2241</v>
      </c>
      <c r="M71" t="s">
        <v>28</v>
      </c>
      <c r="N71" t="s">
        <v>166</v>
      </c>
      <c r="O71" t="s">
        <v>29</v>
      </c>
      <c r="P71" t="s">
        <v>239</v>
      </c>
      <c r="Q71" t="str">
        <f t="shared" si="2"/>
        <v>SMAN</v>
      </c>
      <c r="R71" t="str">
        <f t="shared" si="3"/>
        <v>Negeri</v>
      </c>
      <c r="S71" t="s">
        <v>397</v>
      </c>
      <c r="T71" t="s">
        <v>166</v>
      </c>
      <c r="U71" t="s">
        <v>29</v>
      </c>
      <c r="V71" t="s">
        <v>30</v>
      </c>
      <c r="AB71" t="str">
        <f>VLOOKUP(A71,[1]registrasi!$B$2:$C$3000,2,FALSE)</f>
        <v>registrasi</v>
      </c>
      <c r="AC71" t="e">
        <f>VLOOKUP(D71,[2]PENDAFTAR!$C$2:$J$43,8,FALSE)</f>
        <v>#N/A</v>
      </c>
      <c r="AD71" t="str">
        <f>VLOOKUP(A71,[1]nim!$A$2:$B$3000,2,FALSE)</f>
        <v>diterima</v>
      </c>
    </row>
    <row r="72" spans="1:30" x14ac:dyDescent="0.35">
      <c r="A72">
        <v>423448225</v>
      </c>
      <c r="D72">
        <v>311045</v>
      </c>
      <c r="E72" t="s">
        <v>401</v>
      </c>
      <c r="F72" t="s">
        <v>88</v>
      </c>
      <c r="G72" t="s">
        <v>3168</v>
      </c>
      <c r="H72" t="str">
        <f>VLOOKUP(F72,Sheet1!$H$4:$I$11,2,FALSE)</f>
        <v>5_FEB</v>
      </c>
      <c r="I72" t="s">
        <v>509</v>
      </c>
      <c r="J72" t="s">
        <v>34</v>
      </c>
      <c r="K72" t="s">
        <v>109</v>
      </c>
      <c r="L72" t="s">
        <v>2242</v>
      </c>
      <c r="M72" t="s">
        <v>28</v>
      </c>
      <c r="N72" t="s">
        <v>165</v>
      </c>
      <c r="O72" t="s">
        <v>29</v>
      </c>
      <c r="P72" t="s">
        <v>238</v>
      </c>
      <c r="Q72" t="str">
        <f t="shared" si="2"/>
        <v>SMK</v>
      </c>
      <c r="R72" t="str">
        <f t="shared" si="3"/>
        <v>Swasta</v>
      </c>
      <c r="S72" t="s">
        <v>396</v>
      </c>
      <c r="T72" t="s">
        <v>165</v>
      </c>
      <c r="U72" t="s">
        <v>29</v>
      </c>
      <c r="V72" t="s">
        <v>30</v>
      </c>
      <c r="AB72" t="str">
        <f>VLOOKUP(A72,[1]registrasi!$B$2:$C$3000,2,FALSE)</f>
        <v>registrasi</v>
      </c>
      <c r="AC72" t="e">
        <f>VLOOKUP(D72,[2]PENDAFTAR!$C$2:$J$43,8,FALSE)</f>
        <v>#N/A</v>
      </c>
      <c r="AD72" t="str">
        <f>VLOOKUP(A72,[1]nim!$A$2:$B$3000,2,FALSE)</f>
        <v>diterima</v>
      </c>
    </row>
    <row r="73" spans="1:30" x14ac:dyDescent="0.35">
      <c r="A73">
        <v>423635193</v>
      </c>
      <c r="D73">
        <v>311045</v>
      </c>
      <c r="E73" t="s">
        <v>401</v>
      </c>
      <c r="F73" t="s">
        <v>88</v>
      </c>
      <c r="G73" t="s">
        <v>3168</v>
      </c>
      <c r="H73" t="str">
        <f>VLOOKUP(F73,Sheet1!$H$4:$I$11,2,FALSE)</f>
        <v>5_FEB</v>
      </c>
      <c r="I73" t="s">
        <v>510</v>
      </c>
      <c r="J73" t="s">
        <v>34</v>
      </c>
      <c r="K73" t="s">
        <v>131</v>
      </c>
      <c r="L73" t="s">
        <v>2243</v>
      </c>
      <c r="M73" t="s">
        <v>28</v>
      </c>
      <c r="N73" t="s">
        <v>166</v>
      </c>
      <c r="O73" t="s">
        <v>29</v>
      </c>
      <c r="P73" t="s">
        <v>195</v>
      </c>
      <c r="Q73" t="str">
        <f t="shared" si="2"/>
        <v>SMKN</v>
      </c>
      <c r="R73" t="str">
        <f t="shared" si="3"/>
        <v>Negeri</v>
      </c>
      <c r="S73" t="s">
        <v>397</v>
      </c>
      <c r="T73" t="s">
        <v>166</v>
      </c>
      <c r="U73" t="s">
        <v>29</v>
      </c>
      <c r="V73" t="s">
        <v>35</v>
      </c>
      <c r="AB73" t="str">
        <f>VLOOKUP(A73,[1]registrasi!$B$2:$C$3000,2,FALSE)</f>
        <v>registrasi</v>
      </c>
      <c r="AC73" t="e">
        <f>VLOOKUP(D73,[2]PENDAFTAR!$C$2:$J$43,8,FALSE)</f>
        <v>#N/A</v>
      </c>
      <c r="AD73" t="str">
        <f>VLOOKUP(A73,[1]nim!$A$2:$B$3000,2,FALSE)</f>
        <v>diterima</v>
      </c>
    </row>
    <row r="74" spans="1:30" x14ac:dyDescent="0.35">
      <c r="A74">
        <v>423636144</v>
      </c>
      <c r="D74">
        <v>311045</v>
      </c>
      <c r="E74" t="s">
        <v>401</v>
      </c>
      <c r="F74" t="s">
        <v>88</v>
      </c>
      <c r="G74" t="s">
        <v>3168</v>
      </c>
      <c r="H74" t="str">
        <f>VLOOKUP(F74,Sheet1!$H$4:$I$11,2,FALSE)</f>
        <v>5_FEB</v>
      </c>
      <c r="I74" t="s">
        <v>511</v>
      </c>
      <c r="J74" t="s">
        <v>34</v>
      </c>
      <c r="K74" t="s">
        <v>54</v>
      </c>
      <c r="L74" t="s">
        <v>2244</v>
      </c>
      <c r="M74" t="s">
        <v>28</v>
      </c>
      <c r="N74" t="s">
        <v>27</v>
      </c>
      <c r="O74" t="s">
        <v>29</v>
      </c>
      <c r="P74" t="s">
        <v>236</v>
      </c>
      <c r="Q74" t="str">
        <f t="shared" si="2"/>
        <v>SMAN</v>
      </c>
      <c r="R74" t="str">
        <f t="shared" si="3"/>
        <v>Negeri</v>
      </c>
      <c r="S74" t="s">
        <v>397</v>
      </c>
      <c r="T74" t="s">
        <v>27</v>
      </c>
      <c r="U74" t="s">
        <v>29</v>
      </c>
      <c r="V74" t="s">
        <v>30</v>
      </c>
      <c r="AB74" t="str">
        <f>VLOOKUP(A74,[1]registrasi!$B$2:$C$3000,2,FALSE)</f>
        <v>registrasi</v>
      </c>
      <c r="AC74" t="e">
        <f>VLOOKUP(D74,[2]PENDAFTAR!$C$2:$J$43,8,FALSE)</f>
        <v>#N/A</v>
      </c>
      <c r="AD74" t="str">
        <f>VLOOKUP(A74,[1]nim!$A$2:$B$3000,2,FALSE)</f>
        <v>diterima</v>
      </c>
    </row>
    <row r="75" spans="1:30" x14ac:dyDescent="0.35">
      <c r="A75">
        <v>423148311</v>
      </c>
      <c r="D75">
        <v>311045</v>
      </c>
      <c r="E75" t="s">
        <v>401</v>
      </c>
      <c r="F75" t="s">
        <v>88</v>
      </c>
      <c r="G75" t="s">
        <v>3168</v>
      </c>
      <c r="H75" t="str">
        <f>VLOOKUP(F75,Sheet1!$H$4:$I$11,2,FALSE)</f>
        <v>5_FEB</v>
      </c>
      <c r="I75" t="s">
        <v>512</v>
      </c>
      <c r="J75" t="s">
        <v>34</v>
      </c>
      <c r="K75" t="s">
        <v>107</v>
      </c>
      <c r="L75" t="s">
        <v>2245</v>
      </c>
      <c r="M75" t="s">
        <v>28</v>
      </c>
      <c r="N75" t="s">
        <v>165</v>
      </c>
      <c r="O75" t="s">
        <v>29</v>
      </c>
      <c r="P75" t="s">
        <v>294</v>
      </c>
      <c r="Q75" t="str">
        <f t="shared" si="2"/>
        <v>SMAS</v>
      </c>
      <c r="R75" t="str">
        <f t="shared" si="3"/>
        <v>Swasta</v>
      </c>
      <c r="S75" t="s">
        <v>397</v>
      </c>
      <c r="T75" t="s">
        <v>165</v>
      </c>
      <c r="U75" t="s">
        <v>29</v>
      </c>
      <c r="V75" t="s">
        <v>35</v>
      </c>
      <c r="AB75" t="e">
        <f>VLOOKUP(A75,[1]registrasi!$B$2:$C$3000,2,FALSE)</f>
        <v>#N/A</v>
      </c>
      <c r="AC75" t="e">
        <f>VLOOKUP(D75,[2]PENDAFTAR!$C$2:$J$43,8,FALSE)</f>
        <v>#N/A</v>
      </c>
      <c r="AD75" t="e">
        <f>VLOOKUP(A75,[1]nim!$A$2:$B$3000,2,FALSE)</f>
        <v>#N/A</v>
      </c>
    </row>
    <row r="76" spans="1:30" x14ac:dyDescent="0.35">
      <c r="A76">
        <v>423158239</v>
      </c>
      <c r="D76">
        <v>311045</v>
      </c>
      <c r="E76" t="s">
        <v>401</v>
      </c>
      <c r="F76" t="s">
        <v>88</v>
      </c>
      <c r="G76" t="s">
        <v>3168</v>
      </c>
      <c r="H76" t="str">
        <f>VLOOKUP(F76,Sheet1!$H$4:$I$11,2,FALSE)</f>
        <v>5_FEB</v>
      </c>
      <c r="I76" t="s">
        <v>513</v>
      </c>
      <c r="J76" t="s">
        <v>34</v>
      </c>
      <c r="K76" t="s">
        <v>55</v>
      </c>
      <c r="L76" t="s">
        <v>2246</v>
      </c>
      <c r="M76" t="s">
        <v>28</v>
      </c>
      <c r="N76" t="s">
        <v>27</v>
      </c>
      <c r="O76" t="s">
        <v>29</v>
      </c>
      <c r="P76" t="s">
        <v>246</v>
      </c>
      <c r="Q76" t="str">
        <f t="shared" si="2"/>
        <v>SMAN</v>
      </c>
      <c r="R76" t="str">
        <f t="shared" si="3"/>
        <v>Negeri</v>
      </c>
      <c r="S76" t="s">
        <v>395</v>
      </c>
      <c r="T76" t="s">
        <v>27</v>
      </c>
      <c r="U76" t="s">
        <v>29</v>
      </c>
      <c r="V76" t="s">
        <v>30</v>
      </c>
      <c r="AB76" t="str">
        <f>VLOOKUP(A76,[1]registrasi!$B$2:$C$3000,2,FALSE)</f>
        <v>registrasi</v>
      </c>
      <c r="AC76" t="e">
        <f>VLOOKUP(D76,[2]PENDAFTAR!$C$2:$J$43,8,FALSE)</f>
        <v>#N/A</v>
      </c>
      <c r="AD76" t="str">
        <f>VLOOKUP(A76,[1]nim!$A$2:$B$3000,2,FALSE)</f>
        <v>diterima</v>
      </c>
    </row>
    <row r="77" spans="1:30" x14ac:dyDescent="0.35">
      <c r="A77">
        <v>423172095</v>
      </c>
      <c r="D77">
        <v>311045</v>
      </c>
      <c r="E77" t="s">
        <v>401</v>
      </c>
      <c r="F77" t="s">
        <v>88</v>
      </c>
      <c r="G77" t="s">
        <v>3168</v>
      </c>
      <c r="H77" t="str">
        <f>VLOOKUP(F77,Sheet1!$H$4:$I$11,2,FALSE)</f>
        <v>5_FEB</v>
      </c>
      <c r="I77" t="s">
        <v>514</v>
      </c>
      <c r="J77" t="s">
        <v>26</v>
      </c>
      <c r="K77" t="s">
        <v>109</v>
      </c>
      <c r="L77" t="s">
        <v>2247</v>
      </c>
      <c r="M77" t="s">
        <v>28</v>
      </c>
      <c r="N77" t="s">
        <v>164</v>
      </c>
      <c r="O77" t="s">
        <v>29</v>
      </c>
      <c r="P77" t="s">
        <v>2883</v>
      </c>
      <c r="Q77" t="str">
        <f t="shared" si="2"/>
        <v>SMAN</v>
      </c>
      <c r="R77" t="str">
        <f t="shared" si="3"/>
        <v>Negeri</v>
      </c>
      <c r="S77" t="s">
        <v>397</v>
      </c>
      <c r="T77" t="s">
        <v>164</v>
      </c>
      <c r="U77" t="s">
        <v>29</v>
      </c>
      <c r="V77" t="s">
        <v>30</v>
      </c>
      <c r="AB77" t="str">
        <f>VLOOKUP(A77,[1]registrasi!$B$2:$C$3000,2,FALSE)</f>
        <v>registrasi</v>
      </c>
      <c r="AC77" t="e">
        <f>VLOOKUP(D77,[2]PENDAFTAR!$C$2:$J$43,8,FALSE)</f>
        <v>#N/A</v>
      </c>
      <c r="AD77" t="str">
        <f>VLOOKUP(A77,[1]nim!$A$2:$B$3000,2,FALSE)</f>
        <v>diterima</v>
      </c>
    </row>
    <row r="78" spans="1:30" x14ac:dyDescent="0.35">
      <c r="A78">
        <v>423270066</v>
      </c>
      <c r="D78">
        <v>311045</v>
      </c>
      <c r="E78" t="s">
        <v>401</v>
      </c>
      <c r="F78" t="s">
        <v>88</v>
      </c>
      <c r="G78" t="s">
        <v>3168</v>
      </c>
      <c r="H78" t="str">
        <f>VLOOKUP(F78,Sheet1!$H$4:$I$11,2,FALSE)</f>
        <v>5_FEB</v>
      </c>
      <c r="I78" t="s">
        <v>515</v>
      </c>
      <c r="J78" t="s">
        <v>26</v>
      </c>
      <c r="K78" t="s">
        <v>113</v>
      </c>
      <c r="L78" t="s">
        <v>2248</v>
      </c>
      <c r="M78" t="s">
        <v>28</v>
      </c>
      <c r="N78" t="s">
        <v>37</v>
      </c>
      <c r="O78" t="s">
        <v>29</v>
      </c>
      <c r="P78" t="s">
        <v>235</v>
      </c>
      <c r="Q78" t="str">
        <f t="shared" si="2"/>
        <v>SMAN</v>
      </c>
      <c r="R78" t="str">
        <f t="shared" si="3"/>
        <v>Negeri</v>
      </c>
      <c r="S78" t="s">
        <v>397</v>
      </c>
      <c r="T78" t="s">
        <v>37</v>
      </c>
      <c r="U78" t="s">
        <v>29</v>
      </c>
      <c r="V78" t="s">
        <v>35</v>
      </c>
      <c r="AB78" t="str">
        <f>VLOOKUP(A78,[1]registrasi!$B$2:$C$3000,2,FALSE)</f>
        <v>registrasi</v>
      </c>
      <c r="AC78" t="e">
        <f>VLOOKUP(D78,[2]PENDAFTAR!$C$2:$J$43,8,FALSE)</f>
        <v>#N/A</v>
      </c>
      <c r="AD78" t="str">
        <f>VLOOKUP(A78,[1]nim!$A$2:$B$3000,2,FALSE)</f>
        <v>diterima</v>
      </c>
    </row>
    <row r="79" spans="1:30" x14ac:dyDescent="0.35">
      <c r="A79">
        <v>423320262</v>
      </c>
      <c r="D79">
        <v>311045</v>
      </c>
      <c r="E79" t="s">
        <v>401</v>
      </c>
      <c r="F79" t="s">
        <v>88</v>
      </c>
      <c r="G79" t="s">
        <v>3168</v>
      </c>
      <c r="H79" t="str">
        <f>VLOOKUP(F79,Sheet1!$H$4:$I$11,2,FALSE)</f>
        <v>5_FEB</v>
      </c>
      <c r="I79" t="s">
        <v>516</v>
      </c>
      <c r="J79" t="s">
        <v>26</v>
      </c>
      <c r="K79" t="s">
        <v>54</v>
      </c>
      <c r="L79" t="s">
        <v>2249</v>
      </c>
      <c r="M79" t="s">
        <v>28</v>
      </c>
      <c r="N79" t="s">
        <v>27</v>
      </c>
      <c r="O79" t="s">
        <v>29</v>
      </c>
      <c r="P79" t="s">
        <v>287</v>
      </c>
      <c r="Q79" t="str">
        <f t="shared" si="2"/>
        <v>SMAN</v>
      </c>
      <c r="R79" t="str">
        <f t="shared" si="3"/>
        <v>Negeri</v>
      </c>
      <c r="S79" t="s">
        <v>395</v>
      </c>
      <c r="T79" t="s">
        <v>27</v>
      </c>
      <c r="U79" t="s">
        <v>29</v>
      </c>
      <c r="V79" t="s">
        <v>30</v>
      </c>
      <c r="AB79" t="str">
        <f>VLOOKUP(A79,[1]registrasi!$B$2:$C$3000,2,FALSE)</f>
        <v>registrasi</v>
      </c>
      <c r="AC79" t="e">
        <f>VLOOKUP(D79,[2]PENDAFTAR!$C$2:$J$43,8,FALSE)</f>
        <v>#N/A</v>
      </c>
      <c r="AD79" t="str">
        <f>VLOOKUP(A79,[1]nim!$A$2:$B$3000,2,FALSE)</f>
        <v>diterima</v>
      </c>
    </row>
    <row r="80" spans="1:30" x14ac:dyDescent="0.35">
      <c r="A80">
        <v>423414907</v>
      </c>
      <c r="D80">
        <v>311045</v>
      </c>
      <c r="E80" t="s">
        <v>401</v>
      </c>
      <c r="F80" t="s">
        <v>88</v>
      </c>
      <c r="G80" t="s">
        <v>3168</v>
      </c>
      <c r="H80" t="str">
        <f>VLOOKUP(F80,Sheet1!$H$4:$I$11,2,FALSE)</f>
        <v>5_FEB</v>
      </c>
      <c r="I80" t="s">
        <v>517</v>
      </c>
      <c r="J80" t="s">
        <v>26</v>
      </c>
      <c r="K80" t="s">
        <v>105</v>
      </c>
      <c r="L80" t="s">
        <v>2250</v>
      </c>
      <c r="M80" t="s">
        <v>28</v>
      </c>
      <c r="N80" t="s">
        <v>164</v>
      </c>
      <c r="O80" t="s">
        <v>29</v>
      </c>
      <c r="P80" t="s">
        <v>371</v>
      </c>
      <c r="Q80" t="str">
        <f t="shared" si="2"/>
        <v>SMAN</v>
      </c>
      <c r="R80" t="str">
        <f t="shared" si="3"/>
        <v>Negeri</v>
      </c>
      <c r="S80" t="s">
        <v>397</v>
      </c>
      <c r="T80" t="s">
        <v>164</v>
      </c>
      <c r="U80" t="s">
        <v>29</v>
      </c>
      <c r="V80" t="s">
        <v>30</v>
      </c>
      <c r="AB80" t="str">
        <f>VLOOKUP(A80,[1]registrasi!$B$2:$C$3000,2,FALSE)</f>
        <v>registrasi</v>
      </c>
      <c r="AC80" t="e">
        <f>VLOOKUP(D80,[2]PENDAFTAR!$C$2:$J$43,8,FALSE)</f>
        <v>#N/A</v>
      </c>
      <c r="AD80" t="str">
        <f>VLOOKUP(A80,[1]nim!$A$2:$B$3000,2,FALSE)</f>
        <v>diterima</v>
      </c>
    </row>
    <row r="81" spans="1:30" x14ac:dyDescent="0.35">
      <c r="A81">
        <v>423452685</v>
      </c>
      <c r="D81">
        <v>311045</v>
      </c>
      <c r="E81" t="s">
        <v>401</v>
      </c>
      <c r="F81" t="s">
        <v>88</v>
      </c>
      <c r="G81" t="s">
        <v>3168</v>
      </c>
      <c r="H81" t="str">
        <f>VLOOKUP(F81,Sheet1!$H$4:$I$11,2,FALSE)</f>
        <v>5_FEB</v>
      </c>
      <c r="I81" t="s">
        <v>518</v>
      </c>
      <c r="J81" t="s">
        <v>34</v>
      </c>
      <c r="K81" t="s">
        <v>109</v>
      </c>
      <c r="L81" t="s">
        <v>2251</v>
      </c>
      <c r="M81" t="s">
        <v>28</v>
      </c>
      <c r="N81" t="s">
        <v>164</v>
      </c>
      <c r="O81" t="s">
        <v>29</v>
      </c>
      <c r="P81" t="s">
        <v>177</v>
      </c>
      <c r="Q81" t="str">
        <f t="shared" si="2"/>
        <v>SMAN</v>
      </c>
      <c r="R81" t="str">
        <f t="shared" si="3"/>
        <v>Negeri</v>
      </c>
      <c r="S81" t="s">
        <v>395</v>
      </c>
      <c r="T81" t="s">
        <v>164</v>
      </c>
      <c r="U81" t="s">
        <v>29</v>
      </c>
      <c r="V81" t="s">
        <v>30</v>
      </c>
      <c r="AB81" t="str">
        <f>VLOOKUP(A81,[1]registrasi!$B$2:$C$3000,2,FALSE)</f>
        <v>registrasi</v>
      </c>
      <c r="AC81" t="e">
        <f>VLOOKUP(D81,[2]PENDAFTAR!$C$2:$J$43,8,FALSE)</f>
        <v>#N/A</v>
      </c>
      <c r="AD81" t="str">
        <f>VLOOKUP(A81,[1]nim!$A$2:$B$3000,2,FALSE)</f>
        <v>diterima</v>
      </c>
    </row>
    <row r="82" spans="1:30" x14ac:dyDescent="0.35">
      <c r="A82">
        <v>423589604</v>
      </c>
      <c r="D82">
        <v>311045</v>
      </c>
      <c r="E82" t="s">
        <v>401</v>
      </c>
      <c r="F82" t="s">
        <v>88</v>
      </c>
      <c r="G82" t="s">
        <v>3168</v>
      </c>
      <c r="H82" t="str">
        <f>VLOOKUP(F82,Sheet1!$H$4:$I$11,2,FALSE)</f>
        <v>5_FEB</v>
      </c>
      <c r="I82" t="s">
        <v>519</v>
      </c>
      <c r="J82" t="s">
        <v>34</v>
      </c>
      <c r="K82" t="s">
        <v>113</v>
      </c>
      <c r="L82" t="s">
        <v>2252</v>
      </c>
      <c r="M82" t="s">
        <v>28</v>
      </c>
      <c r="N82" t="s">
        <v>168</v>
      </c>
      <c r="O82" t="s">
        <v>173</v>
      </c>
      <c r="P82" t="s">
        <v>2884</v>
      </c>
      <c r="Q82" t="str">
        <f t="shared" si="2"/>
        <v>SMAN</v>
      </c>
      <c r="R82" t="str">
        <f t="shared" si="3"/>
        <v>Negeri</v>
      </c>
      <c r="S82" t="s">
        <v>396</v>
      </c>
      <c r="T82" t="s">
        <v>168</v>
      </c>
      <c r="U82" t="s">
        <v>173</v>
      </c>
      <c r="V82" t="s">
        <v>30</v>
      </c>
      <c r="AB82" t="str">
        <f>VLOOKUP(A82,[1]registrasi!$B$2:$C$3000,2,FALSE)</f>
        <v>registrasi</v>
      </c>
      <c r="AC82" t="e">
        <f>VLOOKUP(D82,[2]PENDAFTAR!$C$2:$J$43,8,FALSE)</f>
        <v>#N/A</v>
      </c>
      <c r="AD82" t="e">
        <f>VLOOKUP(A82,[1]nim!$A$2:$B$3000,2,FALSE)</f>
        <v>#N/A</v>
      </c>
    </row>
    <row r="83" spans="1:30" x14ac:dyDescent="0.35">
      <c r="A83">
        <v>423598304</v>
      </c>
      <c r="D83">
        <v>311045</v>
      </c>
      <c r="E83" t="s">
        <v>401</v>
      </c>
      <c r="F83" t="s">
        <v>88</v>
      </c>
      <c r="G83" t="s">
        <v>3168</v>
      </c>
      <c r="H83" t="str">
        <f>VLOOKUP(F83,Sheet1!$H$4:$I$11,2,FALSE)</f>
        <v>5_FEB</v>
      </c>
      <c r="I83" t="s">
        <v>520</v>
      </c>
      <c r="J83" t="s">
        <v>34</v>
      </c>
      <c r="K83" t="s">
        <v>107</v>
      </c>
      <c r="L83" t="s">
        <v>2253</v>
      </c>
      <c r="M83" t="s">
        <v>28</v>
      </c>
      <c r="N83" t="s">
        <v>165</v>
      </c>
      <c r="O83" t="s">
        <v>29</v>
      </c>
      <c r="P83" t="s">
        <v>208</v>
      </c>
      <c r="Q83" t="str">
        <f t="shared" si="2"/>
        <v>SMAN</v>
      </c>
      <c r="R83" t="str">
        <f t="shared" si="3"/>
        <v>Negeri</v>
      </c>
      <c r="S83" t="s">
        <v>397</v>
      </c>
      <c r="T83" t="s">
        <v>165</v>
      </c>
      <c r="U83" t="s">
        <v>29</v>
      </c>
      <c r="V83" t="s">
        <v>35</v>
      </c>
      <c r="AB83" t="str">
        <f>VLOOKUP(A83,[1]registrasi!$B$2:$C$3000,2,FALSE)</f>
        <v>registrasi</v>
      </c>
      <c r="AC83" t="e">
        <f>VLOOKUP(D83,[2]PENDAFTAR!$C$2:$J$43,8,FALSE)</f>
        <v>#N/A</v>
      </c>
      <c r="AD83" t="str">
        <f>VLOOKUP(A83,[1]nim!$A$2:$B$3000,2,FALSE)</f>
        <v>diterima</v>
      </c>
    </row>
    <row r="84" spans="1:30" x14ac:dyDescent="0.35">
      <c r="A84">
        <v>423600395</v>
      </c>
      <c r="D84">
        <v>311045</v>
      </c>
      <c r="E84" t="s">
        <v>401</v>
      </c>
      <c r="F84" t="s">
        <v>88</v>
      </c>
      <c r="G84" t="s">
        <v>3168</v>
      </c>
      <c r="H84" t="str">
        <f>VLOOKUP(F84,Sheet1!$H$4:$I$11,2,FALSE)</f>
        <v>5_FEB</v>
      </c>
      <c r="I84" t="s">
        <v>521</v>
      </c>
      <c r="J84" t="s">
        <v>34</v>
      </c>
      <c r="K84" t="s">
        <v>101</v>
      </c>
      <c r="L84" t="s">
        <v>2254</v>
      </c>
      <c r="M84" t="s">
        <v>28</v>
      </c>
      <c r="N84" t="s">
        <v>163</v>
      </c>
      <c r="O84" t="s">
        <v>29</v>
      </c>
      <c r="P84" t="s">
        <v>199</v>
      </c>
      <c r="Q84" t="str">
        <f t="shared" si="2"/>
        <v>SMAN</v>
      </c>
      <c r="R84" t="str">
        <f t="shared" si="3"/>
        <v>Negeri</v>
      </c>
      <c r="S84" t="s">
        <v>397</v>
      </c>
      <c r="T84" t="s">
        <v>163</v>
      </c>
      <c r="U84" t="s">
        <v>29</v>
      </c>
      <c r="V84" t="s">
        <v>30</v>
      </c>
      <c r="AB84" t="str">
        <f>VLOOKUP(A84,[1]registrasi!$B$2:$C$3000,2,FALSE)</f>
        <v>registrasi</v>
      </c>
      <c r="AC84" t="e">
        <f>VLOOKUP(D84,[2]PENDAFTAR!$C$2:$J$43,8,FALSE)</f>
        <v>#N/A</v>
      </c>
      <c r="AD84" t="str">
        <f>VLOOKUP(A84,[1]nim!$A$2:$B$3000,2,FALSE)</f>
        <v>diterima</v>
      </c>
    </row>
    <row r="85" spans="1:30" x14ac:dyDescent="0.35">
      <c r="A85">
        <v>423005871</v>
      </c>
      <c r="D85">
        <v>311048</v>
      </c>
      <c r="E85" t="s">
        <v>402</v>
      </c>
      <c r="F85" t="s">
        <v>88</v>
      </c>
      <c r="G85" t="s">
        <v>3168</v>
      </c>
      <c r="H85" t="str">
        <f>VLOOKUP(F85,Sheet1!$H$4:$I$11,2,FALSE)</f>
        <v>5_FEB</v>
      </c>
      <c r="I85" t="s">
        <v>522</v>
      </c>
      <c r="J85" t="s">
        <v>34</v>
      </c>
      <c r="K85" t="s">
        <v>52</v>
      </c>
      <c r="L85" t="s">
        <v>2255</v>
      </c>
      <c r="M85" t="s">
        <v>28</v>
      </c>
      <c r="N85" t="s">
        <v>40</v>
      </c>
      <c r="O85" t="s">
        <v>29</v>
      </c>
      <c r="P85" t="s">
        <v>202</v>
      </c>
      <c r="Q85" t="str">
        <f t="shared" si="2"/>
        <v>MAN</v>
      </c>
      <c r="R85" t="str">
        <f t="shared" si="3"/>
        <v>Negeri</v>
      </c>
      <c r="S85" t="s">
        <v>395</v>
      </c>
      <c r="T85" t="s">
        <v>40</v>
      </c>
      <c r="U85" t="s">
        <v>29</v>
      </c>
      <c r="V85" t="s">
        <v>30</v>
      </c>
      <c r="AB85" t="str">
        <f>VLOOKUP(A85,[1]registrasi!$B$2:$C$3000,2,FALSE)</f>
        <v>registrasi</v>
      </c>
      <c r="AC85" t="e">
        <f>VLOOKUP(D85,[2]PENDAFTAR!$C$2:$J$43,8,FALSE)</f>
        <v>#N/A</v>
      </c>
      <c r="AD85" t="e">
        <f>VLOOKUP(A85,[1]nim!$A$2:$B$3000,2,FALSE)</f>
        <v>#N/A</v>
      </c>
    </row>
    <row r="86" spans="1:30" x14ac:dyDescent="0.35">
      <c r="A86">
        <v>423024173</v>
      </c>
      <c r="D86">
        <v>311048</v>
      </c>
      <c r="E86" t="s">
        <v>402</v>
      </c>
      <c r="F86" t="s">
        <v>88</v>
      </c>
      <c r="G86" t="s">
        <v>3168</v>
      </c>
      <c r="H86" t="str">
        <f>VLOOKUP(F86,Sheet1!$H$4:$I$11,2,FALSE)</f>
        <v>5_FEB</v>
      </c>
      <c r="I86" t="s">
        <v>523</v>
      </c>
      <c r="J86" t="s">
        <v>26</v>
      </c>
      <c r="K86" t="s">
        <v>54</v>
      </c>
      <c r="L86" t="s">
        <v>2256</v>
      </c>
      <c r="M86" t="s">
        <v>28</v>
      </c>
      <c r="N86" t="s">
        <v>27</v>
      </c>
      <c r="O86" t="s">
        <v>29</v>
      </c>
      <c r="P86" t="s">
        <v>274</v>
      </c>
      <c r="Q86" t="str">
        <f t="shared" si="2"/>
        <v>SMAN</v>
      </c>
      <c r="R86" t="str">
        <f t="shared" si="3"/>
        <v>Negeri</v>
      </c>
      <c r="S86" t="s">
        <v>396</v>
      </c>
      <c r="T86" t="s">
        <v>27</v>
      </c>
      <c r="U86" t="s">
        <v>29</v>
      </c>
      <c r="V86" t="s">
        <v>35</v>
      </c>
      <c r="AB86" t="str">
        <f>VLOOKUP(A86,[1]registrasi!$B$2:$C$3000,2,FALSE)</f>
        <v>registrasi</v>
      </c>
      <c r="AC86" t="e">
        <f>VLOOKUP(D86,[2]PENDAFTAR!$C$2:$J$43,8,FALSE)</f>
        <v>#N/A</v>
      </c>
      <c r="AD86" t="str">
        <f>VLOOKUP(A86,[1]nim!$A$2:$B$3000,2,FALSE)</f>
        <v>diterima</v>
      </c>
    </row>
    <row r="87" spans="1:30" x14ac:dyDescent="0.35">
      <c r="A87">
        <v>423099793</v>
      </c>
      <c r="D87">
        <v>311048</v>
      </c>
      <c r="E87" t="s">
        <v>402</v>
      </c>
      <c r="F87" t="s">
        <v>88</v>
      </c>
      <c r="G87" t="s">
        <v>3168</v>
      </c>
      <c r="H87" t="str">
        <f>VLOOKUP(F87,Sheet1!$H$4:$I$11,2,FALSE)</f>
        <v>5_FEB</v>
      </c>
      <c r="I87" t="s">
        <v>524</v>
      </c>
      <c r="J87" t="s">
        <v>26</v>
      </c>
      <c r="K87" t="s">
        <v>101</v>
      </c>
      <c r="L87" t="s">
        <v>2257</v>
      </c>
      <c r="M87" t="s">
        <v>28</v>
      </c>
      <c r="N87" t="s">
        <v>163</v>
      </c>
      <c r="O87" t="s">
        <v>29</v>
      </c>
      <c r="P87" t="s">
        <v>2885</v>
      </c>
      <c r="Q87" t="str">
        <f t="shared" si="2"/>
        <v>SMKS</v>
      </c>
      <c r="R87" t="str">
        <f t="shared" si="3"/>
        <v>Swasta</v>
      </c>
      <c r="S87" t="s">
        <v>397</v>
      </c>
      <c r="T87" t="s">
        <v>163</v>
      </c>
      <c r="U87" t="s">
        <v>29</v>
      </c>
      <c r="V87" t="s">
        <v>30</v>
      </c>
      <c r="AB87" t="str">
        <f>VLOOKUP(A87,[1]registrasi!$B$2:$C$3000,2,FALSE)</f>
        <v>registrasi</v>
      </c>
      <c r="AC87" t="e">
        <f>VLOOKUP(D87,[2]PENDAFTAR!$C$2:$J$43,8,FALSE)</f>
        <v>#N/A</v>
      </c>
      <c r="AD87" t="str">
        <f>VLOOKUP(A87,[1]nim!$A$2:$B$3000,2,FALSE)</f>
        <v>diterima</v>
      </c>
    </row>
    <row r="88" spans="1:30" x14ac:dyDescent="0.35">
      <c r="A88">
        <v>423412197</v>
      </c>
      <c r="D88">
        <v>311048</v>
      </c>
      <c r="E88" t="s">
        <v>402</v>
      </c>
      <c r="F88" t="s">
        <v>88</v>
      </c>
      <c r="G88" t="s">
        <v>3168</v>
      </c>
      <c r="H88" t="str">
        <f>VLOOKUP(F88,Sheet1!$H$4:$I$11,2,FALSE)</f>
        <v>5_FEB</v>
      </c>
      <c r="I88" t="s">
        <v>525</v>
      </c>
      <c r="J88" t="s">
        <v>34</v>
      </c>
      <c r="K88" t="s">
        <v>55</v>
      </c>
      <c r="L88" t="s">
        <v>2258</v>
      </c>
      <c r="M88" t="s">
        <v>28</v>
      </c>
      <c r="N88" t="s">
        <v>37</v>
      </c>
      <c r="O88" t="s">
        <v>29</v>
      </c>
      <c r="P88" t="s">
        <v>2886</v>
      </c>
      <c r="Q88" t="str">
        <f t="shared" si="2"/>
        <v>SMAN</v>
      </c>
      <c r="R88" t="str">
        <f t="shared" si="3"/>
        <v>Negeri</v>
      </c>
      <c r="S88" t="s">
        <v>397</v>
      </c>
      <c r="T88" t="s">
        <v>37</v>
      </c>
      <c r="U88" t="s">
        <v>29</v>
      </c>
      <c r="V88" t="s">
        <v>30</v>
      </c>
      <c r="AB88" t="str">
        <f>VLOOKUP(A88,[1]registrasi!$B$2:$C$3000,2,FALSE)</f>
        <v>registrasi</v>
      </c>
      <c r="AC88" t="e">
        <f>VLOOKUP(D88,[2]PENDAFTAR!$C$2:$J$43,8,FALSE)</f>
        <v>#N/A</v>
      </c>
      <c r="AD88" t="str">
        <f>VLOOKUP(A88,[1]nim!$A$2:$B$3000,2,FALSE)</f>
        <v>diterima</v>
      </c>
    </row>
    <row r="89" spans="1:30" x14ac:dyDescent="0.35">
      <c r="A89">
        <v>423413391</v>
      </c>
      <c r="D89">
        <v>311048</v>
      </c>
      <c r="E89" t="s">
        <v>402</v>
      </c>
      <c r="F89" t="s">
        <v>88</v>
      </c>
      <c r="G89" t="s">
        <v>3168</v>
      </c>
      <c r="H89" t="str">
        <f>VLOOKUP(F89,Sheet1!$H$4:$I$11,2,FALSE)</f>
        <v>5_FEB</v>
      </c>
      <c r="I89" t="s">
        <v>526</v>
      </c>
      <c r="J89" t="s">
        <v>26</v>
      </c>
      <c r="K89" t="s">
        <v>54</v>
      </c>
      <c r="L89" t="s">
        <v>2259</v>
      </c>
      <c r="M89" t="s">
        <v>28</v>
      </c>
      <c r="N89" t="s">
        <v>37</v>
      </c>
      <c r="O89" t="s">
        <v>29</v>
      </c>
      <c r="P89" t="s">
        <v>277</v>
      </c>
      <c r="Q89" t="str">
        <f t="shared" si="2"/>
        <v>SMKN</v>
      </c>
      <c r="R89" t="str">
        <f t="shared" si="3"/>
        <v>Negeri</v>
      </c>
      <c r="S89" t="s">
        <v>395</v>
      </c>
      <c r="T89" t="s">
        <v>37</v>
      </c>
      <c r="U89" t="s">
        <v>29</v>
      </c>
      <c r="V89" t="s">
        <v>35</v>
      </c>
      <c r="AB89" t="str">
        <f>VLOOKUP(A89,[1]registrasi!$B$2:$C$3000,2,FALSE)</f>
        <v>registrasi</v>
      </c>
      <c r="AC89" t="e">
        <f>VLOOKUP(D89,[2]PENDAFTAR!$C$2:$J$43,8,FALSE)</f>
        <v>#N/A</v>
      </c>
      <c r="AD89" t="str">
        <f>VLOOKUP(A89,[1]nim!$A$2:$B$3000,2,FALSE)</f>
        <v>diterima</v>
      </c>
    </row>
    <row r="90" spans="1:30" x14ac:dyDescent="0.35">
      <c r="A90">
        <v>423042066</v>
      </c>
      <c r="D90">
        <v>311048</v>
      </c>
      <c r="E90" t="s">
        <v>402</v>
      </c>
      <c r="F90" t="s">
        <v>88</v>
      </c>
      <c r="G90" t="s">
        <v>3168</v>
      </c>
      <c r="H90" t="str">
        <f>VLOOKUP(F90,Sheet1!$H$4:$I$11,2,FALSE)</f>
        <v>5_FEB</v>
      </c>
      <c r="I90" t="s">
        <v>527</v>
      </c>
      <c r="J90" t="s">
        <v>34</v>
      </c>
      <c r="K90" t="s">
        <v>54</v>
      </c>
      <c r="L90" t="s">
        <v>2260</v>
      </c>
      <c r="M90" t="s">
        <v>28</v>
      </c>
      <c r="N90" t="s">
        <v>27</v>
      </c>
      <c r="O90" t="s">
        <v>29</v>
      </c>
      <c r="P90" t="s">
        <v>330</v>
      </c>
      <c r="Q90" t="str">
        <f t="shared" si="2"/>
        <v>SMAN</v>
      </c>
      <c r="R90" t="str">
        <f t="shared" si="3"/>
        <v>Negeri</v>
      </c>
      <c r="S90" t="s">
        <v>397</v>
      </c>
      <c r="T90" t="s">
        <v>27</v>
      </c>
      <c r="U90" t="s">
        <v>29</v>
      </c>
      <c r="V90" t="s">
        <v>30</v>
      </c>
      <c r="AB90" t="str">
        <f>VLOOKUP(A90,[1]registrasi!$B$2:$C$3000,2,FALSE)</f>
        <v>registrasi</v>
      </c>
      <c r="AC90" t="e">
        <f>VLOOKUP(D90,[2]PENDAFTAR!$C$2:$J$43,8,FALSE)</f>
        <v>#N/A</v>
      </c>
      <c r="AD90" t="str">
        <f>VLOOKUP(A90,[1]nim!$A$2:$B$3000,2,FALSE)</f>
        <v>diterima</v>
      </c>
    </row>
    <row r="91" spans="1:30" x14ac:dyDescent="0.35">
      <c r="A91">
        <v>423156961</v>
      </c>
      <c r="D91">
        <v>311048</v>
      </c>
      <c r="E91" t="s">
        <v>402</v>
      </c>
      <c r="F91" t="s">
        <v>88</v>
      </c>
      <c r="G91" t="s">
        <v>3168</v>
      </c>
      <c r="H91" t="str">
        <f>VLOOKUP(F91,Sheet1!$H$4:$I$11,2,FALSE)</f>
        <v>5_FEB</v>
      </c>
      <c r="I91" t="s">
        <v>528</v>
      </c>
      <c r="J91" t="s">
        <v>26</v>
      </c>
      <c r="K91" t="s">
        <v>103</v>
      </c>
      <c r="L91" t="s">
        <v>2261</v>
      </c>
      <c r="M91" t="s">
        <v>28</v>
      </c>
      <c r="N91" t="s">
        <v>165</v>
      </c>
      <c r="O91" t="s">
        <v>29</v>
      </c>
      <c r="P91" t="s">
        <v>217</v>
      </c>
      <c r="Q91" t="str">
        <f t="shared" si="2"/>
        <v>SMAN</v>
      </c>
      <c r="R91" t="str">
        <f t="shared" si="3"/>
        <v>Negeri</v>
      </c>
      <c r="S91" t="s">
        <v>396</v>
      </c>
      <c r="T91" t="s">
        <v>165</v>
      </c>
      <c r="U91" t="s">
        <v>29</v>
      </c>
      <c r="V91" t="s">
        <v>30</v>
      </c>
      <c r="AB91" t="str">
        <f>VLOOKUP(A91,[1]registrasi!$B$2:$C$3000,2,FALSE)</f>
        <v>registrasi</v>
      </c>
      <c r="AC91" t="e">
        <f>VLOOKUP(D91,[2]PENDAFTAR!$C$2:$J$43,8,FALSE)</f>
        <v>#N/A</v>
      </c>
      <c r="AD91" t="str">
        <f>VLOOKUP(A91,[1]nim!$A$2:$B$3000,2,FALSE)</f>
        <v>diterima</v>
      </c>
    </row>
    <row r="92" spans="1:30" x14ac:dyDescent="0.35">
      <c r="A92">
        <v>423313937</v>
      </c>
      <c r="D92">
        <v>311048</v>
      </c>
      <c r="E92" t="s">
        <v>402</v>
      </c>
      <c r="F92" t="s">
        <v>88</v>
      </c>
      <c r="G92" t="s">
        <v>3168</v>
      </c>
      <c r="H92" t="str">
        <f>VLOOKUP(F92,Sheet1!$H$4:$I$11,2,FALSE)</f>
        <v>5_FEB</v>
      </c>
      <c r="I92" t="s">
        <v>529</v>
      </c>
      <c r="J92" t="s">
        <v>34</v>
      </c>
      <c r="K92" t="s">
        <v>149</v>
      </c>
      <c r="L92" t="s">
        <v>2262</v>
      </c>
      <c r="M92" t="s">
        <v>28</v>
      </c>
      <c r="N92" t="s">
        <v>2826</v>
      </c>
      <c r="O92" t="s">
        <v>2861</v>
      </c>
      <c r="P92" t="s">
        <v>2887</v>
      </c>
      <c r="Q92" t="str">
        <f t="shared" si="2"/>
        <v>SMKN</v>
      </c>
      <c r="R92" t="str">
        <f t="shared" si="3"/>
        <v>Negeri</v>
      </c>
      <c r="S92" t="s">
        <v>397</v>
      </c>
      <c r="T92" t="s">
        <v>2826</v>
      </c>
      <c r="U92" t="s">
        <v>2861</v>
      </c>
      <c r="V92" t="s">
        <v>35</v>
      </c>
      <c r="AB92" t="str">
        <f>VLOOKUP(A92,[1]registrasi!$B$2:$C$3000,2,FALSE)</f>
        <v>registrasi</v>
      </c>
      <c r="AC92" t="e">
        <f>VLOOKUP(D92,[2]PENDAFTAR!$C$2:$J$43,8,FALSE)</f>
        <v>#N/A</v>
      </c>
      <c r="AD92" t="str">
        <f>VLOOKUP(A92,[1]nim!$A$2:$B$3000,2,FALSE)</f>
        <v>diterima</v>
      </c>
    </row>
    <row r="93" spans="1:30" x14ac:dyDescent="0.35">
      <c r="A93">
        <v>423335305</v>
      </c>
      <c r="D93">
        <v>311048</v>
      </c>
      <c r="E93" t="s">
        <v>402</v>
      </c>
      <c r="F93" t="s">
        <v>88</v>
      </c>
      <c r="G93" t="s">
        <v>3168</v>
      </c>
      <c r="H93" t="str">
        <f>VLOOKUP(F93,Sheet1!$H$4:$I$11,2,FALSE)</f>
        <v>5_FEB</v>
      </c>
      <c r="I93" t="s">
        <v>530</v>
      </c>
      <c r="J93" t="s">
        <v>34</v>
      </c>
      <c r="K93" t="s">
        <v>54</v>
      </c>
      <c r="L93" t="s">
        <v>2263</v>
      </c>
      <c r="M93" t="s">
        <v>28</v>
      </c>
      <c r="N93" t="s">
        <v>37</v>
      </c>
      <c r="O93" t="s">
        <v>29</v>
      </c>
      <c r="P93" t="s">
        <v>356</v>
      </c>
      <c r="Q93" t="str">
        <f t="shared" si="2"/>
        <v>SMAN</v>
      </c>
      <c r="R93" t="str">
        <f t="shared" si="3"/>
        <v>Negeri</v>
      </c>
      <c r="S93" t="s">
        <v>397</v>
      </c>
      <c r="T93" t="s">
        <v>37</v>
      </c>
      <c r="U93" t="s">
        <v>29</v>
      </c>
      <c r="V93" t="s">
        <v>30</v>
      </c>
      <c r="AB93" t="str">
        <f>VLOOKUP(A93,[1]registrasi!$B$2:$C$3000,2,FALSE)</f>
        <v>registrasi</v>
      </c>
      <c r="AC93" t="e">
        <f>VLOOKUP(D93,[2]PENDAFTAR!$C$2:$J$43,8,FALSE)</f>
        <v>#N/A</v>
      </c>
      <c r="AD93" t="str">
        <f>VLOOKUP(A93,[1]nim!$A$2:$B$3000,2,FALSE)</f>
        <v>diterima</v>
      </c>
    </row>
    <row r="94" spans="1:30" x14ac:dyDescent="0.35">
      <c r="A94">
        <v>423415114</v>
      </c>
      <c r="D94">
        <v>311048</v>
      </c>
      <c r="E94" t="s">
        <v>402</v>
      </c>
      <c r="F94" t="s">
        <v>88</v>
      </c>
      <c r="G94" t="s">
        <v>3168</v>
      </c>
      <c r="H94" t="str">
        <f>VLOOKUP(F94,Sheet1!$H$4:$I$11,2,FALSE)</f>
        <v>5_FEB</v>
      </c>
      <c r="I94" t="s">
        <v>531</v>
      </c>
      <c r="J94" t="s">
        <v>34</v>
      </c>
      <c r="K94" t="s">
        <v>106</v>
      </c>
      <c r="L94" t="s">
        <v>2185</v>
      </c>
      <c r="M94" t="s">
        <v>28</v>
      </c>
      <c r="N94" t="s">
        <v>163</v>
      </c>
      <c r="O94" t="s">
        <v>29</v>
      </c>
      <c r="P94" t="s">
        <v>298</v>
      </c>
      <c r="Q94" t="str">
        <f t="shared" si="2"/>
        <v>SMAN</v>
      </c>
      <c r="R94" t="str">
        <f t="shared" si="3"/>
        <v>Negeri</v>
      </c>
      <c r="S94" t="s">
        <v>395</v>
      </c>
      <c r="T94" t="s">
        <v>163</v>
      </c>
      <c r="U94" t="s">
        <v>29</v>
      </c>
      <c r="V94" t="s">
        <v>35</v>
      </c>
      <c r="AB94" t="str">
        <f>VLOOKUP(A94,[1]registrasi!$B$2:$C$3000,2,FALSE)</f>
        <v>registrasi</v>
      </c>
      <c r="AC94" t="e">
        <f>VLOOKUP(D94,[2]PENDAFTAR!$C$2:$J$43,8,FALSE)</f>
        <v>#N/A</v>
      </c>
      <c r="AD94" t="str">
        <f>VLOOKUP(A94,[1]nim!$A$2:$B$3000,2,FALSE)</f>
        <v>diterima</v>
      </c>
    </row>
    <row r="95" spans="1:30" x14ac:dyDescent="0.35">
      <c r="A95">
        <v>423483815</v>
      </c>
      <c r="D95">
        <v>311048</v>
      </c>
      <c r="E95" t="s">
        <v>402</v>
      </c>
      <c r="F95" t="s">
        <v>88</v>
      </c>
      <c r="G95" t="s">
        <v>3168</v>
      </c>
      <c r="H95" t="str">
        <f>VLOOKUP(F95,Sheet1!$H$4:$I$11,2,FALSE)</f>
        <v>5_FEB</v>
      </c>
      <c r="I95" t="s">
        <v>532</v>
      </c>
      <c r="J95" t="s">
        <v>26</v>
      </c>
      <c r="K95" t="s">
        <v>54</v>
      </c>
      <c r="L95" t="s">
        <v>2264</v>
      </c>
      <c r="M95" t="s">
        <v>28</v>
      </c>
      <c r="N95" t="s">
        <v>27</v>
      </c>
      <c r="O95" t="s">
        <v>29</v>
      </c>
      <c r="P95" t="s">
        <v>2888</v>
      </c>
      <c r="Q95" t="str">
        <f t="shared" si="2"/>
        <v>SMAN</v>
      </c>
      <c r="R95" t="str">
        <f t="shared" si="3"/>
        <v>Negeri</v>
      </c>
      <c r="S95" t="s">
        <v>396</v>
      </c>
      <c r="T95" t="s">
        <v>27</v>
      </c>
      <c r="U95" t="s">
        <v>29</v>
      </c>
      <c r="V95" t="s">
        <v>30</v>
      </c>
      <c r="AB95" t="str">
        <f>VLOOKUP(A95,[1]registrasi!$B$2:$C$3000,2,FALSE)</f>
        <v>registrasi</v>
      </c>
      <c r="AC95" t="e">
        <f>VLOOKUP(D95,[2]PENDAFTAR!$C$2:$J$43,8,FALSE)</f>
        <v>#N/A</v>
      </c>
      <c r="AD95" t="str">
        <f>VLOOKUP(A95,[1]nim!$A$2:$B$3000,2,FALSE)</f>
        <v>diterima</v>
      </c>
    </row>
    <row r="96" spans="1:30" x14ac:dyDescent="0.35">
      <c r="A96">
        <v>423683938</v>
      </c>
      <c r="D96">
        <v>311048</v>
      </c>
      <c r="E96" t="s">
        <v>402</v>
      </c>
      <c r="F96" t="s">
        <v>88</v>
      </c>
      <c r="G96" t="s">
        <v>3168</v>
      </c>
      <c r="H96" t="str">
        <f>VLOOKUP(F96,Sheet1!$H$4:$I$11,2,FALSE)</f>
        <v>5_FEB</v>
      </c>
      <c r="I96" t="s">
        <v>533</v>
      </c>
      <c r="J96" t="s">
        <v>26</v>
      </c>
      <c r="K96" t="s">
        <v>2077</v>
      </c>
      <c r="L96" t="s">
        <v>2265</v>
      </c>
      <c r="M96" t="s">
        <v>28</v>
      </c>
      <c r="N96" t="s">
        <v>47</v>
      </c>
      <c r="O96" t="s">
        <v>29</v>
      </c>
      <c r="P96" t="s">
        <v>264</v>
      </c>
      <c r="Q96" t="str">
        <f t="shared" si="2"/>
        <v>SMKS</v>
      </c>
      <c r="R96" t="str">
        <f t="shared" si="3"/>
        <v>Swasta</v>
      </c>
      <c r="S96" t="s">
        <v>397</v>
      </c>
      <c r="T96" t="s">
        <v>47</v>
      </c>
      <c r="U96" t="s">
        <v>29</v>
      </c>
      <c r="V96" t="s">
        <v>30</v>
      </c>
      <c r="AB96" t="str">
        <f>VLOOKUP(A96,[1]registrasi!$B$2:$C$3000,2,FALSE)</f>
        <v>registrasi</v>
      </c>
      <c r="AC96" t="e">
        <f>VLOOKUP(D96,[2]PENDAFTAR!$C$2:$J$43,8,FALSE)</f>
        <v>#N/A</v>
      </c>
      <c r="AD96" t="str">
        <f>VLOOKUP(A96,[1]nim!$A$2:$B$3000,2,FALSE)</f>
        <v>diterima</v>
      </c>
    </row>
    <row r="97" spans="1:30" x14ac:dyDescent="0.35">
      <c r="A97">
        <v>423022727</v>
      </c>
      <c r="D97">
        <v>311048</v>
      </c>
      <c r="E97" t="s">
        <v>402</v>
      </c>
      <c r="F97" t="s">
        <v>88</v>
      </c>
      <c r="G97" t="s">
        <v>3168</v>
      </c>
      <c r="H97" t="str">
        <f>VLOOKUP(F97,Sheet1!$H$4:$I$11,2,FALSE)</f>
        <v>5_FEB</v>
      </c>
      <c r="I97" t="s">
        <v>534</v>
      </c>
      <c r="J97" t="s">
        <v>34</v>
      </c>
      <c r="K97" t="s">
        <v>55</v>
      </c>
      <c r="L97" t="s">
        <v>2266</v>
      </c>
      <c r="M97" t="s">
        <v>28</v>
      </c>
      <c r="N97" t="s">
        <v>27</v>
      </c>
      <c r="O97" t="s">
        <v>29</v>
      </c>
      <c r="P97" t="s">
        <v>277</v>
      </c>
      <c r="Q97" t="str">
        <f t="shared" si="2"/>
        <v>SMKN</v>
      </c>
      <c r="R97" t="str">
        <f t="shared" si="3"/>
        <v>Negeri</v>
      </c>
      <c r="S97" t="s">
        <v>395</v>
      </c>
      <c r="T97" t="s">
        <v>27</v>
      </c>
      <c r="U97" t="s">
        <v>29</v>
      </c>
      <c r="V97" t="s">
        <v>30</v>
      </c>
      <c r="AB97" t="str">
        <f>VLOOKUP(A97,[1]registrasi!$B$2:$C$3000,2,FALSE)</f>
        <v>registrasi</v>
      </c>
      <c r="AC97" t="e">
        <f>VLOOKUP(D97,[2]PENDAFTAR!$C$2:$J$43,8,FALSE)</f>
        <v>#N/A</v>
      </c>
      <c r="AD97" t="str">
        <f>VLOOKUP(A97,[1]nim!$A$2:$B$3000,2,FALSE)</f>
        <v>diterima</v>
      </c>
    </row>
    <row r="98" spans="1:30" x14ac:dyDescent="0.35">
      <c r="A98">
        <v>423024639</v>
      </c>
      <c r="D98">
        <v>311048</v>
      </c>
      <c r="E98" t="s">
        <v>402</v>
      </c>
      <c r="F98" t="s">
        <v>88</v>
      </c>
      <c r="G98" t="s">
        <v>3168</v>
      </c>
      <c r="H98" t="str">
        <f>VLOOKUP(F98,Sheet1!$H$4:$I$11,2,FALSE)</f>
        <v>5_FEB</v>
      </c>
      <c r="I98" t="s">
        <v>535</v>
      </c>
      <c r="J98" t="s">
        <v>26</v>
      </c>
      <c r="K98" t="s">
        <v>117</v>
      </c>
      <c r="L98" t="s">
        <v>2267</v>
      </c>
      <c r="M98" t="s">
        <v>28</v>
      </c>
      <c r="N98" t="s">
        <v>27</v>
      </c>
      <c r="O98" t="s">
        <v>29</v>
      </c>
      <c r="P98" t="s">
        <v>279</v>
      </c>
      <c r="Q98" t="str">
        <f t="shared" si="2"/>
        <v>SMKS</v>
      </c>
      <c r="R98" t="str">
        <f t="shared" si="3"/>
        <v>Swasta</v>
      </c>
      <c r="S98" t="s">
        <v>397</v>
      </c>
      <c r="T98" t="s">
        <v>27</v>
      </c>
      <c r="U98" t="s">
        <v>29</v>
      </c>
      <c r="V98" t="s">
        <v>30</v>
      </c>
      <c r="AB98" t="str">
        <f>VLOOKUP(A98,[1]registrasi!$B$2:$C$3000,2,FALSE)</f>
        <v>registrasi</v>
      </c>
      <c r="AC98" t="e">
        <f>VLOOKUP(D98,[2]PENDAFTAR!$C$2:$J$43,8,FALSE)</f>
        <v>#N/A</v>
      </c>
      <c r="AD98" t="str">
        <f>VLOOKUP(A98,[1]nim!$A$2:$B$3000,2,FALSE)</f>
        <v>diterima</v>
      </c>
    </row>
    <row r="99" spans="1:30" x14ac:dyDescent="0.35">
      <c r="A99">
        <v>423053203</v>
      </c>
      <c r="D99">
        <v>311048</v>
      </c>
      <c r="E99" t="s">
        <v>402</v>
      </c>
      <c r="F99" t="s">
        <v>88</v>
      </c>
      <c r="G99" t="s">
        <v>3168</v>
      </c>
      <c r="H99" t="str">
        <f>VLOOKUP(F99,Sheet1!$H$4:$I$11,2,FALSE)</f>
        <v>5_FEB</v>
      </c>
      <c r="I99" t="s">
        <v>536</v>
      </c>
      <c r="J99" t="s">
        <v>34</v>
      </c>
      <c r="K99" t="s">
        <v>54</v>
      </c>
      <c r="L99" t="s">
        <v>2268</v>
      </c>
      <c r="M99" t="s">
        <v>28</v>
      </c>
      <c r="N99" t="s">
        <v>27</v>
      </c>
      <c r="O99" t="s">
        <v>29</v>
      </c>
      <c r="P99" t="s">
        <v>379</v>
      </c>
      <c r="Q99" t="str">
        <f t="shared" si="2"/>
        <v>SMAN</v>
      </c>
      <c r="R99" t="str">
        <f t="shared" si="3"/>
        <v>Negeri</v>
      </c>
      <c r="S99" t="s">
        <v>397</v>
      </c>
      <c r="T99" t="s">
        <v>27</v>
      </c>
      <c r="U99" t="s">
        <v>29</v>
      </c>
      <c r="V99" t="s">
        <v>35</v>
      </c>
      <c r="AB99" t="str">
        <f>VLOOKUP(A99,[1]registrasi!$B$2:$C$3000,2,FALSE)</f>
        <v>registrasi</v>
      </c>
      <c r="AC99" t="e">
        <f>VLOOKUP(D99,[2]PENDAFTAR!$C$2:$J$43,8,FALSE)</f>
        <v>#N/A</v>
      </c>
      <c r="AD99" t="str">
        <f>VLOOKUP(A99,[1]nim!$A$2:$B$3000,2,FALSE)</f>
        <v>diterima</v>
      </c>
    </row>
    <row r="100" spans="1:30" x14ac:dyDescent="0.35">
      <c r="A100">
        <v>423120891</v>
      </c>
      <c r="D100">
        <v>311048</v>
      </c>
      <c r="E100" t="s">
        <v>402</v>
      </c>
      <c r="F100" t="s">
        <v>88</v>
      </c>
      <c r="G100" t="s">
        <v>3168</v>
      </c>
      <c r="H100" t="str">
        <f>VLOOKUP(F100,Sheet1!$H$4:$I$11,2,FALSE)</f>
        <v>5_FEB</v>
      </c>
      <c r="I100" t="s">
        <v>537</v>
      </c>
      <c r="J100" t="s">
        <v>34</v>
      </c>
      <c r="K100" t="s">
        <v>113</v>
      </c>
      <c r="L100" t="s">
        <v>2183</v>
      </c>
      <c r="M100" t="s">
        <v>28</v>
      </c>
      <c r="N100" t="s">
        <v>27</v>
      </c>
      <c r="O100" t="s">
        <v>29</v>
      </c>
      <c r="P100" t="s">
        <v>254</v>
      </c>
      <c r="Q100" t="str">
        <f t="shared" si="2"/>
        <v>SMAN</v>
      </c>
      <c r="R100" t="str">
        <f t="shared" si="3"/>
        <v>Negeri</v>
      </c>
      <c r="S100" t="s">
        <v>397</v>
      </c>
      <c r="T100" t="s">
        <v>27</v>
      </c>
      <c r="U100" t="s">
        <v>29</v>
      </c>
      <c r="V100" t="s">
        <v>30</v>
      </c>
      <c r="AB100" t="str">
        <f>VLOOKUP(A100,[1]registrasi!$B$2:$C$3000,2,FALSE)</f>
        <v>registrasi</v>
      </c>
      <c r="AC100" t="e">
        <f>VLOOKUP(D100,[2]PENDAFTAR!$C$2:$J$43,8,FALSE)</f>
        <v>#N/A</v>
      </c>
      <c r="AD100" t="str">
        <f>VLOOKUP(A100,[1]nim!$A$2:$B$3000,2,FALSE)</f>
        <v>diterima</v>
      </c>
    </row>
    <row r="101" spans="1:30" x14ac:dyDescent="0.35">
      <c r="A101">
        <v>423171343</v>
      </c>
      <c r="D101">
        <v>311048</v>
      </c>
      <c r="E101" t="s">
        <v>402</v>
      </c>
      <c r="F101" t="s">
        <v>88</v>
      </c>
      <c r="G101" t="s">
        <v>3168</v>
      </c>
      <c r="H101" t="str">
        <f>VLOOKUP(F101,Sheet1!$H$4:$I$11,2,FALSE)</f>
        <v>5_FEB</v>
      </c>
      <c r="I101" t="s">
        <v>538</v>
      </c>
      <c r="J101" t="s">
        <v>34</v>
      </c>
      <c r="K101" t="s">
        <v>101</v>
      </c>
      <c r="L101" t="s">
        <v>2269</v>
      </c>
      <c r="M101" t="s">
        <v>28</v>
      </c>
      <c r="N101" t="s">
        <v>163</v>
      </c>
      <c r="O101" t="s">
        <v>29</v>
      </c>
      <c r="P101" t="s">
        <v>178</v>
      </c>
      <c r="Q101" t="str">
        <f t="shared" si="2"/>
        <v>MAN</v>
      </c>
      <c r="R101" t="str">
        <f t="shared" si="3"/>
        <v>Negeri</v>
      </c>
      <c r="S101" t="s">
        <v>395</v>
      </c>
      <c r="T101" t="s">
        <v>163</v>
      </c>
      <c r="U101" t="s">
        <v>29</v>
      </c>
      <c r="V101" t="s">
        <v>30</v>
      </c>
      <c r="AB101" t="str">
        <f>VLOOKUP(A101,[1]registrasi!$B$2:$C$3000,2,FALSE)</f>
        <v>registrasi</v>
      </c>
      <c r="AC101" t="e">
        <f>VLOOKUP(D101,[2]PENDAFTAR!$C$2:$J$43,8,FALSE)</f>
        <v>#N/A</v>
      </c>
      <c r="AD101" t="str">
        <f>VLOOKUP(A101,[1]nim!$A$2:$B$3000,2,FALSE)</f>
        <v>diterima</v>
      </c>
    </row>
    <row r="102" spans="1:30" x14ac:dyDescent="0.35">
      <c r="A102">
        <v>423223638</v>
      </c>
      <c r="D102">
        <v>311048</v>
      </c>
      <c r="E102" t="s">
        <v>402</v>
      </c>
      <c r="F102" t="s">
        <v>88</v>
      </c>
      <c r="G102" t="s">
        <v>3168</v>
      </c>
      <c r="H102" t="str">
        <f>VLOOKUP(F102,Sheet1!$H$4:$I$11,2,FALSE)</f>
        <v>5_FEB</v>
      </c>
      <c r="I102" t="s">
        <v>539</v>
      </c>
      <c r="J102" t="s">
        <v>34</v>
      </c>
      <c r="K102" t="s">
        <v>103</v>
      </c>
      <c r="L102" t="s">
        <v>2270</v>
      </c>
      <c r="M102" t="s">
        <v>28</v>
      </c>
      <c r="N102" t="s">
        <v>165</v>
      </c>
      <c r="O102" t="s">
        <v>29</v>
      </c>
      <c r="P102" t="s">
        <v>337</v>
      </c>
      <c r="Q102" t="str">
        <f t="shared" si="2"/>
        <v>MAS</v>
      </c>
      <c r="R102" t="str">
        <f t="shared" si="3"/>
        <v>Swasta</v>
      </c>
      <c r="S102" t="s">
        <v>395</v>
      </c>
      <c r="T102" t="s">
        <v>165</v>
      </c>
      <c r="U102" t="s">
        <v>29</v>
      </c>
      <c r="V102" t="s">
        <v>30</v>
      </c>
      <c r="AB102" t="str">
        <f>VLOOKUP(A102,[1]registrasi!$B$2:$C$3000,2,FALSE)</f>
        <v>registrasi</v>
      </c>
      <c r="AC102" t="e">
        <f>VLOOKUP(D102,[2]PENDAFTAR!$C$2:$J$43,8,FALSE)</f>
        <v>#N/A</v>
      </c>
      <c r="AD102" t="e">
        <f>VLOOKUP(A102,[1]nim!$A$2:$B$3000,2,FALSE)</f>
        <v>#N/A</v>
      </c>
    </row>
    <row r="103" spans="1:30" x14ac:dyDescent="0.35">
      <c r="A103">
        <v>423286073</v>
      </c>
      <c r="D103">
        <v>311048</v>
      </c>
      <c r="E103" t="s">
        <v>402</v>
      </c>
      <c r="F103" t="s">
        <v>88</v>
      </c>
      <c r="G103" t="s">
        <v>3168</v>
      </c>
      <c r="H103" t="str">
        <f>VLOOKUP(F103,Sheet1!$H$4:$I$11,2,FALSE)</f>
        <v>5_FEB</v>
      </c>
      <c r="I103" t="s">
        <v>540</v>
      </c>
      <c r="J103" t="s">
        <v>34</v>
      </c>
      <c r="K103" t="s">
        <v>101</v>
      </c>
      <c r="L103" t="s">
        <v>2271</v>
      </c>
      <c r="M103" t="s">
        <v>28</v>
      </c>
      <c r="N103" t="s">
        <v>163</v>
      </c>
      <c r="O103" t="s">
        <v>29</v>
      </c>
      <c r="P103" t="s">
        <v>261</v>
      </c>
      <c r="Q103" t="str">
        <f t="shared" si="2"/>
        <v>SMKN</v>
      </c>
      <c r="R103" t="str">
        <f t="shared" si="3"/>
        <v>Negeri</v>
      </c>
      <c r="S103" t="s">
        <v>395</v>
      </c>
      <c r="T103" t="s">
        <v>163</v>
      </c>
      <c r="U103" t="s">
        <v>29</v>
      </c>
      <c r="V103" t="s">
        <v>35</v>
      </c>
      <c r="AB103" t="str">
        <f>VLOOKUP(A103,[1]registrasi!$B$2:$C$3000,2,FALSE)</f>
        <v>registrasi</v>
      </c>
      <c r="AC103" t="e">
        <f>VLOOKUP(D103,[2]PENDAFTAR!$C$2:$J$43,8,FALSE)</f>
        <v>#N/A</v>
      </c>
      <c r="AD103" t="e">
        <f>VLOOKUP(A103,[1]nim!$A$2:$B$3000,2,FALSE)</f>
        <v>#N/A</v>
      </c>
    </row>
    <row r="104" spans="1:30" x14ac:dyDescent="0.35">
      <c r="A104">
        <v>423351785</v>
      </c>
      <c r="D104">
        <v>311048</v>
      </c>
      <c r="E104" t="s">
        <v>402</v>
      </c>
      <c r="F104" t="s">
        <v>88</v>
      </c>
      <c r="G104" t="s">
        <v>3168</v>
      </c>
      <c r="H104" t="str">
        <f>VLOOKUP(F104,Sheet1!$H$4:$I$11,2,FALSE)</f>
        <v>5_FEB</v>
      </c>
      <c r="I104" t="s">
        <v>541</v>
      </c>
      <c r="J104" t="s">
        <v>34</v>
      </c>
      <c r="K104" t="s">
        <v>141</v>
      </c>
      <c r="L104" t="s">
        <v>2272</v>
      </c>
      <c r="M104" t="s">
        <v>28</v>
      </c>
      <c r="N104" t="s">
        <v>165</v>
      </c>
      <c r="O104" t="s">
        <v>29</v>
      </c>
      <c r="P104" t="s">
        <v>217</v>
      </c>
      <c r="Q104" t="str">
        <f t="shared" si="2"/>
        <v>SMAN</v>
      </c>
      <c r="R104" t="str">
        <f t="shared" si="3"/>
        <v>Negeri</v>
      </c>
      <c r="S104" t="s">
        <v>395</v>
      </c>
      <c r="T104" t="s">
        <v>165</v>
      </c>
      <c r="U104" t="s">
        <v>29</v>
      </c>
      <c r="V104" t="s">
        <v>30</v>
      </c>
      <c r="AB104" t="str">
        <f>VLOOKUP(A104,[1]registrasi!$B$2:$C$3000,2,FALSE)</f>
        <v>registrasi</v>
      </c>
      <c r="AC104" t="e">
        <f>VLOOKUP(D104,[2]PENDAFTAR!$C$2:$J$43,8,FALSE)</f>
        <v>#N/A</v>
      </c>
      <c r="AD104" t="str">
        <f>VLOOKUP(A104,[1]nim!$A$2:$B$3000,2,FALSE)</f>
        <v>diterima</v>
      </c>
    </row>
    <row r="105" spans="1:30" x14ac:dyDescent="0.35">
      <c r="A105">
        <v>423471466</v>
      </c>
      <c r="D105">
        <v>311048</v>
      </c>
      <c r="E105" t="s">
        <v>402</v>
      </c>
      <c r="F105" t="s">
        <v>88</v>
      </c>
      <c r="G105" t="s">
        <v>3168</v>
      </c>
      <c r="H105" t="str">
        <f>VLOOKUP(F105,Sheet1!$H$4:$I$11,2,FALSE)</f>
        <v>5_FEB</v>
      </c>
      <c r="I105" t="s">
        <v>542</v>
      </c>
      <c r="J105" t="s">
        <v>34</v>
      </c>
      <c r="K105" t="s">
        <v>101</v>
      </c>
      <c r="L105" t="s">
        <v>2273</v>
      </c>
      <c r="M105" t="s">
        <v>28</v>
      </c>
      <c r="N105" t="s">
        <v>163</v>
      </c>
      <c r="O105" t="s">
        <v>29</v>
      </c>
      <c r="P105" t="s">
        <v>343</v>
      </c>
      <c r="Q105" t="str">
        <f t="shared" si="2"/>
        <v>SMAN</v>
      </c>
      <c r="R105" t="str">
        <f t="shared" si="3"/>
        <v>Negeri</v>
      </c>
      <c r="S105" t="s">
        <v>395</v>
      </c>
      <c r="T105" t="s">
        <v>163</v>
      </c>
      <c r="U105" t="s">
        <v>29</v>
      </c>
      <c r="V105" t="s">
        <v>30</v>
      </c>
      <c r="AB105" t="str">
        <f>VLOOKUP(A105,[1]registrasi!$B$2:$C$3000,2,FALSE)</f>
        <v>registrasi</v>
      </c>
      <c r="AC105" t="e">
        <f>VLOOKUP(D105,[2]PENDAFTAR!$C$2:$J$43,8,FALSE)</f>
        <v>#N/A</v>
      </c>
      <c r="AD105" t="str">
        <f>VLOOKUP(A105,[1]nim!$A$2:$B$3000,2,FALSE)</f>
        <v>diterima</v>
      </c>
    </row>
    <row r="106" spans="1:30" x14ac:dyDescent="0.35">
      <c r="A106">
        <v>423508828</v>
      </c>
      <c r="D106">
        <v>311048</v>
      </c>
      <c r="E106" t="s">
        <v>402</v>
      </c>
      <c r="F106" t="s">
        <v>88</v>
      </c>
      <c r="G106" t="s">
        <v>3168</v>
      </c>
      <c r="H106" t="str">
        <f>VLOOKUP(F106,Sheet1!$H$4:$I$11,2,FALSE)</f>
        <v>5_FEB</v>
      </c>
      <c r="I106" t="s">
        <v>543</v>
      </c>
      <c r="J106" t="s">
        <v>34</v>
      </c>
      <c r="K106" t="s">
        <v>105</v>
      </c>
      <c r="L106" t="s">
        <v>2274</v>
      </c>
      <c r="M106" t="s">
        <v>28</v>
      </c>
      <c r="N106" t="s">
        <v>164</v>
      </c>
      <c r="O106" t="s">
        <v>29</v>
      </c>
      <c r="P106" t="s">
        <v>226</v>
      </c>
      <c r="Q106" t="str">
        <f t="shared" si="2"/>
        <v>SMAN</v>
      </c>
      <c r="R106" t="str">
        <f t="shared" si="3"/>
        <v>Negeri</v>
      </c>
      <c r="S106" t="s">
        <v>396</v>
      </c>
      <c r="T106" t="s">
        <v>164</v>
      </c>
      <c r="U106" t="s">
        <v>29</v>
      </c>
      <c r="V106" t="s">
        <v>30</v>
      </c>
      <c r="AB106" t="str">
        <f>VLOOKUP(A106,[1]registrasi!$B$2:$C$3000,2,FALSE)</f>
        <v>registrasi</v>
      </c>
      <c r="AC106" t="e">
        <f>VLOOKUP(D106,[2]PENDAFTAR!$C$2:$J$43,8,FALSE)</f>
        <v>#N/A</v>
      </c>
      <c r="AD106" t="str">
        <f>VLOOKUP(A106,[1]nim!$A$2:$B$3000,2,FALSE)</f>
        <v>diterima</v>
      </c>
    </row>
    <row r="107" spans="1:30" x14ac:dyDescent="0.35">
      <c r="A107">
        <v>423001188</v>
      </c>
      <c r="D107">
        <v>311028</v>
      </c>
      <c r="E107" t="s">
        <v>403</v>
      </c>
      <c r="F107" t="s">
        <v>89</v>
      </c>
      <c r="G107" t="s">
        <v>3169</v>
      </c>
      <c r="H107" t="str">
        <f>VLOOKUP(F107,Sheet1!$H$4:$I$11,2,FALSE)</f>
        <v>6_FISIP</v>
      </c>
      <c r="I107" t="s">
        <v>544</v>
      </c>
      <c r="J107" t="s">
        <v>34</v>
      </c>
      <c r="K107" t="s">
        <v>106</v>
      </c>
      <c r="L107" t="s">
        <v>2275</v>
      </c>
      <c r="M107" t="s">
        <v>28</v>
      </c>
      <c r="N107" t="s">
        <v>163</v>
      </c>
      <c r="O107" t="s">
        <v>29</v>
      </c>
      <c r="P107" t="s">
        <v>210</v>
      </c>
      <c r="Q107" t="str">
        <f t="shared" si="2"/>
        <v>SMAN</v>
      </c>
      <c r="R107" t="str">
        <f t="shared" si="3"/>
        <v>Negeri</v>
      </c>
      <c r="S107" t="s">
        <v>395</v>
      </c>
      <c r="T107" t="s">
        <v>163</v>
      </c>
      <c r="U107" t="s">
        <v>29</v>
      </c>
      <c r="V107" t="s">
        <v>35</v>
      </c>
      <c r="AB107" t="str">
        <f>VLOOKUP(A107,[1]registrasi!$B$2:$C$3000,2,FALSE)</f>
        <v>registrasi</v>
      </c>
      <c r="AC107" t="e">
        <f>VLOOKUP(D107,[2]PENDAFTAR!$C$2:$J$43,8,FALSE)</f>
        <v>#N/A</v>
      </c>
      <c r="AD107" t="str">
        <f>VLOOKUP(A107,[1]nim!$A$2:$B$3000,2,FALSE)</f>
        <v>diterima</v>
      </c>
    </row>
    <row r="108" spans="1:30" x14ac:dyDescent="0.35">
      <c r="A108">
        <v>423003434</v>
      </c>
      <c r="D108">
        <v>311028</v>
      </c>
      <c r="E108" t="s">
        <v>403</v>
      </c>
      <c r="F108" t="s">
        <v>89</v>
      </c>
      <c r="G108" t="s">
        <v>3169</v>
      </c>
      <c r="H108" t="str">
        <f>VLOOKUP(F108,Sheet1!$H$4:$I$11,2,FALSE)</f>
        <v>6_FISIP</v>
      </c>
      <c r="I108" t="s">
        <v>545</v>
      </c>
      <c r="J108" t="s">
        <v>34</v>
      </c>
      <c r="K108" t="s">
        <v>53</v>
      </c>
      <c r="L108" t="s">
        <v>2276</v>
      </c>
      <c r="M108" t="s">
        <v>28</v>
      </c>
      <c r="N108" t="s">
        <v>47</v>
      </c>
      <c r="O108" t="s">
        <v>29</v>
      </c>
      <c r="P108" t="s">
        <v>2889</v>
      </c>
      <c r="Q108" t="str">
        <f t="shared" si="2"/>
        <v>SMAN</v>
      </c>
      <c r="R108" t="str">
        <f t="shared" si="3"/>
        <v>Negeri</v>
      </c>
      <c r="S108" t="s">
        <v>397</v>
      </c>
      <c r="T108" t="s">
        <v>47</v>
      </c>
      <c r="U108" t="s">
        <v>29</v>
      </c>
      <c r="V108" t="s">
        <v>30</v>
      </c>
      <c r="AB108" t="str">
        <f>VLOOKUP(A108,[1]registrasi!$B$2:$C$3000,2,FALSE)</f>
        <v>registrasi</v>
      </c>
      <c r="AC108" t="e">
        <f>VLOOKUP(D108,[2]PENDAFTAR!$C$2:$J$43,8,FALSE)</f>
        <v>#N/A</v>
      </c>
      <c r="AD108" t="str">
        <f>VLOOKUP(A108,[1]nim!$A$2:$B$3000,2,FALSE)</f>
        <v>diterima</v>
      </c>
    </row>
    <row r="109" spans="1:30" x14ac:dyDescent="0.35">
      <c r="A109">
        <v>423041718</v>
      </c>
      <c r="D109">
        <v>311028</v>
      </c>
      <c r="E109" t="s">
        <v>403</v>
      </c>
      <c r="F109" t="s">
        <v>89</v>
      </c>
      <c r="G109" t="s">
        <v>3169</v>
      </c>
      <c r="H109" t="str">
        <f>VLOOKUP(F109,Sheet1!$H$4:$I$11,2,FALSE)</f>
        <v>6_FISIP</v>
      </c>
      <c r="I109" t="s">
        <v>546</v>
      </c>
      <c r="J109" t="s">
        <v>26</v>
      </c>
      <c r="K109" t="s">
        <v>150</v>
      </c>
      <c r="L109" t="s">
        <v>2277</v>
      </c>
      <c r="M109" t="s">
        <v>28</v>
      </c>
      <c r="N109" t="s">
        <v>163</v>
      </c>
      <c r="O109" t="s">
        <v>29</v>
      </c>
      <c r="P109" t="s">
        <v>2890</v>
      </c>
      <c r="Q109" t="str">
        <f t="shared" si="2"/>
        <v>MAN</v>
      </c>
      <c r="R109" t="str">
        <f t="shared" si="3"/>
        <v>Negeri</v>
      </c>
      <c r="S109" t="s">
        <v>397</v>
      </c>
      <c r="T109" t="s">
        <v>163</v>
      </c>
      <c r="U109" t="s">
        <v>29</v>
      </c>
      <c r="V109" t="s">
        <v>35</v>
      </c>
      <c r="AB109" t="str">
        <f>VLOOKUP(A109,[1]registrasi!$B$2:$C$3000,2,FALSE)</f>
        <v>registrasi</v>
      </c>
      <c r="AC109" t="e">
        <f>VLOOKUP(D109,[2]PENDAFTAR!$C$2:$J$43,8,FALSE)</f>
        <v>#N/A</v>
      </c>
      <c r="AD109" t="str">
        <f>VLOOKUP(A109,[1]nim!$A$2:$B$3000,2,FALSE)</f>
        <v>diterima</v>
      </c>
    </row>
    <row r="110" spans="1:30" x14ac:dyDescent="0.35">
      <c r="A110">
        <v>423102234</v>
      </c>
      <c r="D110">
        <v>311028</v>
      </c>
      <c r="E110" t="s">
        <v>403</v>
      </c>
      <c r="F110" t="s">
        <v>89</v>
      </c>
      <c r="G110" t="s">
        <v>3169</v>
      </c>
      <c r="H110" t="str">
        <f>VLOOKUP(F110,Sheet1!$H$4:$I$11,2,FALSE)</f>
        <v>6_FISIP</v>
      </c>
      <c r="I110" t="s">
        <v>547</v>
      </c>
      <c r="J110" t="s">
        <v>34</v>
      </c>
      <c r="K110" t="s">
        <v>103</v>
      </c>
      <c r="L110" t="s">
        <v>2278</v>
      </c>
      <c r="M110" t="s">
        <v>28</v>
      </c>
      <c r="N110" t="s">
        <v>165</v>
      </c>
      <c r="O110" t="s">
        <v>29</v>
      </c>
      <c r="P110" t="s">
        <v>363</v>
      </c>
      <c r="Q110" t="str">
        <f t="shared" si="2"/>
        <v>SMKS</v>
      </c>
      <c r="R110" t="str">
        <f t="shared" si="3"/>
        <v>Swasta</v>
      </c>
      <c r="S110" t="s">
        <v>396</v>
      </c>
      <c r="T110" t="s">
        <v>165</v>
      </c>
      <c r="U110" t="s">
        <v>29</v>
      </c>
      <c r="V110" t="s">
        <v>30</v>
      </c>
      <c r="AB110" t="str">
        <f>VLOOKUP(A110,[1]registrasi!$B$2:$C$3000,2,FALSE)</f>
        <v>registrasi</v>
      </c>
      <c r="AC110" t="e">
        <f>VLOOKUP(D110,[2]PENDAFTAR!$C$2:$J$43,8,FALSE)</f>
        <v>#N/A</v>
      </c>
      <c r="AD110" t="str">
        <f>VLOOKUP(A110,[1]nim!$A$2:$B$3000,2,FALSE)</f>
        <v>diterima</v>
      </c>
    </row>
    <row r="111" spans="1:30" x14ac:dyDescent="0.35">
      <c r="A111">
        <v>423182128</v>
      </c>
      <c r="D111">
        <v>311028</v>
      </c>
      <c r="E111" t="s">
        <v>403</v>
      </c>
      <c r="F111" t="s">
        <v>89</v>
      </c>
      <c r="G111" t="s">
        <v>3169</v>
      </c>
      <c r="H111" t="str">
        <f>VLOOKUP(F111,Sheet1!$H$4:$I$11,2,FALSE)</f>
        <v>6_FISIP</v>
      </c>
      <c r="I111" t="s">
        <v>548</v>
      </c>
      <c r="J111" t="s">
        <v>34</v>
      </c>
      <c r="K111" t="s">
        <v>52</v>
      </c>
      <c r="L111" t="s">
        <v>2279</v>
      </c>
      <c r="M111" t="s">
        <v>28</v>
      </c>
      <c r="N111" t="s">
        <v>40</v>
      </c>
      <c r="O111" t="s">
        <v>29</v>
      </c>
      <c r="P111" t="s">
        <v>48</v>
      </c>
      <c r="Q111" t="str">
        <f t="shared" si="2"/>
        <v>SMAN</v>
      </c>
      <c r="R111" t="str">
        <f t="shared" si="3"/>
        <v>Negeri</v>
      </c>
      <c r="S111" t="s">
        <v>397</v>
      </c>
      <c r="T111" t="s">
        <v>40</v>
      </c>
      <c r="U111" t="s">
        <v>29</v>
      </c>
      <c r="V111" t="s">
        <v>30</v>
      </c>
      <c r="AB111" t="str">
        <f>VLOOKUP(A111,[1]registrasi!$B$2:$C$3000,2,FALSE)</f>
        <v>registrasi</v>
      </c>
      <c r="AC111" t="e">
        <f>VLOOKUP(D111,[2]PENDAFTAR!$C$2:$J$43,8,FALSE)</f>
        <v>#N/A</v>
      </c>
      <c r="AD111" t="str">
        <f>VLOOKUP(A111,[1]nim!$A$2:$B$3000,2,FALSE)</f>
        <v>diterima</v>
      </c>
    </row>
    <row r="112" spans="1:30" x14ac:dyDescent="0.35">
      <c r="A112">
        <v>423193682</v>
      </c>
      <c r="D112">
        <v>311028</v>
      </c>
      <c r="E112" t="s">
        <v>403</v>
      </c>
      <c r="F112" t="s">
        <v>89</v>
      </c>
      <c r="G112" t="s">
        <v>3169</v>
      </c>
      <c r="H112" t="str">
        <f>VLOOKUP(F112,Sheet1!$H$4:$I$11,2,FALSE)</f>
        <v>6_FISIP</v>
      </c>
      <c r="I112" t="s">
        <v>549</v>
      </c>
      <c r="J112" t="s">
        <v>34</v>
      </c>
      <c r="K112" t="s">
        <v>123</v>
      </c>
      <c r="L112" t="s">
        <v>2280</v>
      </c>
      <c r="M112" t="s">
        <v>28</v>
      </c>
      <c r="N112" t="s">
        <v>2827</v>
      </c>
      <c r="O112" t="s">
        <v>173</v>
      </c>
      <c r="P112" t="s">
        <v>2891</v>
      </c>
      <c r="Q112" t="str">
        <f t="shared" si="2"/>
        <v>SMAN</v>
      </c>
      <c r="R112" t="str">
        <f t="shared" si="3"/>
        <v>Negeri</v>
      </c>
      <c r="S112" t="s">
        <v>397</v>
      </c>
      <c r="T112" t="s">
        <v>2827</v>
      </c>
      <c r="U112" t="s">
        <v>173</v>
      </c>
      <c r="V112" t="s">
        <v>35</v>
      </c>
      <c r="AB112" t="str">
        <f>VLOOKUP(A112,[1]registrasi!$B$2:$C$3000,2,FALSE)</f>
        <v>registrasi</v>
      </c>
      <c r="AC112" t="e">
        <f>VLOOKUP(D112,[2]PENDAFTAR!$C$2:$J$43,8,FALSE)</f>
        <v>#N/A</v>
      </c>
      <c r="AD112" t="str">
        <f>VLOOKUP(A112,[1]nim!$A$2:$B$3000,2,FALSE)</f>
        <v>diterima</v>
      </c>
    </row>
    <row r="113" spans="1:30" x14ac:dyDescent="0.35">
      <c r="A113">
        <v>423257258</v>
      </c>
      <c r="D113">
        <v>311028</v>
      </c>
      <c r="E113" t="s">
        <v>403</v>
      </c>
      <c r="F113" t="s">
        <v>89</v>
      </c>
      <c r="G113" t="s">
        <v>3169</v>
      </c>
      <c r="H113" t="str">
        <f>VLOOKUP(F113,Sheet1!$H$4:$I$11,2,FALSE)</f>
        <v>6_FISIP</v>
      </c>
      <c r="I113" t="s">
        <v>550</v>
      </c>
      <c r="J113" t="s">
        <v>34</v>
      </c>
      <c r="K113" t="s">
        <v>53</v>
      </c>
      <c r="L113" t="s">
        <v>2281</v>
      </c>
      <c r="M113" t="s">
        <v>28</v>
      </c>
      <c r="N113" t="s">
        <v>167</v>
      </c>
      <c r="O113" t="s">
        <v>172</v>
      </c>
      <c r="P113" t="s">
        <v>2892</v>
      </c>
      <c r="Q113" t="str">
        <f t="shared" si="2"/>
        <v>SMAS</v>
      </c>
      <c r="R113" t="str">
        <f t="shared" si="3"/>
        <v>Swasta</v>
      </c>
      <c r="S113" t="s">
        <v>395</v>
      </c>
      <c r="T113" t="s">
        <v>167</v>
      </c>
      <c r="U113" t="s">
        <v>172</v>
      </c>
      <c r="V113" t="s">
        <v>35</v>
      </c>
      <c r="AB113" t="str">
        <f>VLOOKUP(A113,[1]registrasi!$B$2:$C$3000,2,FALSE)</f>
        <v>registrasi</v>
      </c>
      <c r="AC113" t="e">
        <f>VLOOKUP(D113,[2]PENDAFTAR!$C$2:$J$43,8,FALSE)</f>
        <v>#N/A</v>
      </c>
      <c r="AD113" t="str">
        <f>VLOOKUP(A113,[1]nim!$A$2:$B$3000,2,FALSE)</f>
        <v>diterima</v>
      </c>
    </row>
    <row r="114" spans="1:30" x14ac:dyDescent="0.35">
      <c r="A114">
        <v>423358254</v>
      </c>
      <c r="D114">
        <v>311028</v>
      </c>
      <c r="E114" t="s">
        <v>403</v>
      </c>
      <c r="F114" t="s">
        <v>89</v>
      </c>
      <c r="G114" t="s">
        <v>3169</v>
      </c>
      <c r="H114" t="str">
        <f>VLOOKUP(F114,Sheet1!$H$4:$I$11,2,FALSE)</f>
        <v>6_FISIP</v>
      </c>
      <c r="I114" t="s">
        <v>551</v>
      </c>
      <c r="J114" t="s">
        <v>34</v>
      </c>
      <c r="K114" t="s">
        <v>52</v>
      </c>
      <c r="L114" t="s">
        <v>2197</v>
      </c>
      <c r="M114" t="s">
        <v>28</v>
      </c>
      <c r="N114" t="s">
        <v>40</v>
      </c>
      <c r="O114" t="s">
        <v>29</v>
      </c>
      <c r="P114" t="s">
        <v>49</v>
      </c>
      <c r="Q114" t="str">
        <f t="shared" si="2"/>
        <v>SMKN</v>
      </c>
      <c r="R114" t="str">
        <f t="shared" si="3"/>
        <v>Negeri</v>
      </c>
      <c r="S114" t="s">
        <v>397</v>
      </c>
      <c r="T114" t="s">
        <v>40</v>
      </c>
      <c r="U114" t="s">
        <v>29</v>
      </c>
      <c r="V114" t="s">
        <v>35</v>
      </c>
      <c r="AB114" t="str">
        <f>VLOOKUP(A114,[1]registrasi!$B$2:$C$3000,2,FALSE)</f>
        <v>registrasi</v>
      </c>
      <c r="AC114" t="e">
        <f>VLOOKUP(D114,[2]PENDAFTAR!$C$2:$J$43,8,FALSE)</f>
        <v>#N/A</v>
      </c>
      <c r="AD114" t="str">
        <f>VLOOKUP(A114,[1]nim!$A$2:$B$3000,2,FALSE)</f>
        <v>diterima</v>
      </c>
    </row>
    <row r="115" spans="1:30" x14ac:dyDescent="0.35">
      <c r="A115">
        <v>423381158</v>
      </c>
      <c r="D115">
        <v>311028</v>
      </c>
      <c r="E115" t="s">
        <v>403</v>
      </c>
      <c r="F115" t="s">
        <v>89</v>
      </c>
      <c r="G115" t="s">
        <v>3169</v>
      </c>
      <c r="H115" t="str">
        <f>VLOOKUP(F115,Sheet1!$H$4:$I$11,2,FALSE)</f>
        <v>6_FISIP</v>
      </c>
      <c r="I115" t="s">
        <v>552</v>
      </c>
      <c r="J115" t="s">
        <v>34</v>
      </c>
      <c r="K115" t="s">
        <v>54</v>
      </c>
      <c r="L115" t="s">
        <v>2282</v>
      </c>
      <c r="M115" t="s">
        <v>28</v>
      </c>
      <c r="N115" t="s">
        <v>37</v>
      </c>
      <c r="O115" t="s">
        <v>29</v>
      </c>
      <c r="P115" t="s">
        <v>2893</v>
      </c>
      <c r="Q115" t="str">
        <f t="shared" si="2"/>
        <v>SMKS</v>
      </c>
      <c r="R115" t="str">
        <f t="shared" si="3"/>
        <v>Swasta</v>
      </c>
      <c r="S115" t="s">
        <v>397</v>
      </c>
      <c r="T115" t="s">
        <v>37</v>
      </c>
      <c r="U115" t="s">
        <v>29</v>
      </c>
      <c r="V115" t="s">
        <v>30</v>
      </c>
      <c r="AB115" t="str">
        <f>VLOOKUP(A115,[1]registrasi!$B$2:$C$3000,2,FALSE)</f>
        <v>registrasi</v>
      </c>
      <c r="AC115" t="e">
        <f>VLOOKUP(D115,[2]PENDAFTAR!$C$2:$J$43,8,FALSE)</f>
        <v>#N/A</v>
      </c>
      <c r="AD115" t="str">
        <f>VLOOKUP(A115,[1]nim!$A$2:$B$3000,2,FALSE)</f>
        <v>diterima</v>
      </c>
    </row>
    <row r="116" spans="1:30" x14ac:dyDescent="0.35">
      <c r="A116">
        <v>423519086</v>
      </c>
      <c r="D116">
        <v>311028</v>
      </c>
      <c r="E116" t="s">
        <v>403</v>
      </c>
      <c r="F116" t="s">
        <v>89</v>
      </c>
      <c r="G116" t="s">
        <v>3169</v>
      </c>
      <c r="H116" t="str">
        <f>VLOOKUP(F116,Sheet1!$H$4:$I$11,2,FALSE)</f>
        <v>6_FISIP</v>
      </c>
      <c r="I116" t="s">
        <v>553</v>
      </c>
      <c r="J116" t="s">
        <v>26</v>
      </c>
      <c r="K116" t="s">
        <v>2078</v>
      </c>
      <c r="L116" t="s">
        <v>2213</v>
      </c>
      <c r="M116" t="s">
        <v>161</v>
      </c>
      <c r="N116" t="s">
        <v>2828</v>
      </c>
      <c r="O116" t="s">
        <v>2864</v>
      </c>
      <c r="P116" t="s">
        <v>2894</v>
      </c>
      <c r="Q116" t="str">
        <f t="shared" si="2"/>
        <v>SMAN</v>
      </c>
      <c r="R116" t="str">
        <f t="shared" si="3"/>
        <v>Negeri</v>
      </c>
      <c r="S116" t="s">
        <v>397</v>
      </c>
      <c r="T116" t="s">
        <v>2828</v>
      </c>
      <c r="U116" t="s">
        <v>2864</v>
      </c>
      <c r="V116" t="s">
        <v>35</v>
      </c>
      <c r="AB116" t="str">
        <f>VLOOKUP(A116,[1]registrasi!$B$2:$C$3000,2,FALSE)</f>
        <v>registrasi</v>
      </c>
      <c r="AC116" t="e">
        <f>VLOOKUP(D116,[2]PENDAFTAR!$C$2:$J$43,8,FALSE)</f>
        <v>#N/A</v>
      </c>
      <c r="AD116" t="str">
        <f>VLOOKUP(A116,[1]nim!$A$2:$B$3000,2,FALSE)</f>
        <v>diterima</v>
      </c>
    </row>
    <row r="117" spans="1:30" x14ac:dyDescent="0.35">
      <c r="A117">
        <v>423565556</v>
      </c>
      <c r="D117">
        <v>311028</v>
      </c>
      <c r="E117" t="s">
        <v>403</v>
      </c>
      <c r="F117" t="s">
        <v>89</v>
      </c>
      <c r="G117" t="s">
        <v>3169</v>
      </c>
      <c r="H117" t="str">
        <f>VLOOKUP(F117,Sheet1!$H$4:$I$11,2,FALSE)</f>
        <v>6_FISIP</v>
      </c>
      <c r="I117" t="s">
        <v>554</v>
      </c>
      <c r="J117" t="s">
        <v>34</v>
      </c>
      <c r="K117" t="s">
        <v>2079</v>
      </c>
      <c r="L117" t="s">
        <v>2283</v>
      </c>
      <c r="M117" t="s">
        <v>28</v>
      </c>
      <c r="N117" t="s">
        <v>170</v>
      </c>
      <c r="O117" t="s">
        <v>172</v>
      </c>
      <c r="P117" t="s">
        <v>2895</v>
      </c>
      <c r="Q117" t="str">
        <f t="shared" si="2"/>
        <v>SMAN</v>
      </c>
      <c r="R117" t="str">
        <f t="shared" si="3"/>
        <v>Negeri</v>
      </c>
      <c r="S117" t="s">
        <v>395</v>
      </c>
      <c r="T117" t="s">
        <v>170</v>
      </c>
      <c r="U117" t="s">
        <v>172</v>
      </c>
      <c r="V117" t="s">
        <v>30</v>
      </c>
      <c r="AB117" t="str">
        <f>VLOOKUP(A117,[1]registrasi!$B$2:$C$3000,2,FALSE)</f>
        <v>registrasi</v>
      </c>
      <c r="AC117" t="e">
        <f>VLOOKUP(D117,[2]PENDAFTAR!$C$2:$J$43,8,FALSE)</f>
        <v>#N/A</v>
      </c>
      <c r="AD117" t="str">
        <f>VLOOKUP(A117,[1]nim!$A$2:$B$3000,2,FALSE)</f>
        <v>diterima</v>
      </c>
    </row>
    <row r="118" spans="1:30" x14ac:dyDescent="0.35">
      <c r="A118">
        <v>423579395</v>
      </c>
      <c r="D118">
        <v>311028</v>
      </c>
      <c r="E118" t="s">
        <v>403</v>
      </c>
      <c r="F118" t="s">
        <v>89</v>
      </c>
      <c r="G118" t="s">
        <v>3169</v>
      </c>
      <c r="H118" t="str">
        <f>VLOOKUP(F118,Sheet1!$H$4:$I$11,2,FALSE)</f>
        <v>6_FISIP</v>
      </c>
      <c r="I118" t="s">
        <v>555</v>
      </c>
      <c r="J118" t="s">
        <v>34</v>
      </c>
      <c r="K118" t="s">
        <v>2080</v>
      </c>
      <c r="L118" t="s">
        <v>2284</v>
      </c>
      <c r="M118" t="s">
        <v>28</v>
      </c>
      <c r="N118" t="s">
        <v>169</v>
      </c>
      <c r="O118" t="s">
        <v>172</v>
      </c>
      <c r="P118" t="s">
        <v>2896</v>
      </c>
      <c r="Q118" t="str">
        <f t="shared" si="2"/>
        <v>SMKN</v>
      </c>
      <c r="R118" t="str">
        <f t="shared" si="3"/>
        <v>Negeri</v>
      </c>
      <c r="S118" t="s">
        <v>395</v>
      </c>
      <c r="T118" t="s">
        <v>169</v>
      </c>
      <c r="U118" t="s">
        <v>172</v>
      </c>
      <c r="V118" t="s">
        <v>35</v>
      </c>
      <c r="AB118" t="str">
        <f>VLOOKUP(A118,[1]registrasi!$B$2:$C$3000,2,FALSE)</f>
        <v>registrasi</v>
      </c>
      <c r="AC118" t="e">
        <f>VLOOKUP(D118,[2]PENDAFTAR!$C$2:$J$43,8,FALSE)</f>
        <v>#N/A</v>
      </c>
      <c r="AD118" t="e">
        <f>VLOOKUP(A118,[1]nim!$A$2:$B$3000,2,FALSE)</f>
        <v>#N/A</v>
      </c>
    </row>
    <row r="119" spans="1:30" x14ac:dyDescent="0.35">
      <c r="A119">
        <v>423594725</v>
      </c>
      <c r="D119">
        <v>311028</v>
      </c>
      <c r="E119" t="s">
        <v>403</v>
      </c>
      <c r="F119" t="s">
        <v>89</v>
      </c>
      <c r="G119" t="s">
        <v>3169</v>
      </c>
      <c r="H119" t="str">
        <f>VLOOKUP(F119,Sheet1!$H$4:$I$11,2,FALSE)</f>
        <v>6_FISIP</v>
      </c>
      <c r="I119" t="s">
        <v>556</v>
      </c>
      <c r="J119" t="s">
        <v>34</v>
      </c>
      <c r="K119" t="s">
        <v>53</v>
      </c>
      <c r="L119" t="s">
        <v>2285</v>
      </c>
      <c r="M119" t="s">
        <v>28</v>
      </c>
      <c r="N119" t="s">
        <v>165</v>
      </c>
      <c r="O119" t="s">
        <v>29</v>
      </c>
      <c r="P119" t="s">
        <v>192</v>
      </c>
      <c r="Q119" t="str">
        <f t="shared" si="2"/>
        <v>SMAN</v>
      </c>
      <c r="R119" t="str">
        <f t="shared" si="3"/>
        <v>Negeri</v>
      </c>
      <c r="S119" t="s">
        <v>395</v>
      </c>
      <c r="T119" t="s">
        <v>165</v>
      </c>
      <c r="U119" t="s">
        <v>29</v>
      </c>
      <c r="V119" t="s">
        <v>35</v>
      </c>
      <c r="AB119" t="e">
        <f>VLOOKUP(A119,[1]registrasi!$B$2:$C$3000,2,FALSE)</f>
        <v>#N/A</v>
      </c>
      <c r="AC119" t="e">
        <f>VLOOKUP(D119,[2]PENDAFTAR!$C$2:$J$43,8,FALSE)</f>
        <v>#N/A</v>
      </c>
      <c r="AD119" t="e">
        <f>VLOOKUP(A119,[1]nim!$A$2:$B$3000,2,FALSE)</f>
        <v>#N/A</v>
      </c>
    </row>
    <row r="120" spans="1:30" x14ac:dyDescent="0.35">
      <c r="A120">
        <v>423594966</v>
      </c>
      <c r="D120">
        <v>311028</v>
      </c>
      <c r="E120" t="s">
        <v>403</v>
      </c>
      <c r="F120" t="s">
        <v>89</v>
      </c>
      <c r="G120" t="s">
        <v>3169</v>
      </c>
      <c r="H120" t="str">
        <f>VLOOKUP(F120,Sheet1!$H$4:$I$11,2,FALSE)</f>
        <v>6_FISIP</v>
      </c>
      <c r="I120" t="s">
        <v>557</v>
      </c>
      <c r="J120" t="s">
        <v>34</v>
      </c>
      <c r="K120" t="s">
        <v>116</v>
      </c>
      <c r="L120" t="s">
        <v>2286</v>
      </c>
      <c r="M120" t="s">
        <v>28</v>
      </c>
      <c r="N120" t="s">
        <v>2829</v>
      </c>
      <c r="O120" t="s">
        <v>173</v>
      </c>
      <c r="P120" t="s">
        <v>2897</v>
      </c>
      <c r="Q120" t="str">
        <f t="shared" si="2"/>
        <v>MAN</v>
      </c>
      <c r="R120" t="str">
        <f t="shared" si="3"/>
        <v>Negeri</v>
      </c>
      <c r="S120" t="s">
        <v>397</v>
      </c>
      <c r="T120" t="s">
        <v>2829</v>
      </c>
      <c r="U120" t="s">
        <v>173</v>
      </c>
      <c r="V120" t="s">
        <v>35</v>
      </c>
      <c r="AB120" t="e">
        <f>VLOOKUP(A120,[1]registrasi!$B$2:$C$3000,2,FALSE)</f>
        <v>#N/A</v>
      </c>
      <c r="AC120" t="e">
        <f>VLOOKUP(D120,[2]PENDAFTAR!$C$2:$J$43,8,FALSE)</f>
        <v>#N/A</v>
      </c>
      <c r="AD120" t="e">
        <f>VLOOKUP(A120,[1]nim!$A$2:$B$3000,2,FALSE)</f>
        <v>#N/A</v>
      </c>
    </row>
    <row r="121" spans="1:30" x14ac:dyDescent="0.35">
      <c r="A121">
        <v>423689956</v>
      </c>
      <c r="D121">
        <v>311028</v>
      </c>
      <c r="E121" t="s">
        <v>403</v>
      </c>
      <c r="F121" t="s">
        <v>89</v>
      </c>
      <c r="G121" t="s">
        <v>3169</v>
      </c>
      <c r="H121" t="str">
        <f>VLOOKUP(F121,Sheet1!$H$4:$I$11,2,FALSE)</f>
        <v>6_FISIP</v>
      </c>
      <c r="I121" t="s">
        <v>558</v>
      </c>
      <c r="J121" t="s">
        <v>34</v>
      </c>
      <c r="K121" t="s">
        <v>106</v>
      </c>
      <c r="L121" t="s">
        <v>2244</v>
      </c>
      <c r="M121" t="s">
        <v>28</v>
      </c>
      <c r="N121" t="s">
        <v>27</v>
      </c>
      <c r="O121" t="s">
        <v>29</v>
      </c>
      <c r="P121" t="s">
        <v>344</v>
      </c>
      <c r="Q121" t="str">
        <f t="shared" si="2"/>
        <v>SMAS</v>
      </c>
      <c r="R121" t="str">
        <f t="shared" si="3"/>
        <v>Swasta</v>
      </c>
      <c r="S121" t="s">
        <v>396</v>
      </c>
      <c r="T121" t="s">
        <v>27</v>
      </c>
      <c r="U121" t="s">
        <v>29</v>
      </c>
      <c r="V121" t="s">
        <v>30</v>
      </c>
      <c r="AB121" t="str">
        <f>VLOOKUP(A121,[1]registrasi!$B$2:$C$3000,2,FALSE)</f>
        <v>registrasi</v>
      </c>
      <c r="AC121" t="e">
        <f>VLOOKUP(D121,[2]PENDAFTAR!$C$2:$J$43,8,FALSE)</f>
        <v>#N/A</v>
      </c>
      <c r="AD121" t="str">
        <f>VLOOKUP(A121,[1]nim!$A$2:$B$3000,2,FALSE)</f>
        <v>diterima</v>
      </c>
    </row>
    <row r="122" spans="1:30" x14ac:dyDescent="0.35">
      <c r="A122">
        <v>423043591</v>
      </c>
      <c r="D122">
        <v>311028</v>
      </c>
      <c r="E122" t="s">
        <v>403</v>
      </c>
      <c r="F122" t="s">
        <v>89</v>
      </c>
      <c r="G122" t="s">
        <v>3169</v>
      </c>
      <c r="H122" t="str">
        <f>VLOOKUP(F122,Sheet1!$H$4:$I$11,2,FALSE)</f>
        <v>6_FISIP</v>
      </c>
      <c r="I122" t="s">
        <v>559</v>
      </c>
      <c r="J122" t="s">
        <v>34</v>
      </c>
      <c r="K122" t="s">
        <v>2081</v>
      </c>
      <c r="L122" t="s">
        <v>2287</v>
      </c>
      <c r="M122" t="s">
        <v>28</v>
      </c>
      <c r="N122" t="s">
        <v>37</v>
      </c>
      <c r="O122" t="s">
        <v>29</v>
      </c>
      <c r="P122" t="s">
        <v>50</v>
      </c>
      <c r="Q122" t="str">
        <f t="shared" si="2"/>
        <v>MAN</v>
      </c>
      <c r="R122" t="str">
        <f t="shared" si="3"/>
        <v>Negeri</v>
      </c>
      <c r="S122" t="s">
        <v>397</v>
      </c>
      <c r="T122" t="s">
        <v>37</v>
      </c>
      <c r="U122" t="s">
        <v>29</v>
      </c>
      <c r="V122" t="s">
        <v>30</v>
      </c>
      <c r="AB122" t="str">
        <f>VLOOKUP(A122,[1]registrasi!$B$2:$C$3000,2,FALSE)</f>
        <v>registrasi</v>
      </c>
      <c r="AC122" t="e">
        <f>VLOOKUP(D122,[2]PENDAFTAR!$C$2:$J$43,8,FALSE)</f>
        <v>#N/A</v>
      </c>
      <c r="AD122" t="str">
        <f>VLOOKUP(A122,[1]nim!$A$2:$B$3000,2,FALSE)</f>
        <v>diterima</v>
      </c>
    </row>
    <row r="123" spans="1:30" x14ac:dyDescent="0.35">
      <c r="A123">
        <v>423045624</v>
      </c>
      <c r="D123">
        <v>311028</v>
      </c>
      <c r="E123" t="s">
        <v>403</v>
      </c>
      <c r="F123" t="s">
        <v>89</v>
      </c>
      <c r="G123" t="s">
        <v>3169</v>
      </c>
      <c r="H123" t="str">
        <f>VLOOKUP(F123,Sheet1!$H$4:$I$11,2,FALSE)</f>
        <v>6_FISIP</v>
      </c>
      <c r="I123" t="s">
        <v>560</v>
      </c>
      <c r="J123" t="s">
        <v>34</v>
      </c>
      <c r="K123" t="s">
        <v>55</v>
      </c>
      <c r="L123" t="s">
        <v>2288</v>
      </c>
      <c r="M123" t="s">
        <v>28</v>
      </c>
      <c r="N123" t="s">
        <v>27</v>
      </c>
      <c r="O123" t="s">
        <v>29</v>
      </c>
      <c r="P123" t="s">
        <v>2898</v>
      </c>
      <c r="Q123" t="str">
        <f t="shared" si="2"/>
        <v>SMAN</v>
      </c>
      <c r="R123" t="str">
        <f t="shared" si="3"/>
        <v>Negeri</v>
      </c>
      <c r="S123" t="s">
        <v>396</v>
      </c>
      <c r="T123" t="s">
        <v>27</v>
      </c>
      <c r="U123" t="s">
        <v>29</v>
      </c>
      <c r="V123" t="s">
        <v>30</v>
      </c>
      <c r="AB123" t="str">
        <f>VLOOKUP(A123,[1]registrasi!$B$2:$C$3000,2,FALSE)</f>
        <v>registrasi</v>
      </c>
      <c r="AC123" t="e">
        <f>VLOOKUP(D123,[2]PENDAFTAR!$C$2:$J$43,8,FALSE)</f>
        <v>#N/A</v>
      </c>
      <c r="AD123" t="str">
        <f>VLOOKUP(A123,[1]nim!$A$2:$B$3000,2,FALSE)</f>
        <v>diterima</v>
      </c>
    </row>
    <row r="124" spans="1:30" x14ac:dyDescent="0.35">
      <c r="A124">
        <v>423051012</v>
      </c>
      <c r="D124">
        <v>311028</v>
      </c>
      <c r="E124" t="s">
        <v>403</v>
      </c>
      <c r="F124" t="s">
        <v>89</v>
      </c>
      <c r="G124" t="s">
        <v>3169</v>
      </c>
      <c r="H124" t="str">
        <f>VLOOKUP(F124,Sheet1!$H$4:$I$11,2,FALSE)</f>
        <v>6_FISIP</v>
      </c>
      <c r="I124" t="s">
        <v>561</v>
      </c>
      <c r="J124" t="s">
        <v>34</v>
      </c>
      <c r="K124" t="s">
        <v>2082</v>
      </c>
      <c r="L124" t="s">
        <v>2188</v>
      </c>
      <c r="M124" t="s">
        <v>28</v>
      </c>
      <c r="N124" t="s">
        <v>2830</v>
      </c>
      <c r="O124" t="s">
        <v>2861</v>
      </c>
      <c r="P124" t="s">
        <v>2899</v>
      </c>
      <c r="Q124" t="str">
        <f t="shared" si="2"/>
        <v>SMKS</v>
      </c>
      <c r="R124" t="str">
        <f t="shared" si="3"/>
        <v>Swasta</v>
      </c>
      <c r="S124" t="s">
        <v>395</v>
      </c>
      <c r="T124" t="s">
        <v>2830</v>
      </c>
      <c r="U124" t="s">
        <v>2861</v>
      </c>
      <c r="V124" t="s">
        <v>35</v>
      </c>
      <c r="AB124" t="str">
        <f>VLOOKUP(A124,[1]registrasi!$B$2:$C$3000,2,FALSE)</f>
        <v>registrasi</v>
      </c>
      <c r="AC124" t="e">
        <f>VLOOKUP(D124,[2]PENDAFTAR!$C$2:$J$43,8,FALSE)</f>
        <v>#N/A</v>
      </c>
      <c r="AD124" t="str">
        <f>VLOOKUP(A124,[1]nim!$A$2:$B$3000,2,FALSE)</f>
        <v>diterima</v>
      </c>
    </row>
    <row r="125" spans="1:30" x14ac:dyDescent="0.35">
      <c r="A125">
        <v>423082655</v>
      </c>
      <c r="D125">
        <v>311028</v>
      </c>
      <c r="E125" t="s">
        <v>403</v>
      </c>
      <c r="F125" t="s">
        <v>89</v>
      </c>
      <c r="G125" t="s">
        <v>3169</v>
      </c>
      <c r="H125" t="str">
        <f>VLOOKUP(F125,Sheet1!$H$4:$I$11,2,FALSE)</f>
        <v>6_FISIP</v>
      </c>
      <c r="I125" t="s">
        <v>562</v>
      </c>
      <c r="J125" t="s">
        <v>34</v>
      </c>
      <c r="K125" t="s">
        <v>54</v>
      </c>
      <c r="L125" t="s">
        <v>2289</v>
      </c>
      <c r="M125" t="s">
        <v>28</v>
      </c>
      <c r="N125" t="s">
        <v>27</v>
      </c>
      <c r="O125" t="s">
        <v>29</v>
      </c>
      <c r="P125" t="s">
        <v>390</v>
      </c>
      <c r="Q125" t="str">
        <f t="shared" si="2"/>
        <v>SMA</v>
      </c>
      <c r="R125" t="str">
        <f t="shared" si="3"/>
        <v>Swasta</v>
      </c>
      <c r="S125" t="s">
        <v>396</v>
      </c>
      <c r="T125" t="s">
        <v>27</v>
      </c>
      <c r="U125" t="s">
        <v>29</v>
      </c>
      <c r="V125" t="s">
        <v>30</v>
      </c>
      <c r="AB125" t="str">
        <f>VLOOKUP(A125,[1]registrasi!$B$2:$C$3000,2,FALSE)</f>
        <v>registrasi</v>
      </c>
      <c r="AC125" t="e">
        <f>VLOOKUP(D125,[2]PENDAFTAR!$C$2:$J$43,8,FALSE)</f>
        <v>#N/A</v>
      </c>
      <c r="AD125" t="str">
        <f>VLOOKUP(A125,[1]nim!$A$2:$B$3000,2,FALSE)</f>
        <v>diterima</v>
      </c>
    </row>
    <row r="126" spans="1:30" x14ac:dyDescent="0.35">
      <c r="A126">
        <v>423104371</v>
      </c>
      <c r="D126">
        <v>311028</v>
      </c>
      <c r="E126" t="s">
        <v>403</v>
      </c>
      <c r="F126" t="s">
        <v>89</v>
      </c>
      <c r="G126" t="s">
        <v>3169</v>
      </c>
      <c r="H126" t="str">
        <f>VLOOKUP(F126,Sheet1!$H$4:$I$11,2,FALSE)</f>
        <v>6_FISIP</v>
      </c>
      <c r="I126" t="s">
        <v>563</v>
      </c>
      <c r="J126" t="s">
        <v>34</v>
      </c>
      <c r="K126" t="s">
        <v>55</v>
      </c>
      <c r="L126" t="s">
        <v>2290</v>
      </c>
      <c r="M126" t="s">
        <v>28</v>
      </c>
      <c r="N126" t="s">
        <v>37</v>
      </c>
      <c r="O126" t="s">
        <v>29</v>
      </c>
      <c r="P126" t="s">
        <v>50</v>
      </c>
      <c r="Q126" t="str">
        <f t="shared" si="2"/>
        <v>MAN</v>
      </c>
      <c r="R126" t="str">
        <f t="shared" si="3"/>
        <v>Negeri</v>
      </c>
      <c r="S126" t="s">
        <v>396</v>
      </c>
      <c r="T126" t="s">
        <v>37</v>
      </c>
      <c r="U126" t="s">
        <v>29</v>
      </c>
      <c r="V126" t="s">
        <v>30</v>
      </c>
      <c r="AB126" t="str">
        <f>VLOOKUP(A126,[1]registrasi!$B$2:$C$3000,2,FALSE)</f>
        <v>registrasi</v>
      </c>
      <c r="AC126" t="e">
        <f>VLOOKUP(D126,[2]PENDAFTAR!$C$2:$J$43,8,FALSE)</f>
        <v>#N/A</v>
      </c>
      <c r="AD126" t="str">
        <f>VLOOKUP(A126,[1]nim!$A$2:$B$3000,2,FALSE)</f>
        <v>diterima</v>
      </c>
    </row>
    <row r="127" spans="1:30" x14ac:dyDescent="0.35">
      <c r="A127">
        <v>423108513</v>
      </c>
      <c r="D127">
        <v>311028</v>
      </c>
      <c r="E127" t="s">
        <v>403</v>
      </c>
      <c r="F127" t="s">
        <v>89</v>
      </c>
      <c r="G127" t="s">
        <v>3169</v>
      </c>
      <c r="H127" t="str">
        <f>VLOOKUP(F127,Sheet1!$H$4:$I$11,2,FALSE)</f>
        <v>6_FISIP</v>
      </c>
      <c r="I127" t="s">
        <v>564</v>
      </c>
      <c r="J127" t="s">
        <v>34</v>
      </c>
      <c r="K127" t="s">
        <v>53</v>
      </c>
      <c r="L127" t="s">
        <v>2291</v>
      </c>
      <c r="M127" t="s">
        <v>28</v>
      </c>
      <c r="N127" t="s">
        <v>47</v>
      </c>
      <c r="O127" t="s">
        <v>29</v>
      </c>
      <c r="P127" t="s">
        <v>2900</v>
      </c>
      <c r="Q127" t="str">
        <f t="shared" si="2"/>
        <v>SMAN</v>
      </c>
      <c r="R127" t="str">
        <f t="shared" si="3"/>
        <v>Negeri</v>
      </c>
      <c r="S127" t="s">
        <v>395</v>
      </c>
      <c r="T127" t="s">
        <v>47</v>
      </c>
      <c r="U127" t="s">
        <v>29</v>
      </c>
      <c r="V127" t="s">
        <v>30</v>
      </c>
      <c r="AB127" t="str">
        <f>VLOOKUP(A127,[1]registrasi!$B$2:$C$3000,2,FALSE)</f>
        <v>registrasi</v>
      </c>
      <c r="AC127" t="e">
        <f>VLOOKUP(D127,[2]PENDAFTAR!$C$2:$J$43,8,FALSE)</f>
        <v>#N/A</v>
      </c>
      <c r="AD127" t="str">
        <f>VLOOKUP(A127,[1]nim!$A$2:$B$3000,2,FALSE)</f>
        <v>diterima</v>
      </c>
    </row>
    <row r="128" spans="1:30" x14ac:dyDescent="0.35">
      <c r="A128">
        <v>423122605</v>
      </c>
      <c r="D128">
        <v>311028</v>
      </c>
      <c r="E128" t="s">
        <v>403</v>
      </c>
      <c r="F128" t="s">
        <v>89</v>
      </c>
      <c r="G128" t="s">
        <v>3169</v>
      </c>
      <c r="H128" t="str">
        <f>VLOOKUP(F128,Sheet1!$H$4:$I$11,2,FALSE)</f>
        <v>6_FISIP</v>
      </c>
      <c r="I128" t="s">
        <v>565</v>
      </c>
      <c r="J128" t="s">
        <v>34</v>
      </c>
      <c r="K128" t="s">
        <v>55</v>
      </c>
      <c r="L128" t="s">
        <v>2292</v>
      </c>
      <c r="M128" t="s">
        <v>28</v>
      </c>
      <c r="N128" t="s">
        <v>37</v>
      </c>
      <c r="O128" t="s">
        <v>29</v>
      </c>
      <c r="P128" t="s">
        <v>329</v>
      </c>
      <c r="Q128" t="str">
        <f t="shared" si="2"/>
        <v>SMAN</v>
      </c>
      <c r="R128" t="str">
        <f t="shared" si="3"/>
        <v>Negeri</v>
      </c>
      <c r="S128" t="s">
        <v>397</v>
      </c>
      <c r="T128" t="s">
        <v>37</v>
      </c>
      <c r="U128" t="s">
        <v>29</v>
      </c>
      <c r="V128" t="s">
        <v>30</v>
      </c>
      <c r="AB128" t="str">
        <f>VLOOKUP(A128,[1]registrasi!$B$2:$C$3000,2,FALSE)</f>
        <v>registrasi</v>
      </c>
      <c r="AC128" t="e">
        <f>VLOOKUP(D128,[2]PENDAFTAR!$C$2:$J$43,8,FALSE)</f>
        <v>#N/A</v>
      </c>
      <c r="AD128" t="str">
        <f>VLOOKUP(A128,[1]nim!$A$2:$B$3000,2,FALSE)</f>
        <v>diterima</v>
      </c>
    </row>
    <row r="129" spans="1:30" x14ac:dyDescent="0.35">
      <c r="A129">
        <v>423128883</v>
      </c>
      <c r="D129">
        <v>311028</v>
      </c>
      <c r="E129" t="s">
        <v>403</v>
      </c>
      <c r="F129" t="s">
        <v>89</v>
      </c>
      <c r="G129" t="s">
        <v>3169</v>
      </c>
      <c r="H129" t="str">
        <f>VLOOKUP(F129,Sheet1!$H$4:$I$11,2,FALSE)</f>
        <v>6_FISIP</v>
      </c>
      <c r="I129" t="s">
        <v>566</v>
      </c>
      <c r="J129" t="s">
        <v>34</v>
      </c>
      <c r="K129" t="s">
        <v>103</v>
      </c>
      <c r="L129" t="s">
        <v>2293</v>
      </c>
      <c r="M129" t="s">
        <v>28</v>
      </c>
      <c r="N129" t="s">
        <v>166</v>
      </c>
      <c r="O129" t="s">
        <v>29</v>
      </c>
      <c r="P129" t="s">
        <v>240</v>
      </c>
      <c r="Q129" t="str">
        <f t="shared" si="2"/>
        <v>MAN</v>
      </c>
      <c r="R129" t="str">
        <f t="shared" si="3"/>
        <v>Negeri</v>
      </c>
      <c r="S129" t="s">
        <v>397</v>
      </c>
      <c r="T129" t="s">
        <v>166</v>
      </c>
      <c r="U129" t="s">
        <v>29</v>
      </c>
      <c r="V129" t="s">
        <v>35</v>
      </c>
      <c r="AB129" t="str">
        <f>VLOOKUP(A129,[1]registrasi!$B$2:$C$3000,2,FALSE)</f>
        <v>registrasi</v>
      </c>
      <c r="AC129" t="e">
        <f>VLOOKUP(D129,[2]PENDAFTAR!$C$2:$J$43,8,FALSE)</f>
        <v>#N/A</v>
      </c>
      <c r="AD129" t="str">
        <f>VLOOKUP(A129,[1]nim!$A$2:$B$3000,2,FALSE)</f>
        <v>diterima</v>
      </c>
    </row>
    <row r="130" spans="1:30" x14ac:dyDescent="0.35">
      <c r="A130">
        <v>423129781</v>
      </c>
      <c r="D130">
        <v>311028</v>
      </c>
      <c r="E130" t="s">
        <v>403</v>
      </c>
      <c r="F130" t="s">
        <v>89</v>
      </c>
      <c r="G130" t="s">
        <v>3169</v>
      </c>
      <c r="H130" t="str">
        <f>VLOOKUP(F130,Sheet1!$H$4:$I$11,2,FALSE)</f>
        <v>6_FISIP</v>
      </c>
      <c r="I130" t="s">
        <v>567</v>
      </c>
      <c r="J130" t="s">
        <v>26</v>
      </c>
      <c r="K130" t="s">
        <v>103</v>
      </c>
      <c r="L130" t="s">
        <v>2294</v>
      </c>
      <c r="M130" t="s">
        <v>28</v>
      </c>
      <c r="N130" t="s">
        <v>165</v>
      </c>
      <c r="O130" t="s">
        <v>29</v>
      </c>
      <c r="P130" t="s">
        <v>341</v>
      </c>
      <c r="Q130" t="str">
        <f t="shared" si="2"/>
        <v>SMAN</v>
      </c>
      <c r="R130" t="str">
        <f t="shared" si="3"/>
        <v>Negeri</v>
      </c>
      <c r="S130" t="s">
        <v>395</v>
      </c>
      <c r="T130" t="s">
        <v>165</v>
      </c>
      <c r="U130" t="s">
        <v>29</v>
      </c>
      <c r="V130" t="s">
        <v>35</v>
      </c>
      <c r="AB130" t="str">
        <f>VLOOKUP(A130,[1]registrasi!$B$2:$C$3000,2,FALSE)</f>
        <v>registrasi</v>
      </c>
      <c r="AC130" t="e">
        <f>VLOOKUP(D130,[2]PENDAFTAR!$C$2:$J$43,8,FALSE)</f>
        <v>#N/A</v>
      </c>
      <c r="AD130" t="str">
        <f>VLOOKUP(A130,[1]nim!$A$2:$B$3000,2,FALSE)</f>
        <v>diterima</v>
      </c>
    </row>
    <row r="131" spans="1:30" x14ac:dyDescent="0.35">
      <c r="A131">
        <v>423183678</v>
      </c>
      <c r="D131">
        <v>311028</v>
      </c>
      <c r="E131" t="s">
        <v>403</v>
      </c>
      <c r="F131" t="s">
        <v>89</v>
      </c>
      <c r="G131" t="s">
        <v>3169</v>
      </c>
      <c r="H131" t="str">
        <f>VLOOKUP(F131,Sheet1!$H$4:$I$11,2,FALSE)</f>
        <v>6_FISIP</v>
      </c>
      <c r="I131" t="s">
        <v>568</v>
      </c>
      <c r="J131" t="s">
        <v>34</v>
      </c>
      <c r="K131" t="s">
        <v>2083</v>
      </c>
      <c r="L131" t="s">
        <v>2295</v>
      </c>
      <c r="M131" t="s">
        <v>28</v>
      </c>
      <c r="N131" t="s">
        <v>163</v>
      </c>
      <c r="O131" t="s">
        <v>29</v>
      </c>
      <c r="P131" t="s">
        <v>258</v>
      </c>
      <c r="Q131" t="str">
        <f t="shared" ref="Q131:Q194" si="4">TRIM(LEFT(P131,FIND(" ",P131,1)))</f>
        <v>SMAN</v>
      </c>
      <c r="R131" t="str">
        <f t="shared" ref="R131:R194" si="5">IF(RIGHT(Q131,1)="N","Negeri","Swasta")</f>
        <v>Negeri</v>
      </c>
      <c r="S131" t="s">
        <v>395</v>
      </c>
      <c r="T131" t="s">
        <v>163</v>
      </c>
      <c r="U131" t="s">
        <v>29</v>
      </c>
      <c r="V131" t="s">
        <v>35</v>
      </c>
      <c r="AB131" t="str">
        <f>VLOOKUP(A131,[1]registrasi!$B$2:$C$3000,2,FALSE)</f>
        <v>registrasi</v>
      </c>
      <c r="AC131" t="e">
        <f>VLOOKUP(D131,[2]PENDAFTAR!$C$2:$J$43,8,FALSE)</f>
        <v>#N/A</v>
      </c>
      <c r="AD131" t="str">
        <f>VLOOKUP(A131,[1]nim!$A$2:$B$3000,2,FALSE)</f>
        <v>diterima</v>
      </c>
    </row>
    <row r="132" spans="1:30" x14ac:dyDescent="0.35">
      <c r="A132">
        <v>423207166</v>
      </c>
      <c r="D132">
        <v>311028</v>
      </c>
      <c r="E132" t="s">
        <v>403</v>
      </c>
      <c r="F132" t="s">
        <v>89</v>
      </c>
      <c r="G132" t="s">
        <v>3169</v>
      </c>
      <c r="H132" t="str">
        <f>VLOOKUP(F132,Sheet1!$H$4:$I$11,2,FALSE)</f>
        <v>6_FISIP</v>
      </c>
      <c r="I132" t="s">
        <v>569</v>
      </c>
      <c r="J132" t="s">
        <v>34</v>
      </c>
      <c r="K132" t="s">
        <v>103</v>
      </c>
      <c r="L132" t="s">
        <v>2296</v>
      </c>
      <c r="M132" t="s">
        <v>28</v>
      </c>
      <c r="N132" t="s">
        <v>165</v>
      </c>
      <c r="O132" t="s">
        <v>29</v>
      </c>
      <c r="P132" t="s">
        <v>280</v>
      </c>
      <c r="Q132" t="str">
        <f t="shared" si="4"/>
        <v>SMAN</v>
      </c>
      <c r="R132" t="str">
        <f t="shared" si="5"/>
        <v>Negeri</v>
      </c>
      <c r="S132" t="s">
        <v>397</v>
      </c>
      <c r="T132" t="s">
        <v>165</v>
      </c>
      <c r="U132" t="s">
        <v>29</v>
      </c>
      <c r="V132" t="s">
        <v>30</v>
      </c>
      <c r="AB132" t="str">
        <f>VLOOKUP(A132,[1]registrasi!$B$2:$C$3000,2,FALSE)</f>
        <v>registrasi</v>
      </c>
      <c r="AC132" t="e">
        <f>VLOOKUP(D132,[2]PENDAFTAR!$C$2:$J$43,8,FALSE)</f>
        <v>#N/A</v>
      </c>
      <c r="AD132" t="str">
        <f>VLOOKUP(A132,[1]nim!$A$2:$B$3000,2,FALSE)</f>
        <v>diterima</v>
      </c>
    </row>
    <row r="133" spans="1:30" x14ac:dyDescent="0.35">
      <c r="A133">
        <v>423210473</v>
      </c>
      <c r="D133">
        <v>311028</v>
      </c>
      <c r="E133" t="s">
        <v>403</v>
      </c>
      <c r="F133" t="s">
        <v>89</v>
      </c>
      <c r="G133" t="s">
        <v>3169</v>
      </c>
      <c r="H133" t="str">
        <f>VLOOKUP(F133,Sheet1!$H$4:$I$11,2,FALSE)</f>
        <v>6_FISIP</v>
      </c>
      <c r="I133" t="s">
        <v>570</v>
      </c>
      <c r="J133" t="s">
        <v>34</v>
      </c>
      <c r="K133" t="s">
        <v>107</v>
      </c>
      <c r="L133" t="s">
        <v>2297</v>
      </c>
      <c r="M133" t="s">
        <v>161</v>
      </c>
      <c r="N133" t="s">
        <v>166</v>
      </c>
      <c r="O133" t="s">
        <v>29</v>
      </c>
      <c r="P133" t="s">
        <v>259</v>
      </c>
      <c r="Q133" t="str">
        <f t="shared" si="4"/>
        <v>SMAN</v>
      </c>
      <c r="R133" t="str">
        <f t="shared" si="5"/>
        <v>Negeri</v>
      </c>
      <c r="S133" t="s">
        <v>397</v>
      </c>
      <c r="T133" t="s">
        <v>166</v>
      </c>
      <c r="U133" t="s">
        <v>29</v>
      </c>
      <c r="V133" t="s">
        <v>35</v>
      </c>
      <c r="AB133" t="str">
        <f>VLOOKUP(A133,[1]registrasi!$B$2:$C$3000,2,FALSE)</f>
        <v>registrasi</v>
      </c>
      <c r="AC133" t="e">
        <f>VLOOKUP(D133,[2]PENDAFTAR!$C$2:$J$43,8,FALSE)</f>
        <v>#N/A</v>
      </c>
      <c r="AD133" t="str">
        <f>VLOOKUP(A133,[1]nim!$A$2:$B$3000,2,FALSE)</f>
        <v>diterima</v>
      </c>
    </row>
    <row r="134" spans="1:30" x14ac:dyDescent="0.35">
      <c r="A134">
        <v>423220760</v>
      </c>
      <c r="D134">
        <v>311028</v>
      </c>
      <c r="E134" t="s">
        <v>403</v>
      </c>
      <c r="F134" t="s">
        <v>89</v>
      </c>
      <c r="G134" t="s">
        <v>3169</v>
      </c>
      <c r="H134" t="str">
        <f>VLOOKUP(F134,Sheet1!$H$4:$I$11,2,FALSE)</f>
        <v>6_FISIP</v>
      </c>
      <c r="I134" t="s">
        <v>571</v>
      </c>
      <c r="J134" t="s">
        <v>26</v>
      </c>
      <c r="K134" t="s">
        <v>2084</v>
      </c>
      <c r="L134" t="s">
        <v>2298</v>
      </c>
      <c r="M134" t="s">
        <v>28</v>
      </c>
      <c r="N134" t="s">
        <v>37</v>
      </c>
      <c r="O134" t="s">
        <v>29</v>
      </c>
      <c r="P134" t="s">
        <v>2901</v>
      </c>
      <c r="Q134" t="str">
        <f t="shared" si="4"/>
        <v>SMAN</v>
      </c>
      <c r="R134" t="str">
        <f t="shared" si="5"/>
        <v>Negeri</v>
      </c>
      <c r="S134" t="s">
        <v>397</v>
      </c>
      <c r="T134" t="s">
        <v>37</v>
      </c>
      <c r="U134" t="s">
        <v>29</v>
      </c>
      <c r="V134" t="s">
        <v>30</v>
      </c>
      <c r="AB134" t="str">
        <f>VLOOKUP(A134,[1]registrasi!$B$2:$C$3000,2,FALSE)</f>
        <v>registrasi</v>
      </c>
      <c r="AC134" t="e">
        <f>VLOOKUP(D134,[2]PENDAFTAR!$C$2:$J$43,8,FALSE)</f>
        <v>#N/A</v>
      </c>
      <c r="AD134" t="str">
        <f>VLOOKUP(A134,[1]nim!$A$2:$B$3000,2,FALSE)</f>
        <v>diterima</v>
      </c>
    </row>
    <row r="135" spans="1:30" x14ac:dyDescent="0.35">
      <c r="A135">
        <v>423320617</v>
      </c>
      <c r="D135">
        <v>311028</v>
      </c>
      <c r="E135" t="s">
        <v>403</v>
      </c>
      <c r="F135" t="s">
        <v>89</v>
      </c>
      <c r="G135" t="s">
        <v>3169</v>
      </c>
      <c r="H135" t="str">
        <f>VLOOKUP(F135,Sheet1!$H$4:$I$11,2,FALSE)</f>
        <v>6_FISIP</v>
      </c>
      <c r="I135" t="s">
        <v>572</v>
      </c>
      <c r="J135" t="s">
        <v>34</v>
      </c>
      <c r="K135" t="s">
        <v>106</v>
      </c>
      <c r="L135" t="s">
        <v>2299</v>
      </c>
      <c r="M135" t="s">
        <v>28</v>
      </c>
      <c r="N135" t="s">
        <v>163</v>
      </c>
      <c r="O135" t="s">
        <v>29</v>
      </c>
      <c r="P135" t="s">
        <v>174</v>
      </c>
      <c r="Q135" t="str">
        <f t="shared" si="4"/>
        <v>MAN</v>
      </c>
      <c r="R135" t="str">
        <f t="shared" si="5"/>
        <v>Negeri</v>
      </c>
      <c r="S135" t="s">
        <v>397</v>
      </c>
      <c r="T135" t="s">
        <v>163</v>
      </c>
      <c r="U135" t="s">
        <v>29</v>
      </c>
      <c r="V135" t="s">
        <v>35</v>
      </c>
      <c r="AB135" t="str">
        <f>VLOOKUP(A135,[1]registrasi!$B$2:$C$3000,2,FALSE)</f>
        <v>registrasi</v>
      </c>
      <c r="AC135" t="e">
        <f>VLOOKUP(D135,[2]PENDAFTAR!$C$2:$J$43,8,FALSE)</f>
        <v>#N/A</v>
      </c>
      <c r="AD135" t="str">
        <f>VLOOKUP(A135,[1]nim!$A$2:$B$3000,2,FALSE)</f>
        <v>diterima</v>
      </c>
    </row>
    <row r="136" spans="1:30" x14ac:dyDescent="0.35">
      <c r="A136">
        <v>423327354</v>
      </c>
      <c r="D136">
        <v>311028</v>
      </c>
      <c r="E136" t="s">
        <v>403</v>
      </c>
      <c r="F136" t="s">
        <v>89</v>
      </c>
      <c r="G136" t="s">
        <v>3169</v>
      </c>
      <c r="H136" t="str">
        <f>VLOOKUP(F136,Sheet1!$H$4:$I$11,2,FALSE)</f>
        <v>6_FISIP</v>
      </c>
      <c r="I136" t="s">
        <v>573</v>
      </c>
      <c r="J136" t="s">
        <v>34</v>
      </c>
      <c r="K136" t="s">
        <v>55</v>
      </c>
      <c r="L136" t="s">
        <v>2297</v>
      </c>
      <c r="M136" t="s">
        <v>28</v>
      </c>
      <c r="N136" t="s">
        <v>27</v>
      </c>
      <c r="O136" t="s">
        <v>29</v>
      </c>
      <c r="P136" t="s">
        <v>304</v>
      </c>
      <c r="Q136" t="str">
        <f t="shared" si="4"/>
        <v>SMAN</v>
      </c>
      <c r="R136" t="str">
        <f t="shared" si="5"/>
        <v>Negeri</v>
      </c>
      <c r="S136" t="s">
        <v>397</v>
      </c>
      <c r="T136" t="s">
        <v>27</v>
      </c>
      <c r="U136" t="s">
        <v>29</v>
      </c>
      <c r="V136" t="s">
        <v>30</v>
      </c>
      <c r="AB136" t="str">
        <f>VLOOKUP(A136,[1]registrasi!$B$2:$C$3000,2,FALSE)</f>
        <v>registrasi</v>
      </c>
      <c r="AC136" t="e">
        <f>VLOOKUP(D136,[2]PENDAFTAR!$C$2:$J$43,8,FALSE)</f>
        <v>#N/A</v>
      </c>
      <c r="AD136" t="str">
        <f>VLOOKUP(A136,[1]nim!$A$2:$B$3000,2,FALSE)</f>
        <v>diterima</v>
      </c>
    </row>
    <row r="137" spans="1:30" x14ac:dyDescent="0.35">
      <c r="A137">
        <v>423390329</v>
      </c>
      <c r="D137">
        <v>311028</v>
      </c>
      <c r="E137" t="s">
        <v>403</v>
      </c>
      <c r="F137" t="s">
        <v>89</v>
      </c>
      <c r="G137" t="s">
        <v>3169</v>
      </c>
      <c r="H137" t="str">
        <f>VLOOKUP(F137,Sheet1!$H$4:$I$11,2,FALSE)</f>
        <v>6_FISIP</v>
      </c>
      <c r="I137" t="s">
        <v>574</v>
      </c>
      <c r="J137" t="s">
        <v>34</v>
      </c>
      <c r="K137" t="s">
        <v>103</v>
      </c>
      <c r="L137" t="s">
        <v>2300</v>
      </c>
      <c r="M137" t="s">
        <v>28</v>
      </c>
      <c r="N137" t="s">
        <v>166</v>
      </c>
      <c r="O137" t="s">
        <v>29</v>
      </c>
      <c r="P137" t="s">
        <v>184</v>
      </c>
      <c r="Q137" t="str">
        <f t="shared" si="4"/>
        <v>SMAN</v>
      </c>
      <c r="R137" t="str">
        <f t="shared" si="5"/>
        <v>Negeri</v>
      </c>
      <c r="S137" t="s">
        <v>396</v>
      </c>
      <c r="T137" t="s">
        <v>166</v>
      </c>
      <c r="U137" t="s">
        <v>29</v>
      </c>
      <c r="V137" t="s">
        <v>30</v>
      </c>
      <c r="AB137" t="str">
        <f>VLOOKUP(A137,[1]registrasi!$B$2:$C$3000,2,FALSE)</f>
        <v>registrasi</v>
      </c>
      <c r="AC137" t="e">
        <f>VLOOKUP(D137,[2]PENDAFTAR!$C$2:$J$43,8,FALSE)</f>
        <v>#N/A</v>
      </c>
      <c r="AD137" t="str">
        <f>VLOOKUP(A137,[1]nim!$A$2:$B$3000,2,FALSE)</f>
        <v>diterima</v>
      </c>
    </row>
    <row r="138" spans="1:30" x14ac:dyDescent="0.35">
      <c r="A138">
        <v>423409915</v>
      </c>
      <c r="D138">
        <v>311028</v>
      </c>
      <c r="E138" t="s">
        <v>403</v>
      </c>
      <c r="F138" t="s">
        <v>89</v>
      </c>
      <c r="G138" t="s">
        <v>3169</v>
      </c>
      <c r="H138" t="str">
        <f>VLOOKUP(F138,Sheet1!$H$4:$I$11,2,FALSE)</f>
        <v>6_FISIP</v>
      </c>
      <c r="I138" t="s">
        <v>575</v>
      </c>
      <c r="J138" t="s">
        <v>34</v>
      </c>
      <c r="K138" t="s">
        <v>2085</v>
      </c>
      <c r="L138" t="s">
        <v>2301</v>
      </c>
      <c r="M138" t="s">
        <v>28</v>
      </c>
      <c r="N138" t="s">
        <v>2831</v>
      </c>
      <c r="O138" t="s">
        <v>2862</v>
      </c>
      <c r="P138" t="s">
        <v>2902</v>
      </c>
      <c r="Q138" t="str">
        <f t="shared" si="4"/>
        <v>MAS</v>
      </c>
      <c r="R138" t="str">
        <f t="shared" si="5"/>
        <v>Swasta</v>
      </c>
      <c r="S138" t="s">
        <v>395</v>
      </c>
      <c r="T138" t="s">
        <v>2831</v>
      </c>
      <c r="U138" t="s">
        <v>2862</v>
      </c>
      <c r="V138" t="s">
        <v>35</v>
      </c>
      <c r="AB138" t="str">
        <f>VLOOKUP(A138,[1]registrasi!$B$2:$C$3000,2,FALSE)</f>
        <v>registrasi</v>
      </c>
      <c r="AC138" t="e">
        <f>VLOOKUP(D138,[2]PENDAFTAR!$C$2:$J$43,8,FALSE)</f>
        <v>#N/A</v>
      </c>
      <c r="AD138" t="str">
        <f>VLOOKUP(A138,[1]nim!$A$2:$B$3000,2,FALSE)</f>
        <v>diterima</v>
      </c>
    </row>
    <row r="139" spans="1:30" x14ac:dyDescent="0.35">
      <c r="A139">
        <v>423423896</v>
      </c>
      <c r="D139">
        <v>311028</v>
      </c>
      <c r="E139" t="s">
        <v>403</v>
      </c>
      <c r="F139" t="s">
        <v>89</v>
      </c>
      <c r="G139" t="s">
        <v>3169</v>
      </c>
      <c r="H139" t="str">
        <f>VLOOKUP(F139,Sheet1!$H$4:$I$11,2,FALSE)</f>
        <v>6_FISIP</v>
      </c>
      <c r="I139" t="s">
        <v>576</v>
      </c>
      <c r="J139" t="s">
        <v>26</v>
      </c>
      <c r="K139" t="s">
        <v>116</v>
      </c>
      <c r="L139" t="s">
        <v>2177</v>
      </c>
      <c r="M139" t="s">
        <v>28</v>
      </c>
      <c r="N139" t="s">
        <v>2832</v>
      </c>
      <c r="O139" t="s">
        <v>173</v>
      </c>
      <c r="P139" t="s">
        <v>2903</v>
      </c>
      <c r="Q139" t="str">
        <f t="shared" si="4"/>
        <v>SMA</v>
      </c>
      <c r="R139" t="str">
        <f t="shared" si="5"/>
        <v>Swasta</v>
      </c>
      <c r="S139" t="s">
        <v>397</v>
      </c>
      <c r="T139" t="s">
        <v>2832</v>
      </c>
      <c r="U139" t="s">
        <v>173</v>
      </c>
      <c r="V139" t="s">
        <v>30</v>
      </c>
      <c r="AB139" t="str">
        <f>VLOOKUP(A139,[1]registrasi!$B$2:$C$3000,2,FALSE)</f>
        <v>registrasi</v>
      </c>
      <c r="AC139" t="e">
        <f>VLOOKUP(D139,[2]PENDAFTAR!$C$2:$J$43,8,FALSE)</f>
        <v>#N/A</v>
      </c>
      <c r="AD139" t="str">
        <f>VLOOKUP(A139,[1]nim!$A$2:$B$3000,2,FALSE)</f>
        <v>diterima</v>
      </c>
    </row>
    <row r="140" spans="1:30" x14ac:dyDescent="0.35">
      <c r="A140">
        <v>423488536</v>
      </c>
      <c r="D140">
        <v>311028</v>
      </c>
      <c r="E140" t="s">
        <v>403</v>
      </c>
      <c r="F140" t="s">
        <v>89</v>
      </c>
      <c r="G140" t="s">
        <v>3169</v>
      </c>
      <c r="H140" t="str">
        <f>VLOOKUP(F140,Sheet1!$H$4:$I$11,2,FALSE)</f>
        <v>6_FISIP</v>
      </c>
      <c r="I140" t="s">
        <v>577</v>
      </c>
      <c r="J140" t="s">
        <v>26</v>
      </c>
      <c r="K140" t="s">
        <v>53</v>
      </c>
      <c r="L140" t="s">
        <v>2302</v>
      </c>
      <c r="M140" t="s">
        <v>28</v>
      </c>
      <c r="N140" t="s">
        <v>37</v>
      </c>
      <c r="O140" t="s">
        <v>29</v>
      </c>
      <c r="P140" t="s">
        <v>339</v>
      </c>
      <c r="Q140" t="str">
        <f t="shared" si="4"/>
        <v>SMAN</v>
      </c>
      <c r="R140" t="str">
        <f t="shared" si="5"/>
        <v>Negeri</v>
      </c>
      <c r="S140" t="s">
        <v>396</v>
      </c>
      <c r="T140" t="s">
        <v>37</v>
      </c>
      <c r="U140" t="s">
        <v>29</v>
      </c>
      <c r="V140" t="s">
        <v>30</v>
      </c>
      <c r="AB140" t="str">
        <f>VLOOKUP(A140,[1]registrasi!$B$2:$C$3000,2,FALSE)</f>
        <v>registrasi</v>
      </c>
      <c r="AC140" t="e">
        <f>VLOOKUP(D140,[2]PENDAFTAR!$C$2:$J$43,8,FALSE)</f>
        <v>#N/A</v>
      </c>
      <c r="AD140" t="str">
        <f>VLOOKUP(A140,[1]nim!$A$2:$B$3000,2,FALSE)</f>
        <v>diterima</v>
      </c>
    </row>
    <row r="141" spans="1:30" x14ac:dyDescent="0.35">
      <c r="A141">
        <v>423533738</v>
      </c>
      <c r="D141">
        <v>311028</v>
      </c>
      <c r="E141" t="s">
        <v>403</v>
      </c>
      <c r="F141" t="s">
        <v>89</v>
      </c>
      <c r="G141" t="s">
        <v>3169</v>
      </c>
      <c r="H141" t="str">
        <f>VLOOKUP(F141,Sheet1!$H$4:$I$11,2,FALSE)</f>
        <v>6_FISIP</v>
      </c>
      <c r="I141" t="s">
        <v>578</v>
      </c>
      <c r="J141" t="s">
        <v>34</v>
      </c>
      <c r="K141" t="s">
        <v>54</v>
      </c>
      <c r="L141" t="s">
        <v>2303</v>
      </c>
      <c r="M141" t="s">
        <v>28</v>
      </c>
      <c r="N141" t="s">
        <v>27</v>
      </c>
      <c r="O141" t="s">
        <v>29</v>
      </c>
      <c r="P141" t="s">
        <v>2904</v>
      </c>
      <c r="Q141" t="str">
        <f t="shared" si="4"/>
        <v>SMKS</v>
      </c>
      <c r="R141" t="str">
        <f t="shared" si="5"/>
        <v>Swasta</v>
      </c>
      <c r="S141" t="s">
        <v>396</v>
      </c>
      <c r="T141" t="s">
        <v>27</v>
      </c>
      <c r="U141" t="s">
        <v>29</v>
      </c>
      <c r="V141" t="s">
        <v>30</v>
      </c>
      <c r="AB141" t="str">
        <f>VLOOKUP(A141,[1]registrasi!$B$2:$C$3000,2,FALSE)</f>
        <v>registrasi</v>
      </c>
      <c r="AC141" t="e">
        <f>VLOOKUP(D141,[2]PENDAFTAR!$C$2:$J$43,8,FALSE)</f>
        <v>#N/A</v>
      </c>
      <c r="AD141" t="str">
        <f>VLOOKUP(A141,[1]nim!$A$2:$B$3000,2,FALSE)</f>
        <v>diterima</v>
      </c>
    </row>
    <row r="142" spans="1:30" x14ac:dyDescent="0.35">
      <c r="A142">
        <v>423538219</v>
      </c>
      <c r="D142">
        <v>311028</v>
      </c>
      <c r="E142" t="s">
        <v>403</v>
      </c>
      <c r="F142" t="s">
        <v>89</v>
      </c>
      <c r="G142" t="s">
        <v>3169</v>
      </c>
      <c r="H142" t="str">
        <f>VLOOKUP(F142,Sheet1!$H$4:$I$11,2,FALSE)</f>
        <v>6_FISIP</v>
      </c>
      <c r="I142" t="s">
        <v>579</v>
      </c>
      <c r="J142" t="s">
        <v>26</v>
      </c>
      <c r="K142" t="s">
        <v>115</v>
      </c>
      <c r="L142" t="s">
        <v>2237</v>
      </c>
      <c r="M142" t="s">
        <v>28</v>
      </c>
      <c r="N142" t="s">
        <v>166</v>
      </c>
      <c r="O142" t="s">
        <v>29</v>
      </c>
      <c r="P142" t="s">
        <v>239</v>
      </c>
      <c r="Q142" t="str">
        <f t="shared" si="4"/>
        <v>SMAN</v>
      </c>
      <c r="R142" t="str">
        <f t="shared" si="5"/>
        <v>Negeri</v>
      </c>
      <c r="S142" t="s">
        <v>395</v>
      </c>
      <c r="T142" t="s">
        <v>166</v>
      </c>
      <c r="U142" t="s">
        <v>29</v>
      </c>
      <c r="V142" t="s">
        <v>30</v>
      </c>
      <c r="AB142" t="str">
        <f>VLOOKUP(A142,[1]registrasi!$B$2:$C$3000,2,FALSE)</f>
        <v>registrasi</v>
      </c>
      <c r="AC142" t="e">
        <f>VLOOKUP(D142,[2]PENDAFTAR!$C$2:$J$43,8,FALSE)</f>
        <v>#N/A</v>
      </c>
      <c r="AD142" t="str">
        <f>VLOOKUP(A142,[1]nim!$A$2:$B$3000,2,FALSE)</f>
        <v>diterima</v>
      </c>
    </row>
    <row r="143" spans="1:30" x14ac:dyDescent="0.35">
      <c r="A143">
        <v>423575880</v>
      </c>
      <c r="D143">
        <v>311028</v>
      </c>
      <c r="E143" t="s">
        <v>403</v>
      </c>
      <c r="F143" t="s">
        <v>89</v>
      </c>
      <c r="G143" t="s">
        <v>3169</v>
      </c>
      <c r="H143" t="str">
        <f>VLOOKUP(F143,Sheet1!$H$4:$I$11,2,FALSE)</f>
        <v>6_FISIP</v>
      </c>
      <c r="I143" t="s">
        <v>580</v>
      </c>
      <c r="J143" t="s">
        <v>34</v>
      </c>
      <c r="K143" t="s">
        <v>111</v>
      </c>
      <c r="L143" t="s">
        <v>2304</v>
      </c>
      <c r="M143" t="s">
        <v>28</v>
      </c>
      <c r="N143" t="s">
        <v>40</v>
      </c>
      <c r="O143" t="s">
        <v>29</v>
      </c>
      <c r="P143" t="s">
        <v>204</v>
      </c>
      <c r="Q143" t="str">
        <f t="shared" si="4"/>
        <v>MAS</v>
      </c>
      <c r="R143" t="str">
        <f t="shared" si="5"/>
        <v>Swasta</v>
      </c>
      <c r="S143" t="s">
        <v>397</v>
      </c>
      <c r="T143" t="s">
        <v>40</v>
      </c>
      <c r="U143" t="s">
        <v>29</v>
      </c>
      <c r="V143" t="s">
        <v>35</v>
      </c>
      <c r="AB143" t="str">
        <f>VLOOKUP(A143,[1]registrasi!$B$2:$C$3000,2,FALSE)</f>
        <v>registrasi</v>
      </c>
      <c r="AC143" t="e">
        <f>VLOOKUP(D143,[2]PENDAFTAR!$C$2:$J$43,8,FALSE)</f>
        <v>#N/A</v>
      </c>
      <c r="AD143" t="str">
        <f>VLOOKUP(A143,[1]nim!$A$2:$B$3000,2,FALSE)</f>
        <v>diterima</v>
      </c>
    </row>
    <row r="144" spans="1:30" x14ac:dyDescent="0.35">
      <c r="A144">
        <v>423590605</v>
      </c>
      <c r="D144">
        <v>311028</v>
      </c>
      <c r="E144" t="s">
        <v>403</v>
      </c>
      <c r="F144" t="s">
        <v>89</v>
      </c>
      <c r="G144" t="s">
        <v>3169</v>
      </c>
      <c r="H144" t="str">
        <f>VLOOKUP(F144,Sheet1!$H$4:$I$11,2,FALSE)</f>
        <v>6_FISIP</v>
      </c>
      <c r="I144" t="s">
        <v>581</v>
      </c>
      <c r="J144" t="s">
        <v>34</v>
      </c>
      <c r="K144" t="s">
        <v>107</v>
      </c>
      <c r="L144" t="s">
        <v>2305</v>
      </c>
      <c r="M144" t="s">
        <v>28</v>
      </c>
      <c r="N144" t="s">
        <v>165</v>
      </c>
      <c r="O144" t="s">
        <v>29</v>
      </c>
      <c r="P144" t="s">
        <v>197</v>
      </c>
      <c r="Q144" t="str">
        <f t="shared" si="4"/>
        <v>SMAN</v>
      </c>
      <c r="R144" t="str">
        <f t="shared" si="5"/>
        <v>Negeri</v>
      </c>
      <c r="S144" t="s">
        <v>397</v>
      </c>
      <c r="T144" t="s">
        <v>165</v>
      </c>
      <c r="U144" t="s">
        <v>29</v>
      </c>
      <c r="V144" t="s">
        <v>35</v>
      </c>
      <c r="AB144" t="str">
        <f>VLOOKUP(A144,[1]registrasi!$B$2:$C$3000,2,FALSE)</f>
        <v>registrasi</v>
      </c>
      <c r="AC144" t="e">
        <f>VLOOKUP(D144,[2]PENDAFTAR!$C$2:$J$43,8,FALSE)</f>
        <v>#N/A</v>
      </c>
      <c r="AD144" t="str">
        <f>VLOOKUP(A144,[1]nim!$A$2:$B$3000,2,FALSE)</f>
        <v>diterima</v>
      </c>
    </row>
    <row r="145" spans="1:30" x14ac:dyDescent="0.35">
      <c r="A145">
        <v>423592120</v>
      </c>
      <c r="D145">
        <v>311028</v>
      </c>
      <c r="E145" t="s">
        <v>403</v>
      </c>
      <c r="F145" t="s">
        <v>89</v>
      </c>
      <c r="G145" t="s">
        <v>3169</v>
      </c>
      <c r="H145" t="str">
        <f>VLOOKUP(F145,Sheet1!$H$4:$I$11,2,FALSE)</f>
        <v>6_FISIP</v>
      </c>
      <c r="I145" t="s">
        <v>582</v>
      </c>
      <c r="J145" t="s">
        <v>34</v>
      </c>
      <c r="K145" t="s">
        <v>55</v>
      </c>
      <c r="L145" t="s">
        <v>2306</v>
      </c>
      <c r="M145" t="s">
        <v>28</v>
      </c>
      <c r="N145" t="s">
        <v>37</v>
      </c>
      <c r="O145" t="s">
        <v>29</v>
      </c>
      <c r="P145" t="s">
        <v>284</v>
      </c>
      <c r="Q145" t="str">
        <f t="shared" si="4"/>
        <v>SMAN</v>
      </c>
      <c r="R145" t="str">
        <f t="shared" si="5"/>
        <v>Negeri</v>
      </c>
      <c r="S145" t="s">
        <v>397</v>
      </c>
      <c r="T145" t="s">
        <v>37</v>
      </c>
      <c r="U145" t="s">
        <v>29</v>
      </c>
      <c r="V145" t="s">
        <v>30</v>
      </c>
      <c r="AB145" t="str">
        <f>VLOOKUP(A145,[1]registrasi!$B$2:$C$3000,2,FALSE)</f>
        <v>registrasi</v>
      </c>
      <c r="AC145" t="e">
        <f>VLOOKUP(D145,[2]PENDAFTAR!$C$2:$J$43,8,FALSE)</f>
        <v>#N/A</v>
      </c>
      <c r="AD145" t="str">
        <f>VLOOKUP(A145,[1]nim!$A$2:$B$3000,2,FALSE)</f>
        <v>diterima</v>
      </c>
    </row>
    <row r="146" spans="1:30" x14ac:dyDescent="0.35">
      <c r="A146">
        <v>423596106</v>
      </c>
      <c r="D146">
        <v>311028</v>
      </c>
      <c r="E146" t="s">
        <v>403</v>
      </c>
      <c r="F146" t="s">
        <v>89</v>
      </c>
      <c r="G146" t="s">
        <v>3169</v>
      </c>
      <c r="H146" t="str">
        <f>VLOOKUP(F146,Sheet1!$H$4:$I$11,2,FALSE)</f>
        <v>6_FISIP</v>
      </c>
      <c r="I146" t="s">
        <v>583</v>
      </c>
      <c r="J146" t="s">
        <v>34</v>
      </c>
      <c r="K146" t="s">
        <v>159</v>
      </c>
      <c r="L146" t="s">
        <v>2307</v>
      </c>
      <c r="M146" t="s">
        <v>28</v>
      </c>
      <c r="N146" t="s">
        <v>164</v>
      </c>
      <c r="O146" t="s">
        <v>29</v>
      </c>
      <c r="P146" t="s">
        <v>175</v>
      </c>
      <c r="Q146" t="str">
        <f t="shared" si="4"/>
        <v>SMAN</v>
      </c>
      <c r="R146" t="str">
        <f t="shared" si="5"/>
        <v>Negeri</v>
      </c>
      <c r="S146" t="s">
        <v>396</v>
      </c>
      <c r="T146" t="s">
        <v>164</v>
      </c>
      <c r="U146" t="s">
        <v>29</v>
      </c>
      <c r="V146" t="s">
        <v>30</v>
      </c>
      <c r="AB146" t="str">
        <f>VLOOKUP(A146,[1]registrasi!$B$2:$C$3000,2,FALSE)</f>
        <v>registrasi</v>
      </c>
      <c r="AC146" t="e">
        <f>VLOOKUP(D146,[2]PENDAFTAR!$C$2:$J$43,8,FALSE)</f>
        <v>#N/A</v>
      </c>
      <c r="AD146" t="str">
        <f>VLOOKUP(A146,[1]nim!$A$2:$B$3000,2,FALSE)</f>
        <v>diterima</v>
      </c>
    </row>
    <row r="147" spans="1:30" x14ac:dyDescent="0.35">
      <c r="A147">
        <v>423596947</v>
      </c>
      <c r="D147">
        <v>311028</v>
      </c>
      <c r="E147" t="s">
        <v>403</v>
      </c>
      <c r="F147" t="s">
        <v>89</v>
      </c>
      <c r="G147" t="s">
        <v>3169</v>
      </c>
      <c r="H147" t="str">
        <f>VLOOKUP(F147,Sheet1!$H$4:$I$11,2,FALSE)</f>
        <v>6_FISIP</v>
      </c>
      <c r="I147" t="s">
        <v>584</v>
      </c>
      <c r="J147" t="s">
        <v>34</v>
      </c>
      <c r="K147" t="s">
        <v>107</v>
      </c>
      <c r="L147" t="s">
        <v>2308</v>
      </c>
      <c r="M147" t="s">
        <v>28</v>
      </c>
      <c r="N147" t="s">
        <v>165</v>
      </c>
      <c r="O147" t="s">
        <v>29</v>
      </c>
      <c r="P147" t="s">
        <v>208</v>
      </c>
      <c r="Q147" t="str">
        <f t="shared" si="4"/>
        <v>SMAN</v>
      </c>
      <c r="R147" t="str">
        <f t="shared" si="5"/>
        <v>Negeri</v>
      </c>
      <c r="S147" t="s">
        <v>397</v>
      </c>
      <c r="T147" t="s">
        <v>165</v>
      </c>
      <c r="U147" t="s">
        <v>29</v>
      </c>
      <c r="V147" t="s">
        <v>35</v>
      </c>
      <c r="AB147" t="str">
        <f>VLOOKUP(A147,[1]registrasi!$B$2:$C$3000,2,FALSE)</f>
        <v>registrasi</v>
      </c>
      <c r="AC147" t="e">
        <f>VLOOKUP(D147,[2]PENDAFTAR!$C$2:$J$43,8,FALSE)</f>
        <v>#N/A</v>
      </c>
      <c r="AD147" t="str">
        <f>VLOOKUP(A147,[1]nim!$A$2:$B$3000,2,FALSE)</f>
        <v>diterima</v>
      </c>
    </row>
    <row r="148" spans="1:30" x14ac:dyDescent="0.35">
      <c r="A148">
        <v>423602315</v>
      </c>
      <c r="D148">
        <v>311028</v>
      </c>
      <c r="E148" t="s">
        <v>403</v>
      </c>
      <c r="F148" t="s">
        <v>89</v>
      </c>
      <c r="G148" t="s">
        <v>3169</v>
      </c>
      <c r="H148" t="str">
        <f>VLOOKUP(F148,Sheet1!$H$4:$I$11,2,FALSE)</f>
        <v>6_FISIP</v>
      </c>
      <c r="I148" t="s">
        <v>585</v>
      </c>
      <c r="J148" t="s">
        <v>34</v>
      </c>
      <c r="K148" t="s">
        <v>104</v>
      </c>
      <c r="L148" t="s">
        <v>2309</v>
      </c>
      <c r="M148" t="s">
        <v>28</v>
      </c>
      <c r="N148" t="s">
        <v>167</v>
      </c>
      <c r="O148" t="s">
        <v>172</v>
      </c>
      <c r="P148" t="s">
        <v>2905</v>
      </c>
      <c r="Q148" t="str">
        <f t="shared" si="4"/>
        <v>SMAS</v>
      </c>
      <c r="R148" t="str">
        <f t="shared" si="5"/>
        <v>Swasta</v>
      </c>
      <c r="S148" t="s">
        <v>397</v>
      </c>
      <c r="T148" t="s">
        <v>167</v>
      </c>
      <c r="U148" t="s">
        <v>172</v>
      </c>
      <c r="V148" t="s">
        <v>30</v>
      </c>
      <c r="AB148" t="str">
        <f>VLOOKUP(A148,[1]registrasi!$B$2:$C$3000,2,FALSE)</f>
        <v>registrasi</v>
      </c>
      <c r="AC148" t="e">
        <f>VLOOKUP(D148,[2]PENDAFTAR!$C$2:$J$43,8,FALSE)</f>
        <v>#N/A</v>
      </c>
      <c r="AD148" t="str">
        <f>VLOOKUP(A148,[1]nim!$A$2:$B$3000,2,FALSE)</f>
        <v>diterima</v>
      </c>
    </row>
    <row r="149" spans="1:30" x14ac:dyDescent="0.35">
      <c r="A149">
        <v>423617865</v>
      </c>
      <c r="D149">
        <v>311028</v>
      </c>
      <c r="E149" t="s">
        <v>403</v>
      </c>
      <c r="F149" t="s">
        <v>89</v>
      </c>
      <c r="G149" t="s">
        <v>3169</v>
      </c>
      <c r="H149" t="str">
        <f>VLOOKUP(F149,Sheet1!$H$4:$I$11,2,FALSE)</f>
        <v>6_FISIP</v>
      </c>
      <c r="I149" t="s">
        <v>586</v>
      </c>
      <c r="J149" t="s">
        <v>34</v>
      </c>
      <c r="K149" t="s">
        <v>2086</v>
      </c>
      <c r="L149" t="s">
        <v>2310</v>
      </c>
      <c r="M149" t="s">
        <v>28</v>
      </c>
      <c r="N149" t="s">
        <v>166</v>
      </c>
      <c r="O149" t="s">
        <v>29</v>
      </c>
      <c r="P149" t="s">
        <v>195</v>
      </c>
      <c r="Q149" t="str">
        <f t="shared" si="4"/>
        <v>SMKN</v>
      </c>
      <c r="R149" t="str">
        <f t="shared" si="5"/>
        <v>Negeri</v>
      </c>
      <c r="S149" t="s">
        <v>397</v>
      </c>
      <c r="T149" t="s">
        <v>166</v>
      </c>
      <c r="U149" t="s">
        <v>29</v>
      </c>
      <c r="V149" t="s">
        <v>30</v>
      </c>
      <c r="AB149" t="str">
        <f>VLOOKUP(A149,[1]registrasi!$B$2:$C$3000,2,FALSE)</f>
        <v>registrasi</v>
      </c>
      <c r="AC149" t="e">
        <f>VLOOKUP(D149,[2]PENDAFTAR!$C$2:$J$43,8,FALSE)</f>
        <v>#N/A</v>
      </c>
      <c r="AD149" t="str">
        <f>VLOOKUP(A149,[1]nim!$A$2:$B$3000,2,FALSE)</f>
        <v>diterima</v>
      </c>
    </row>
    <row r="150" spans="1:30" x14ac:dyDescent="0.35">
      <c r="A150">
        <v>423020236</v>
      </c>
      <c r="D150">
        <v>311028</v>
      </c>
      <c r="E150" t="s">
        <v>403</v>
      </c>
      <c r="F150" t="s">
        <v>89</v>
      </c>
      <c r="G150" t="s">
        <v>3169</v>
      </c>
      <c r="H150" t="str">
        <f>VLOOKUP(F150,Sheet1!$H$4:$I$11,2,FALSE)</f>
        <v>6_FISIP</v>
      </c>
      <c r="I150" t="s">
        <v>587</v>
      </c>
      <c r="J150" t="s">
        <v>34</v>
      </c>
      <c r="K150" t="s">
        <v>145</v>
      </c>
      <c r="L150" t="s">
        <v>2311</v>
      </c>
      <c r="M150" t="s">
        <v>28</v>
      </c>
      <c r="N150" t="s">
        <v>166</v>
      </c>
      <c r="O150" t="s">
        <v>29</v>
      </c>
      <c r="P150" t="s">
        <v>189</v>
      </c>
      <c r="Q150" t="str">
        <f t="shared" si="4"/>
        <v>SMAN</v>
      </c>
      <c r="R150" t="str">
        <f t="shared" si="5"/>
        <v>Negeri</v>
      </c>
      <c r="S150" t="s">
        <v>395</v>
      </c>
      <c r="T150" t="s">
        <v>166</v>
      </c>
      <c r="U150" t="s">
        <v>29</v>
      </c>
      <c r="V150" t="s">
        <v>30</v>
      </c>
      <c r="AB150" t="str">
        <f>VLOOKUP(A150,[1]registrasi!$B$2:$C$3000,2,FALSE)</f>
        <v>registrasi</v>
      </c>
      <c r="AC150" t="e">
        <f>VLOOKUP(D150,[2]PENDAFTAR!$C$2:$J$43,8,FALSE)</f>
        <v>#N/A</v>
      </c>
      <c r="AD150" t="str">
        <f>VLOOKUP(A150,[1]nim!$A$2:$B$3000,2,FALSE)</f>
        <v>diterima</v>
      </c>
    </row>
    <row r="151" spans="1:30" x14ac:dyDescent="0.35">
      <c r="A151">
        <v>423032402</v>
      </c>
      <c r="D151">
        <v>311028</v>
      </c>
      <c r="E151" t="s">
        <v>403</v>
      </c>
      <c r="F151" t="s">
        <v>89</v>
      </c>
      <c r="G151" t="s">
        <v>3169</v>
      </c>
      <c r="H151" t="str">
        <f>VLOOKUP(F151,Sheet1!$H$4:$I$11,2,FALSE)</f>
        <v>6_FISIP</v>
      </c>
      <c r="I151" t="s">
        <v>588</v>
      </c>
      <c r="J151" t="s">
        <v>34</v>
      </c>
      <c r="K151" t="s">
        <v>2087</v>
      </c>
      <c r="L151" t="s">
        <v>2312</v>
      </c>
      <c r="M151" t="s">
        <v>28</v>
      </c>
      <c r="N151" t="s">
        <v>167</v>
      </c>
      <c r="O151" t="s">
        <v>172</v>
      </c>
      <c r="P151" t="s">
        <v>2906</v>
      </c>
      <c r="Q151" t="str">
        <f t="shared" si="4"/>
        <v>SMAN</v>
      </c>
      <c r="R151" t="str">
        <f t="shared" si="5"/>
        <v>Negeri</v>
      </c>
      <c r="S151" t="s">
        <v>395</v>
      </c>
      <c r="T151" t="s">
        <v>167</v>
      </c>
      <c r="U151" t="s">
        <v>172</v>
      </c>
      <c r="V151" t="s">
        <v>30</v>
      </c>
      <c r="AB151" t="str">
        <f>VLOOKUP(A151,[1]registrasi!$B$2:$C$3000,2,FALSE)</f>
        <v>registrasi</v>
      </c>
      <c r="AC151" t="e">
        <f>VLOOKUP(D151,[2]PENDAFTAR!$C$2:$J$43,8,FALSE)</f>
        <v>#N/A</v>
      </c>
      <c r="AD151" t="str">
        <f>VLOOKUP(A151,[1]nim!$A$2:$B$3000,2,FALSE)</f>
        <v>diterima</v>
      </c>
    </row>
    <row r="152" spans="1:30" x14ac:dyDescent="0.35">
      <c r="A152">
        <v>423067948</v>
      </c>
      <c r="D152">
        <v>311028</v>
      </c>
      <c r="E152" t="s">
        <v>403</v>
      </c>
      <c r="F152" t="s">
        <v>89</v>
      </c>
      <c r="G152" t="s">
        <v>3169</v>
      </c>
      <c r="H152" t="str">
        <f>VLOOKUP(F152,Sheet1!$H$4:$I$11,2,FALSE)</f>
        <v>6_FISIP</v>
      </c>
      <c r="I152" t="s">
        <v>589</v>
      </c>
      <c r="J152" t="s">
        <v>26</v>
      </c>
      <c r="K152" t="s">
        <v>55</v>
      </c>
      <c r="L152" t="s">
        <v>2313</v>
      </c>
      <c r="M152" t="s">
        <v>28</v>
      </c>
      <c r="N152" t="s">
        <v>37</v>
      </c>
      <c r="O152" t="s">
        <v>29</v>
      </c>
      <c r="P152" t="s">
        <v>193</v>
      </c>
      <c r="Q152" t="str">
        <f t="shared" si="4"/>
        <v>SMKN</v>
      </c>
      <c r="R152" t="str">
        <f t="shared" si="5"/>
        <v>Negeri</v>
      </c>
      <c r="S152" t="s">
        <v>395</v>
      </c>
      <c r="T152" t="s">
        <v>37</v>
      </c>
      <c r="U152" t="s">
        <v>29</v>
      </c>
      <c r="V152" t="s">
        <v>35</v>
      </c>
      <c r="AB152" t="str">
        <f>VLOOKUP(A152,[1]registrasi!$B$2:$C$3000,2,FALSE)</f>
        <v>registrasi</v>
      </c>
      <c r="AC152" t="e">
        <f>VLOOKUP(D152,[2]PENDAFTAR!$C$2:$J$43,8,FALSE)</f>
        <v>#N/A</v>
      </c>
      <c r="AD152" t="str">
        <f>VLOOKUP(A152,[1]nim!$A$2:$B$3000,2,FALSE)</f>
        <v>diterima</v>
      </c>
    </row>
    <row r="153" spans="1:30" x14ac:dyDescent="0.35">
      <c r="A153">
        <v>423106533</v>
      </c>
      <c r="D153">
        <v>311028</v>
      </c>
      <c r="E153" t="s">
        <v>403</v>
      </c>
      <c r="F153" t="s">
        <v>89</v>
      </c>
      <c r="G153" t="s">
        <v>3169</v>
      </c>
      <c r="H153" t="str">
        <f>VLOOKUP(F153,Sheet1!$H$4:$I$11,2,FALSE)</f>
        <v>6_FISIP</v>
      </c>
      <c r="I153" t="s">
        <v>590</v>
      </c>
      <c r="J153" t="s">
        <v>34</v>
      </c>
      <c r="K153" t="s">
        <v>55</v>
      </c>
      <c r="L153" t="s">
        <v>2314</v>
      </c>
      <c r="M153" t="s">
        <v>28</v>
      </c>
      <c r="N153" t="s">
        <v>27</v>
      </c>
      <c r="O153" t="s">
        <v>29</v>
      </c>
      <c r="P153" t="s">
        <v>224</v>
      </c>
      <c r="Q153" t="str">
        <f t="shared" si="4"/>
        <v>MAN</v>
      </c>
      <c r="R153" t="str">
        <f t="shared" si="5"/>
        <v>Negeri</v>
      </c>
      <c r="S153" t="s">
        <v>396</v>
      </c>
      <c r="T153" t="s">
        <v>27</v>
      </c>
      <c r="U153" t="s">
        <v>29</v>
      </c>
      <c r="V153" t="s">
        <v>30</v>
      </c>
      <c r="AB153" t="str">
        <f>VLOOKUP(A153,[1]registrasi!$B$2:$C$3000,2,FALSE)</f>
        <v>registrasi</v>
      </c>
      <c r="AC153" t="e">
        <f>VLOOKUP(D153,[2]PENDAFTAR!$C$2:$J$43,8,FALSE)</f>
        <v>#N/A</v>
      </c>
      <c r="AD153" t="str">
        <f>VLOOKUP(A153,[1]nim!$A$2:$B$3000,2,FALSE)</f>
        <v>diterima</v>
      </c>
    </row>
    <row r="154" spans="1:30" x14ac:dyDescent="0.35">
      <c r="A154">
        <v>423122531</v>
      </c>
      <c r="D154">
        <v>311028</v>
      </c>
      <c r="E154" t="s">
        <v>403</v>
      </c>
      <c r="F154" t="s">
        <v>89</v>
      </c>
      <c r="G154" t="s">
        <v>3169</v>
      </c>
      <c r="H154" t="str">
        <f>VLOOKUP(F154,Sheet1!$H$4:$I$11,2,FALSE)</f>
        <v>6_FISIP</v>
      </c>
      <c r="I154" t="s">
        <v>591</v>
      </c>
      <c r="J154" t="s">
        <v>34</v>
      </c>
      <c r="K154" t="s">
        <v>103</v>
      </c>
      <c r="L154" t="s">
        <v>2315</v>
      </c>
      <c r="M154" t="s">
        <v>28</v>
      </c>
      <c r="N154" t="s">
        <v>165</v>
      </c>
      <c r="O154" t="s">
        <v>29</v>
      </c>
      <c r="P154" t="s">
        <v>176</v>
      </c>
      <c r="Q154" t="str">
        <f t="shared" si="4"/>
        <v>SMAN</v>
      </c>
      <c r="R154" t="str">
        <f t="shared" si="5"/>
        <v>Negeri</v>
      </c>
      <c r="S154" t="s">
        <v>395</v>
      </c>
      <c r="T154" t="s">
        <v>165</v>
      </c>
      <c r="U154" t="s">
        <v>29</v>
      </c>
      <c r="V154" t="s">
        <v>35</v>
      </c>
      <c r="AB154" t="str">
        <f>VLOOKUP(A154,[1]registrasi!$B$2:$C$3000,2,FALSE)</f>
        <v>registrasi</v>
      </c>
      <c r="AC154" t="e">
        <f>VLOOKUP(D154,[2]PENDAFTAR!$C$2:$J$43,8,FALSE)</f>
        <v>#N/A</v>
      </c>
      <c r="AD154" t="str">
        <f>VLOOKUP(A154,[1]nim!$A$2:$B$3000,2,FALSE)</f>
        <v>diterima</v>
      </c>
    </row>
    <row r="155" spans="1:30" x14ac:dyDescent="0.35">
      <c r="A155">
        <v>423146554</v>
      </c>
      <c r="D155">
        <v>311028</v>
      </c>
      <c r="E155" t="s">
        <v>403</v>
      </c>
      <c r="F155" t="s">
        <v>89</v>
      </c>
      <c r="G155" t="s">
        <v>3169</v>
      </c>
      <c r="H155" t="str">
        <f>VLOOKUP(F155,Sheet1!$H$4:$I$11,2,FALSE)</f>
        <v>6_FISIP</v>
      </c>
      <c r="I155" t="s">
        <v>592</v>
      </c>
      <c r="J155" t="s">
        <v>26</v>
      </c>
      <c r="K155" t="s">
        <v>107</v>
      </c>
      <c r="L155" t="s">
        <v>2316</v>
      </c>
      <c r="M155" t="s">
        <v>28</v>
      </c>
      <c r="N155" t="s">
        <v>165</v>
      </c>
      <c r="O155" t="s">
        <v>29</v>
      </c>
      <c r="P155" t="s">
        <v>341</v>
      </c>
      <c r="Q155" t="str">
        <f t="shared" si="4"/>
        <v>SMAN</v>
      </c>
      <c r="R155" t="str">
        <f t="shared" si="5"/>
        <v>Negeri</v>
      </c>
      <c r="S155" t="s">
        <v>395</v>
      </c>
      <c r="T155" t="s">
        <v>165</v>
      </c>
      <c r="U155" t="s">
        <v>29</v>
      </c>
      <c r="V155" t="s">
        <v>30</v>
      </c>
      <c r="AB155" t="str">
        <f>VLOOKUP(A155,[1]registrasi!$B$2:$C$3000,2,FALSE)</f>
        <v>registrasi</v>
      </c>
      <c r="AC155" t="e">
        <f>VLOOKUP(D155,[2]PENDAFTAR!$C$2:$J$43,8,FALSE)</f>
        <v>#N/A</v>
      </c>
      <c r="AD155" t="str">
        <f>VLOOKUP(A155,[1]nim!$A$2:$B$3000,2,FALSE)</f>
        <v>diterima</v>
      </c>
    </row>
    <row r="156" spans="1:30" x14ac:dyDescent="0.35">
      <c r="A156">
        <v>423157181</v>
      </c>
      <c r="D156">
        <v>311028</v>
      </c>
      <c r="E156" t="s">
        <v>403</v>
      </c>
      <c r="F156" t="s">
        <v>89</v>
      </c>
      <c r="G156" t="s">
        <v>3169</v>
      </c>
      <c r="H156" t="str">
        <f>VLOOKUP(F156,Sheet1!$H$4:$I$11,2,FALSE)</f>
        <v>6_FISIP</v>
      </c>
      <c r="I156" t="s">
        <v>593</v>
      </c>
      <c r="J156" t="s">
        <v>34</v>
      </c>
      <c r="K156" t="s">
        <v>55</v>
      </c>
      <c r="L156" t="s">
        <v>2317</v>
      </c>
      <c r="M156" t="s">
        <v>28</v>
      </c>
      <c r="N156" t="s">
        <v>37</v>
      </c>
      <c r="O156" t="s">
        <v>29</v>
      </c>
      <c r="P156" t="s">
        <v>329</v>
      </c>
      <c r="Q156" t="str">
        <f t="shared" si="4"/>
        <v>SMAN</v>
      </c>
      <c r="R156" t="str">
        <f t="shared" si="5"/>
        <v>Negeri</v>
      </c>
      <c r="S156" t="s">
        <v>397</v>
      </c>
      <c r="T156" t="s">
        <v>37</v>
      </c>
      <c r="U156" t="s">
        <v>29</v>
      </c>
      <c r="V156" t="s">
        <v>30</v>
      </c>
      <c r="AB156" t="str">
        <f>VLOOKUP(A156,[1]registrasi!$B$2:$C$3000,2,FALSE)</f>
        <v>registrasi</v>
      </c>
      <c r="AC156" t="e">
        <f>VLOOKUP(D156,[2]PENDAFTAR!$C$2:$J$43,8,FALSE)</f>
        <v>#N/A</v>
      </c>
      <c r="AD156" t="str">
        <f>VLOOKUP(A156,[1]nim!$A$2:$B$3000,2,FALSE)</f>
        <v>diterima</v>
      </c>
    </row>
    <row r="157" spans="1:30" x14ac:dyDescent="0.35">
      <c r="A157">
        <v>423204498</v>
      </c>
      <c r="D157">
        <v>311028</v>
      </c>
      <c r="E157" t="s">
        <v>403</v>
      </c>
      <c r="F157" t="s">
        <v>89</v>
      </c>
      <c r="G157" t="s">
        <v>3169</v>
      </c>
      <c r="H157" t="str">
        <f>VLOOKUP(F157,Sheet1!$H$4:$I$11,2,FALSE)</f>
        <v>6_FISIP</v>
      </c>
      <c r="I157" t="s">
        <v>594</v>
      </c>
      <c r="J157" t="s">
        <v>34</v>
      </c>
      <c r="K157" t="s">
        <v>54</v>
      </c>
      <c r="L157" t="s">
        <v>2318</v>
      </c>
      <c r="M157" t="s">
        <v>28</v>
      </c>
      <c r="N157" t="s">
        <v>27</v>
      </c>
      <c r="O157" t="s">
        <v>29</v>
      </c>
      <c r="P157" t="s">
        <v>2907</v>
      </c>
      <c r="Q157" t="str">
        <f t="shared" si="4"/>
        <v>SMA</v>
      </c>
      <c r="R157" t="str">
        <f t="shared" si="5"/>
        <v>Swasta</v>
      </c>
      <c r="S157" t="s">
        <v>396</v>
      </c>
      <c r="T157" t="s">
        <v>27</v>
      </c>
      <c r="U157" t="s">
        <v>29</v>
      </c>
      <c r="V157" t="s">
        <v>35</v>
      </c>
      <c r="AB157" t="str">
        <f>VLOOKUP(A157,[1]registrasi!$B$2:$C$3000,2,FALSE)</f>
        <v>registrasi</v>
      </c>
      <c r="AC157" t="e">
        <f>VLOOKUP(D157,[2]PENDAFTAR!$C$2:$J$43,8,FALSE)</f>
        <v>#N/A</v>
      </c>
      <c r="AD157" t="str">
        <f>VLOOKUP(A157,[1]nim!$A$2:$B$3000,2,FALSE)</f>
        <v>diterima</v>
      </c>
    </row>
    <row r="158" spans="1:30" x14ac:dyDescent="0.35">
      <c r="A158">
        <v>423235588</v>
      </c>
      <c r="D158">
        <v>311028</v>
      </c>
      <c r="E158" t="s">
        <v>403</v>
      </c>
      <c r="F158" t="s">
        <v>89</v>
      </c>
      <c r="G158" t="s">
        <v>3169</v>
      </c>
      <c r="H158" t="str">
        <f>VLOOKUP(F158,Sheet1!$H$4:$I$11,2,FALSE)</f>
        <v>6_FISIP</v>
      </c>
      <c r="I158" t="s">
        <v>595</v>
      </c>
      <c r="J158" t="s">
        <v>34</v>
      </c>
      <c r="K158" t="s">
        <v>107</v>
      </c>
      <c r="L158" t="s">
        <v>2319</v>
      </c>
      <c r="M158" t="s">
        <v>161</v>
      </c>
      <c r="N158" t="s">
        <v>166</v>
      </c>
      <c r="O158" t="s">
        <v>29</v>
      </c>
      <c r="P158" t="s">
        <v>2908</v>
      </c>
      <c r="Q158" t="str">
        <f t="shared" si="4"/>
        <v>SMAS</v>
      </c>
      <c r="R158" t="str">
        <f t="shared" si="5"/>
        <v>Swasta</v>
      </c>
      <c r="S158" t="s">
        <v>397</v>
      </c>
      <c r="T158" t="s">
        <v>166</v>
      </c>
      <c r="U158" t="s">
        <v>29</v>
      </c>
      <c r="V158" t="s">
        <v>30</v>
      </c>
      <c r="AB158" t="str">
        <f>VLOOKUP(A158,[1]registrasi!$B$2:$C$3000,2,FALSE)</f>
        <v>registrasi</v>
      </c>
      <c r="AC158" t="e">
        <f>VLOOKUP(D158,[2]PENDAFTAR!$C$2:$J$43,8,FALSE)</f>
        <v>#N/A</v>
      </c>
      <c r="AD158" t="str">
        <f>VLOOKUP(A158,[1]nim!$A$2:$B$3000,2,FALSE)</f>
        <v>diterima</v>
      </c>
    </row>
    <row r="159" spans="1:30" x14ac:dyDescent="0.35">
      <c r="A159">
        <v>423316349</v>
      </c>
      <c r="D159">
        <v>311028</v>
      </c>
      <c r="E159" t="s">
        <v>403</v>
      </c>
      <c r="F159" t="s">
        <v>89</v>
      </c>
      <c r="G159" t="s">
        <v>3169</v>
      </c>
      <c r="H159" t="str">
        <f>VLOOKUP(F159,Sheet1!$H$4:$I$11,2,FALSE)</f>
        <v>6_FISIP</v>
      </c>
      <c r="I159" t="s">
        <v>596</v>
      </c>
      <c r="J159" t="s">
        <v>34</v>
      </c>
      <c r="K159" t="s">
        <v>103</v>
      </c>
      <c r="L159" t="s">
        <v>2320</v>
      </c>
      <c r="M159" t="s">
        <v>28</v>
      </c>
      <c r="N159" t="s">
        <v>165</v>
      </c>
      <c r="O159" t="s">
        <v>29</v>
      </c>
      <c r="P159" t="s">
        <v>219</v>
      </c>
      <c r="Q159" t="str">
        <f t="shared" si="4"/>
        <v>MAS</v>
      </c>
      <c r="R159" t="str">
        <f t="shared" si="5"/>
        <v>Swasta</v>
      </c>
      <c r="S159" t="s">
        <v>396</v>
      </c>
      <c r="T159" t="s">
        <v>165</v>
      </c>
      <c r="U159" t="s">
        <v>29</v>
      </c>
      <c r="V159" t="s">
        <v>35</v>
      </c>
      <c r="AB159" t="str">
        <f>VLOOKUP(A159,[1]registrasi!$B$2:$C$3000,2,FALSE)</f>
        <v>registrasi</v>
      </c>
      <c r="AC159" t="e">
        <f>VLOOKUP(D159,[2]PENDAFTAR!$C$2:$J$43,8,FALSE)</f>
        <v>#N/A</v>
      </c>
      <c r="AD159" t="str">
        <f>VLOOKUP(A159,[1]nim!$A$2:$B$3000,2,FALSE)</f>
        <v>diterima</v>
      </c>
    </row>
    <row r="160" spans="1:30" x14ac:dyDescent="0.35">
      <c r="A160">
        <v>423349974</v>
      </c>
      <c r="D160">
        <v>311028</v>
      </c>
      <c r="E160" t="s">
        <v>403</v>
      </c>
      <c r="F160" t="s">
        <v>89</v>
      </c>
      <c r="G160" t="s">
        <v>3169</v>
      </c>
      <c r="H160" t="str">
        <f>VLOOKUP(F160,Sheet1!$H$4:$I$11,2,FALSE)</f>
        <v>6_FISIP</v>
      </c>
      <c r="I160" t="s">
        <v>597</v>
      </c>
      <c r="J160" t="s">
        <v>34</v>
      </c>
      <c r="K160" t="s">
        <v>101</v>
      </c>
      <c r="L160" t="s">
        <v>2321</v>
      </c>
      <c r="M160" t="s">
        <v>28</v>
      </c>
      <c r="N160" t="s">
        <v>163</v>
      </c>
      <c r="O160" t="s">
        <v>29</v>
      </c>
      <c r="P160" t="s">
        <v>258</v>
      </c>
      <c r="Q160" t="str">
        <f t="shared" si="4"/>
        <v>SMAN</v>
      </c>
      <c r="R160" t="str">
        <f t="shared" si="5"/>
        <v>Negeri</v>
      </c>
      <c r="S160" t="s">
        <v>397</v>
      </c>
      <c r="T160" t="s">
        <v>163</v>
      </c>
      <c r="U160" t="s">
        <v>29</v>
      </c>
      <c r="V160" t="s">
        <v>35</v>
      </c>
      <c r="AB160" t="str">
        <f>VLOOKUP(A160,[1]registrasi!$B$2:$C$3000,2,FALSE)</f>
        <v>registrasi</v>
      </c>
      <c r="AC160" t="e">
        <f>VLOOKUP(D160,[2]PENDAFTAR!$C$2:$J$43,8,FALSE)</f>
        <v>#N/A</v>
      </c>
      <c r="AD160" t="str">
        <f>VLOOKUP(A160,[1]nim!$A$2:$B$3000,2,FALSE)</f>
        <v>diterima</v>
      </c>
    </row>
    <row r="161" spans="1:30" x14ac:dyDescent="0.35">
      <c r="A161">
        <v>423380832</v>
      </c>
      <c r="D161">
        <v>311028</v>
      </c>
      <c r="E161" t="s">
        <v>403</v>
      </c>
      <c r="F161" t="s">
        <v>89</v>
      </c>
      <c r="G161" t="s">
        <v>3169</v>
      </c>
      <c r="H161" t="str">
        <f>VLOOKUP(F161,Sheet1!$H$4:$I$11,2,FALSE)</f>
        <v>6_FISIP</v>
      </c>
      <c r="I161" t="s">
        <v>598</v>
      </c>
      <c r="J161" t="s">
        <v>34</v>
      </c>
      <c r="K161" t="s">
        <v>103</v>
      </c>
      <c r="L161" t="s">
        <v>2322</v>
      </c>
      <c r="M161" t="s">
        <v>28</v>
      </c>
      <c r="N161" t="s">
        <v>166</v>
      </c>
      <c r="O161" t="s">
        <v>29</v>
      </c>
      <c r="P161" t="s">
        <v>220</v>
      </c>
      <c r="Q161" t="str">
        <f t="shared" si="4"/>
        <v>SMAN</v>
      </c>
      <c r="R161" t="str">
        <f t="shared" si="5"/>
        <v>Negeri</v>
      </c>
      <c r="S161" t="s">
        <v>395</v>
      </c>
      <c r="T161" t="s">
        <v>166</v>
      </c>
      <c r="U161" t="s">
        <v>29</v>
      </c>
      <c r="V161" t="s">
        <v>35</v>
      </c>
      <c r="AB161" t="str">
        <f>VLOOKUP(A161,[1]registrasi!$B$2:$C$3000,2,FALSE)</f>
        <v>registrasi</v>
      </c>
      <c r="AC161" t="e">
        <f>VLOOKUP(D161,[2]PENDAFTAR!$C$2:$J$43,8,FALSE)</f>
        <v>#N/A</v>
      </c>
      <c r="AD161" t="str">
        <f>VLOOKUP(A161,[1]nim!$A$2:$B$3000,2,FALSE)</f>
        <v>diterima</v>
      </c>
    </row>
    <row r="162" spans="1:30" x14ac:dyDescent="0.35">
      <c r="A162">
        <v>423384739</v>
      </c>
      <c r="D162">
        <v>311028</v>
      </c>
      <c r="E162" t="s">
        <v>403</v>
      </c>
      <c r="F162" t="s">
        <v>89</v>
      </c>
      <c r="G162" t="s">
        <v>3169</v>
      </c>
      <c r="H162" t="str">
        <f>VLOOKUP(F162,Sheet1!$H$4:$I$11,2,FALSE)</f>
        <v>6_FISIP</v>
      </c>
      <c r="I162" t="s">
        <v>599</v>
      </c>
      <c r="J162" t="s">
        <v>26</v>
      </c>
      <c r="K162" t="s">
        <v>107</v>
      </c>
      <c r="L162" t="s">
        <v>2323</v>
      </c>
      <c r="M162" t="s">
        <v>28</v>
      </c>
      <c r="N162" t="s">
        <v>166</v>
      </c>
      <c r="O162" t="s">
        <v>29</v>
      </c>
      <c r="P162" t="s">
        <v>308</v>
      </c>
      <c r="Q162" t="str">
        <f t="shared" si="4"/>
        <v>SMAN</v>
      </c>
      <c r="R162" t="str">
        <f t="shared" si="5"/>
        <v>Negeri</v>
      </c>
      <c r="S162" t="s">
        <v>396</v>
      </c>
      <c r="T162" t="s">
        <v>166</v>
      </c>
      <c r="U162" t="s">
        <v>29</v>
      </c>
      <c r="V162" t="s">
        <v>30</v>
      </c>
      <c r="AB162" t="str">
        <f>VLOOKUP(A162,[1]registrasi!$B$2:$C$3000,2,FALSE)</f>
        <v>registrasi</v>
      </c>
      <c r="AC162" t="e">
        <f>VLOOKUP(D162,[2]PENDAFTAR!$C$2:$J$43,8,FALSE)</f>
        <v>#N/A</v>
      </c>
      <c r="AD162" t="str">
        <f>VLOOKUP(A162,[1]nim!$A$2:$B$3000,2,FALSE)</f>
        <v>diterima</v>
      </c>
    </row>
    <row r="163" spans="1:30" x14ac:dyDescent="0.35">
      <c r="A163">
        <v>423427569</v>
      </c>
      <c r="D163">
        <v>311028</v>
      </c>
      <c r="E163" t="s">
        <v>403</v>
      </c>
      <c r="F163" t="s">
        <v>89</v>
      </c>
      <c r="G163" t="s">
        <v>3169</v>
      </c>
      <c r="H163" t="str">
        <f>VLOOKUP(F163,Sheet1!$H$4:$I$11,2,FALSE)</f>
        <v>6_FISIP</v>
      </c>
      <c r="I163" t="s">
        <v>600</v>
      </c>
      <c r="J163" t="s">
        <v>34</v>
      </c>
      <c r="K163" t="s">
        <v>109</v>
      </c>
      <c r="L163" t="s">
        <v>2324</v>
      </c>
      <c r="M163" t="s">
        <v>28</v>
      </c>
      <c r="N163" t="s">
        <v>164</v>
      </c>
      <c r="O163" t="s">
        <v>29</v>
      </c>
      <c r="P163" t="s">
        <v>384</v>
      </c>
      <c r="Q163" t="str">
        <f t="shared" si="4"/>
        <v>SMAN</v>
      </c>
      <c r="R163" t="str">
        <f t="shared" si="5"/>
        <v>Negeri</v>
      </c>
      <c r="S163" t="s">
        <v>395</v>
      </c>
      <c r="T163" t="s">
        <v>164</v>
      </c>
      <c r="U163" t="s">
        <v>29</v>
      </c>
      <c r="V163" t="s">
        <v>35</v>
      </c>
      <c r="AB163" t="str">
        <f>VLOOKUP(A163,[1]registrasi!$B$2:$C$3000,2,FALSE)</f>
        <v>registrasi</v>
      </c>
      <c r="AC163" t="e">
        <f>VLOOKUP(D163,[2]PENDAFTAR!$C$2:$J$43,8,FALSE)</f>
        <v>#N/A</v>
      </c>
      <c r="AD163" t="str">
        <f>VLOOKUP(A163,[1]nim!$A$2:$B$3000,2,FALSE)</f>
        <v>diterima</v>
      </c>
    </row>
    <row r="164" spans="1:30" x14ac:dyDescent="0.35">
      <c r="A164">
        <v>423444569</v>
      </c>
      <c r="D164">
        <v>311028</v>
      </c>
      <c r="E164" t="s">
        <v>403</v>
      </c>
      <c r="F164" t="s">
        <v>89</v>
      </c>
      <c r="G164" t="s">
        <v>3169</v>
      </c>
      <c r="H164" t="str">
        <f>VLOOKUP(F164,Sheet1!$H$4:$I$11,2,FALSE)</f>
        <v>6_FISIP</v>
      </c>
      <c r="I164" t="s">
        <v>601</v>
      </c>
      <c r="J164" t="s">
        <v>34</v>
      </c>
      <c r="K164" t="s">
        <v>109</v>
      </c>
      <c r="L164" t="s">
        <v>2325</v>
      </c>
      <c r="M164" t="s">
        <v>28</v>
      </c>
      <c r="N164" t="s">
        <v>164</v>
      </c>
      <c r="O164" t="s">
        <v>29</v>
      </c>
      <c r="P164" t="s">
        <v>237</v>
      </c>
      <c r="Q164" t="str">
        <f t="shared" si="4"/>
        <v>SMAN</v>
      </c>
      <c r="R164" t="str">
        <f t="shared" si="5"/>
        <v>Negeri</v>
      </c>
      <c r="S164" t="s">
        <v>395</v>
      </c>
      <c r="T164" t="s">
        <v>164</v>
      </c>
      <c r="U164" t="s">
        <v>29</v>
      </c>
      <c r="V164" t="s">
        <v>30</v>
      </c>
      <c r="AB164" t="str">
        <f>VLOOKUP(A164,[1]registrasi!$B$2:$C$3000,2,FALSE)</f>
        <v>registrasi</v>
      </c>
      <c r="AC164" t="e">
        <f>VLOOKUP(D164,[2]PENDAFTAR!$C$2:$J$43,8,FALSE)</f>
        <v>#N/A</v>
      </c>
      <c r="AD164" t="str">
        <f>VLOOKUP(A164,[1]nim!$A$2:$B$3000,2,FALSE)</f>
        <v>diterima</v>
      </c>
    </row>
    <row r="165" spans="1:30" x14ac:dyDescent="0.35">
      <c r="A165">
        <v>423467029</v>
      </c>
      <c r="D165">
        <v>311028</v>
      </c>
      <c r="E165" t="s">
        <v>403</v>
      </c>
      <c r="F165" t="s">
        <v>89</v>
      </c>
      <c r="G165" t="s">
        <v>3169</v>
      </c>
      <c r="H165" t="str">
        <f>VLOOKUP(F165,Sheet1!$H$4:$I$11,2,FALSE)</f>
        <v>6_FISIP</v>
      </c>
      <c r="I165" t="s">
        <v>602</v>
      </c>
      <c r="J165" t="s">
        <v>34</v>
      </c>
      <c r="K165" t="s">
        <v>107</v>
      </c>
      <c r="L165" t="s">
        <v>2326</v>
      </c>
      <c r="M165" t="s">
        <v>28</v>
      </c>
      <c r="N165" t="s">
        <v>165</v>
      </c>
      <c r="O165" t="s">
        <v>29</v>
      </c>
      <c r="P165" t="s">
        <v>262</v>
      </c>
      <c r="Q165" t="str">
        <f t="shared" si="4"/>
        <v>SMAN</v>
      </c>
      <c r="R165" t="str">
        <f t="shared" si="5"/>
        <v>Negeri</v>
      </c>
      <c r="S165" t="s">
        <v>395</v>
      </c>
      <c r="T165" t="s">
        <v>165</v>
      </c>
      <c r="U165" t="s">
        <v>29</v>
      </c>
      <c r="V165" t="s">
        <v>35</v>
      </c>
      <c r="AB165" t="str">
        <f>VLOOKUP(A165,[1]registrasi!$B$2:$C$3000,2,FALSE)</f>
        <v>registrasi</v>
      </c>
      <c r="AC165" t="e">
        <f>VLOOKUP(D165,[2]PENDAFTAR!$C$2:$J$43,8,FALSE)</f>
        <v>#N/A</v>
      </c>
      <c r="AD165" t="str">
        <f>VLOOKUP(A165,[1]nim!$A$2:$B$3000,2,FALSE)</f>
        <v>diterima</v>
      </c>
    </row>
    <row r="166" spans="1:30" x14ac:dyDescent="0.35">
      <c r="A166">
        <v>423529262</v>
      </c>
      <c r="D166">
        <v>311028</v>
      </c>
      <c r="E166" t="s">
        <v>403</v>
      </c>
      <c r="F166" t="s">
        <v>89</v>
      </c>
      <c r="G166" t="s">
        <v>3169</v>
      </c>
      <c r="H166" t="str">
        <f>VLOOKUP(F166,Sheet1!$H$4:$I$11,2,FALSE)</f>
        <v>6_FISIP</v>
      </c>
      <c r="I166" t="s">
        <v>603</v>
      </c>
      <c r="J166" t="s">
        <v>34</v>
      </c>
      <c r="K166" t="s">
        <v>54</v>
      </c>
      <c r="L166" t="s">
        <v>2327</v>
      </c>
      <c r="M166" t="s">
        <v>28</v>
      </c>
      <c r="N166" t="s">
        <v>27</v>
      </c>
      <c r="O166" t="s">
        <v>29</v>
      </c>
      <c r="P166" t="s">
        <v>2904</v>
      </c>
      <c r="Q166" t="str">
        <f t="shared" si="4"/>
        <v>SMKS</v>
      </c>
      <c r="R166" t="str">
        <f t="shared" si="5"/>
        <v>Swasta</v>
      </c>
      <c r="S166" t="s">
        <v>395</v>
      </c>
      <c r="T166" t="s">
        <v>27</v>
      </c>
      <c r="U166" t="s">
        <v>29</v>
      </c>
      <c r="V166" t="s">
        <v>30</v>
      </c>
      <c r="AB166" t="str">
        <f>VLOOKUP(A166,[1]registrasi!$B$2:$C$3000,2,FALSE)</f>
        <v>registrasi</v>
      </c>
      <c r="AC166" t="e">
        <f>VLOOKUP(D166,[2]PENDAFTAR!$C$2:$J$43,8,FALSE)</f>
        <v>#N/A</v>
      </c>
      <c r="AD166" t="str">
        <f>VLOOKUP(A166,[1]nim!$A$2:$B$3000,2,FALSE)</f>
        <v>diterima</v>
      </c>
    </row>
    <row r="167" spans="1:30" x14ac:dyDescent="0.35">
      <c r="A167">
        <v>423598827</v>
      </c>
      <c r="D167">
        <v>311028</v>
      </c>
      <c r="E167" t="s">
        <v>403</v>
      </c>
      <c r="F167" t="s">
        <v>89</v>
      </c>
      <c r="G167" t="s">
        <v>3169</v>
      </c>
      <c r="H167" t="str">
        <f>VLOOKUP(F167,Sheet1!$H$4:$I$11,2,FALSE)</f>
        <v>6_FISIP</v>
      </c>
      <c r="I167" t="s">
        <v>604</v>
      </c>
      <c r="J167" t="s">
        <v>34</v>
      </c>
      <c r="K167" t="s">
        <v>111</v>
      </c>
      <c r="L167" t="s">
        <v>2328</v>
      </c>
      <c r="M167" t="s">
        <v>28</v>
      </c>
      <c r="N167" t="s">
        <v>40</v>
      </c>
      <c r="O167" t="s">
        <v>29</v>
      </c>
      <c r="P167" t="s">
        <v>310</v>
      </c>
      <c r="Q167" t="str">
        <f t="shared" si="4"/>
        <v>SMAS</v>
      </c>
      <c r="R167" t="str">
        <f t="shared" si="5"/>
        <v>Swasta</v>
      </c>
      <c r="S167" t="s">
        <v>395</v>
      </c>
      <c r="T167" t="s">
        <v>40</v>
      </c>
      <c r="U167" t="s">
        <v>29</v>
      </c>
      <c r="V167" t="s">
        <v>30</v>
      </c>
      <c r="AB167" t="str">
        <f>VLOOKUP(A167,[1]registrasi!$B$2:$C$3000,2,FALSE)</f>
        <v>registrasi</v>
      </c>
      <c r="AC167" t="e">
        <f>VLOOKUP(D167,[2]PENDAFTAR!$C$2:$J$43,8,FALSE)</f>
        <v>#N/A</v>
      </c>
      <c r="AD167" t="str">
        <f>VLOOKUP(A167,[1]nim!$A$2:$B$3000,2,FALSE)</f>
        <v>diterima</v>
      </c>
    </row>
    <row r="168" spans="1:30" x14ac:dyDescent="0.35">
      <c r="A168">
        <v>423001181</v>
      </c>
      <c r="D168">
        <v>311007</v>
      </c>
      <c r="E168" t="s">
        <v>404</v>
      </c>
      <c r="F168" t="s">
        <v>87</v>
      </c>
      <c r="G168" t="s">
        <v>3169</v>
      </c>
      <c r="H168" t="str">
        <f>VLOOKUP(F168,Sheet1!$H$4:$I$11,2,FALSE)</f>
        <v>4_Pertanian</v>
      </c>
      <c r="I168" t="s">
        <v>605</v>
      </c>
      <c r="J168" t="s">
        <v>26</v>
      </c>
      <c r="K168" t="s">
        <v>106</v>
      </c>
      <c r="L168" t="s">
        <v>2329</v>
      </c>
      <c r="M168" t="s">
        <v>28</v>
      </c>
      <c r="N168" t="s">
        <v>163</v>
      </c>
      <c r="O168" t="s">
        <v>29</v>
      </c>
      <c r="P168" t="s">
        <v>210</v>
      </c>
      <c r="Q168" t="str">
        <f t="shared" si="4"/>
        <v>SMAN</v>
      </c>
      <c r="R168" t="str">
        <f t="shared" si="5"/>
        <v>Negeri</v>
      </c>
      <c r="S168" t="s">
        <v>395</v>
      </c>
      <c r="T168" t="s">
        <v>163</v>
      </c>
      <c r="U168" t="s">
        <v>29</v>
      </c>
      <c r="V168" t="s">
        <v>35</v>
      </c>
      <c r="AB168" t="str">
        <f>VLOOKUP(A168,[1]registrasi!$B$2:$C$3000,2,FALSE)</f>
        <v>registrasi</v>
      </c>
      <c r="AC168" t="e">
        <f>VLOOKUP(D168,[2]PENDAFTAR!$C$2:$J$43,8,FALSE)</f>
        <v>#N/A</v>
      </c>
      <c r="AD168" t="str">
        <f>VLOOKUP(A168,[1]nim!$A$2:$B$3000,2,FALSE)</f>
        <v>diterima</v>
      </c>
    </row>
    <row r="169" spans="1:30" x14ac:dyDescent="0.35">
      <c r="A169">
        <v>423060577</v>
      </c>
      <c r="D169">
        <v>311007</v>
      </c>
      <c r="E169" t="s">
        <v>404</v>
      </c>
      <c r="F169" t="s">
        <v>87</v>
      </c>
      <c r="G169" t="s">
        <v>3169</v>
      </c>
      <c r="H169" t="str">
        <f>VLOOKUP(F169,Sheet1!$H$4:$I$11,2,FALSE)</f>
        <v>4_Pertanian</v>
      </c>
      <c r="I169" t="s">
        <v>606</v>
      </c>
      <c r="J169" t="s">
        <v>34</v>
      </c>
      <c r="K169" t="s">
        <v>55</v>
      </c>
      <c r="L169" t="s">
        <v>2236</v>
      </c>
      <c r="M169" t="s">
        <v>28</v>
      </c>
      <c r="N169" t="s">
        <v>37</v>
      </c>
      <c r="O169" t="s">
        <v>29</v>
      </c>
      <c r="P169" t="s">
        <v>289</v>
      </c>
      <c r="Q169" t="str">
        <f t="shared" si="4"/>
        <v>SMAS</v>
      </c>
      <c r="R169" t="str">
        <f t="shared" si="5"/>
        <v>Swasta</v>
      </c>
      <c r="S169" t="s">
        <v>397</v>
      </c>
      <c r="T169" t="s">
        <v>37</v>
      </c>
      <c r="U169" t="s">
        <v>29</v>
      </c>
      <c r="V169" t="s">
        <v>35</v>
      </c>
      <c r="AB169" t="str">
        <f>VLOOKUP(A169,[1]registrasi!$B$2:$C$3000,2,FALSE)</f>
        <v>registrasi</v>
      </c>
      <c r="AC169" t="e">
        <f>VLOOKUP(D169,[2]PENDAFTAR!$C$2:$J$43,8,FALSE)</f>
        <v>#N/A</v>
      </c>
      <c r="AD169" t="str">
        <f>VLOOKUP(A169,[1]nim!$A$2:$B$3000,2,FALSE)</f>
        <v>diterima</v>
      </c>
    </row>
    <row r="170" spans="1:30" x14ac:dyDescent="0.35">
      <c r="A170">
        <v>423073604</v>
      </c>
      <c r="D170">
        <v>311007</v>
      </c>
      <c r="E170" t="s">
        <v>404</v>
      </c>
      <c r="F170" t="s">
        <v>87</v>
      </c>
      <c r="G170" t="s">
        <v>3169</v>
      </c>
      <c r="H170" t="str">
        <f>VLOOKUP(F170,Sheet1!$H$4:$I$11,2,FALSE)</f>
        <v>4_Pertanian</v>
      </c>
      <c r="I170" t="s">
        <v>607</v>
      </c>
      <c r="J170" t="s">
        <v>34</v>
      </c>
      <c r="K170" t="s">
        <v>2088</v>
      </c>
      <c r="L170" t="s">
        <v>2330</v>
      </c>
      <c r="M170" t="s">
        <v>28</v>
      </c>
      <c r="N170" t="s">
        <v>2833</v>
      </c>
      <c r="O170" t="s">
        <v>2865</v>
      </c>
      <c r="P170" t="s">
        <v>2909</v>
      </c>
      <c r="Q170" t="str">
        <f t="shared" si="4"/>
        <v>SMAN</v>
      </c>
      <c r="R170" t="str">
        <f t="shared" si="5"/>
        <v>Negeri</v>
      </c>
      <c r="S170" t="s">
        <v>395</v>
      </c>
      <c r="T170" t="s">
        <v>2833</v>
      </c>
      <c r="U170" t="s">
        <v>2865</v>
      </c>
      <c r="V170" t="s">
        <v>30</v>
      </c>
      <c r="AB170" t="str">
        <f>VLOOKUP(A170,[1]registrasi!$B$2:$C$3000,2,FALSE)</f>
        <v>registrasi</v>
      </c>
      <c r="AC170" t="e">
        <f>VLOOKUP(D170,[2]PENDAFTAR!$C$2:$J$43,8,FALSE)</f>
        <v>#N/A</v>
      </c>
      <c r="AD170" t="str">
        <f>VLOOKUP(A170,[1]nim!$A$2:$B$3000,2,FALSE)</f>
        <v>diterima</v>
      </c>
    </row>
    <row r="171" spans="1:30" x14ac:dyDescent="0.35">
      <c r="A171">
        <v>423135719</v>
      </c>
      <c r="D171">
        <v>311007</v>
      </c>
      <c r="E171" t="s">
        <v>404</v>
      </c>
      <c r="F171" t="s">
        <v>87</v>
      </c>
      <c r="G171" t="s">
        <v>3169</v>
      </c>
      <c r="H171" t="str">
        <f>VLOOKUP(F171,Sheet1!$H$4:$I$11,2,FALSE)</f>
        <v>4_Pertanian</v>
      </c>
      <c r="I171" t="s">
        <v>608</v>
      </c>
      <c r="J171" t="s">
        <v>34</v>
      </c>
      <c r="K171" t="s">
        <v>2089</v>
      </c>
      <c r="L171" t="s">
        <v>2258</v>
      </c>
      <c r="M171" t="s">
        <v>28</v>
      </c>
      <c r="N171" t="s">
        <v>27</v>
      </c>
      <c r="O171" t="s">
        <v>29</v>
      </c>
      <c r="P171" t="s">
        <v>2910</v>
      </c>
      <c r="Q171" t="str">
        <f t="shared" si="4"/>
        <v>MAS</v>
      </c>
      <c r="R171" t="str">
        <f t="shared" si="5"/>
        <v>Swasta</v>
      </c>
      <c r="S171" t="s">
        <v>397</v>
      </c>
      <c r="T171" t="s">
        <v>27</v>
      </c>
      <c r="U171" t="s">
        <v>29</v>
      </c>
      <c r="V171" t="s">
        <v>35</v>
      </c>
      <c r="AB171" t="str">
        <f>VLOOKUP(A171,[1]registrasi!$B$2:$C$3000,2,FALSE)</f>
        <v>registrasi</v>
      </c>
      <c r="AC171" t="e">
        <f>VLOOKUP(D171,[2]PENDAFTAR!$C$2:$J$43,8,FALSE)</f>
        <v>#N/A</v>
      </c>
      <c r="AD171" t="str">
        <f>VLOOKUP(A171,[1]nim!$A$2:$B$3000,2,FALSE)</f>
        <v>diterima</v>
      </c>
    </row>
    <row r="172" spans="1:30" x14ac:dyDescent="0.35">
      <c r="A172">
        <v>423149484</v>
      </c>
      <c r="D172">
        <v>311007</v>
      </c>
      <c r="E172" t="s">
        <v>404</v>
      </c>
      <c r="F172" t="s">
        <v>87</v>
      </c>
      <c r="G172" t="s">
        <v>3169</v>
      </c>
      <c r="H172" t="str">
        <f>VLOOKUP(F172,Sheet1!$H$4:$I$11,2,FALSE)</f>
        <v>4_Pertanian</v>
      </c>
      <c r="I172" t="s">
        <v>609</v>
      </c>
      <c r="J172" t="s">
        <v>34</v>
      </c>
      <c r="K172" t="s">
        <v>158</v>
      </c>
      <c r="L172" t="s">
        <v>2331</v>
      </c>
      <c r="M172" t="s">
        <v>28</v>
      </c>
      <c r="N172" t="s">
        <v>166</v>
      </c>
      <c r="O172" t="s">
        <v>29</v>
      </c>
      <c r="P172" t="s">
        <v>184</v>
      </c>
      <c r="Q172" t="str">
        <f t="shared" si="4"/>
        <v>SMAN</v>
      </c>
      <c r="R172" t="str">
        <f t="shared" si="5"/>
        <v>Negeri</v>
      </c>
      <c r="S172" t="s">
        <v>395</v>
      </c>
      <c r="T172" t="s">
        <v>166</v>
      </c>
      <c r="U172" t="s">
        <v>29</v>
      </c>
      <c r="V172" t="s">
        <v>30</v>
      </c>
      <c r="AB172" t="str">
        <f>VLOOKUP(A172,[1]registrasi!$B$2:$C$3000,2,FALSE)</f>
        <v>registrasi</v>
      </c>
      <c r="AC172" t="e">
        <f>VLOOKUP(D172,[2]PENDAFTAR!$C$2:$J$43,8,FALSE)</f>
        <v>#N/A</v>
      </c>
      <c r="AD172" t="str">
        <f>VLOOKUP(A172,[1]nim!$A$2:$B$3000,2,FALSE)</f>
        <v>diterima</v>
      </c>
    </row>
    <row r="173" spans="1:30" x14ac:dyDescent="0.35">
      <c r="A173">
        <v>423161684</v>
      </c>
      <c r="D173">
        <v>311007</v>
      </c>
      <c r="E173" t="s">
        <v>404</v>
      </c>
      <c r="F173" t="s">
        <v>87</v>
      </c>
      <c r="G173" t="s">
        <v>3169</v>
      </c>
      <c r="H173" t="str">
        <f>VLOOKUP(F173,Sheet1!$H$4:$I$11,2,FALSE)</f>
        <v>4_Pertanian</v>
      </c>
      <c r="I173" t="s">
        <v>610</v>
      </c>
      <c r="J173" t="s">
        <v>34</v>
      </c>
      <c r="K173" t="s">
        <v>2082</v>
      </c>
      <c r="L173" t="s">
        <v>2208</v>
      </c>
      <c r="M173" t="s">
        <v>28</v>
      </c>
      <c r="N173" t="s">
        <v>27</v>
      </c>
      <c r="O173" t="s">
        <v>29</v>
      </c>
      <c r="P173" t="s">
        <v>2911</v>
      </c>
      <c r="Q173" t="str">
        <f t="shared" si="4"/>
        <v>SMAS</v>
      </c>
      <c r="R173" t="str">
        <f t="shared" si="5"/>
        <v>Swasta</v>
      </c>
      <c r="S173" t="s">
        <v>397</v>
      </c>
      <c r="T173" t="s">
        <v>27</v>
      </c>
      <c r="U173" t="s">
        <v>29</v>
      </c>
      <c r="V173" t="s">
        <v>30</v>
      </c>
      <c r="AB173" t="str">
        <f>VLOOKUP(A173,[1]registrasi!$B$2:$C$3000,2,FALSE)</f>
        <v>registrasi</v>
      </c>
      <c r="AC173" t="e">
        <f>VLOOKUP(D173,[2]PENDAFTAR!$C$2:$J$43,8,FALSE)</f>
        <v>#N/A</v>
      </c>
      <c r="AD173" t="str">
        <f>VLOOKUP(A173,[1]nim!$A$2:$B$3000,2,FALSE)</f>
        <v>diterima</v>
      </c>
    </row>
    <row r="174" spans="1:30" x14ac:dyDescent="0.35">
      <c r="A174">
        <v>423169612</v>
      </c>
      <c r="D174">
        <v>311007</v>
      </c>
      <c r="E174" t="s">
        <v>404</v>
      </c>
      <c r="F174" t="s">
        <v>87</v>
      </c>
      <c r="G174" t="s">
        <v>3169</v>
      </c>
      <c r="H174" t="str">
        <f>VLOOKUP(F174,Sheet1!$H$4:$I$11,2,FALSE)</f>
        <v>4_Pertanian</v>
      </c>
      <c r="I174" t="s">
        <v>611</v>
      </c>
      <c r="J174" t="s">
        <v>34</v>
      </c>
      <c r="K174" t="s">
        <v>107</v>
      </c>
      <c r="L174" t="s">
        <v>2217</v>
      </c>
      <c r="M174" t="s">
        <v>28</v>
      </c>
      <c r="N174" t="s">
        <v>166</v>
      </c>
      <c r="O174" t="s">
        <v>29</v>
      </c>
      <c r="P174" t="s">
        <v>189</v>
      </c>
      <c r="Q174" t="str">
        <f t="shared" si="4"/>
        <v>SMAN</v>
      </c>
      <c r="R174" t="str">
        <f t="shared" si="5"/>
        <v>Negeri</v>
      </c>
      <c r="S174" t="s">
        <v>397</v>
      </c>
      <c r="T174" t="s">
        <v>166</v>
      </c>
      <c r="U174" t="s">
        <v>29</v>
      </c>
      <c r="V174" t="s">
        <v>30</v>
      </c>
      <c r="AB174" t="str">
        <f>VLOOKUP(A174,[1]registrasi!$B$2:$C$3000,2,FALSE)</f>
        <v>registrasi</v>
      </c>
      <c r="AC174" t="e">
        <f>VLOOKUP(D174,[2]PENDAFTAR!$C$2:$J$43,8,FALSE)</f>
        <v>#N/A</v>
      </c>
      <c r="AD174" t="str">
        <f>VLOOKUP(A174,[1]nim!$A$2:$B$3000,2,FALSE)</f>
        <v>diterima</v>
      </c>
    </row>
    <row r="175" spans="1:30" x14ac:dyDescent="0.35">
      <c r="A175">
        <v>423178196</v>
      </c>
      <c r="D175">
        <v>311007</v>
      </c>
      <c r="E175" t="s">
        <v>404</v>
      </c>
      <c r="F175" t="s">
        <v>87</v>
      </c>
      <c r="G175" t="s">
        <v>3169</v>
      </c>
      <c r="H175" t="str">
        <f>VLOOKUP(F175,Sheet1!$H$4:$I$11,2,FALSE)</f>
        <v>4_Pertanian</v>
      </c>
      <c r="I175" t="s">
        <v>612</v>
      </c>
      <c r="J175" t="s">
        <v>34</v>
      </c>
      <c r="K175" t="s">
        <v>55</v>
      </c>
      <c r="L175" t="s">
        <v>2219</v>
      </c>
      <c r="M175" t="s">
        <v>28</v>
      </c>
      <c r="N175" t="s">
        <v>37</v>
      </c>
      <c r="O175" t="s">
        <v>29</v>
      </c>
      <c r="P175" t="s">
        <v>367</v>
      </c>
      <c r="Q175" t="str">
        <f t="shared" si="4"/>
        <v>SMAS</v>
      </c>
      <c r="R175" t="str">
        <f t="shared" si="5"/>
        <v>Swasta</v>
      </c>
      <c r="S175" t="s">
        <v>397</v>
      </c>
      <c r="T175" t="s">
        <v>37</v>
      </c>
      <c r="U175" t="s">
        <v>29</v>
      </c>
      <c r="V175" t="s">
        <v>30</v>
      </c>
      <c r="AB175" t="str">
        <f>VLOOKUP(A175,[1]registrasi!$B$2:$C$3000,2,FALSE)</f>
        <v>registrasi</v>
      </c>
      <c r="AC175" t="e">
        <f>VLOOKUP(D175,[2]PENDAFTAR!$C$2:$J$43,8,FALSE)</f>
        <v>#N/A</v>
      </c>
      <c r="AD175" t="str">
        <f>VLOOKUP(A175,[1]nim!$A$2:$B$3000,2,FALSE)</f>
        <v>diterima</v>
      </c>
    </row>
    <row r="176" spans="1:30" x14ac:dyDescent="0.35">
      <c r="A176">
        <v>423194018</v>
      </c>
      <c r="D176">
        <v>311007</v>
      </c>
      <c r="E176" t="s">
        <v>404</v>
      </c>
      <c r="F176" t="s">
        <v>87</v>
      </c>
      <c r="G176" t="s">
        <v>3169</v>
      </c>
      <c r="H176" t="str">
        <f>VLOOKUP(F176,Sheet1!$H$4:$I$11,2,FALSE)</f>
        <v>4_Pertanian</v>
      </c>
      <c r="I176" t="s">
        <v>613</v>
      </c>
      <c r="J176" t="s">
        <v>34</v>
      </c>
      <c r="K176" t="s">
        <v>105</v>
      </c>
      <c r="L176" t="s">
        <v>2332</v>
      </c>
      <c r="M176" t="s">
        <v>28</v>
      </c>
      <c r="N176" t="s">
        <v>169</v>
      </c>
      <c r="O176" t="s">
        <v>172</v>
      </c>
      <c r="P176" t="s">
        <v>2912</v>
      </c>
      <c r="Q176" t="str">
        <f t="shared" si="4"/>
        <v>SMAN</v>
      </c>
      <c r="R176" t="str">
        <f t="shared" si="5"/>
        <v>Negeri</v>
      </c>
      <c r="S176" t="s">
        <v>397</v>
      </c>
      <c r="T176" t="s">
        <v>169</v>
      </c>
      <c r="U176" t="s">
        <v>172</v>
      </c>
      <c r="V176" t="s">
        <v>30</v>
      </c>
      <c r="AB176" t="str">
        <f>VLOOKUP(A176,[1]registrasi!$B$2:$C$3000,2,FALSE)</f>
        <v>registrasi</v>
      </c>
      <c r="AC176" t="e">
        <f>VLOOKUP(D176,[2]PENDAFTAR!$C$2:$J$43,8,FALSE)</f>
        <v>#N/A</v>
      </c>
      <c r="AD176" t="str">
        <f>VLOOKUP(A176,[1]nim!$A$2:$B$3000,2,FALSE)</f>
        <v>diterima</v>
      </c>
    </row>
    <row r="177" spans="1:30" x14ac:dyDescent="0.35">
      <c r="A177">
        <v>423197754</v>
      </c>
      <c r="D177">
        <v>311007</v>
      </c>
      <c r="E177" t="s">
        <v>404</v>
      </c>
      <c r="F177" t="s">
        <v>87</v>
      </c>
      <c r="G177" t="s">
        <v>3169</v>
      </c>
      <c r="H177" t="str">
        <f>VLOOKUP(F177,Sheet1!$H$4:$I$11,2,FALSE)</f>
        <v>4_Pertanian</v>
      </c>
      <c r="I177" t="s">
        <v>614</v>
      </c>
      <c r="J177" t="s">
        <v>26</v>
      </c>
      <c r="K177" t="s">
        <v>109</v>
      </c>
      <c r="L177" t="s">
        <v>2333</v>
      </c>
      <c r="M177" t="s">
        <v>28</v>
      </c>
      <c r="N177" t="s">
        <v>164</v>
      </c>
      <c r="O177" t="s">
        <v>29</v>
      </c>
      <c r="P177" t="s">
        <v>297</v>
      </c>
      <c r="Q177" t="str">
        <f t="shared" si="4"/>
        <v>SMAN</v>
      </c>
      <c r="R177" t="str">
        <f t="shared" si="5"/>
        <v>Negeri</v>
      </c>
      <c r="S177" t="s">
        <v>397</v>
      </c>
      <c r="T177" t="s">
        <v>164</v>
      </c>
      <c r="U177" t="s">
        <v>29</v>
      </c>
      <c r="V177" t="s">
        <v>35</v>
      </c>
      <c r="AB177" t="str">
        <f>VLOOKUP(A177,[1]registrasi!$B$2:$C$3000,2,FALSE)</f>
        <v>registrasi</v>
      </c>
      <c r="AC177" t="e">
        <f>VLOOKUP(D177,[2]PENDAFTAR!$C$2:$J$43,8,FALSE)</f>
        <v>#N/A</v>
      </c>
      <c r="AD177" t="str">
        <f>VLOOKUP(A177,[1]nim!$A$2:$B$3000,2,FALSE)</f>
        <v>diterima</v>
      </c>
    </row>
    <row r="178" spans="1:30" x14ac:dyDescent="0.35">
      <c r="A178">
        <v>423214176</v>
      </c>
      <c r="D178">
        <v>311007</v>
      </c>
      <c r="E178" t="s">
        <v>404</v>
      </c>
      <c r="F178" t="s">
        <v>87</v>
      </c>
      <c r="G178" t="s">
        <v>3169</v>
      </c>
      <c r="H178" t="str">
        <f>VLOOKUP(F178,Sheet1!$H$4:$I$11,2,FALSE)</f>
        <v>4_Pertanian</v>
      </c>
      <c r="I178" t="s">
        <v>615</v>
      </c>
      <c r="J178" t="s">
        <v>34</v>
      </c>
      <c r="K178" t="s">
        <v>55</v>
      </c>
      <c r="L178" t="s">
        <v>2255</v>
      </c>
      <c r="M178" t="s">
        <v>28</v>
      </c>
      <c r="N178" t="s">
        <v>27</v>
      </c>
      <c r="O178" t="s">
        <v>29</v>
      </c>
      <c r="P178" t="s">
        <v>287</v>
      </c>
      <c r="Q178" t="str">
        <f t="shared" si="4"/>
        <v>SMAN</v>
      </c>
      <c r="R178" t="str">
        <f t="shared" si="5"/>
        <v>Negeri</v>
      </c>
      <c r="S178" t="s">
        <v>397</v>
      </c>
      <c r="T178" t="s">
        <v>27</v>
      </c>
      <c r="U178" t="s">
        <v>29</v>
      </c>
      <c r="V178" t="s">
        <v>30</v>
      </c>
      <c r="AB178" t="str">
        <f>VLOOKUP(A178,[1]registrasi!$B$2:$C$3000,2,FALSE)</f>
        <v>registrasi</v>
      </c>
      <c r="AC178" t="e">
        <f>VLOOKUP(D178,[2]PENDAFTAR!$C$2:$J$43,8,FALSE)</f>
        <v>#N/A</v>
      </c>
      <c r="AD178" t="str">
        <f>VLOOKUP(A178,[1]nim!$A$2:$B$3000,2,FALSE)</f>
        <v>diterima</v>
      </c>
    </row>
    <row r="179" spans="1:30" x14ac:dyDescent="0.35">
      <c r="A179">
        <v>423282408</v>
      </c>
      <c r="D179">
        <v>311007</v>
      </c>
      <c r="E179" t="s">
        <v>404</v>
      </c>
      <c r="F179" t="s">
        <v>87</v>
      </c>
      <c r="G179" t="s">
        <v>3169</v>
      </c>
      <c r="H179" t="str">
        <f>VLOOKUP(F179,Sheet1!$H$4:$I$11,2,FALSE)</f>
        <v>4_Pertanian</v>
      </c>
      <c r="I179" t="s">
        <v>616</v>
      </c>
      <c r="J179" t="s">
        <v>34</v>
      </c>
      <c r="K179" t="s">
        <v>2090</v>
      </c>
      <c r="L179" t="s">
        <v>2334</v>
      </c>
      <c r="M179" t="s">
        <v>28</v>
      </c>
      <c r="N179" t="s">
        <v>165</v>
      </c>
      <c r="O179" t="s">
        <v>29</v>
      </c>
      <c r="P179" t="s">
        <v>340</v>
      </c>
      <c r="Q179" t="str">
        <f t="shared" si="4"/>
        <v>MAS</v>
      </c>
      <c r="R179" t="str">
        <f t="shared" si="5"/>
        <v>Swasta</v>
      </c>
      <c r="S179" t="s">
        <v>395</v>
      </c>
      <c r="T179" t="s">
        <v>165</v>
      </c>
      <c r="U179" t="s">
        <v>29</v>
      </c>
      <c r="V179" t="s">
        <v>30</v>
      </c>
      <c r="AB179" t="str">
        <f>VLOOKUP(A179,[1]registrasi!$B$2:$C$3000,2,FALSE)</f>
        <v>registrasi</v>
      </c>
      <c r="AC179" t="e">
        <f>VLOOKUP(D179,[2]PENDAFTAR!$C$2:$J$43,8,FALSE)</f>
        <v>#N/A</v>
      </c>
      <c r="AD179" t="str">
        <f>VLOOKUP(A179,[1]nim!$A$2:$B$3000,2,FALSE)</f>
        <v>diterima</v>
      </c>
    </row>
    <row r="180" spans="1:30" x14ac:dyDescent="0.35">
      <c r="A180">
        <v>423288035</v>
      </c>
      <c r="D180">
        <v>311007</v>
      </c>
      <c r="E180" t="s">
        <v>404</v>
      </c>
      <c r="F180" t="s">
        <v>87</v>
      </c>
      <c r="G180" t="s">
        <v>3169</v>
      </c>
      <c r="H180" t="str">
        <f>VLOOKUP(F180,Sheet1!$H$4:$I$11,2,FALSE)</f>
        <v>4_Pertanian</v>
      </c>
      <c r="I180" t="s">
        <v>617</v>
      </c>
      <c r="J180" t="s">
        <v>34</v>
      </c>
      <c r="K180" t="s">
        <v>54</v>
      </c>
      <c r="L180" t="s">
        <v>2335</v>
      </c>
      <c r="M180" t="s">
        <v>28</v>
      </c>
      <c r="N180" t="s">
        <v>27</v>
      </c>
      <c r="O180" t="s">
        <v>29</v>
      </c>
      <c r="P180" t="s">
        <v>254</v>
      </c>
      <c r="Q180" t="str">
        <f t="shared" si="4"/>
        <v>SMAN</v>
      </c>
      <c r="R180" t="str">
        <f t="shared" si="5"/>
        <v>Negeri</v>
      </c>
      <c r="S180" t="s">
        <v>395</v>
      </c>
      <c r="T180" t="s">
        <v>27</v>
      </c>
      <c r="U180" t="s">
        <v>29</v>
      </c>
      <c r="V180" t="s">
        <v>35</v>
      </c>
      <c r="AB180" t="str">
        <f>VLOOKUP(A180,[1]registrasi!$B$2:$C$3000,2,FALSE)</f>
        <v>registrasi</v>
      </c>
      <c r="AC180" t="e">
        <f>VLOOKUP(D180,[2]PENDAFTAR!$C$2:$J$43,8,FALSE)</f>
        <v>#N/A</v>
      </c>
      <c r="AD180" t="str">
        <f>VLOOKUP(A180,[1]nim!$A$2:$B$3000,2,FALSE)</f>
        <v>diterima</v>
      </c>
    </row>
    <row r="181" spans="1:30" x14ac:dyDescent="0.35">
      <c r="A181">
        <v>423301242</v>
      </c>
      <c r="D181">
        <v>311007</v>
      </c>
      <c r="E181" t="s">
        <v>404</v>
      </c>
      <c r="F181" t="s">
        <v>87</v>
      </c>
      <c r="G181" t="s">
        <v>3169</v>
      </c>
      <c r="H181" t="str">
        <f>VLOOKUP(F181,Sheet1!$H$4:$I$11,2,FALSE)</f>
        <v>4_Pertanian</v>
      </c>
      <c r="I181" t="s">
        <v>618</v>
      </c>
      <c r="J181" t="s">
        <v>34</v>
      </c>
      <c r="K181" t="s">
        <v>107</v>
      </c>
      <c r="L181" t="s">
        <v>2336</v>
      </c>
      <c r="M181" t="s">
        <v>28</v>
      </c>
      <c r="N181" t="s">
        <v>166</v>
      </c>
      <c r="O181" t="s">
        <v>29</v>
      </c>
      <c r="P181" t="s">
        <v>239</v>
      </c>
      <c r="Q181" t="str">
        <f t="shared" si="4"/>
        <v>SMAN</v>
      </c>
      <c r="R181" t="str">
        <f t="shared" si="5"/>
        <v>Negeri</v>
      </c>
      <c r="S181" t="s">
        <v>397</v>
      </c>
      <c r="T181" t="s">
        <v>166</v>
      </c>
      <c r="U181" t="s">
        <v>29</v>
      </c>
      <c r="V181" t="s">
        <v>30</v>
      </c>
      <c r="AB181" t="str">
        <f>VLOOKUP(A181,[1]registrasi!$B$2:$C$3000,2,FALSE)</f>
        <v>registrasi</v>
      </c>
      <c r="AC181" t="e">
        <f>VLOOKUP(D181,[2]PENDAFTAR!$C$2:$J$43,8,FALSE)</f>
        <v>#N/A</v>
      </c>
      <c r="AD181" t="str">
        <f>VLOOKUP(A181,[1]nim!$A$2:$B$3000,2,FALSE)</f>
        <v>diterima</v>
      </c>
    </row>
    <row r="182" spans="1:30" x14ac:dyDescent="0.35">
      <c r="A182">
        <v>423302809</v>
      </c>
      <c r="D182">
        <v>311007</v>
      </c>
      <c r="E182" t="s">
        <v>404</v>
      </c>
      <c r="F182" t="s">
        <v>87</v>
      </c>
      <c r="G182" t="s">
        <v>3169</v>
      </c>
      <c r="H182" t="str">
        <f>VLOOKUP(F182,Sheet1!$H$4:$I$11,2,FALSE)</f>
        <v>4_Pertanian</v>
      </c>
      <c r="I182" t="s">
        <v>619</v>
      </c>
      <c r="J182" t="s">
        <v>34</v>
      </c>
      <c r="K182" t="s">
        <v>53</v>
      </c>
      <c r="L182" t="s">
        <v>2337</v>
      </c>
      <c r="M182" t="s">
        <v>28</v>
      </c>
      <c r="N182" t="s">
        <v>169</v>
      </c>
      <c r="O182" t="s">
        <v>172</v>
      </c>
      <c r="P182" t="s">
        <v>2913</v>
      </c>
      <c r="Q182" t="str">
        <f t="shared" si="4"/>
        <v>MAN</v>
      </c>
      <c r="R182" t="str">
        <f t="shared" si="5"/>
        <v>Negeri</v>
      </c>
      <c r="S182" t="s">
        <v>397</v>
      </c>
      <c r="T182" t="s">
        <v>169</v>
      </c>
      <c r="U182" t="s">
        <v>172</v>
      </c>
      <c r="V182" t="s">
        <v>30</v>
      </c>
      <c r="AB182" t="e">
        <f>VLOOKUP(A182,[1]registrasi!$B$2:$C$3000,2,FALSE)</f>
        <v>#N/A</v>
      </c>
      <c r="AC182" t="e">
        <f>VLOOKUP(D182,[2]PENDAFTAR!$C$2:$J$43,8,FALSE)</f>
        <v>#N/A</v>
      </c>
      <c r="AD182" t="e">
        <f>VLOOKUP(A182,[1]nim!$A$2:$B$3000,2,FALSE)</f>
        <v>#N/A</v>
      </c>
    </row>
    <row r="183" spans="1:30" x14ac:dyDescent="0.35">
      <c r="A183">
        <v>423325522</v>
      </c>
      <c r="D183">
        <v>311007</v>
      </c>
      <c r="E183" t="s">
        <v>404</v>
      </c>
      <c r="F183" t="s">
        <v>87</v>
      </c>
      <c r="G183" t="s">
        <v>3169</v>
      </c>
      <c r="H183" t="str">
        <f>VLOOKUP(F183,Sheet1!$H$4:$I$11,2,FALSE)</f>
        <v>4_Pertanian</v>
      </c>
      <c r="I183" t="s">
        <v>620</v>
      </c>
      <c r="J183" t="s">
        <v>34</v>
      </c>
      <c r="K183" t="s">
        <v>104</v>
      </c>
      <c r="L183" t="s">
        <v>2338</v>
      </c>
      <c r="M183" t="s">
        <v>28</v>
      </c>
      <c r="N183" t="s">
        <v>37</v>
      </c>
      <c r="O183" t="s">
        <v>29</v>
      </c>
      <c r="P183" t="s">
        <v>235</v>
      </c>
      <c r="Q183" t="str">
        <f t="shared" si="4"/>
        <v>SMAN</v>
      </c>
      <c r="R183" t="str">
        <f t="shared" si="5"/>
        <v>Negeri</v>
      </c>
      <c r="S183" t="s">
        <v>397</v>
      </c>
      <c r="T183" t="s">
        <v>37</v>
      </c>
      <c r="U183" t="s">
        <v>29</v>
      </c>
      <c r="V183" t="s">
        <v>30</v>
      </c>
      <c r="AB183" t="str">
        <f>VLOOKUP(A183,[1]registrasi!$B$2:$C$3000,2,FALSE)</f>
        <v>registrasi</v>
      </c>
      <c r="AC183" t="e">
        <f>VLOOKUP(D183,[2]PENDAFTAR!$C$2:$J$43,8,FALSE)</f>
        <v>#N/A</v>
      </c>
      <c r="AD183" t="str">
        <f>VLOOKUP(A183,[1]nim!$A$2:$B$3000,2,FALSE)</f>
        <v>diterima</v>
      </c>
    </row>
    <row r="184" spans="1:30" x14ac:dyDescent="0.35">
      <c r="A184">
        <v>423331087</v>
      </c>
      <c r="D184">
        <v>311007</v>
      </c>
      <c r="E184" t="s">
        <v>404</v>
      </c>
      <c r="F184" t="s">
        <v>87</v>
      </c>
      <c r="G184" t="s">
        <v>3169</v>
      </c>
      <c r="H184" t="str">
        <f>VLOOKUP(F184,Sheet1!$H$4:$I$11,2,FALSE)</f>
        <v>4_Pertanian</v>
      </c>
      <c r="I184" t="s">
        <v>621</v>
      </c>
      <c r="J184" t="s">
        <v>34</v>
      </c>
      <c r="K184" t="s">
        <v>54</v>
      </c>
      <c r="L184" t="s">
        <v>2339</v>
      </c>
      <c r="M184" t="s">
        <v>28</v>
      </c>
      <c r="N184" t="s">
        <v>27</v>
      </c>
      <c r="O184" t="s">
        <v>29</v>
      </c>
      <c r="P184" t="s">
        <v>316</v>
      </c>
      <c r="Q184" t="str">
        <f t="shared" si="4"/>
        <v>SMAN</v>
      </c>
      <c r="R184" t="str">
        <f t="shared" si="5"/>
        <v>Negeri</v>
      </c>
      <c r="S184" t="s">
        <v>395</v>
      </c>
      <c r="T184" t="s">
        <v>27</v>
      </c>
      <c r="U184" t="s">
        <v>29</v>
      </c>
      <c r="V184" t="s">
        <v>30</v>
      </c>
      <c r="AB184" t="str">
        <f>VLOOKUP(A184,[1]registrasi!$B$2:$C$3000,2,FALSE)</f>
        <v>registrasi</v>
      </c>
      <c r="AC184" t="e">
        <f>VLOOKUP(D184,[2]PENDAFTAR!$C$2:$J$43,8,FALSE)</f>
        <v>#N/A</v>
      </c>
      <c r="AD184" t="str">
        <f>VLOOKUP(A184,[1]nim!$A$2:$B$3000,2,FALSE)</f>
        <v>diterima</v>
      </c>
    </row>
    <row r="185" spans="1:30" x14ac:dyDescent="0.35">
      <c r="A185">
        <v>423388039</v>
      </c>
      <c r="D185">
        <v>311007</v>
      </c>
      <c r="E185" t="s">
        <v>404</v>
      </c>
      <c r="F185" t="s">
        <v>87</v>
      </c>
      <c r="G185" t="s">
        <v>3169</v>
      </c>
      <c r="H185" t="str">
        <f>VLOOKUP(F185,Sheet1!$H$4:$I$11,2,FALSE)</f>
        <v>4_Pertanian</v>
      </c>
      <c r="I185" t="s">
        <v>622</v>
      </c>
      <c r="J185" t="s">
        <v>34</v>
      </c>
      <c r="K185" t="s">
        <v>52</v>
      </c>
      <c r="L185" t="s">
        <v>2340</v>
      </c>
      <c r="M185" t="s">
        <v>28</v>
      </c>
      <c r="N185" t="s">
        <v>40</v>
      </c>
      <c r="O185" t="s">
        <v>29</v>
      </c>
      <c r="P185" t="s">
        <v>334</v>
      </c>
      <c r="Q185" t="str">
        <f t="shared" si="4"/>
        <v>SMAN</v>
      </c>
      <c r="R185" t="str">
        <f t="shared" si="5"/>
        <v>Negeri</v>
      </c>
      <c r="S185" t="s">
        <v>396</v>
      </c>
      <c r="T185" t="s">
        <v>40</v>
      </c>
      <c r="U185" t="s">
        <v>29</v>
      </c>
      <c r="V185" t="s">
        <v>30</v>
      </c>
      <c r="AB185" t="str">
        <f>VLOOKUP(A185,[1]registrasi!$B$2:$C$3000,2,FALSE)</f>
        <v>registrasi</v>
      </c>
      <c r="AC185" t="e">
        <f>VLOOKUP(D185,[2]PENDAFTAR!$C$2:$J$43,8,FALSE)</f>
        <v>#N/A</v>
      </c>
      <c r="AD185" t="str">
        <f>VLOOKUP(A185,[1]nim!$A$2:$B$3000,2,FALSE)</f>
        <v>diterima</v>
      </c>
    </row>
    <row r="186" spans="1:30" x14ac:dyDescent="0.35">
      <c r="A186">
        <v>423393213</v>
      </c>
      <c r="D186">
        <v>311007</v>
      </c>
      <c r="E186" t="s">
        <v>404</v>
      </c>
      <c r="F186" t="s">
        <v>87</v>
      </c>
      <c r="G186" t="s">
        <v>3169</v>
      </c>
      <c r="H186" t="str">
        <f>VLOOKUP(F186,Sheet1!$H$4:$I$11,2,FALSE)</f>
        <v>4_Pertanian</v>
      </c>
      <c r="I186" t="s">
        <v>623</v>
      </c>
      <c r="J186" t="s">
        <v>34</v>
      </c>
      <c r="K186" t="s">
        <v>54</v>
      </c>
      <c r="L186" t="s">
        <v>2255</v>
      </c>
      <c r="M186" t="s">
        <v>28</v>
      </c>
      <c r="N186" t="s">
        <v>27</v>
      </c>
      <c r="O186" t="s">
        <v>29</v>
      </c>
      <c r="P186" t="s">
        <v>2914</v>
      </c>
      <c r="Q186" t="str">
        <f t="shared" si="4"/>
        <v>SMAS</v>
      </c>
      <c r="R186" t="str">
        <f t="shared" si="5"/>
        <v>Swasta</v>
      </c>
      <c r="S186" t="s">
        <v>397</v>
      </c>
      <c r="T186" t="s">
        <v>27</v>
      </c>
      <c r="U186" t="s">
        <v>29</v>
      </c>
      <c r="V186" t="s">
        <v>30</v>
      </c>
      <c r="AB186" t="str">
        <f>VLOOKUP(A186,[1]registrasi!$B$2:$C$3000,2,FALSE)</f>
        <v>registrasi</v>
      </c>
      <c r="AC186" t="e">
        <f>VLOOKUP(D186,[2]PENDAFTAR!$C$2:$J$43,8,FALSE)</f>
        <v>#N/A</v>
      </c>
      <c r="AD186" t="str">
        <f>VLOOKUP(A186,[1]nim!$A$2:$B$3000,2,FALSE)</f>
        <v>diterima</v>
      </c>
    </row>
    <row r="187" spans="1:30" x14ac:dyDescent="0.35">
      <c r="A187">
        <v>423416971</v>
      </c>
      <c r="D187">
        <v>311007</v>
      </c>
      <c r="E187" t="s">
        <v>404</v>
      </c>
      <c r="F187" t="s">
        <v>87</v>
      </c>
      <c r="G187" t="s">
        <v>3169</v>
      </c>
      <c r="H187" t="str">
        <f>VLOOKUP(F187,Sheet1!$H$4:$I$11,2,FALSE)</f>
        <v>4_Pertanian</v>
      </c>
      <c r="I187" t="s">
        <v>624</v>
      </c>
      <c r="J187" t="s">
        <v>34</v>
      </c>
      <c r="K187" t="s">
        <v>101</v>
      </c>
      <c r="L187" t="s">
        <v>2341</v>
      </c>
      <c r="M187" t="s">
        <v>28</v>
      </c>
      <c r="N187" t="s">
        <v>163</v>
      </c>
      <c r="O187" t="s">
        <v>29</v>
      </c>
      <c r="P187" t="s">
        <v>257</v>
      </c>
      <c r="Q187" t="str">
        <f t="shared" si="4"/>
        <v>SMKN</v>
      </c>
      <c r="R187" t="str">
        <f t="shared" si="5"/>
        <v>Negeri</v>
      </c>
      <c r="S187" t="s">
        <v>397</v>
      </c>
      <c r="T187" t="s">
        <v>163</v>
      </c>
      <c r="U187" t="s">
        <v>29</v>
      </c>
      <c r="V187" t="s">
        <v>30</v>
      </c>
      <c r="AB187" t="str">
        <f>VLOOKUP(A187,[1]registrasi!$B$2:$C$3000,2,FALSE)</f>
        <v>registrasi</v>
      </c>
      <c r="AC187" t="e">
        <f>VLOOKUP(D187,[2]PENDAFTAR!$C$2:$J$43,8,FALSE)</f>
        <v>#N/A</v>
      </c>
      <c r="AD187" t="str">
        <f>VLOOKUP(A187,[1]nim!$A$2:$B$3000,2,FALSE)</f>
        <v>diterima</v>
      </c>
    </row>
    <row r="188" spans="1:30" x14ac:dyDescent="0.35">
      <c r="A188">
        <v>423437928</v>
      </c>
      <c r="D188">
        <v>311007</v>
      </c>
      <c r="E188" t="s">
        <v>404</v>
      </c>
      <c r="F188" t="s">
        <v>87</v>
      </c>
      <c r="G188" t="s">
        <v>3169</v>
      </c>
      <c r="H188" t="str">
        <f>VLOOKUP(F188,Sheet1!$H$4:$I$11,2,FALSE)</f>
        <v>4_Pertanian</v>
      </c>
      <c r="I188" t="s">
        <v>625</v>
      </c>
      <c r="J188" t="s">
        <v>34</v>
      </c>
      <c r="K188" t="s">
        <v>104</v>
      </c>
      <c r="L188" t="s">
        <v>2342</v>
      </c>
      <c r="M188" t="s">
        <v>28</v>
      </c>
      <c r="N188" t="s">
        <v>169</v>
      </c>
      <c r="O188" t="s">
        <v>172</v>
      </c>
      <c r="P188" t="s">
        <v>2915</v>
      </c>
      <c r="Q188" t="str">
        <f t="shared" si="4"/>
        <v>SMAS</v>
      </c>
      <c r="R188" t="str">
        <f t="shared" si="5"/>
        <v>Swasta</v>
      </c>
      <c r="S188" t="s">
        <v>395</v>
      </c>
      <c r="T188" t="s">
        <v>169</v>
      </c>
      <c r="U188" t="s">
        <v>172</v>
      </c>
      <c r="V188" t="s">
        <v>30</v>
      </c>
      <c r="AB188" t="str">
        <f>VLOOKUP(A188,[1]registrasi!$B$2:$C$3000,2,FALSE)</f>
        <v>registrasi</v>
      </c>
      <c r="AC188" t="e">
        <f>VLOOKUP(D188,[2]PENDAFTAR!$C$2:$J$43,8,FALSE)</f>
        <v>#N/A</v>
      </c>
      <c r="AD188" t="str">
        <f>VLOOKUP(A188,[1]nim!$A$2:$B$3000,2,FALSE)</f>
        <v>diterima</v>
      </c>
    </row>
    <row r="189" spans="1:30" x14ac:dyDescent="0.35">
      <c r="A189">
        <v>423460458</v>
      </c>
      <c r="D189">
        <v>311007</v>
      </c>
      <c r="E189" t="s">
        <v>404</v>
      </c>
      <c r="F189" t="s">
        <v>87</v>
      </c>
      <c r="G189" t="s">
        <v>3169</v>
      </c>
      <c r="H189" t="str">
        <f>VLOOKUP(F189,Sheet1!$H$4:$I$11,2,FALSE)</f>
        <v>4_Pertanian</v>
      </c>
      <c r="I189" t="s">
        <v>626</v>
      </c>
      <c r="J189" t="s">
        <v>34</v>
      </c>
      <c r="K189" t="s">
        <v>54</v>
      </c>
      <c r="L189" t="s">
        <v>2343</v>
      </c>
      <c r="M189" t="s">
        <v>28</v>
      </c>
      <c r="N189" t="s">
        <v>27</v>
      </c>
      <c r="O189" t="s">
        <v>29</v>
      </c>
      <c r="P189" t="s">
        <v>243</v>
      </c>
      <c r="Q189" t="str">
        <f t="shared" si="4"/>
        <v>SMAN</v>
      </c>
      <c r="R189" t="str">
        <f t="shared" si="5"/>
        <v>Negeri</v>
      </c>
      <c r="S189" t="s">
        <v>395</v>
      </c>
      <c r="T189" t="s">
        <v>27</v>
      </c>
      <c r="U189" t="s">
        <v>29</v>
      </c>
      <c r="V189" t="s">
        <v>30</v>
      </c>
      <c r="AB189" t="str">
        <f>VLOOKUP(A189,[1]registrasi!$B$2:$C$3000,2,FALSE)</f>
        <v>registrasi</v>
      </c>
      <c r="AC189" t="e">
        <f>VLOOKUP(D189,[2]PENDAFTAR!$C$2:$J$43,8,FALSE)</f>
        <v>#N/A</v>
      </c>
      <c r="AD189" t="str">
        <f>VLOOKUP(A189,[1]nim!$A$2:$B$3000,2,FALSE)</f>
        <v>diterima</v>
      </c>
    </row>
    <row r="190" spans="1:30" x14ac:dyDescent="0.35">
      <c r="A190">
        <v>423466669</v>
      </c>
      <c r="D190">
        <v>311007</v>
      </c>
      <c r="E190" t="s">
        <v>404</v>
      </c>
      <c r="F190" t="s">
        <v>87</v>
      </c>
      <c r="G190" t="s">
        <v>3169</v>
      </c>
      <c r="H190" t="str">
        <f>VLOOKUP(F190,Sheet1!$H$4:$I$11,2,FALSE)</f>
        <v>4_Pertanian</v>
      </c>
      <c r="I190" t="s">
        <v>627</v>
      </c>
      <c r="J190" t="s">
        <v>26</v>
      </c>
      <c r="K190" t="s">
        <v>52</v>
      </c>
      <c r="L190" t="s">
        <v>2344</v>
      </c>
      <c r="M190" t="s">
        <v>28</v>
      </c>
      <c r="N190" t="s">
        <v>165</v>
      </c>
      <c r="O190" t="s">
        <v>29</v>
      </c>
      <c r="P190" t="s">
        <v>220</v>
      </c>
      <c r="Q190" t="str">
        <f t="shared" si="4"/>
        <v>SMAN</v>
      </c>
      <c r="R190" t="str">
        <f t="shared" si="5"/>
        <v>Negeri</v>
      </c>
      <c r="S190" t="s">
        <v>395</v>
      </c>
      <c r="T190" t="s">
        <v>165</v>
      </c>
      <c r="U190" t="s">
        <v>29</v>
      </c>
      <c r="V190" t="s">
        <v>30</v>
      </c>
      <c r="AB190" t="str">
        <f>VLOOKUP(A190,[1]registrasi!$B$2:$C$3000,2,FALSE)</f>
        <v>registrasi</v>
      </c>
      <c r="AC190" t="e">
        <f>VLOOKUP(D190,[2]PENDAFTAR!$C$2:$J$43,8,FALSE)</f>
        <v>#N/A</v>
      </c>
      <c r="AD190" t="str">
        <f>VLOOKUP(A190,[1]nim!$A$2:$B$3000,2,FALSE)</f>
        <v>diterima</v>
      </c>
    </row>
    <row r="191" spans="1:30" x14ac:dyDescent="0.35">
      <c r="A191">
        <v>423496406</v>
      </c>
      <c r="D191">
        <v>311007</v>
      </c>
      <c r="E191" t="s">
        <v>404</v>
      </c>
      <c r="F191" t="s">
        <v>87</v>
      </c>
      <c r="G191" t="s">
        <v>3169</v>
      </c>
      <c r="H191" t="str">
        <f>VLOOKUP(F191,Sheet1!$H$4:$I$11,2,FALSE)</f>
        <v>4_Pertanian</v>
      </c>
      <c r="I191" t="s">
        <v>628</v>
      </c>
      <c r="J191" t="s">
        <v>34</v>
      </c>
      <c r="K191" t="s">
        <v>52</v>
      </c>
      <c r="L191" t="s">
        <v>2198</v>
      </c>
      <c r="M191" t="s">
        <v>28</v>
      </c>
      <c r="N191" t="s">
        <v>40</v>
      </c>
      <c r="O191" t="s">
        <v>29</v>
      </c>
      <c r="P191" t="s">
        <v>48</v>
      </c>
      <c r="Q191" t="str">
        <f t="shared" si="4"/>
        <v>SMAN</v>
      </c>
      <c r="R191" t="str">
        <f t="shared" si="5"/>
        <v>Negeri</v>
      </c>
      <c r="S191" t="s">
        <v>395</v>
      </c>
      <c r="T191" t="s">
        <v>40</v>
      </c>
      <c r="U191" t="s">
        <v>29</v>
      </c>
      <c r="V191" t="s">
        <v>30</v>
      </c>
      <c r="AB191" t="str">
        <f>VLOOKUP(A191,[1]registrasi!$B$2:$C$3000,2,FALSE)</f>
        <v>registrasi</v>
      </c>
      <c r="AC191" t="e">
        <f>VLOOKUP(D191,[2]PENDAFTAR!$C$2:$J$43,8,FALSE)</f>
        <v>#N/A</v>
      </c>
      <c r="AD191" t="str">
        <f>VLOOKUP(A191,[1]nim!$A$2:$B$3000,2,FALSE)</f>
        <v>diterima</v>
      </c>
    </row>
    <row r="192" spans="1:30" x14ac:dyDescent="0.35">
      <c r="A192">
        <v>423524997</v>
      </c>
      <c r="D192">
        <v>311007</v>
      </c>
      <c r="E192" t="s">
        <v>404</v>
      </c>
      <c r="F192" t="s">
        <v>87</v>
      </c>
      <c r="G192" t="s">
        <v>3169</v>
      </c>
      <c r="H192" t="str">
        <f>VLOOKUP(F192,Sheet1!$H$4:$I$11,2,FALSE)</f>
        <v>4_Pertanian</v>
      </c>
      <c r="I192" t="s">
        <v>629</v>
      </c>
      <c r="J192" t="s">
        <v>34</v>
      </c>
      <c r="K192" t="s">
        <v>54</v>
      </c>
      <c r="L192" t="s">
        <v>2345</v>
      </c>
      <c r="M192" t="s">
        <v>28</v>
      </c>
      <c r="N192" t="s">
        <v>27</v>
      </c>
      <c r="O192" t="s">
        <v>29</v>
      </c>
      <c r="P192" t="s">
        <v>194</v>
      </c>
      <c r="Q192" t="str">
        <f t="shared" si="4"/>
        <v>MAN</v>
      </c>
      <c r="R192" t="str">
        <f t="shared" si="5"/>
        <v>Negeri</v>
      </c>
      <c r="S192" t="s">
        <v>395</v>
      </c>
      <c r="T192" t="s">
        <v>27</v>
      </c>
      <c r="U192" t="s">
        <v>29</v>
      </c>
      <c r="V192" t="s">
        <v>30</v>
      </c>
      <c r="AB192" t="str">
        <f>VLOOKUP(A192,[1]registrasi!$B$2:$C$3000,2,FALSE)</f>
        <v>registrasi</v>
      </c>
      <c r="AC192" t="e">
        <f>VLOOKUP(D192,[2]PENDAFTAR!$C$2:$J$43,8,FALSE)</f>
        <v>#N/A</v>
      </c>
      <c r="AD192" t="str">
        <f>VLOOKUP(A192,[1]nim!$A$2:$B$3000,2,FALSE)</f>
        <v>diterima</v>
      </c>
    </row>
    <row r="193" spans="1:30" x14ac:dyDescent="0.35">
      <c r="A193">
        <v>423572262</v>
      </c>
      <c r="D193">
        <v>311007</v>
      </c>
      <c r="E193" t="s">
        <v>404</v>
      </c>
      <c r="F193" t="s">
        <v>87</v>
      </c>
      <c r="G193" t="s">
        <v>3169</v>
      </c>
      <c r="H193" t="str">
        <f>VLOOKUP(F193,Sheet1!$H$4:$I$11,2,FALSE)</f>
        <v>4_Pertanian</v>
      </c>
      <c r="I193" t="s">
        <v>630</v>
      </c>
      <c r="J193" t="s">
        <v>26</v>
      </c>
      <c r="K193" t="s">
        <v>103</v>
      </c>
      <c r="L193" t="s">
        <v>2346</v>
      </c>
      <c r="M193" t="s">
        <v>28</v>
      </c>
      <c r="N193" t="s">
        <v>165</v>
      </c>
      <c r="O193" t="s">
        <v>29</v>
      </c>
      <c r="P193" t="s">
        <v>385</v>
      </c>
      <c r="Q193" t="str">
        <f t="shared" si="4"/>
        <v>MAS</v>
      </c>
      <c r="R193" t="str">
        <f t="shared" si="5"/>
        <v>Swasta</v>
      </c>
      <c r="S193" t="s">
        <v>397</v>
      </c>
      <c r="T193" t="s">
        <v>165</v>
      </c>
      <c r="U193" t="s">
        <v>29</v>
      </c>
      <c r="V193" t="s">
        <v>30</v>
      </c>
      <c r="AB193" t="str">
        <f>VLOOKUP(A193,[1]registrasi!$B$2:$C$3000,2,FALSE)</f>
        <v>registrasi</v>
      </c>
      <c r="AC193" t="e">
        <f>VLOOKUP(D193,[2]PENDAFTAR!$C$2:$J$43,8,FALSE)</f>
        <v>#N/A</v>
      </c>
      <c r="AD193" t="str">
        <f>VLOOKUP(A193,[1]nim!$A$2:$B$3000,2,FALSE)</f>
        <v>diterima</v>
      </c>
    </row>
    <row r="194" spans="1:30" x14ac:dyDescent="0.35">
      <c r="A194">
        <v>423581462</v>
      </c>
      <c r="D194">
        <v>311007</v>
      </c>
      <c r="E194" t="s">
        <v>404</v>
      </c>
      <c r="F194" t="s">
        <v>87</v>
      </c>
      <c r="G194" t="s">
        <v>3169</v>
      </c>
      <c r="H194" t="str">
        <f>VLOOKUP(F194,Sheet1!$H$4:$I$11,2,FALSE)</f>
        <v>4_Pertanian</v>
      </c>
      <c r="I194" t="s">
        <v>631</v>
      </c>
      <c r="J194" t="s">
        <v>34</v>
      </c>
      <c r="K194" t="s">
        <v>107</v>
      </c>
      <c r="L194" t="s">
        <v>2347</v>
      </c>
      <c r="M194" t="s">
        <v>28</v>
      </c>
      <c r="N194" t="s">
        <v>166</v>
      </c>
      <c r="O194" t="s">
        <v>29</v>
      </c>
      <c r="P194" t="s">
        <v>189</v>
      </c>
      <c r="Q194" t="str">
        <f t="shared" si="4"/>
        <v>SMAN</v>
      </c>
      <c r="R194" t="str">
        <f t="shared" si="5"/>
        <v>Negeri</v>
      </c>
      <c r="S194" t="s">
        <v>397</v>
      </c>
      <c r="T194" t="s">
        <v>166</v>
      </c>
      <c r="U194" t="s">
        <v>29</v>
      </c>
      <c r="V194" t="s">
        <v>30</v>
      </c>
      <c r="AB194" t="str">
        <f>VLOOKUP(A194,[1]registrasi!$B$2:$C$3000,2,FALSE)</f>
        <v>registrasi</v>
      </c>
      <c r="AC194" t="e">
        <f>VLOOKUP(D194,[2]PENDAFTAR!$C$2:$J$43,8,FALSE)</f>
        <v>#N/A</v>
      </c>
      <c r="AD194" t="str">
        <f>VLOOKUP(A194,[1]nim!$A$2:$B$3000,2,FALSE)</f>
        <v>diterima</v>
      </c>
    </row>
    <row r="195" spans="1:30" x14ac:dyDescent="0.35">
      <c r="A195">
        <v>423582069</v>
      </c>
      <c r="D195">
        <v>311007</v>
      </c>
      <c r="E195" t="s">
        <v>404</v>
      </c>
      <c r="F195" t="s">
        <v>87</v>
      </c>
      <c r="G195" t="s">
        <v>3169</v>
      </c>
      <c r="H195" t="str">
        <f>VLOOKUP(F195,Sheet1!$H$4:$I$11,2,FALSE)</f>
        <v>4_Pertanian</v>
      </c>
      <c r="I195" t="s">
        <v>632</v>
      </c>
      <c r="J195" t="s">
        <v>26</v>
      </c>
      <c r="K195" t="s">
        <v>2091</v>
      </c>
      <c r="L195" t="s">
        <v>2348</v>
      </c>
      <c r="M195" t="s">
        <v>28</v>
      </c>
      <c r="N195" t="s">
        <v>165</v>
      </c>
      <c r="O195" t="s">
        <v>29</v>
      </c>
      <c r="P195" t="s">
        <v>220</v>
      </c>
      <c r="Q195" t="str">
        <f t="shared" ref="Q195:Q258" si="6">TRIM(LEFT(P195,FIND(" ",P195,1)))</f>
        <v>SMAN</v>
      </c>
      <c r="R195" t="str">
        <f t="shared" ref="R195:R258" si="7">IF(RIGHT(Q195,1)="N","Negeri","Swasta")</f>
        <v>Negeri</v>
      </c>
      <c r="S195" t="s">
        <v>397</v>
      </c>
      <c r="T195" t="s">
        <v>165</v>
      </c>
      <c r="U195" t="s">
        <v>29</v>
      </c>
      <c r="V195" t="s">
        <v>30</v>
      </c>
      <c r="AB195" t="str">
        <f>VLOOKUP(A195,[1]registrasi!$B$2:$C$3000,2,FALSE)</f>
        <v>registrasi</v>
      </c>
      <c r="AC195" t="e">
        <f>VLOOKUP(D195,[2]PENDAFTAR!$C$2:$J$43,8,FALSE)</f>
        <v>#N/A</v>
      </c>
      <c r="AD195" t="str">
        <f>VLOOKUP(A195,[1]nim!$A$2:$B$3000,2,FALSE)</f>
        <v>diterima</v>
      </c>
    </row>
    <row r="196" spans="1:30" x14ac:dyDescent="0.35">
      <c r="A196">
        <v>423605025</v>
      </c>
      <c r="D196">
        <v>311007</v>
      </c>
      <c r="E196" t="s">
        <v>404</v>
      </c>
      <c r="F196" t="s">
        <v>87</v>
      </c>
      <c r="G196" t="s">
        <v>3169</v>
      </c>
      <c r="H196" t="str">
        <f>VLOOKUP(F196,Sheet1!$H$4:$I$11,2,FALSE)</f>
        <v>4_Pertanian</v>
      </c>
      <c r="I196" t="s">
        <v>633</v>
      </c>
      <c r="J196" t="s">
        <v>34</v>
      </c>
      <c r="K196" t="s">
        <v>53</v>
      </c>
      <c r="L196" t="s">
        <v>2255</v>
      </c>
      <c r="M196" t="s">
        <v>28</v>
      </c>
      <c r="N196" t="s">
        <v>167</v>
      </c>
      <c r="O196" t="s">
        <v>172</v>
      </c>
      <c r="P196" t="s">
        <v>2892</v>
      </c>
      <c r="Q196" t="str">
        <f t="shared" si="6"/>
        <v>SMAS</v>
      </c>
      <c r="R196" t="str">
        <f t="shared" si="7"/>
        <v>Swasta</v>
      </c>
      <c r="S196" t="s">
        <v>395</v>
      </c>
      <c r="T196" t="s">
        <v>167</v>
      </c>
      <c r="U196" t="s">
        <v>172</v>
      </c>
      <c r="V196" t="s">
        <v>30</v>
      </c>
      <c r="AB196" t="str">
        <f>VLOOKUP(A196,[1]registrasi!$B$2:$C$3000,2,FALSE)</f>
        <v>registrasi</v>
      </c>
      <c r="AC196" t="e">
        <f>VLOOKUP(D196,[2]PENDAFTAR!$C$2:$J$43,8,FALSE)</f>
        <v>#N/A</v>
      </c>
      <c r="AD196" t="str">
        <f>VLOOKUP(A196,[1]nim!$A$2:$B$3000,2,FALSE)</f>
        <v>diterima</v>
      </c>
    </row>
    <row r="197" spans="1:30" x14ac:dyDescent="0.35">
      <c r="A197">
        <v>423001498</v>
      </c>
      <c r="D197">
        <v>311007</v>
      </c>
      <c r="E197" t="s">
        <v>404</v>
      </c>
      <c r="F197" t="s">
        <v>87</v>
      </c>
      <c r="G197" t="s">
        <v>3169</v>
      </c>
      <c r="H197" t="str">
        <f>VLOOKUP(F197,Sheet1!$H$4:$I$11,2,FALSE)</f>
        <v>4_Pertanian</v>
      </c>
      <c r="I197" t="s">
        <v>634</v>
      </c>
      <c r="J197" t="s">
        <v>26</v>
      </c>
      <c r="K197" t="s">
        <v>101</v>
      </c>
      <c r="L197" t="s">
        <v>2230</v>
      </c>
      <c r="M197" t="s">
        <v>28</v>
      </c>
      <c r="N197" t="s">
        <v>163</v>
      </c>
      <c r="O197" t="s">
        <v>29</v>
      </c>
      <c r="P197" t="s">
        <v>210</v>
      </c>
      <c r="Q197" t="str">
        <f t="shared" si="6"/>
        <v>SMAN</v>
      </c>
      <c r="R197" t="str">
        <f t="shared" si="7"/>
        <v>Negeri</v>
      </c>
      <c r="S197" t="s">
        <v>395</v>
      </c>
      <c r="T197" t="s">
        <v>163</v>
      </c>
      <c r="U197" t="s">
        <v>29</v>
      </c>
      <c r="V197" t="s">
        <v>35</v>
      </c>
      <c r="AB197" t="str">
        <f>VLOOKUP(A197,[1]registrasi!$B$2:$C$3000,2,FALSE)</f>
        <v>registrasi</v>
      </c>
      <c r="AC197" t="e">
        <f>VLOOKUP(D197,[2]PENDAFTAR!$C$2:$J$43,8,FALSE)</f>
        <v>#N/A</v>
      </c>
      <c r="AD197" t="str">
        <f>VLOOKUP(A197,[1]nim!$A$2:$B$3000,2,FALSE)</f>
        <v>diterima</v>
      </c>
    </row>
    <row r="198" spans="1:30" x14ac:dyDescent="0.35">
      <c r="A198">
        <v>423023084</v>
      </c>
      <c r="D198">
        <v>311007</v>
      </c>
      <c r="E198" t="s">
        <v>404</v>
      </c>
      <c r="F198" t="s">
        <v>87</v>
      </c>
      <c r="G198" t="s">
        <v>3169</v>
      </c>
      <c r="H198" t="str">
        <f>VLOOKUP(F198,Sheet1!$H$4:$I$11,2,FALSE)</f>
        <v>4_Pertanian</v>
      </c>
      <c r="I198" t="s">
        <v>635</v>
      </c>
      <c r="J198" t="s">
        <v>34</v>
      </c>
      <c r="K198" t="s">
        <v>52</v>
      </c>
      <c r="L198" t="s">
        <v>2349</v>
      </c>
      <c r="M198" t="s">
        <v>28</v>
      </c>
      <c r="N198" t="s">
        <v>165</v>
      </c>
      <c r="O198" t="s">
        <v>29</v>
      </c>
      <c r="P198" t="s">
        <v>49</v>
      </c>
      <c r="Q198" t="str">
        <f t="shared" si="6"/>
        <v>SMKN</v>
      </c>
      <c r="R198" t="str">
        <f t="shared" si="7"/>
        <v>Negeri</v>
      </c>
      <c r="S198" t="s">
        <v>397</v>
      </c>
      <c r="T198" t="s">
        <v>165</v>
      </c>
      <c r="U198" t="s">
        <v>29</v>
      </c>
      <c r="V198" t="s">
        <v>30</v>
      </c>
      <c r="AB198" t="str">
        <f>VLOOKUP(A198,[1]registrasi!$B$2:$C$3000,2,FALSE)</f>
        <v>registrasi</v>
      </c>
      <c r="AC198" t="e">
        <f>VLOOKUP(D198,[2]PENDAFTAR!$C$2:$J$43,8,FALSE)</f>
        <v>#N/A</v>
      </c>
      <c r="AD198" t="str">
        <f>VLOOKUP(A198,[1]nim!$A$2:$B$3000,2,FALSE)</f>
        <v>diterima</v>
      </c>
    </row>
    <row r="199" spans="1:30" x14ac:dyDescent="0.35">
      <c r="A199">
        <v>423116625</v>
      </c>
      <c r="D199">
        <v>311007</v>
      </c>
      <c r="E199" t="s">
        <v>404</v>
      </c>
      <c r="F199" t="s">
        <v>87</v>
      </c>
      <c r="G199" t="s">
        <v>3169</v>
      </c>
      <c r="H199" t="str">
        <f>VLOOKUP(F199,Sheet1!$H$4:$I$11,2,FALSE)</f>
        <v>4_Pertanian</v>
      </c>
      <c r="I199" t="s">
        <v>636</v>
      </c>
      <c r="J199" t="s">
        <v>34</v>
      </c>
      <c r="K199" t="s">
        <v>103</v>
      </c>
      <c r="L199" t="s">
        <v>2300</v>
      </c>
      <c r="M199" t="s">
        <v>28</v>
      </c>
      <c r="N199" t="s">
        <v>2834</v>
      </c>
      <c r="O199" t="s">
        <v>2866</v>
      </c>
      <c r="P199" t="s">
        <v>2916</v>
      </c>
      <c r="Q199" t="str">
        <f t="shared" si="6"/>
        <v>SMAN</v>
      </c>
      <c r="R199" t="str">
        <f t="shared" si="7"/>
        <v>Negeri</v>
      </c>
      <c r="S199" t="s">
        <v>397</v>
      </c>
      <c r="T199" t="s">
        <v>2834</v>
      </c>
      <c r="U199" t="s">
        <v>2866</v>
      </c>
      <c r="V199" t="s">
        <v>35</v>
      </c>
      <c r="AB199" t="str">
        <f>VLOOKUP(A199,[1]registrasi!$B$2:$C$3000,2,FALSE)</f>
        <v>registrasi</v>
      </c>
      <c r="AC199" t="e">
        <f>VLOOKUP(D199,[2]PENDAFTAR!$C$2:$J$43,8,FALSE)</f>
        <v>#N/A</v>
      </c>
      <c r="AD199" t="e">
        <f>VLOOKUP(A199,[1]nim!$A$2:$B$3000,2,FALSE)</f>
        <v>#N/A</v>
      </c>
    </row>
    <row r="200" spans="1:30" x14ac:dyDescent="0.35">
      <c r="A200">
        <v>423129125</v>
      </c>
      <c r="D200">
        <v>311007</v>
      </c>
      <c r="E200" t="s">
        <v>404</v>
      </c>
      <c r="F200" t="s">
        <v>87</v>
      </c>
      <c r="G200" t="s">
        <v>3169</v>
      </c>
      <c r="H200" t="str">
        <f>VLOOKUP(F200,Sheet1!$H$4:$I$11,2,FALSE)</f>
        <v>4_Pertanian</v>
      </c>
      <c r="I200" t="s">
        <v>637</v>
      </c>
      <c r="J200" t="s">
        <v>34</v>
      </c>
      <c r="K200" t="s">
        <v>53</v>
      </c>
      <c r="L200" t="s">
        <v>2350</v>
      </c>
      <c r="M200" t="s">
        <v>28</v>
      </c>
      <c r="N200" t="s">
        <v>2835</v>
      </c>
      <c r="O200" t="s">
        <v>172</v>
      </c>
      <c r="P200" t="s">
        <v>2917</v>
      </c>
      <c r="Q200" t="str">
        <f t="shared" si="6"/>
        <v>SMK</v>
      </c>
      <c r="R200" t="str">
        <f t="shared" si="7"/>
        <v>Swasta</v>
      </c>
      <c r="S200" t="s">
        <v>395</v>
      </c>
      <c r="T200" t="s">
        <v>2835</v>
      </c>
      <c r="U200" t="s">
        <v>172</v>
      </c>
      <c r="V200" t="s">
        <v>30</v>
      </c>
      <c r="AB200" t="str">
        <f>VLOOKUP(A200,[1]registrasi!$B$2:$C$3000,2,FALSE)</f>
        <v>registrasi</v>
      </c>
      <c r="AC200" t="e">
        <f>VLOOKUP(D200,[2]PENDAFTAR!$C$2:$J$43,8,FALSE)</f>
        <v>#N/A</v>
      </c>
      <c r="AD200" t="str">
        <f>VLOOKUP(A200,[1]nim!$A$2:$B$3000,2,FALSE)</f>
        <v>diterima</v>
      </c>
    </row>
    <row r="201" spans="1:30" x14ac:dyDescent="0.35">
      <c r="A201">
        <v>423192996</v>
      </c>
      <c r="D201">
        <v>311007</v>
      </c>
      <c r="E201" t="s">
        <v>404</v>
      </c>
      <c r="F201" t="s">
        <v>87</v>
      </c>
      <c r="G201" t="s">
        <v>3169</v>
      </c>
      <c r="H201" t="str">
        <f>VLOOKUP(F201,Sheet1!$H$4:$I$11,2,FALSE)</f>
        <v>4_Pertanian</v>
      </c>
      <c r="I201" t="s">
        <v>638</v>
      </c>
      <c r="J201" t="s">
        <v>34</v>
      </c>
      <c r="K201" t="s">
        <v>55</v>
      </c>
      <c r="L201" t="s">
        <v>2293</v>
      </c>
      <c r="M201" t="s">
        <v>28</v>
      </c>
      <c r="N201" t="s">
        <v>37</v>
      </c>
      <c r="O201" t="s">
        <v>29</v>
      </c>
      <c r="P201" t="s">
        <v>336</v>
      </c>
      <c r="Q201" t="str">
        <f t="shared" si="6"/>
        <v>SMAS</v>
      </c>
      <c r="R201" t="str">
        <f t="shared" si="7"/>
        <v>Swasta</v>
      </c>
      <c r="S201" t="s">
        <v>396</v>
      </c>
      <c r="T201" t="s">
        <v>37</v>
      </c>
      <c r="U201" t="s">
        <v>29</v>
      </c>
      <c r="V201" t="s">
        <v>30</v>
      </c>
      <c r="AB201" t="str">
        <f>VLOOKUP(A201,[1]registrasi!$B$2:$C$3000,2,FALSE)</f>
        <v>registrasi</v>
      </c>
      <c r="AC201" t="e">
        <f>VLOOKUP(D201,[2]PENDAFTAR!$C$2:$J$43,8,FALSE)</f>
        <v>#N/A</v>
      </c>
      <c r="AD201" t="str">
        <f>VLOOKUP(A201,[1]nim!$A$2:$B$3000,2,FALSE)</f>
        <v>diterima</v>
      </c>
    </row>
    <row r="202" spans="1:30" x14ac:dyDescent="0.35">
      <c r="A202">
        <v>423212273</v>
      </c>
      <c r="D202">
        <v>311007</v>
      </c>
      <c r="E202" t="s">
        <v>404</v>
      </c>
      <c r="F202" t="s">
        <v>87</v>
      </c>
      <c r="G202" t="s">
        <v>3169</v>
      </c>
      <c r="H202" t="str">
        <f>VLOOKUP(F202,Sheet1!$H$4:$I$11,2,FALSE)</f>
        <v>4_Pertanian</v>
      </c>
      <c r="I202" t="s">
        <v>639</v>
      </c>
      <c r="J202" t="s">
        <v>34</v>
      </c>
      <c r="K202" t="s">
        <v>103</v>
      </c>
      <c r="L202" t="s">
        <v>2351</v>
      </c>
      <c r="M202" t="s">
        <v>28</v>
      </c>
      <c r="N202" t="s">
        <v>166</v>
      </c>
      <c r="O202" t="s">
        <v>29</v>
      </c>
      <c r="P202" t="s">
        <v>239</v>
      </c>
      <c r="Q202" t="str">
        <f t="shared" si="6"/>
        <v>SMAN</v>
      </c>
      <c r="R202" t="str">
        <f t="shared" si="7"/>
        <v>Negeri</v>
      </c>
      <c r="S202" t="s">
        <v>396</v>
      </c>
      <c r="T202" t="s">
        <v>166</v>
      </c>
      <c r="U202" t="s">
        <v>29</v>
      </c>
      <c r="V202" t="s">
        <v>35</v>
      </c>
      <c r="AB202" t="str">
        <f>VLOOKUP(A202,[1]registrasi!$B$2:$C$3000,2,FALSE)</f>
        <v>registrasi</v>
      </c>
      <c r="AC202" t="e">
        <f>VLOOKUP(D202,[2]PENDAFTAR!$C$2:$J$43,8,FALSE)</f>
        <v>#N/A</v>
      </c>
      <c r="AD202" t="str">
        <f>VLOOKUP(A202,[1]nim!$A$2:$B$3000,2,FALSE)</f>
        <v>diterima</v>
      </c>
    </row>
    <row r="203" spans="1:30" x14ac:dyDescent="0.35">
      <c r="A203">
        <v>423236383</v>
      </c>
      <c r="D203">
        <v>311007</v>
      </c>
      <c r="E203" t="s">
        <v>404</v>
      </c>
      <c r="F203" t="s">
        <v>87</v>
      </c>
      <c r="G203" t="s">
        <v>3169</v>
      </c>
      <c r="H203" t="str">
        <f>VLOOKUP(F203,Sheet1!$H$4:$I$11,2,FALSE)</f>
        <v>4_Pertanian</v>
      </c>
      <c r="I203" t="s">
        <v>640</v>
      </c>
      <c r="J203" t="s">
        <v>34</v>
      </c>
      <c r="K203" t="s">
        <v>53</v>
      </c>
      <c r="L203" t="s">
        <v>2352</v>
      </c>
      <c r="M203" t="s">
        <v>28</v>
      </c>
      <c r="N203" t="s">
        <v>167</v>
      </c>
      <c r="O203" t="s">
        <v>172</v>
      </c>
      <c r="P203" t="s">
        <v>2918</v>
      </c>
      <c r="Q203" t="str">
        <f t="shared" si="6"/>
        <v>MAN</v>
      </c>
      <c r="R203" t="str">
        <f t="shared" si="7"/>
        <v>Negeri</v>
      </c>
      <c r="S203" t="s">
        <v>395</v>
      </c>
      <c r="T203" t="s">
        <v>167</v>
      </c>
      <c r="U203" t="s">
        <v>172</v>
      </c>
      <c r="V203" t="s">
        <v>35</v>
      </c>
      <c r="AB203" t="str">
        <f>VLOOKUP(A203,[1]registrasi!$B$2:$C$3000,2,FALSE)</f>
        <v>registrasi</v>
      </c>
      <c r="AC203" t="e">
        <f>VLOOKUP(D203,[2]PENDAFTAR!$C$2:$J$43,8,FALSE)</f>
        <v>#N/A</v>
      </c>
      <c r="AD203" t="str">
        <f>VLOOKUP(A203,[1]nim!$A$2:$B$3000,2,FALSE)</f>
        <v>diterima</v>
      </c>
    </row>
    <row r="204" spans="1:30" x14ac:dyDescent="0.35">
      <c r="A204">
        <v>423252005</v>
      </c>
      <c r="D204">
        <v>311007</v>
      </c>
      <c r="E204" t="s">
        <v>404</v>
      </c>
      <c r="F204" t="s">
        <v>87</v>
      </c>
      <c r="G204" t="s">
        <v>3169</v>
      </c>
      <c r="H204" t="str">
        <f>VLOOKUP(F204,Sheet1!$H$4:$I$11,2,FALSE)</f>
        <v>4_Pertanian</v>
      </c>
      <c r="I204" t="s">
        <v>641</v>
      </c>
      <c r="J204" t="s">
        <v>34</v>
      </c>
      <c r="K204" t="s">
        <v>55</v>
      </c>
      <c r="L204" t="s">
        <v>2232</v>
      </c>
      <c r="M204" t="s">
        <v>28</v>
      </c>
      <c r="N204" t="s">
        <v>27</v>
      </c>
      <c r="O204" t="s">
        <v>29</v>
      </c>
      <c r="P204" t="s">
        <v>224</v>
      </c>
      <c r="Q204" t="str">
        <f t="shared" si="6"/>
        <v>MAN</v>
      </c>
      <c r="R204" t="str">
        <f t="shared" si="7"/>
        <v>Negeri</v>
      </c>
      <c r="S204" t="s">
        <v>395</v>
      </c>
      <c r="T204" t="s">
        <v>27</v>
      </c>
      <c r="U204" t="s">
        <v>29</v>
      </c>
      <c r="V204" t="s">
        <v>30</v>
      </c>
      <c r="AB204" t="str">
        <f>VLOOKUP(A204,[1]registrasi!$B$2:$C$3000,2,FALSE)</f>
        <v>registrasi</v>
      </c>
      <c r="AC204" t="e">
        <f>VLOOKUP(D204,[2]PENDAFTAR!$C$2:$J$43,8,FALSE)</f>
        <v>#N/A</v>
      </c>
      <c r="AD204" t="str">
        <f>VLOOKUP(A204,[1]nim!$A$2:$B$3000,2,FALSE)</f>
        <v>diterima</v>
      </c>
    </row>
    <row r="205" spans="1:30" x14ac:dyDescent="0.35">
      <c r="A205">
        <v>423290048</v>
      </c>
      <c r="D205">
        <v>311007</v>
      </c>
      <c r="E205" t="s">
        <v>404</v>
      </c>
      <c r="F205" t="s">
        <v>87</v>
      </c>
      <c r="G205" t="s">
        <v>3169</v>
      </c>
      <c r="H205" t="str">
        <f>VLOOKUP(F205,Sheet1!$H$4:$I$11,2,FALSE)</f>
        <v>4_Pertanian</v>
      </c>
      <c r="I205" t="s">
        <v>642</v>
      </c>
      <c r="J205" t="s">
        <v>34</v>
      </c>
      <c r="K205" t="s">
        <v>54</v>
      </c>
      <c r="L205" t="s">
        <v>2261</v>
      </c>
      <c r="M205" t="s">
        <v>28</v>
      </c>
      <c r="N205" t="s">
        <v>27</v>
      </c>
      <c r="O205" t="s">
        <v>29</v>
      </c>
      <c r="P205" t="s">
        <v>214</v>
      </c>
      <c r="Q205" t="str">
        <f t="shared" si="6"/>
        <v>SMAN</v>
      </c>
      <c r="R205" t="str">
        <f t="shared" si="7"/>
        <v>Negeri</v>
      </c>
      <c r="S205" t="s">
        <v>397</v>
      </c>
      <c r="T205" t="s">
        <v>27</v>
      </c>
      <c r="U205" t="s">
        <v>29</v>
      </c>
      <c r="V205" t="s">
        <v>30</v>
      </c>
      <c r="AB205" t="str">
        <f>VLOOKUP(A205,[1]registrasi!$B$2:$C$3000,2,FALSE)</f>
        <v>registrasi</v>
      </c>
      <c r="AC205" t="e">
        <f>VLOOKUP(D205,[2]PENDAFTAR!$C$2:$J$43,8,FALSE)</f>
        <v>#N/A</v>
      </c>
      <c r="AD205" t="str">
        <f>VLOOKUP(A205,[1]nim!$A$2:$B$3000,2,FALSE)</f>
        <v>diterima</v>
      </c>
    </row>
    <row r="206" spans="1:30" x14ac:dyDescent="0.35">
      <c r="A206">
        <v>423290927</v>
      </c>
      <c r="D206">
        <v>311007</v>
      </c>
      <c r="E206" t="s">
        <v>404</v>
      </c>
      <c r="F206" t="s">
        <v>87</v>
      </c>
      <c r="G206" t="s">
        <v>3169</v>
      </c>
      <c r="H206" t="str">
        <f>VLOOKUP(F206,Sheet1!$H$4:$I$11,2,FALSE)</f>
        <v>4_Pertanian</v>
      </c>
      <c r="I206" t="s">
        <v>643</v>
      </c>
      <c r="J206" t="s">
        <v>26</v>
      </c>
      <c r="K206" t="s">
        <v>106</v>
      </c>
      <c r="L206" t="s">
        <v>2288</v>
      </c>
      <c r="M206" t="s">
        <v>28</v>
      </c>
      <c r="N206" t="s">
        <v>163</v>
      </c>
      <c r="O206" t="s">
        <v>29</v>
      </c>
      <c r="P206" t="s">
        <v>248</v>
      </c>
      <c r="Q206" t="str">
        <f t="shared" si="6"/>
        <v>SMAN</v>
      </c>
      <c r="R206" t="str">
        <f t="shared" si="7"/>
        <v>Negeri</v>
      </c>
      <c r="S206" t="s">
        <v>396</v>
      </c>
      <c r="T206" t="s">
        <v>163</v>
      </c>
      <c r="U206" t="s">
        <v>29</v>
      </c>
      <c r="V206" t="s">
        <v>30</v>
      </c>
      <c r="AB206" t="str">
        <f>VLOOKUP(A206,[1]registrasi!$B$2:$C$3000,2,FALSE)</f>
        <v>registrasi</v>
      </c>
      <c r="AC206" t="e">
        <f>VLOOKUP(D206,[2]PENDAFTAR!$C$2:$J$43,8,FALSE)</f>
        <v>#N/A</v>
      </c>
      <c r="AD206" t="str">
        <f>VLOOKUP(A206,[1]nim!$A$2:$B$3000,2,FALSE)</f>
        <v>diterima</v>
      </c>
    </row>
    <row r="207" spans="1:30" x14ac:dyDescent="0.35">
      <c r="A207">
        <v>423303727</v>
      </c>
      <c r="D207">
        <v>311007</v>
      </c>
      <c r="E207" t="s">
        <v>404</v>
      </c>
      <c r="F207" t="s">
        <v>87</v>
      </c>
      <c r="G207" t="s">
        <v>3169</v>
      </c>
      <c r="H207" t="str">
        <f>VLOOKUP(F207,Sheet1!$H$4:$I$11,2,FALSE)</f>
        <v>4_Pertanian</v>
      </c>
      <c r="I207" t="s">
        <v>644</v>
      </c>
      <c r="J207" t="s">
        <v>34</v>
      </c>
      <c r="K207" t="s">
        <v>111</v>
      </c>
      <c r="L207" t="s">
        <v>2245</v>
      </c>
      <c r="M207" t="s">
        <v>28</v>
      </c>
      <c r="N207" t="s">
        <v>40</v>
      </c>
      <c r="O207" t="s">
        <v>29</v>
      </c>
      <c r="P207" t="s">
        <v>273</v>
      </c>
      <c r="Q207" t="str">
        <f t="shared" si="6"/>
        <v>SMAS</v>
      </c>
      <c r="R207" t="str">
        <f t="shared" si="7"/>
        <v>Swasta</v>
      </c>
      <c r="S207" t="s">
        <v>396</v>
      </c>
      <c r="T207" t="s">
        <v>40</v>
      </c>
      <c r="U207" t="s">
        <v>29</v>
      </c>
      <c r="V207" t="s">
        <v>30</v>
      </c>
      <c r="AB207" t="str">
        <f>VLOOKUP(A207,[1]registrasi!$B$2:$C$3000,2,FALSE)</f>
        <v>registrasi</v>
      </c>
      <c r="AC207" t="e">
        <f>VLOOKUP(D207,[2]PENDAFTAR!$C$2:$J$43,8,FALSE)</f>
        <v>#N/A</v>
      </c>
      <c r="AD207" t="str">
        <f>VLOOKUP(A207,[1]nim!$A$2:$B$3000,2,FALSE)</f>
        <v>diterima</v>
      </c>
    </row>
    <row r="208" spans="1:30" x14ac:dyDescent="0.35">
      <c r="A208">
        <v>423374292</v>
      </c>
      <c r="D208">
        <v>311007</v>
      </c>
      <c r="E208" t="s">
        <v>404</v>
      </c>
      <c r="F208" t="s">
        <v>87</v>
      </c>
      <c r="G208" t="s">
        <v>3169</v>
      </c>
      <c r="H208" t="str">
        <f>VLOOKUP(F208,Sheet1!$H$4:$I$11,2,FALSE)</f>
        <v>4_Pertanian</v>
      </c>
      <c r="I208" t="s">
        <v>645</v>
      </c>
      <c r="J208" t="s">
        <v>34</v>
      </c>
      <c r="K208" t="s">
        <v>106</v>
      </c>
      <c r="L208" t="s">
        <v>2353</v>
      </c>
      <c r="M208" t="s">
        <v>28</v>
      </c>
      <c r="N208" t="s">
        <v>163</v>
      </c>
      <c r="O208" t="s">
        <v>29</v>
      </c>
      <c r="P208" t="s">
        <v>228</v>
      </c>
      <c r="Q208" t="str">
        <f t="shared" si="6"/>
        <v>MAN</v>
      </c>
      <c r="R208" t="str">
        <f t="shared" si="7"/>
        <v>Negeri</v>
      </c>
      <c r="S208" t="s">
        <v>397</v>
      </c>
      <c r="T208" t="s">
        <v>163</v>
      </c>
      <c r="U208" t="s">
        <v>29</v>
      </c>
      <c r="V208" t="s">
        <v>35</v>
      </c>
      <c r="AB208" t="str">
        <f>VLOOKUP(A208,[1]registrasi!$B$2:$C$3000,2,FALSE)</f>
        <v>registrasi</v>
      </c>
      <c r="AC208" t="e">
        <f>VLOOKUP(D208,[2]PENDAFTAR!$C$2:$J$43,8,FALSE)</f>
        <v>#N/A</v>
      </c>
      <c r="AD208" t="str">
        <f>VLOOKUP(A208,[1]nim!$A$2:$B$3000,2,FALSE)</f>
        <v>diterima</v>
      </c>
    </row>
    <row r="209" spans="1:30" x14ac:dyDescent="0.35">
      <c r="A209">
        <v>423414042</v>
      </c>
      <c r="D209">
        <v>311007</v>
      </c>
      <c r="E209" t="s">
        <v>404</v>
      </c>
      <c r="F209" t="s">
        <v>87</v>
      </c>
      <c r="G209" t="s">
        <v>3169</v>
      </c>
      <c r="H209" t="str">
        <f>VLOOKUP(F209,Sheet1!$H$4:$I$11,2,FALSE)</f>
        <v>4_Pertanian</v>
      </c>
      <c r="I209" t="s">
        <v>646</v>
      </c>
      <c r="J209" t="s">
        <v>26</v>
      </c>
      <c r="K209" t="s">
        <v>54</v>
      </c>
      <c r="L209" t="s">
        <v>2190</v>
      </c>
      <c r="M209" t="s">
        <v>28</v>
      </c>
      <c r="N209" t="s">
        <v>47</v>
      </c>
      <c r="O209" t="s">
        <v>29</v>
      </c>
      <c r="P209" t="s">
        <v>383</v>
      </c>
      <c r="Q209" t="str">
        <f t="shared" si="6"/>
        <v>SMAN</v>
      </c>
      <c r="R209" t="str">
        <f t="shared" si="7"/>
        <v>Negeri</v>
      </c>
      <c r="S209" t="s">
        <v>397</v>
      </c>
      <c r="T209" t="s">
        <v>47</v>
      </c>
      <c r="U209" t="s">
        <v>29</v>
      </c>
      <c r="V209" t="s">
        <v>35</v>
      </c>
      <c r="AB209" t="str">
        <f>VLOOKUP(A209,[1]registrasi!$B$2:$C$3000,2,FALSE)</f>
        <v>registrasi</v>
      </c>
      <c r="AC209" t="e">
        <f>VLOOKUP(D209,[2]PENDAFTAR!$C$2:$J$43,8,FALSE)</f>
        <v>#N/A</v>
      </c>
      <c r="AD209" t="str">
        <f>VLOOKUP(A209,[1]nim!$A$2:$B$3000,2,FALSE)</f>
        <v>diterima</v>
      </c>
    </row>
    <row r="210" spans="1:30" x14ac:dyDescent="0.35">
      <c r="A210">
        <v>423420167</v>
      </c>
      <c r="D210">
        <v>311007</v>
      </c>
      <c r="E210" t="s">
        <v>404</v>
      </c>
      <c r="F210" t="s">
        <v>87</v>
      </c>
      <c r="G210" t="s">
        <v>3169</v>
      </c>
      <c r="H210" t="str">
        <f>VLOOKUP(F210,Sheet1!$H$4:$I$11,2,FALSE)</f>
        <v>4_Pertanian</v>
      </c>
      <c r="I210" t="s">
        <v>647</v>
      </c>
      <c r="J210" t="s">
        <v>34</v>
      </c>
      <c r="K210" t="s">
        <v>54</v>
      </c>
      <c r="L210" t="s">
        <v>2187</v>
      </c>
      <c r="M210" t="s">
        <v>28</v>
      </c>
      <c r="N210" t="s">
        <v>27</v>
      </c>
      <c r="O210" t="s">
        <v>29</v>
      </c>
      <c r="P210" t="s">
        <v>287</v>
      </c>
      <c r="Q210" t="str">
        <f t="shared" si="6"/>
        <v>SMAN</v>
      </c>
      <c r="R210" t="str">
        <f t="shared" si="7"/>
        <v>Negeri</v>
      </c>
      <c r="S210" t="s">
        <v>396</v>
      </c>
      <c r="T210" t="s">
        <v>27</v>
      </c>
      <c r="U210" t="s">
        <v>29</v>
      </c>
      <c r="V210" t="s">
        <v>30</v>
      </c>
      <c r="AB210" t="str">
        <f>VLOOKUP(A210,[1]registrasi!$B$2:$C$3000,2,FALSE)</f>
        <v>registrasi</v>
      </c>
      <c r="AC210" t="e">
        <f>VLOOKUP(D210,[2]PENDAFTAR!$C$2:$J$43,8,FALSE)</f>
        <v>#N/A</v>
      </c>
      <c r="AD210" t="str">
        <f>VLOOKUP(A210,[1]nim!$A$2:$B$3000,2,FALSE)</f>
        <v>diterima</v>
      </c>
    </row>
    <row r="211" spans="1:30" x14ac:dyDescent="0.35">
      <c r="A211">
        <v>423446748</v>
      </c>
      <c r="D211">
        <v>311007</v>
      </c>
      <c r="E211" t="s">
        <v>404</v>
      </c>
      <c r="F211" t="s">
        <v>87</v>
      </c>
      <c r="G211" t="s">
        <v>3169</v>
      </c>
      <c r="H211" t="str">
        <f>VLOOKUP(F211,Sheet1!$H$4:$I$11,2,FALSE)</f>
        <v>4_Pertanian</v>
      </c>
      <c r="I211" t="s">
        <v>648</v>
      </c>
      <c r="J211" t="s">
        <v>34</v>
      </c>
      <c r="K211" t="s">
        <v>52</v>
      </c>
      <c r="L211" t="s">
        <v>2296</v>
      </c>
      <c r="M211" t="s">
        <v>28</v>
      </c>
      <c r="N211" t="s">
        <v>40</v>
      </c>
      <c r="O211" t="s">
        <v>29</v>
      </c>
      <c r="P211" t="s">
        <v>48</v>
      </c>
      <c r="Q211" t="str">
        <f t="shared" si="6"/>
        <v>SMAN</v>
      </c>
      <c r="R211" t="str">
        <f t="shared" si="7"/>
        <v>Negeri</v>
      </c>
      <c r="S211" t="s">
        <v>396</v>
      </c>
      <c r="T211" t="s">
        <v>40</v>
      </c>
      <c r="U211" t="s">
        <v>29</v>
      </c>
      <c r="V211" t="s">
        <v>30</v>
      </c>
      <c r="AB211" t="str">
        <f>VLOOKUP(A211,[1]registrasi!$B$2:$C$3000,2,FALSE)</f>
        <v>registrasi</v>
      </c>
      <c r="AC211" t="e">
        <f>VLOOKUP(D211,[2]PENDAFTAR!$C$2:$J$43,8,FALSE)</f>
        <v>#N/A</v>
      </c>
      <c r="AD211" t="str">
        <f>VLOOKUP(A211,[1]nim!$A$2:$B$3000,2,FALSE)</f>
        <v>diterima</v>
      </c>
    </row>
    <row r="212" spans="1:30" x14ac:dyDescent="0.35">
      <c r="A212">
        <v>423514021</v>
      </c>
      <c r="D212">
        <v>311007</v>
      </c>
      <c r="E212" t="s">
        <v>404</v>
      </c>
      <c r="F212" t="s">
        <v>87</v>
      </c>
      <c r="G212" t="s">
        <v>3169</v>
      </c>
      <c r="H212" t="str">
        <f>VLOOKUP(F212,Sheet1!$H$4:$I$11,2,FALSE)</f>
        <v>4_Pertanian</v>
      </c>
      <c r="I212" t="s">
        <v>649</v>
      </c>
      <c r="J212" t="s">
        <v>34</v>
      </c>
      <c r="K212" t="s">
        <v>107</v>
      </c>
      <c r="L212" t="s">
        <v>2354</v>
      </c>
      <c r="M212" t="s">
        <v>28</v>
      </c>
      <c r="N212" t="s">
        <v>165</v>
      </c>
      <c r="O212" t="s">
        <v>29</v>
      </c>
      <c r="P212" t="s">
        <v>197</v>
      </c>
      <c r="Q212" t="str">
        <f t="shared" si="6"/>
        <v>SMAN</v>
      </c>
      <c r="R212" t="str">
        <f t="shared" si="7"/>
        <v>Negeri</v>
      </c>
      <c r="S212" t="s">
        <v>397</v>
      </c>
      <c r="T212" t="s">
        <v>165</v>
      </c>
      <c r="U212" t="s">
        <v>29</v>
      </c>
      <c r="V212" t="s">
        <v>35</v>
      </c>
      <c r="AB212" t="str">
        <f>VLOOKUP(A212,[1]registrasi!$B$2:$C$3000,2,FALSE)</f>
        <v>registrasi</v>
      </c>
      <c r="AC212" t="e">
        <f>VLOOKUP(D212,[2]PENDAFTAR!$C$2:$J$43,8,FALSE)</f>
        <v>#N/A</v>
      </c>
      <c r="AD212" t="str">
        <f>VLOOKUP(A212,[1]nim!$A$2:$B$3000,2,FALSE)</f>
        <v>diterima</v>
      </c>
    </row>
    <row r="213" spans="1:30" x14ac:dyDescent="0.35">
      <c r="A213">
        <v>423522080</v>
      </c>
      <c r="D213">
        <v>311007</v>
      </c>
      <c r="E213" t="s">
        <v>404</v>
      </c>
      <c r="F213" t="s">
        <v>87</v>
      </c>
      <c r="G213" t="s">
        <v>3169</v>
      </c>
      <c r="H213" t="str">
        <f>VLOOKUP(F213,Sheet1!$H$4:$I$11,2,FALSE)</f>
        <v>4_Pertanian</v>
      </c>
      <c r="I213" t="s">
        <v>650</v>
      </c>
      <c r="J213" t="s">
        <v>34</v>
      </c>
      <c r="K213" t="s">
        <v>54</v>
      </c>
      <c r="L213" t="s">
        <v>2355</v>
      </c>
      <c r="M213" t="s">
        <v>28</v>
      </c>
      <c r="N213" t="s">
        <v>27</v>
      </c>
      <c r="O213" t="s">
        <v>29</v>
      </c>
      <c r="P213" t="s">
        <v>306</v>
      </c>
      <c r="Q213" t="str">
        <f t="shared" si="6"/>
        <v>SMAN</v>
      </c>
      <c r="R213" t="str">
        <f t="shared" si="7"/>
        <v>Negeri</v>
      </c>
      <c r="S213" t="s">
        <v>397</v>
      </c>
      <c r="T213" t="s">
        <v>27</v>
      </c>
      <c r="U213" t="s">
        <v>29</v>
      </c>
      <c r="V213" t="s">
        <v>35</v>
      </c>
      <c r="AB213" t="str">
        <f>VLOOKUP(A213,[1]registrasi!$B$2:$C$3000,2,FALSE)</f>
        <v>registrasi</v>
      </c>
      <c r="AC213" t="e">
        <f>VLOOKUP(D213,[2]PENDAFTAR!$C$2:$J$43,8,FALSE)</f>
        <v>#N/A</v>
      </c>
      <c r="AD213" t="str">
        <f>VLOOKUP(A213,[1]nim!$A$2:$B$3000,2,FALSE)</f>
        <v>diterima</v>
      </c>
    </row>
    <row r="214" spans="1:30" x14ac:dyDescent="0.35">
      <c r="A214">
        <v>423578035</v>
      </c>
      <c r="D214">
        <v>311007</v>
      </c>
      <c r="E214" t="s">
        <v>404</v>
      </c>
      <c r="F214" t="s">
        <v>87</v>
      </c>
      <c r="G214" t="s">
        <v>3169</v>
      </c>
      <c r="H214" t="str">
        <f>VLOOKUP(F214,Sheet1!$H$4:$I$11,2,FALSE)</f>
        <v>4_Pertanian</v>
      </c>
      <c r="I214" t="s">
        <v>651</v>
      </c>
      <c r="J214" t="s">
        <v>34</v>
      </c>
      <c r="K214" t="s">
        <v>111</v>
      </c>
      <c r="L214" t="s">
        <v>2356</v>
      </c>
      <c r="M214" t="s">
        <v>28</v>
      </c>
      <c r="N214" t="s">
        <v>40</v>
      </c>
      <c r="O214" t="s">
        <v>29</v>
      </c>
      <c r="P214" t="s">
        <v>2919</v>
      </c>
      <c r="Q214" t="str">
        <f t="shared" si="6"/>
        <v>MAS</v>
      </c>
      <c r="R214" t="str">
        <f t="shared" si="7"/>
        <v>Swasta</v>
      </c>
      <c r="S214" t="s">
        <v>397</v>
      </c>
      <c r="T214" t="s">
        <v>40</v>
      </c>
      <c r="U214" t="s">
        <v>29</v>
      </c>
      <c r="V214" t="s">
        <v>30</v>
      </c>
      <c r="AB214" t="str">
        <f>VLOOKUP(A214,[1]registrasi!$B$2:$C$3000,2,FALSE)</f>
        <v>registrasi</v>
      </c>
      <c r="AC214" t="e">
        <f>VLOOKUP(D214,[2]PENDAFTAR!$C$2:$J$43,8,FALSE)</f>
        <v>#N/A</v>
      </c>
      <c r="AD214" t="str">
        <f>VLOOKUP(A214,[1]nim!$A$2:$B$3000,2,FALSE)</f>
        <v>diterima</v>
      </c>
    </row>
    <row r="215" spans="1:30" x14ac:dyDescent="0.35">
      <c r="A215">
        <v>423578129</v>
      </c>
      <c r="D215">
        <v>311007</v>
      </c>
      <c r="E215" t="s">
        <v>404</v>
      </c>
      <c r="F215" t="s">
        <v>87</v>
      </c>
      <c r="G215" t="s">
        <v>3169</v>
      </c>
      <c r="H215" t="str">
        <f>VLOOKUP(F215,Sheet1!$H$4:$I$11,2,FALSE)</f>
        <v>4_Pertanian</v>
      </c>
      <c r="I215" t="s">
        <v>652</v>
      </c>
      <c r="J215" t="s">
        <v>34</v>
      </c>
      <c r="K215" t="s">
        <v>54</v>
      </c>
      <c r="L215" t="s">
        <v>2357</v>
      </c>
      <c r="M215" t="s">
        <v>28</v>
      </c>
      <c r="N215" t="s">
        <v>27</v>
      </c>
      <c r="O215" t="s">
        <v>29</v>
      </c>
      <c r="P215" t="s">
        <v>312</v>
      </c>
      <c r="Q215" t="str">
        <f t="shared" si="6"/>
        <v>SMAN</v>
      </c>
      <c r="R215" t="str">
        <f t="shared" si="7"/>
        <v>Negeri</v>
      </c>
      <c r="S215" t="s">
        <v>397</v>
      </c>
      <c r="T215" t="s">
        <v>27</v>
      </c>
      <c r="U215" t="s">
        <v>29</v>
      </c>
      <c r="V215" t="s">
        <v>30</v>
      </c>
      <c r="AB215" t="str">
        <f>VLOOKUP(A215,[1]registrasi!$B$2:$C$3000,2,FALSE)</f>
        <v>registrasi</v>
      </c>
      <c r="AC215" t="e">
        <f>VLOOKUP(D215,[2]PENDAFTAR!$C$2:$J$43,8,FALSE)</f>
        <v>#N/A</v>
      </c>
      <c r="AD215" t="str">
        <f>VLOOKUP(A215,[1]nim!$A$2:$B$3000,2,FALSE)</f>
        <v>diterima</v>
      </c>
    </row>
    <row r="216" spans="1:30" x14ac:dyDescent="0.35">
      <c r="A216">
        <v>423638646</v>
      </c>
      <c r="D216">
        <v>311007</v>
      </c>
      <c r="E216" t="s">
        <v>404</v>
      </c>
      <c r="F216" t="s">
        <v>87</v>
      </c>
      <c r="G216" t="s">
        <v>3169</v>
      </c>
      <c r="H216" t="str">
        <f>VLOOKUP(F216,Sheet1!$H$4:$I$11,2,FALSE)</f>
        <v>4_Pertanian</v>
      </c>
      <c r="I216" t="s">
        <v>653</v>
      </c>
      <c r="J216" t="s">
        <v>26</v>
      </c>
      <c r="K216" t="s">
        <v>101</v>
      </c>
      <c r="L216" t="s">
        <v>2345</v>
      </c>
      <c r="M216" t="s">
        <v>28</v>
      </c>
      <c r="N216" t="s">
        <v>163</v>
      </c>
      <c r="O216" t="s">
        <v>29</v>
      </c>
      <c r="P216" t="s">
        <v>348</v>
      </c>
      <c r="Q216" t="str">
        <f t="shared" si="6"/>
        <v>SMAN</v>
      </c>
      <c r="R216" t="str">
        <f t="shared" si="7"/>
        <v>Negeri</v>
      </c>
      <c r="S216" t="s">
        <v>397</v>
      </c>
      <c r="T216" t="s">
        <v>163</v>
      </c>
      <c r="U216" t="s">
        <v>29</v>
      </c>
      <c r="V216" t="s">
        <v>30</v>
      </c>
      <c r="AB216" t="str">
        <f>VLOOKUP(A216,[1]registrasi!$B$2:$C$3000,2,FALSE)</f>
        <v>registrasi</v>
      </c>
      <c r="AC216" t="e">
        <f>VLOOKUP(D216,[2]PENDAFTAR!$C$2:$J$43,8,FALSE)</f>
        <v>#N/A</v>
      </c>
      <c r="AD216" t="str">
        <f>VLOOKUP(A216,[1]nim!$A$2:$B$3000,2,FALSE)</f>
        <v>diterima</v>
      </c>
    </row>
    <row r="217" spans="1:30" x14ac:dyDescent="0.35">
      <c r="A217">
        <v>423662875</v>
      </c>
      <c r="D217">
        <v>311007</v>
      </c>
      <c r="E217" t="s">
        <v>404</v>
      </c>
      <c r="F217" t="s">
        <v>87</v>
      </c>
      <c r="G217" t="s">
        <v>3169</v>
      </c>
      <c r="H217" t="str">
        <f>VLOOKUP(F217,Sheet1!$H$4:$I$11,2,FALSE)</f>
        <v>4_Pertanian</v>
      </c>
      <c r="I217" t="s">
        <v>654</v>
      </c>
      <c r="J217" t="s">
        <v>34</v>
      </c>
      <c r="K217" t="s">
        <v>103</v>
      </c>
      <c r="L217" t="s">
        <v>2200</v>
      </c>
      <c r="M217" t="s">
        <v>28</v>
      </c>
      <c r="N217" t="s">
        <v>165</v>
      </c>
      <c r="O217" t="s">
        <v>29</v>
      </c>
      <c r="P217" t="s">
        <v>232</v>
      </c>
      <c r="Q217" t="str">
        <f t="shared" si="6"/>
        <v>SMKN</v>
      </c>
      <c r="R217" t="str">
        <f t="shared" si="7"/>
        <v>Negeri</v>
      </c>
      <c r="S217" t="s">
        <v>396</v>
      </c>
      <c r="T217" t="s">
        <v>165</v>
      </c>
      <c r="U217" t="s">
        <v>29</v>
      </c>
      <c r="V217" t="s">
        <v>30</v>
      </c>
      <c r="AB217" t="str">
        <f>VLOOKUP(A217,[1]registrasi!$B$2:$C$3000,2,FALSE)</f>
        <v>registrasi</v>
      </c>
      <c r="AC217" t="e">
        <f>VLOOKUP(D217,[2]PENDAFTAR!$C$2:$J$43,8,FALSE)</f>
        <v>#N/A</v>
      </c>
      <c r="AD217" t="str">
        <f>VLOOKUP(A217,[1]nim!$A$2:$B$3000,2,FALSE)</f>
        <v>diterima</v>
      </c>
    </row>
    <row r="218" spans="1:30" x14ac:dyDescent="0.35">
      <c r="A218">
        <v>423662953</v>
      </c>
      <c r="D218">
        <v>311007</v>
      </c>
      <c r="E218" t="s">
        <v>404</v>
      </c>
      <c r="F218" t="s">
        <v>87</v>
      </c>
      <c r="G218" t="s">
        <v>3169</v>
      </c>
      <c r="H218" t="str">
        <f>VLOOKUP(F218,Sheet1!$H$4:$I$11,2,FALSE)</f>
        <v>4_Pertanian</v>
      </c>
      <c r="I218" t="s">
        <v>655</v>
      </c>
      <c r="J218" t="s">
        <v>34</v>
      </c>
      <c r="K218" t="s">
        <v>103</v>
      </c>
      <c r="L218" t="s">
        <v>2241</v>
      </c>
      <c r="M218" t="s">
        <v>28</v>
      </c>
      <c r="N218" t="s">
        <v>165</v>
      </c>
      <c r="O218" t="s">
        <v>29</v>
      </c>
      <c r="P218" t="s">
        <v>341</v>
      </c>
      <c r="Q218" t="str">
        <f t="shared" si="6"/>
        <v>SMAN</v>
      </c>
      <c r="R218" t="str">
        <f t="shared" si="7"/>
        <v>Negeri</v>
      </c>
      <c r="S218" t="s">
        <v>395</v>
      </c>
      <c r="T218" t="s">
        <v>165</v>
      </c>
      <c r="U218" t="s">
        <v>29</v>
      </c>
      <c r="V218" t="s">
        <v>30</v>
      </c>
      <c r="AB218" t="str">
        <f>VLOOKUP(A218,[1]registrasi!$B$2:$C$3000,2,FALSE)</f>
        <v>registrasi</v>
      </c>
      <c r="AC218" t="e">
        <f>VLOOKUP(D218,[2]PENDAFTAR!$C$2:$J$43,8,FALSE)</f>
        <v>#N/A</v>
      </c>
      <c r="AD218" t="str">
        <f>VLOOKUP(A218,[1]nim!$A$2:$B$3000,2,FALSE)</f>
        <v>diterima</v>
      </c>
    </row>
    <row r="219" spans="1:30" x14ac:dyDescent="0.35">
      <c r="A219">
        <v>423031487</v>
      </c>
      <c r="D219">
        <v>311007</v>
      </c>
      <c r="E219" t="s">
        <v>404</v>
      </c>
      <c r="F219" t="s">
        <v>87</v>
      </c>
      <c r="G219" t="s">
        <v>3169</v>
      </c>
      <c r="H219" t="str">
        <f>VLOOKUP(F219,Sheet1!$H$4:$I$11,2,FALSE)</f>
        <v>4_Pertanian</v>
      </c>
      <c r="I219" t="s">
        <v>656</v>
      </c>
      <c r="J219" t="s">
        <v>34</v>
      </c>
      <c r="K219" t="s">
        <v>54</v>
      </c>
      <c r="L219" t="s">
        <v>2358</v>
      </c>
      <c r="M219" t="s">
        <v>28</v>
      </c>
      <c r="N219" t="s">
        <v>27</v>
      </c>
      <c r="O219" t="s">
        <v>29</v>
      </c>
      <c r="P219" t="s">
        <v>380</v>
      </c>
      <c r="Q219" t="str">
        <f t="shared" si="6"/>
        <v>SMAS</v>
      </c>
      <c r="R219" t="str">
        <f t="shared" si="7"/>
        <v>Swasta</v>
      </c>
      <c r="S219" t="s">
        <v>397</v>
      </c>
      <c r="T219" t="s">
        <v>27</v>
      </c>
      <c r="U219" t="s">
        <v>29</v>
      </c>
      <c r="V219" t="s">
        <v>30</v>
      </c>
      <c r="AB219" t="str">
        <f>VLOOKUP(A219,[1]registrasi!$B$2:$C$3000,2,FALSE)</f>
        <v>registrasi</v>
      </c>
      <c r="AC219" t="e">
        <f>VLOOKUP(D219,[2]PENDAFTAR!$C$2:$J$43,8,FALSE)</f>
        <v>#N/A</v>
      </c>
      <c r="AD219" t="str">
        <f>VLOOKUP(A219,[1]nim!$A$2:$B$3000,2,FALSE)</f>
        <v>diterima</v>
      </c>
    </row>
    <row r="220" spans="1:30" x14ac:dyDescent="0.35">
      <c r="A220">
        <v>423064887</v>
      </c>
      <c r="D220">
        <v>311007</v>
      </c>
      <c r="E220" t="s">
        <v>404</v>
      </c>
      <c r="F220" t="s">
        <v>87</v>
      </c>
      <c r="G220" t="s">
        <v>3169</v>
      </c>
      <c r="H220" t="str">
        <f>VLOOKUP(F220,Sheet1!$H$4:$I$11,2,FALSE)</f>
        <v>4_Pertanian</v>
      </c>
      <c r="I220" t="s">
        <v>657</v>
      </c>
      <c r="J220" t="s">
        <v>34</v>
      </c>
      <c r="K220" t="s">
        <v>117</v>
      </c>
      <c r="L220" t="s">
        <v>2359</v>
      </c>
      <c r="M220" t="s">
        <v>28</v>
      </c>
      <c r="N220" t="s">
        <v>168</v>
      </c>
      <c r="O220" t="s">
        <v>173</v>
      </c>
      <c r="P220" t="s">
        <v>2920</v>
      </c>
      <c r="Q220" t="str">
        <f t="shared" si="6"/>
        <v>MAN</v>
      </c>
      <c r="R220" t="str">
        <f t="shared" si="7"/>
        <v>Negeri</v>
      </c>
      <c r="S220" t="s">
        <v>396</v>
      </c>
      <c r="T220" t="s">
        <v>168</v>
      </c>
      <c r="U220" t="s">
        <v>173</v>
      </c>
      <c r="V220" t="s">
        <v>30</v>
      </c>
      <c r="AB220" t="e">
        <f>VLOOKUP(A220,[1]registrasi!$B$2:$C$3000,2,FALSE)</f>
        <v>#N/A</v>
      </c>
      <c r="AC220" t="e">
        <f>VLOOKUP(D220,[2]PENDAFTAR!$C$2:$J$43,8,FALSE)</f>
        <v>#N/A</v>
      </c>
      <c r="AD220" t="e">
        <f>VLOOKUP(A220,[1]nim!$A$2:$B$3000,2,FALSE)</f>
        <v>#N/A</v>
      </c>
    </row>
    <row r="221" spans="1:30" x14ac:dyDescent="0.35">
      <c r="A221">
        <v>423075649</v>
      </c>
      <c r="D221">
        <v>311007</v>
      </c>
      <c r="E221" t="s">
        <v>404</v>
      </c>
      <c r="F221" t="s">
        <v>87</v>
      </c>
      <c r="G221" t="s">
        <v>3169</v>
      </c>
      <c r="H221" t="str">
        <f>VLOOKUP(F221,Sheet1!$H$4:$I$11,2,FALSE)</f>
        <v>4_Pertanian</v>
      </c>
      <c r="I221" t="s">
        <v>658</v>
      </c>
      <c r="J221" t="s">
        <v>34</v>
      </c>
      <c r="K221" t="s">
        <v>149</v>
      </c>
      <c r="L221" t="s">
        <v>2360</v>
      </c>
      <c r="M221" t="s">
        <v>28</v>
      </c>
      <c r="N221" t="s">
        <v>27</v>
      </c>
      <c r="O221" t="s">
        <v>29</v>
      </c>
      <c r="P221" t="s">
        <v>316</v>
      </c>
      <c r="Q221" t="str">
        <f t="shared" si="6"/>
        <v>SMAN</v>
      </c>
      <c r="R221" t="str">
        <f t="shared" si="7"/>
        <v>Negeri</v>
      </c>
      <c r="S221" t="s">
        <v>397</v>
      </c>
      <c r="T221" t="s">
        <v>27</v>
      </c>
      <c r="U221" t="s">
        <v>29</v>
      </c>
      <c r="V221" t="s">
        <v>35</v>
      </c>
      <c r="AB221" t="str">
        <f>VLOOKUP(A221,[1]registrasi!$B$2:$C$3000,2,FALSE)</f>
        <v>registrasi</v>
      </c>
      <c r="AC221" t="e">
        <f>VLOOKUP(D221,[2]PENDAFTAR!$C$2:$J$43,8,FALSE)</f>
        <v>#N/A</v>
      </c>
      <c r="AD221" t="str">
        <f>VLOOKUP(A221,[1]nim!$A$2:$B$3000,2,FALSE)</f>
        <v>diterima</v>
      </c>
    </row>
    <row r="222" spans="1:30" x14ac:dyDescent="0.35">
      <c r="A222">
        <v>423079852</v>
      </c>
      <c r="D222">
        <v>311007</v>
      </c>
      <c r="E222" t="s">
        <v>404</v>
      </c>
      <c r="F222" t="s">
        <v>87</v>
      </c>
      <c r="G222" t="s">
        <v>3169</v>
      </c>
      <c r="H222" t="str">
        <f>VLOOKUP(F222,Sheet1!$H$4:$I$11,2,FALSE)</f>
        <v>4_Pertanian</v>
      </c>
      <c r="I222" t="s">
        <v>659</v>
      </c>
      <c r="J222" t="s">
        <v>34</v>
      </c>
      <c r="K222" t="s">
        <v>109</v>
      </c>
      <c r="L222" t="s">
        <v>2361</v>
      </c>
      <c r="M222" t="s">
        <v>28</v>
      </c>
      <c r="N222" t="s">
        <v>163</v>
      </c>
      <c r="O222" t="s">
        <v>29</v>
      </c>
      <c r="P222" t="s">
        <v>201</v>
      </c>
      <c r="Q222" t="str">
        <f t="shared" si="6"/>
        <v>SMKN</v>
      </c>
      <c r="R222" t="str">
        <f t="shared" si="7"/>
        <v>Negeri</v>
      </c>
      <c r="S222" t="s">
        <v>395</v>
      </c>
      <c r="T222" t="s">
        <v>163</v>
      </c>
      <c r="U222" t="s">
        <v>29</v>
      </c>
      <c r="V222" t="s">
        <v>30</v>
      </c>
      <c r="AB222" t="str">
        <f>VLOOKUP(A222,[1]registrasi!$B$2:$C$3000,2,FALSE)</f>
        <v>registrasi</v>
      </c>
      <c r="AC222" t="e">
        <f>VLOOKUP(D222,[2]PENDAFTAR!$C$2:$J$43,8,FALSE)</f>
        <v>#N/A</v>
      </c>
      <c r="AD222" t="str">
        <f>VLOOKUP(A222,[1]nim!$A$2:$B$3000,2,FALSE)</f>
        <v>diterima</v>
      </c>
    </row>
    <row r="223" spans="1:30" x14ac:dyDescent="0.35">
      <c r="A223">
        <v>423098801</v>
      </c>
      <c r="D223">
        <v>311007</v>
      </c>
      <c r="E223" t="s">
        <v>404</v>
      </c>
      <c r="F223" t="s">
        <v>87</v>
      </c>
      <c r="G223" t="s">
        <v>3169</v>
      </c>
      <c r="H223" t="str">
        <f>VLOOKUP(F223,Sheet1!$H$4:$I$11,2,FALSE)</f>
        <v>4_Pertanian</v>
      </c>
      <c r="I223" t="s">
        <v>660</v>
      </c>
      <c r="J223" t="s">
        <v>34</v>
      </c>
      <c r="K223" t="s">
        <v>55</v>
      </c>
      <c r="L223" t="s">
        <v>2362</v>
      </c>
      <c r="M223" t="s">
        <v>28</v>
      </c>
      <c r="N223" t="s">
        <v>27</v>
      </c>
      <c r="O223" t="s">
        <v>29</v>
      </c>
      <c r="P223" t="s">
        <v>287</v>
      </c>
      <c r="Q223" t="str">
        <f t="shared" si="6"/>
        <v>SMAN</v>
      </c>
      <c r="R223" t="str">
        <f t="shared" si="7"/>
        <v>Negeri</v>
      </c>
      <c r="S223" t="s">
        <v>397</v>
      </c>
      <c r="T223" t="s">
        <v>27</v>
      </c>
      <c r="U223" t="s">
        <v>29</v>
      </c>
      <c r="V223" t="s">
        <v>30</v>
      </c>
      <c r="AB223" t="str">
        <f>VLOOKUP(A223,[1]registrasi!$B$2:$C$3000,2,FALSE)</f>
        <v>registrasi</v>
      </c>
      <c r="AC223" t="e">
        <f>VLOOKUP(D223,[2]PENDAFTAR!$C$2:$J$43,8,FALSE)</f>
        <v>#N/A</v>
      </c>
      <c r="AD223" t="str">
        <f>VLOOKUP(A223,[1]nim!$A$2:$B$3000,2,FALSE)</f>
        <v>diterima</v>
      </c>
    </row>
    <row r="224" spans="1:30" x14ac:dyDescent="0.35">
      <c r="A224">
        <v>423106299</v>
      </c>
      <c r="D224">
        <v>311007</v>
      </c>
      <c r="E224" t="s">
        <v>404</v>
      </c>
      <c r="F224" t="s">
        <v>87</v>
      </c>
      <c r="G224" t="s">
        <v>3169</v>
      </c>
      <c r="H224" t="str">
        <f>VLOOKUP(F224,Sheet1!$H$4:$I$11,2,FALSE)</f>
        <v>4_Pertanian</v>
      </c>
      <c r="I224" t="s">
        <v>661</v>
      </c>
      <c r="J224" t="s">
        <v>34</v>
      </c>
      <c r="K224" t="s">
        <v>105</v>
      </c>
      <c r="L224" t="s">
        <v>2363</v>
      </c>
      <c r="M224" t="s">
        <v>28</v>
      </c>
      <c r="N224" t="s">
        <v>164</v>
      </c>
      <c r="O224" t="s">
        <v>29</v>
      </c>
      <c r="P224" t="s">
        <v>2921</v>
      </c>
      <c r="Q224" t="str">
        <f t="shared" si="6"/>
        <v>SMKN</v>
      </c>
      <c r="R224" t="str">
        <f t="shared" si="7"/>
        <v>Negeri</v>
      </c>
      <c r="S224" t="s">
        <v>396</v>
      </c>
      <c r="T224" t="s">
        <v>164</v>
      </c>
      <c r="U224" t="s">
        <v>29</v>
      </c>
      <c r="V224" t="s">
        <v>30</v>
      </c>
      <c r="AB224" t="str">
        <f>VLOOKUP(A224,[1]registrasi!$B$2:$C$3000,2,FALSE)</f>
        <v>registrasi</v>
      </c>
      <c r="AC224" t="e">
        <f>VLOOKUP(D224,[2]PENDAFTAR!$C$2:$J$43,8,FALSE)</f>
        <v>#N/A</v>
      </c>
      <c r="AD224" t="str">
        <f>VLOOKUP(A224,[1]nim!$A$2:$B$3000,2,FALSE)</f>
        <v>diterima</v>
      </c>
    </row>
    <row r="225" spans="1:30" x14ac:dyDescent="0.35">
      <c r="A225">
        <v>423167045</v>
      </c>
      <c r="D225">
        <v>311007</v>
      </c>
      <c r="E225" t="s">
        <v>404</v>
      </c>
      <c r="F225" t="s">
        <v>87</v>
      </c>
      <c r="G225" t="s">
        <v>3169</v>
      </c>
      <c r="H225" t="str">
        <f>VLOOKUP(F225,Sheet1!$H$4:$I$11,2,FALSE)</f>
        <v>4_Pertanian</v>
      </c>
      <c r="I225" t="s">
        <v>662</v>
      </c>
      <c r="J225" t="s">
        <v>34</v>
      </c>
      <c r="K225" t="s">
        <v>155</v>
      </c>
      <c r="L225" t="s">
        <v>2364</v>
      </c>
      <c r="M225" t="s">
        <v>28</v>
      </c>
      <c r="N225" t="s">
        <v>2836</v>
      </c>
      <c r="O225" t="s">
        <v>2861</v>
      </c>
      <c r="P225" t="s">
        <v>2922</v>
      </c>
      <c r="Q225" t="str">
        <f t="shared" si="6"/>
        <v>SMK</v>
      </c>
      <c r="R225" t="str">
        <f t="shared" si="7"/>
        <v>Swasta</v>
      </c>
      <c r="S225" t="s">
        <v>397</v>
      </c>
      <c r="T225" t="s">
        <v>2836</v>
      </c>
      <c r="U225" t="s">
        <v>2861</v>
      </c>
      <c r="V225" t="s">
        <v>30</v>
      </c>
      <c r="AB225" t="e">
        <f>VLOOKUP(A225,[1]registrasi!$B$2:$C$3000,2,FALSE)</f>
        <v>#N/A</v>
      </c>
      <c r="AC225" t="e">
        <f>VLOOKUP(D225,[2]PENDAFTAR!$C$2:$J$43,8,FALSE)</f>
        <v>#N/A</v>
      </c>
      <c r="AD225" t="e">
        <f>VLOOKUP(A225,[1]nim!$A$2:$B$3000,2,FALSE)</f>
        <v>#N/A</v>
      </c>
    </row>
    <row r="226" spans="1:30" x14ac:dyDescent="0.35">
      <c r="A226">
        <v>423190506</v>
      </c>
      <c r="D226">
        <v>311007</v>
      </c>
      <c r="E226" t="s">
        <v>404</v>
      </c>
      <c r="F226" t="s">
        <v>87</v>
      </c>
      <c r="G226" t="s">
        <v>3169</v>
      </c>
      <c r="H226" t="str">
        <f>VLOOKUP(F226,Sheet1!$H$4:$I$11,2,FALSE)</f>
        <v>4_Pertanian</v>
      </c>
      <c r="I226" t="s">
        <v>663</v>
      </c>
      <c r="J226" t="s">
        <v>34</v>
      </c>
      <c r="K226" t="s">
        <v>2092</v>
      </c>
      <c r="L226" t="s">
        <v>2281</v>
      </c>
      <c r="M226" t="s">
        <v>28</v>
      </c>
      <c r="N226" t="s">
        <v>2837</v>
      </c>
      <c r="O226" t="s">
        <v>2861</v>
      </c>
      <c r="P226" t="s">
        <v>2923</v>
      </c>
      <c r="Q226" t="str">
        <f t="shared" si="6"/>
        <v>MAS</v>
      </c>
      <c r="R226" t="str">
        <f t="shared" si="7"/>
        <v>Swasta</v>
      </c>
      <c r="S226" t="s">
        <v>397</v>
      </c>
      <c r="T226" t="s">
        <v>2837</v>
      </c>
      <c r="U226" t="s">
        <v>2861</v>
      </c>
      <c r="V226" t="s">
        <v>35</v>
      </c>
      <c r="AB226" t="str">
        <f>VLOOKUP(A226,[1]registrasi!$B$2:$C$3000,2,FALSE)</f>
        <v>registrasi</v>
      </c>
      <c r="AC226" t="e">
        <f>VLOOKUP(D226,[2]PENDAFTAR!$C$2:$J$43,8,FALSE)</f>
        <v>#N/A</v>
      </c>
      <c r="AD226" t="str">
        <f>VLOOKUP(A226,[1]nim!$A$2:$B$3000,2,FALSE)</f>
        <v>diterima</v>
      </c>
    </row>
    <row r="227" spans="1:30" x14ac:dyDescent="0.35">
      <c r="A227">
        <v>423217746</v>
      </c>
      <c r="D227">
        <v>311007</v>
      </c>
      <c r="E227" t="s">
        <v>404</v>
      </c>
      <c r="F227" t="s">
        <v>87</v>
      </c>
      <c r="G227" t="s">
        <v>3169</v>
      </c>
      <c r="H227" t="str">
        <f>VLOOKUP(F227,Sheet1!$H$4:$I$11,2,FALSE)</f>
        <v>4_Pertanian</v>
      </c>
      <c r="I227" t="s">
        <v>664</v>
      </c>
      <c r="J227" t="s">
        <v>34</v>
      </c>
      <c r="K227" t="s">
        <v>2093</v>
      </c>
      <c r="L227" t="s">
        <v>2365</v>
      </c>
      <c r="M227" t="s">
        <v>28</v>
      </c>
      <c r="N227" t="s">
        <v>164</v>
      </c>
      <c r="O227" t="s">
        <v>29</v>
      </c>
      <c r="P227" t="s">
        <v>260</v>
      </c>
      <c r="Q227" t="str">
        <f t="shared" si="6"/>
        <v>SMAN</v>
      </c>
      <c r="R227" t="str">
        <f t="shared" si="7"/>
        <v>Negeri</v>
      </c>
      <c r="S227" t="s">
        <v>397</v>
      </c>
      <c r="T227" t="s">
        <v>164</v>
      </c>
      <c r="U227" t="s">
        <v>29</v>
      </c>
      <c r="V227" t="s">
        <v>30</v>
      </c>
      <c r="AB227" t="str">
        <f>VLOOKUP(A227,[1]registrasi!$B$2:$C$3000,2,FALSE)</f>
        <v>registrasi</v>
      </c>
      <c r="AC227" t="e">
        <f>VLOOKUP(D227,[2]PENDAFTAR!$C$2:$J$43,8,FALSE)</f>
        <v>#N/A</v>
      </c>
      <c r="AD227" t="str">
        <f>VLOOKUP(A227,[1]nim!$A$2:$B$3000,2,FALSE)</f>
        <v>diterima</v>
      </c>
    </row>
    <row r="228" spans="1:30" x14ac:dyDescent="0.35">
      <c r="A228">
        <v>423222491</v>
      </c>
      <c r="D228">
        <v>311007</v>
      </c>
      <c r="E228" t="s">
        <v>404</v>
      </c>
      <c r="F228" t="s">
        <v>87</v>
      </c>
      <c r="G228" t="s">
        <v>3169</v>
      </c>
      <c r="H228" t="str">
        <f>VLOOKUP(F228,Sheet1!$H$4:$I$11,2,FALSE)</f>
        <v>4_Pertanian</v>
      </c>
      <c r="I228" t="s">
        <v>665</v>
      </c>
      <c r="J228" t="s">
        <v>34</v>
      </c>
      <c r="K228" t="s">
        <v>107</v>
      </c>
      <c r="L228" t="s">
        <v>2366</v>
      </c>
      <c r="M228" t="s">
        <v>28</v>
      </c>
      <c r="N228" t="s">
        <v>165</v>
      </c>
      <c r="O228" t="s">
        <v>29</v>
      </c>
      <c r="P228" t="s">
        <v>255</v>
      </c>
      <c r="Q228" t="str">
        <f t="shared" si="6"/>
        <v>SMAS</v>
      </c>
      <c r="R228" t="str">
        <f t="shared" si="7"/>
        <v>Swasta</v>
      </c>
      <c r="S228" t="s">
        <v>397</v>
      </c>
      <c r="T228" t="s">
        <v>165</v>
      </c>
      <c r="U228" t="s">
        <v>29</v>
      </c>
      <c r="V228" t="s">
        <v>30</v>
      </c>
      <c r="AB228" t="e">
        <f>VLOOKUP(A228,[1]registrasi!$B$2:$C$3000,2,FALSE)</f>
        <v>#N/A</v>
      </c>
      <c r="AC228" t="e">
        <f>VLOOKUP(D228,[2]PENDAFTAR!$C$2:$J$43,8,FALSE)</f>
        <v>#N/A</v>
      </c>
      <c r="AD228" t="e">
        <f>VLOOKUP(A228,[1]nim!$A$2:$B$3000,2,FALSE)</f>
        <v>#N/A</v>
      </c>
    </row>
    <row r="229" spans="1:30" x14ac:dyDescent="0.35">
      <c r="A229">
        <v>423239379</v>
      </c>
      <c r="D229">
        <v>311007</v>
      </c>
      <c r="E229" t="s">
        <v>404</v>
      </c>
      <c r="F229" t="s">
        <v>87</v>
      </c>
      <c r="G229" t="s">
        <v>3169</v>
      </c>
      <c r="H229" t="str">
        <f>VLOOKUP(F229,Sheet1!$H$4:$I$11,2,FALSE)</f>
        <v>4_Pertanian</v>
      </c>
      <c r="I229" t="s">
        <v>666</v>
      </c>
      <c r="J229" t="s">
        <v>26</v>
      </c>
      <c r="K229" t="s">
        <v>131</v>
      </c>
      <c r="L229" t="s">
        <v>2300</v>
      </c>
      <c r="M229" t="s">
        <v>28</v>
      </c>
      <c r="N229" t="s">
        <v>2838</v>
      </c>
      <c r="O229" t="s">
        <v>173</v>
      </c>
      <c r="P229" t="s">
        <v>2924</v>
      </c>
      <c r="Q229" t="str">
        <f t="shared" si="6"/>
        <v>SMAN</v>
      </c>
      <c r="R229" t="str">
        <f t="shared" si="7"/>
        <v>Negeri</v>
      </c>
      <c r="S229" t="s">
        <v>396</v>
      </c>
      <c r="T229" t="s">
        <v>2838</v>
      </c>
      <c r="U229" t="s">
        <v>173</v>
      </c>
      <c r="V229" t="s">
        <v>30</v>
      </c>
      <c r="AB229" t="str">
        <f>VLOOKUP(A229,[1]registrasi!$B$2:$C$3000,2,FALSE)</f>
        <v>registrasi</v>
      </c>
      <c r="AC229" t="e">
        <f>VLOOKUP(D229,[2]PENDAFTAR!$C$2:$J$43,8,FALSE)</f>
        <v>#N/A</v>
      </c>
      <c r="AD229" t="str">
        <f>VLOOKUP(A229,[1]nim!$A$2:$B$3000,2,FALSE)</f>
        <v>diterima</v>
      </c>
    </row>
    <row r="230" spans="1:30" x14ac:dyDescent="0.35">
      <c r="A230">
        <v>423259630</v>
      </c>
      <c r="D230">
        <v>311007</v>
      </c>
      <c r="E230" t="s">
        <v>404</v>
      </c>
      <c r="F230" t="s">
        <v>87</v>
      </c>
      <c r="G230" t="s">
        <v>3169</v>
      </c>
      <c r="H230" t="str">
        <f>VLOOKUP(F230,Sheet1!$H$4:$I$11,2,FALSE)</f>
        <v>4_Pertanian</v>
      </c>
      <c r="I230" t="s">
        <v>667</v>
      </c>
      <c r="J230" t="s">
        <v>34</v>
      </c>
      <c r="K230" t="s">
        <v>103</v>
      </c>
      <c r="L230" t="s">
        <v>2179</v>
      </c>
      <c r="M230" t="s">
        <v>28</v>
      </c>
      <c r="N230" t="s">
        <v>165</v>
      </c>
      <c r="O230" t="s">
        <v>29</v>
      </c>
      <c r="P230" t="s">
        <v>299</v>
      </c>
      <c r="Q230" t="str">
        <f t="shared" si="6"/>
        <v>SMAN</v>
      </c>
      <c r="R230" t="str">
        <f t="shared" si="7"/>
        <v>Negeri</v>
      </c>
      <c r="S230" t="s">
        <v>396</v>
      </c>
      <c r="T230" t="s">
        <v>165</v>
      </c>
      <c r="U230" t="s">
        <v>29</v>
      </c>
      <c r="V230" t="s">
        <v>35</v>
      </c>
      <c r="AB230" t="str">
        <f>VLOOKUP(A230,[1]registrasi!$B$2:$C$3000,2,FALSE)</f>
        <v>registrasi</v>
      </c>
      <c r="AC230" t="e">
        <f>VLOOKUP(D230,[2]PENDAFTAR!$C$2:$J$43,8,FALSE)</f>
        <v>#N/A</v>
      </c>
      <c r="AD230" t="str">
        <f>VLOOKUP(A230,[1]nim!$A$2:$B$3000,2,FALSE)</f>
        <v>diterima</v>
      </c>
    </row>
    <row r="231" spans="1:30" x14ac:dyDescent="0.35">
      <c r="A231">
        <v>423324745</v>
      </c>
      <c r="D231">
        <v>311007</v>
      </c>
      <c r="E231" t="s">
        <v>404</v>
      </c>
      <c r="F231" t="s">
        <v>87</v>
      </c>
      <c r="G231" t="s">
        <v>3169</v>
      </c>
      <c r="H231" t="str">
        <f>VLOOKUP(F231,Sheet1!$H$4:$I$11,2,FALSE)</f>
        <v>4_Pertanian</v>
      </c>
      <c r="I231" t="s">
        <v>668</v>
      </c>
      <c r="J231" t="s">
        <v>34</v>
      </c>
      <c r="K231" t="s">
        <v>105</v>
      </c>
      <c r="L231" t="s">
        <v>2367</v>
      </c>
      <c r="M231" t="s">
        <v>28</v>
      </c>
      <c r="N231" t="s">
        <v>164</v>
      </c>
      <c r="O231" t="s">
        <v>29</v>
      </c>
      <c r="P231" t="s">
        <v>2925</v>
      </c>
      <c r="Q231" t="str">
        <f t="shared" si="6"/>
        <v>SMKN</v>
      </c>
      <c r="R231" t="str">
        <f t="shared" si="7"/>
        <v>Negeri</v>
      </c>
      <c r="S231" t="s">
        <v>397</v>
      </c>
      <c r="T231" t="s">
        <v>164</v>
      </c>
      <c r="U231" t="s">
        <v>29</v>
      </c>
      <c r="V231" t="s">
        <v>30</v>
      </c>
      <c r="AB231" t="str">
        <f>VLOOKUP(A231,[1]registrasi!$B$2:$C$3000,2,FALSE)</f>
        <v>registrasi</v>
      </c>
      <c r="AC231" t="e">
        <f>VLOOKUP(D231,[2]PENDAFTAR!$C$2:$J$43,8,FALSE)</f>
        <v>#N/A</v>
      </c>
      <c r="AD231" t="str">
        <f>VLOOKUP(A231,[1]nim!$A$2:$B$3000,2,FALSE)</f>
        <v>diterima</v>
      </c>
    </row>
    <row r="232" spans="1:30" x14ac:dyDescent="0.35">
      <c r="A232">
        <v>423341435</v>
      </c>
      <c r="D232">
        <v>311007</v>
      </c>
      <c r="E232" t="s">
        <v>404</v>
      </c>
      <c r="F232" t="s">
        <v>87</v>
      </c>
      <c r="G232" t="s">
        <v>3169</v>
      </c>
      <c r="H232" t="str">
        <f>VLOOKUP(F232,Sheet1!$H$4:$I$11,2,FALSE)</f>
        <v>4_Pertanian</v>
      </c>
      <c r="I232" t="s">
        <v>669</v>
      </c>
      <c r="J232" t="s">
        <v>26</v>
      </c>
      <c r="K232" t="s">
        <v>107</v>
      </c>
      <c r="L232" t="s">
        <v>2368</v>
      </c>
      <c r="M232" t="s">
        <v>28</v>
      </c>
      <c r="N232" t="s">
        <v>165</v>
      </c>
      <c r="O232" t="s">
        <v>29</v>
      </c>
      <c r="P232" t="s">
        <v>188</v>
      </c>
      <c r="Q232" t="str">
        <f t="shared" si="6"/>
        <v>SMAN</v>
      </c>
      <c r="R232" t="str">
        <f t="shared" si="7"/>
        <v>Negeri</v>
      </c>
      <c r="S232" t="s">
        <v>395</v>
      </c>
      <c r="T232" t="s">
        <v>165</v>
      </c>
      <c r="U232" t="s">
        <v>29</v>
      </c>
      <c r="V232" t="s">
        <v>35</v>
      </c>
      <c r="AB232" t="str">
        <f>VLOOKUP(A232,[1]registrasi!$B$2:$C$3000,2,FALSE)</f>
        <v>registrasi</v>
      </c>
      <c r="AC232" t="e">
        <f>VLOOKUP(D232,[2]PENDAFTAR!$C$2:$J$43,8,FALSE)</f>
        <v>#N/A</v>
      </c>
      <c r="AD232" t="str">
        <f>VLOOKUP(A232,[1]nim!$A$2:$B$3000,2,FALSE)</f>
        <v>diterima</v>
      </c>
    </row>
    <row r="233" spans="1:30" x14ac:dyDescent="0.35">
      <c r="A233">
        <v>423341898</v>
      </c>
      <c r="D233">
        <v>311007</v>
      </c>
      <c r="E233" t="s">
        <v>404</v>
      </c>
      <c r="F233" t="s">
        <v>87</v>
      </c>
      <c r="G233" t="s">
        <v>3169</v>
      </c>
      <c r="H233" t="str">
        <f>VLOOKUP(F233,Sheet1!$H$4:$I$11,2,FALSE)</f>
        <v>4_Pertanian</v>
      </c>
      <c r="I233" t="s">
        <v>670</v>
      </c>
      <c r="J233" t="s">
        <v>34</v>
      </c>
      <c r="K233" t="s">
        <v>103</v>
      </c>
      <c r="L233" t="s">
        <v>2369</v>
      </c>
      <c r="M233" t="s">
        <v>28</v>
      </c>
      <c r="N233" t="s">
        <v>166</v>
      </c>
      <c r="O233" t="s">
        <v>29</v>
      </c>
      <c r="P233" t="s">
        <v>205</v>
      </c>
      <c r="Q233" t="str">
        <f t="shared" si="6"/>
        <v>SMAS</v>
      </c>
      <c r="R233" t="str">
        <f t="shared" si="7"/>
        <v>Swasta</v>
      </c>
      <c r="S233" t="s">
        <v>395</v>
      </c>
      <c r="T233" t="s">
        <v>166</v>
      </c>
      <c r="U233" t="s">
        <v>29</v>
      </c>
      <c r="V233" t="s">
        <v>35</v>
      </c>
      <c r="AB233" t="str">
        <f>VLOOKUP(A233,[1]registrasi!$B$2:$C$3000,2,FALSE)</f>
        <v>registrasi</v>
      </c>
      <c r="AC233" t="e">
        <f>VLOOKUP(D233,[2]PENDAFTAR!$C$2:$J$43,8,FALSE)</f>
        <v>#N/A</v>
      </c>
      <c r="AD233" t="str">
        <f>VLOOKUP(A233,[1]nim!$A$2:$B$3000,2,FALSE)</f>
        <v>diterima</v>
      </c>
    </row>
    <row r="234" spans="1:30" x14ac:dyDescent="0.35">
      <c r="A234">
        <v>423350228</v>
      </c>
      <c r="D234">
        <v>311007</v>
      </c>
      <c r="E234" t="s">
        <v>404</v>
      </c>
      <c r="F234" t="s">
        <v>87</v>
      </c>
      <c r="G234" t="s">
        <v>3169</v>
      </c>
      <c r="H234" t="str">
        <f>VLOOKUP(F234,Sheet1!$H$4:$I$11,2,FALSE)</f>
        <v>4_Pertanian</v>
      </c>
      <c r="I234" t="s">
        <v>671</v>
      </c>
      <c r="J234" t="s">
        <v>34</v>
      </c>
      <c r="K234" t="s">
        <v>105</v>
      </c>
      <c r="L234" t="s">
        <v>2238</v>
      </c>
      <c r="M234" t="s">
        <v>28</v>
      </c>
      <c r="N234" t="s">
        <v>164</v>
      </c>
      <c r="O234" t="s">
        <v>29</v>
      </c>
      <c r="P234" t="s">
        <v>270</v>
      </c>
      <c r="Q234" t="str">
        <f t="shared" si="6"/>
        <v>SMAN</v>
      </c>
      <c r="R234" t="str">
        <f t="shared" si="7"/>
        <v>Negeri</v>
      </c>
      <c r="S234" t="s">
        <v>396</v>
      </c>
      <c r="T234" t="s">
        <v>164</v>
      </c>
      <c r="U234" t="s">
        <v>29</v>
      </c>
      <c r="V234" t="s">
        <v>35</v>
      </c>
      <c r="AB234" t="str">
        <f>VLOOKUP(A234,[1]registrasi!$B$2:$C$3000,2,FALSE)</f>
        <v>registrasi</v>
      </c>
      <c r="AC234" t="e">
        <f>VLOOKUP(D234,[2]PENDAFTAR!$C$2:$J$43,8,FALSE)</f>
        <v>#N/A</v>
      </c>
      <c r="AD234" t="str">
        <f>VLOOKUP(A234,[1]nim!$A$2:$B$3000,2,FALSE)</f>
        <v>diterima</v>
      </c>
    </row>
    <row r="235" spans="1:30" x14ac:dyDescent="0.35">
      <c r="A235">
        <v>423437631</v>
      </c>
      <c r="D235">
        <v>311007</v>
      </c>
      <c r="E235" t="s">
        <v>404</v>
      </c>
      <c r="F235" t="s">
        <v>87</v>
      </c>
      <c r="G235" t="s">
        <v>3169</v>
      </c>
      <c r="H235" t="str">
        <f>VLOOKUP(F235,Sheet1!$H$4:$I$11,2,FALSE)</f>
        <v>4_Pertanian</v>
      </c>
      <c r="I235" t="s">
        <v>672</v>
      </c>
      <c r="J235" t="s">
        <v>34</v>
      </c>
      <c r="K235" t="s">
        <v>103</v>
      </c>
      <c r="L235" t="s">
        <v>2242</v>
      </c>
      <c r="M235" t="s">
        <v>28</v>
      </c>
      <c r="N235" t="s">
        <v>165</v>
      </c>
      <c r="O235" t="s">
        <v>29</v>
      </c>
      <c r="P235" t="s">
        <v>176</v>
      </c>
      <c r="Q235" t="str">
        <f t="shared" si="6"/>
        <v>SMAN</v>
      </c>
      <c r="R235" t="str">
        <f t="shared" si="7"/>
        <v>Negeri</v>
      </c>
      <c r="S235" t="s">
        <v>397</v>
      </c>
      <c r="T235" t="s">
        <v>165</v>
      </c>
      <c r="U235" t="s">
        <v>29</v>
      </c>
      <c r="V235" t="s">
        <v>30</v>
      </c>
      <c r="AB235" t="str">
        <f>VLOOKUP(A235,[1]registrasi!$B$2:$C$3000,2,FALSE)</f>
        <v>registrasi</v>
      </c>
      <c r="AC235" t="e">
        <f>VLOOKUP(D235,[2]PENDAFTAR!$C$2:$J$43,8,FALSE)</f>
        <v>#N/A</v>
      </c>
      <c r="AD235" t="str">
        <f>VLOOKUP(A235,[1]nim!$A$2:$B$3000,2,FALSE)</f>
        <v>diterima</v>
      </c>
    </row>
    <row r="236" spans="1:30" x14ac:dyDescent="0.35">
      <c r="A236">
        <v>423504802</v>
      </c>
      <c r="D236">
        <v>311007</v>
      </c>
      <c r="E236" t="s">
        <v>404</v>
      </c>
      <c r="F236" t="s">
        <v>87</v>
      </c>
      <c r="G236" t="s">
        <v>3169</v>
      </c>
      <c r="H236" t="str">
        <f>VLOOKUP(F236,Sheet1!$H$4:$I$11,2,FALSE)</f>
        <v>4_Pertanian</v>
      </c>
      <c r="I236" t="s">
        <v>673</v>
      </c>
      <c r="J236" t="s">
        <v>34</v>
      </c>
      <c r="K236" t="s">
        <v>107</v>
      </c>
      <c r="L236" t="s">
        <v>2370</v>
      </c>
      <c r="M236" t="s">
        <v>28</v>
      </c>
      <c r="N236" t="s">
        <v>165</v>
      </c>
      <c r="O236" t="s">
        <v>29</v>
      </c>
      <c r="P236" t="s">
        <v>341</v>
      </c>
      <c r="Q236" t="str">
        <f t="shared" si="6"/>
        <v>SMAN</v>
      </c>
      <c r="R236" t="str">
        <f t="shared" si="7"/>
        <v>Negeri</v>
      </c>
      <c r="S236" t="s">
        <v>396</v>
      </c>
      <c r="T236" t="s">
        <v>165</v>
      </c>
      <c r="U236" t="s">
        <v>29</v>
      </c>
      <c r="V236" t="s">
        <v>35</v>
      </c>
      <c r="AB236" t="str">
        <f>VLOOKUP(A236,[1]registrasi!$B$2:$C$3000,2,FALSE)</f>
        <v>registrasi</v>
      </c>
      <c r="AC236" t="e">
        <f>VLOOKUP(D236,[2]PENDAFTAR!$C$2:$J$43,8,FALSE)</f>
        <v>#N/A</v>
      </c>
      <c r="AD236" t="str">
        <f>VLOOKUP(A236,[1]nim!$A$2:$B$3000,2,FALSE)</f>
        <v>diterima</v>
      </c>
    </row>
    <row r="237" spans="1:30" x14ac:dyDescent="0.35">
      <c r="A237">
        <v>423527897</v>
      </c>
      <c r="D237">
        <v>311007</v>
      </c>
      <c r="E237" t="s">
        <v>404</v>
      </c>
      <c r="F237" t="s">
        <v>87</v>
      </c>
      <c r="G237" t="s">
        <v>3169</v>
      </c>
      <c r="H237" t="str">
        <f>VLOOKUP(F237,Sheet1!$H$4:$I$11,2,FALSE)</f>
        <v>4_Pertanian</v>
      </c>
      <c r="I237" t="s">
        <v>674</v>
      </c>
      <c r="J237" t="s">
        <v>34</v>
      </c>
      <c r="K237" t="s">
        <v>2094</v>
      </c>
      <c r="L237" t="s">
        <v>2371</v>
      </c>
      <c r="M237" t="s">
        <v>28</v>
      </c>
      <c r="N237" t="s">
        <v>27</v>
      </c>
      <c r="O237" t="s">
        <v>29</v>
      </c>
      <c r="P237" t="s">
        <v>276</v>
      </c>
      <c r="Q237" t="str">
        <f t="shared" si="6"/>
        <v>SMKS</v>
      </c>
      <c r="R237" t="str">
        <f t="shared" si="7"/>
        <v>Swasta</v>
      </c>
      <c r="S237" t="s">
        <v>395</v>
      </c>
      <c r="T237" t="s">
        <v>27</v>
      </c>
      <c r="U237" t="s">
        <v>29</v>
      </c>
      <c r="V237" t="s">
        <v>30</v>
      </c>
      <c r="AB237" t="str">
        <f>VLOOKUP(A237,[1]registrasi!$B$2:$C$3000,2,FALSE)</f>
        <v>registrasi</v>
      </c>
      <c r="AC237" t="e">
        <f>VLOOKUP(D237,[2]PENDAFTAR!$C$2:$J$43,8,FALSE)</f>
        <v>#N/A</v>
      </c>
      <c r="AD237" t="str">
        <f>VLOOKUP(A237,[1]nim!$A$2:$B$3000,2,FALSE)</f>
        <v>diterima</v>
      </c>
    </row>
    <row r="238" spans="1:30" x14ac:dyDescent="0.35">
      <c r="A238">
        <v>423566221</v>
      </c>
      <c r="D238">
        <v>311007</v>
      </c>
      <c r="E238" t="s">
        <v>404</v>
      </c>
      <c r="F238" t="s">
        <v>87</v>
      </c>
      <c r="G238" t="s">
        <v>3169</v>
      </c>
      <c r="H238" t="str">
        <f>VLOOKUP(F238,Sheet1!$H$4:$I$11,2,FALSE)</f>
        <v>4_Pertanian</v>
      </c>
      <c r="I238" t="s">
        <v>675</v>
      </c>
      <c r="J238" t="s">
        <v>34</v>
      </c>
      <c r="K238" t="s">
        <v>53</v>
      </c>
      <c r="L238" t="s">
        <v>2372</v>
      </c>
      <c r="M238" t="s">
        <v>28</v>
      </c>
      <c r="N238" t="s">
        <v>169</v>
      </c>
      <c r="O238" t="s">
        <v>172</v>
      </c>
      <c r="P238" t="s">
        <v>2926</v>
      </c>
      <c r="Q238" t="str">
        <f t="shared" si="6"/>
        <v>MAN</v>
      </c>
      <c r="R238" t="str">
        <f t="shared" si="7"/>
        <v>Negeri</v>
      </c>
      <c r="S238" t="s">
        <v>397</v>
      </c>
      <c r="T238" t="s">
        <v>169</v>
      </c>
      <c r="U238" t="s">
        <v>172</v>
      </c>
      <c r="V238" t="s">
        <v>30</v>
      </c>
      <c r="AB238" t="str">
        <f>VLOOKUP(A238,[1]registrasi!$B$2:$C$3000,2,FALSE)</f>
        <v>registrasi</v>
      </c>
      <c r="AC238" t="e">
        <f>VLOOKUP(D238,[2]PENDAFTAR!$C$2:$J$43,8,FALSE)</f>
        <v>#N/A</v>
      </c>
      <c r="AD238" t="str">
        <f>VLOOKUP(A238,[1]nim!$A$2:$B$3000,2,FALSE)</f>
        <v>diterima</v>
      </c>
    </row>
    <row r="239" spans="1:30" x14ac:dyDescent="0.35">
      <c r="A239">
        <v>423569759</v>
      </c>
      <c r="D239">
        <v>311007</v>
      </c>
      <c r="E239" t="s">
        <v>404</v>
      </c>
      <c r="F239" t="s">
        <v>87</v>
      </c>
      <c r="G239" t="s">
        <v>3169</v>
      </c>
      <c r="H239" t="str">
        <f>VLOOKUP(F239,Sheet1!$H$4:$I$11,2,FALSE)</f>
        <v>4_Pertanian</v>
      </c>
      <c r="I239" t="s">
        <v>676</v>
      </c>
      <c r="J239" t="s">
        <v>34</v>
      </c>
      <c r="K239" t="s">
        <v>55</v>
      </c>
      <c r="L239" t="s">
        <v>2373</v>
      </c>
      <c r="M239" t="s">
        <v>28</v>
      </c>
      <c r="N239" t="s">
        <v>166</v>
      </c>
      <c r="O239" t="s">
        <v>29</v>
      </c>
      <c r="P239" t="s">
        <v>218</v>
      </c>
      <c r="Q239" t="str">
        <f t="shared" si="6"/>
        <v>SMAN</v>
      </c>
      <c r="R239" t="str">
        <f t="shared" si="7"/>
        <v>Negeri</v>
      </c>
      <c r="S239" t="s">
        <v>395</v>
      </c>
      <c r="T239" t="s">
        <v>166</v>
      </c>
      <c r="U239" t="s">
        <v>29</v>
      </c>
      <c r="V239" t="s">
        <v>35</v>
      </c>
      <c r="AB239" t="str">
        <f>VLOOKUP(A239,[1]registrasi!$B$2:$C$3000,2,FALSE)</f>
        <v>registrasi</v>
      </c>
      <c r="AC239" t="e">
        <f>VLOOKUP(D239,[2]PENDAFTAR!$C$2:$J$43,8,FALSE)</f>
        <v>#N/A</v>
      </c>
      <c r="AD239" t="e">
        <f>VLOOKUP(A239,[1]nim!$A$2:$B$3000,2,FALSE)</f>
        <v>#N/A</v>
      </c>
    </row>
    <row r="240" spans="1:30" x14ac:dyDescent="0.35">
      <c r="A240">
        <v>423587536</v>
      </c>
      <c r="D240">
        <v>311007</v>
      </c>
      <c r="E240" t="s">
        <v>404</v>
      </c>
      <c r="F240" t="s">
        <v>87</v>
      </c>
      <c r="G240" t="s">
        <v>3169</v>
      </c>
      <c r="H240" t="str">
        <f>VLOOKUP(F240,Sheet1!$H$4:$I$11,2,FALSE)</f>
        <v>4_Pertanian</v>
      </c>
      <c r="I240" t="s">
        <v>677</v>
      </c>
      <c r="J240" t="s">
        <v>34</v>
      </c>
      <c r="K240" t="s">
        <v>52</v>
      </c>
      <c r="L240" t="s">
        <v>2374</v>
      </c>
      <c r="M240" t="s">
        <v>28</v>
      </c>
      <c r="N240" t="s">
        <v>165</v>
      </c>
      <c r="O240" t="s">
        <v>29</v>
      </c>
      <c r="P240" t="s">
        <v>280</v>
      </c>
      <c r="Q240" t="str">
        <f t="shared" si="6"/>
        <v>SMAN</v>
      </c>
      <c r="R240" t="str">
        <f t="shared" si="7"/>
        <v>Negeri</v>
      </c>
      <c r="S240" t="s">
        <v>397</v>
      </c>
      <c r="T240" t="s">
        <v>165</v>
      </c>
      <c r="U240" t="s">
        <v>29</v>
      </c>
      <c r="V240" t="s">
        <v>30</v>
      </c>
      <c r="AB240" t="str">
        <f>VLOOKUP(A240,[1]registrasi!$B$2:$C$3000,2,FALSE)</f>
        <v>registrasi</v>
      </c>
      <c r="AC240" t="e">
        <f>VLOOKUP(D240,[2]PENDAFTAR!$C$2:$J$43,8,FALSE)</f>
        <v>#N/A</v>
      </c>
      <c r="AD240" t="str">
        <f>VLOOKUP(A240,[1]nim!$A$2:$B$3000,2,FALSE)</f>
        <v>diterima</v>
      </c>
    </row>
    <row r="241" spans="1:30" x14ac:dyDescent="0.35">
      <c r="A241">
        <v>423025267</v>
      </c>
      <c r="D241">
        <v>311008</v>
      </c>
      <c r="E241" t="s">
        <v>405</v>
      </c>
      <c r="F241" t="s">
        <v>87</v>
      </c>
      <c r="G241" t="s">
        <v>3169</v>
      </c>
      <c r="H241" t="str">
        <f>VLOOKUP(F241,Sheet1!$H$4:$I$11,2,FALSE)</f>
        <v>4_Pertanian</v>
      </c>
      <c r="I241" t="s">
        <v>678</v>
      </c>
      <c r="J241" t="s">
        <v>34</v>
      </c>
      <c r="K241" t="s">
        <v>53</v>
      </c>
      <c r="L241" t="s">
        <v>2317</v>
      </c>
      <c r="M241" t="s">
        <v>28</v>
      </c>
      <c r="N241" t="s">
        <v>27</v>
      </c>
      <c r="O241" t="s">
        <v>29</v>
      </c>
      <c r="P241" t="s">
        <v>190</v>
      </c>
      <c r="Q241" t="str">
        <f t="shared" si="6"/>
        <v>SMKN</v>
      </c>
      <c r="R241" t="str">
        <f t="shared" si="7"/>
        <v>Negeri</v>
      </c>
      <c r="S241" t="s">
        <v>396</v>
      </c>
      <c r="T241" t="s">
        <v>27</v>
      </c>
      <c r="U241" t="s">
        <v>29</v>
      </c>
      <c r="V241" t="s">
        <v>30</v>
      </c>
      <c r="AB241" t="str">
        <f>VLOOKUP(A241,[1]registrasi!$B$2:$C$3000,2,FALSE)</f>
        <v>registrasi</v>
      </c>
      <c r="AC241" t="e">
        <f>VLOOKUP(D241,[2]PENDAFTAR!$C$2:$J$43,8,FALSE)</f>
        <v>#N/A</v>
      </c>
      <c r="AD241" t="str">
        <f>VLOOKUP(A241,[1]nim!$A$2:$B$3000,2,FALSE)</f>
        <v>diterima</v>
      </c>
    </row>
    <row r="242" spans="1:30" x14ac:dyDescent="0.35">
      <c r="A242">
        <v>423026307</v>
      </c>
      <c r="D242">
        <v>311008</v>
      </c>
      <c r="E242" t="s">
        <v>405</v>
      </c>
      <c r="F242" t="s">
        <v>87</v>
      </c>
      <c r="G242" t="s">
        <v>3169</v>
      </c>
      <c r="H242" t="str">
        <f>VLOOKUP(F242,Sheet1!$H$4:$I$11,2,FALSE)</f>
        <v>4_Pertanian</v>
      </c>
      <c r="I242" t="s">
        <v>679</v>
      </c>
      <c r="J242" t="s">
        <v>26</v>
      </c>
      <c r="K242" t="s">
        <v>131</v>
      </c>
      <c r="L242" t="s">
        <v>2375</v>
      </c>
      <c r="M242" t="s">
        <v>28</v>
      </c>
      <c r="N242" t="s">
        <v>2838</v>
      </c>
      <c r="O242" t="s">
        <v>173</v>
      </c>
      <c r="P242" t="s">
        <v>2927</v>
      </c>
      <c r="Q242" t="str">
        <f t="shared" si="6"/>
        <v>SMAN</v>
      </c>
      <c r="R242" t="str">
        <f t="shared" si="7"/>
        <v>Negeri</v>
      </c>
      <c r="S242" t="s">
        <v>397</v>
      </c>
      <c r="T242" t="s">
        <v>2838</v>
      </c>
      <c r="U242" t="s">
        <v>173</v>
      </c>
      <c r="V242" t="s">
        <v>35</v>
      </c>
      <c r="AB242" t="str">
        <f>VLOOKUP(A242,[1]registrasi!$B$2:$C$3000,2,FALSE)</f>
        <v>registrasi</v>
      </c>
      <c r="AC242" t="e">
        <f>VLOOKUP(D242,[2]PENDAFTAR!$C$2:$J$43,8,FALSE)</f>
        <v>#N/A</v>
      </c>
      <c r="AD242" t="str">
        <f>VLOOKUP(A242,[1]nim!$A$2:$B$3000,2,FALSE)</f>
        <v>diterima</v>
      </c>
    </row>
    <row r="243" spans="1:30" x14ac:dyDescent="0.35">
      <c r="A243">
        <v>423069565</v>
      </c>
      <c r="D243">
        <v>311008</v>
      </c>
      <c r="E243" t="s">
        <v>405</v>
      </c>
      <c r="F243" t="s">
        <v>87</v>
      </c>
      <c r="G243" t="s">
        <v>3169</v>
      </c>
      <c r="H243" t="str">
        <f>VLOOKUP(F243,Sheet1!$H$4:$I$11,2,FALSE)</f>
        <v>4_Pertanian</v>
      </c>
      <c r="I243" t="s">
        <v>680</v>
      </c>
      <c r="J243" t="s">
        <v>34</v>
      </c>
      <c r="K243" t="s">
        <v>54</v>
      </c>
      <c r="L243" t="s">
        <v>2376</v>
      </c>
      <c r="M243" t="s">
        <v>28</v>
      </c>
      <c r="N243" t="s">
        <v>37</v>
      </c>
      <c r="O243" t="s">
        <v>29</v>
      </c>
      <c r="P243" t="s">
        <v>245</v>
      </c>
      <c r="Q243" t="str">
        <f t="shared" si="6"/>
        <v>SMAS</v>
      </c>
      <c r="R243" t="str">
        <f t="shared" si="7"/>
        <v>Swasta</v>
      </c>
      <c r="S243" t="s">
        <v>395</v>
      </c>
      <c r="T243" t="s">
        <v>37</v>
      </c>
      <c r="U243" t="s">
        <v>29</v>
      </c>
      <c r="V243" t="s">
        <v>30</v>
      </c>
      <c r="AB243" t="str">
        <f>VLOOKUP(A243,[1]registrasi!$B$2:$C$3000,2,FALSE)</f>
        <v>registrasi</v>
      </c>
      <c r="AC243" t="e">
        <f>VLOOKUP(D243,[2]PENDAFTAR!$C$2:$J$43,8,FALSE)</f>
        <v>#N/A</v>
      </c>
      <c r="AD243" t="str">
        <f>VLOOKUP(A243,[1]nim!$A$2:$B$3000,2,FALSE)</f>
        <v>diterima</v>
      </c>
    </row>
    <row r="244" spans="1:30" x14ac:dyDescent="0.35">
      <c r="A244">
        <v>423149198</v>
      </c>
      <c r="D244">
        <v>311008</v>
      </c>
      <c r="E244" t="s">
        <v>405</v>
      </c>
      <c r="F244" t="s">
        <v>87</v>
      </c>
      <c r="G244" t="s">
        <v>3169</v>
      </c>
      <c r="H244" t="str">
        <f>VLOOKUP(F244,Sheet1!$H$4:$I$11,2,FALSE)</f>
        <v>4_Pertanian</v>
      </c>
      <c r="I244" t="s">
        <v>681</v>
      </c>
      <c r="J244" t="s">
        <v>34</v>
      </c>
      <c r="K244" t="s">
        <v>105</v>
      </c>
      <c r="L244" t="s">
        <v>2377</v>
      </c>
      <c r="M244" t="s">
        <v>28</v>
      </c>
      <c r="N244" t="s">
        <v>164</v>
      </c>
      <c r="O244" t="s">
        <v>29</v>
      </c>
      <c r="P244" t="s">
        <v>2928</v>
      </c>
      <c r="Q244" t="str">
        <f t="shared" si="6"/>
        <v>SMAN</v>
      </c>
      <c r="R244" t="str">
        <f t="shared" si="7"/>
        <v>Negeri</v>
      </c>
      <c r="S244" t="s">
        <v>395</v>
      </c>
      <c r="T244" t="s">
        <v>164</v>
      </c>
      <c r="U244" t="s">
        <v>29</v>
      </c>
      <c r="V244" t="s">
        <v>35</v>
      </c>
      <c r="AB244" t="str">
        <f>VLOOKUP(A244,[1]registrasi!$B$2:$C$3000,2,FALSE)</f>
        <v>registrasi</v>
      </c>
      <c r="AC244" t="e">
        <f>VLOOKUP(D244,[2]PENDAFTAR!$C$2:$J$43,8,FALSE)</f>
        <v>#N/A</v>
      </c>
      <c r="AD244" t="str">
        <f>VLOOKUP(A244,[1]nim!$A$2:$B$3000,2,FALSE)</f>
        <v>diterima</v>
      </c>
    </row>
    <row r="245" spans="1:30" x14ac:dyDescent="0.35">
      <c r="A245">
        <v>423154977</v>
      </c>
      <c r="D245">
        <v>311008</v>
      </c>
      <c r="E245" t="s">
        <v>405</v>
      </c>
      <c r="F245" t="s">
        <v>87</v>
      </c>
      <c r="G245" t="s">
        <v>3169</v>
      </c>
      <c r="H245" t="str">
        <f>VLOOKUP(F245,Sheet1!$H$4:$I$11,2,FALSE)</f>
        <v>4_Pertanian</v>
      </c>
      <c r="I245" t="s">
        <v>682</v>
      </c>
      <c r="J245" t="s">
        <v>26</v>
      </c>
      <c r="K245" t="s">
        <v>55</v>
      </c>
      <c r="L245" t="s">
        <v>2378</v>
      </c>
      <c r="M245" t="s">
        <v>28</v>
      </c>
      <c r="N245" t="s">
        <v>37</v>
      </c>
      <c r="O245" t="s">
        <v>29</v>
      </c>
      <c r="P245" t="s">
        <v>2929</v>
      </c>
      <c r="Q245" t="str">
        <f t="shared" si="6"/>
        <v>MAN</v>
      </c>
      <c r="R245" t="str">
        <f t="shared" si="7"/>
        <v>Negeri</v>
      </c>
      <c r="S245" t="s">
        <v>395</v>
      </c>
      <c r="T245" t="s">
        <v>37</v>
      </c>
      <c r="U245" t="s">
        <v>29</v>
      </c>
      <c r="V245" t="s">
        <v>30</v>
      </c>
      <c r="AB245" t="str">
        <f>VLOOKUP(A245,[1]registrasi!$B$2:$C$3000,2,FALSE)</f>
        <v>registrasi</v>
      </c>
      <c r="AC245" t="e">
        <f>VLOOKUP(D245,[2]PENDAFTAR!$C$2:$J$43,8,FALSE)</f>
        <v>#N/A</v>
      </c>
      <c r="AD245" t="str">
        <f>VLOOKUP(A245,[1]nim!$A$2:$B$3000,2,FALSE)</f>
        <v>diterima</v>
      </c>
    </row>
    <row r="246" spans="1:30" x14ac:dyDescent="0.35">
      <c r="A246">
        <v>423264092</v>
      </c>
      <c r="D246">
        <v>311008</v>
      </c>
      <c r="E246" t="s">
        <v>405</v>
      </c>
      <c r="F246" t="s">
        <v>87</v>
      </c>
      <c r="G246" t="s">
        <v>3169</v>
      </c>
      <c r="H246" t="str">
        <f>VLOOKUP(F246,Sheet1!$H$4:$I$11,2,FALSE)</f>
        <v>4_Pertanian</v>
      </c>
      <c r="I246" t="s">
        <v>683</v>
      </c>
      <c r="J246" t="s">
        <v>34</v>
      </c>
      <c r="K246" t="s">
        <v>110</v>
      </c>
      <c r="L246" t="s">
        <v>2256</v>
      </c>
      <c r="M246" t="s">
        <v>28</v>
      </c>
      <c r="N246" t="s">
        <v>163</v>
      </c>
      <c r="O246" t="s">
        <v>29</v>
      </c>
      <c r="P246" t="s">
        <v>258</v>
      </c>
      <c r="Q246" t="str">
        <f t="shared" si="6"/>
        <v>SMAN</v>
      </c>
      <c r="R246" t="str">
        <f t="shared" si="7"/>
        <v>Negeri</v>
      </c>
      <c r="S246" t="s">
        <v>396</v>
      </c>
      <c r="T246" t="s">
        <v>163</v>
      </c>
      <c r="U246" t="s">
        <v>29</v>
      </c>
      <c r="V246" t="s">
        <v>35</v>
      </c>
      <c r="AB246" t="str">
        <f>VLOOKUP(A246,[1]registrasi!$B$2:$C$3000,2,FALSE)</f>
        <v>registrasi</v>
      </c>
      <c r="AC246" t="e">
        <f>VLOOKUP(D246,[2]PENDAFTAR!$C$2:$J$43,8,FALSE)</f>
        <v>#N/A</v>
      </c>
      <c r="AD246" t="str">
        <f>VLOOKUP(A246,[1]nim!$A$2:$B$3000,2,FALSE)</f>
        <v>diterima</v>
      </c>
    </row>
    <row r="247" spans="1:30" x14ac:dyDescent="0.35">
      <c r="A247">
        <v>423293642</v>
      </c>
      <c r="D247">
        <v>311008</v>
      </c>
      <c r="E247" t="s">
        <v>405</v>
      </c>
      <c r="F247" t="s">
        <v>87</v>
      </c>
      <c r="G247" t="s">
        <v>3169</v>
      </c>
      <c r="H247" t="str">
        <f>VLOOKUP(F247,Sheet1!$H$4:$I$11,2,FALSE)</f>
        <v>4_Pertanian</v>
      </c>
      <c r="I247" t="s">
        <v>684</v>
      </c>
      <c r="J247" t="s">
        <v>34</v>
      </c>
      <c r="K247" t="s">
        <v>107</v>
      </c>
      <c r="L247" t="s">
        <v>2379</v>
      </c>
      <c r="M247" t="s">
        <v>28</v>
      </c>
      <c r="N247" t="s">
        <v>165</v>
      </c>
      <c r="O247" t="s">
        <v>29</v>
      </c>
      <c r="P247" t="s">
        <v>262</v>
      </c>
      <c r="Q247" t="str">
        <f t="shared" si="6"/>
        <v>SMAN</v>
      </c>
      <c r="R247" t="str">
        <f t="shared" si="7"/>
        <v>Negeri</v>
      </c>
      <c r="S247" t="s">
        <v>397</v>
      </c>
      <c r="T247" t="s">
        <v>165</v>
      </c>
      <c r="U247" t="s">
        <v>29</v>
      </c>
      <c r="V247" t="s">
        <v>30</v>
      </c>
      <c r="AB247" t="str">
        <f>VLOOKUP(A247,[1]registrasi!$B$2:$C$3000,2,FALSE)</f>
        <v>registrasi</v>
      </c>
      <c r="AC247" t="e">
        <f>VLOOKUP(D247,[2]PENDAFTAR!$C$2:$J$43,8,FALSE)</f>
        <v>#N/A</v>
      </c>
      <c r="AD247" t="str">
        <f>VLOOKUP(A247,[1]nim!$A$2:$B$3000,2,FALSE)</f>
        <v>diterima</v>
      </c>
    </row>
    <row r="248" spans="1:30" x14ac:dyDescent="0.35">
      <c r="A248">
        <v>423321796</v>
      </c>
      <c r="D248">
        <v>311008</v>
      </c>
      <c r="E248" t="s">
        <v>405</v>
      </c>
      <c r="F248" t="s">
        <v>87</v>
      </c>
      <c r="G248" t="s">
        <v>3169</v>
      </c>
      <c r="H248" t="str">
        <f>VLOOKUP(F248,Sheet1!$H$4:$I$11,2,FALSE)</f>
        <v>4_Pertanian</v>
      </c>
      <c r="I248" t="s">
        <v>685</v>
      </c>
      <c r="J248" t="s">
        <v>34</v>
      </c>
      <c r="K248" t="s">
        <v>105</v>
      </c>
      <c r="L248" t="s">
        <v>2380</v>
      </c>
      <c r="M248" t="s">
        <v>28</v>
      </c>
      <c r="N248" t="s">
        <v>164</v>
      </c>
      <c r="O248" t="s">
        <v>29</v>
      </c>
      <c r="P248" t="s">
        <v>260</v>
      </c>
      <c r="Q248" t="str">
        <f t="shared" si="6"/>
        <v>SMAN</v>
      </c>
      <c r="R248" t="str">
        <f t="shared" si="7"/>
        <v>Negeri</v>
      </c>
      <c r="S248" t="s">
        <v>395</v>
      </c>
      <c r="T248" t="s">
        <v>164</v>
      </c>
      <c r="U248" t="s">
        <v>29</v>
      </c>
      <c r="V248" t="s">
        <v>30</v>
      </c>
      <c r="AB248" t="str">
        <f>VLOOKUP(A248,[1]registrasi!$B$2:$C$3000,2,FALSE)</f>
        <v>registrasi</v>
      </c>
      <c r="AC248" t="e">
        <f>VLOOKUP(D248,[2]PENDAFTAR!$C$2:$J$43,8,FALSE)</f>
        <v>#N/A</v>
      </c>
      <c r="AD248" t="str">
        <f>VLOOKUP(A248,[1]nim!$A$2:$B$3000,2,FALSE)</f>
        <v>diterima</v>
      </c>
    </row>
    <row r="249" spans="1:30" x14ac:dyDescent="0.35">
      <c r="A249">
        <v>423325871</v>
      </c>
      <c r="D249">
        <v>311008</v>
      </c>
      <c r="E249" t="s">
        <v>405</v>
      </c>
      <c r="F249" t="s">
        <v>87</v>
      </c>
      <c r="G249" t="s">
        <v>3169</v>
      </c>
      <c r="H249" t="str">
        <f>VLOOKUP(F249,Sheet1!$H$4:$I$11,2,FALSE)</f>
        <v>4_Pertanian</v>
      </c>
      <c r="I249" t="s">
        <v>686</v>
      </c>
      <c r="J249" t="s">
        <v>34</v>
      </c>
      <c r="K249" t="s">
        <v>55</v>
      </c>
      <c r="L249" t="s">
        <v>2381</v>
      </c>
      <c r="M249" t="s">
        <v>28</v>
      </c>
      <c r="N249" t="s">
        <v>37</v>
      </c>
      <c r="O249" t="s">
        <v>29</v>
      </c>
      <c r="P249" t="s">
        <v>235</v>
      </c>
      <c r="Q249" t="str">
        <f t="shared" si="6"/>
        <v>SMAN</v>
      </c>
      <c r="R249" t="str">
        <f t="shared" si="7"/>
        <v>Negeri</v>
      </c>
      <c r="S249" t="s">
        <v>397</v>
      </c>
      <c r="T249" t="s">
        <v>37</v>
      </c>
      <c r="U249" t="s">
        <v>29</v>
      </c>
      <c r="V249" t="s">
        <v>30</v>
      </c>
      <c r="AB249" t="str">
        <f>VLOOKUP(A249,[1]registrasi!$B$2:$C$3000,2,FALSE)</f>
        <v>registrasi</v>
      </c>
      <c r="AC249" t="e">
        <f>VLOOKUP(D249,[2]PENDAFTAR!$C$2:$J$43,8,FALSE)</f>
        <v>#N/A</v>
      </c>
      <c r="AD249" t="str">
        <f>VLOOKUP(A249,[1]nim!$A$2:$B$3000,2,FALSE)</f>
        <v>diterima</v>
      </c>
    </row>
    <row r="250" spans="1:30" x14ac:dyDescent="0.35">
      <c r="A250">
        <v>423327193</v>
      </c>
      <c r="D250">
        <v>311008</v>
      </c>
      <c r="E250" t="s">
        <v>405</v>
      </c>
      <c r="F250" t="s">
        <v>87</v>
      </c>
      <c r="G250" t="s">
        <v>3169</v>
      </c>
      <c r="H250" t="str">
        <f>VLOOKUP(F250,Sheet1!$H$4:$I$11,2,FALSE)</f>
        <v>4_Pertanian</v>
      </c>
      <c r="I250" t="s">
        <v>687</v>
      </c>
      <c r="J250" t="s">
        <v>26</v>
      </c>
      <c r="K250" t="s">
        <v>152</v>
      </c>
      <c r="L250" t="s">
        <v>2382</v>
      </c>
      <c r="M250" t="s">
        <v>28</v>
      </c>
      <c r="N250" t="s">
        <v>27</v>
      </c>
      <c r="O250" t="s">
        <v>29</v>
      </c>
      <c r="P250" t="s">
        <v>287</v>
      </c>
      <c r="Q250" t="str">
        <f t="shared" si="6"/>
        <v>SMAN</v>
      </c>
      <c r="R250" t="str">
        <f t="shared" si="7"/>
        <v>Negeri</v>
      </c>
      <c r="S250" t="s">
        <v>397</v>
      </c>
      <c r="T250" t="s">
        <v>27</v>
      </c>
      <c r="U250" t="s">
        <v>29</v>
      </c>
      <c r="V250" t="s">
        <v>30</v>
      </c>
      <c r="AB250" t="str">
        <f>VLOOKUP(A250,[1]registrasi!$B$2:$C$3000,2,FALSE)</f>
        <v>registrasi</v>
      </c>
      <c r="AC250" t="e">
        <f>VLOOKUP(D250,[2]PENDAFTAR!$C$2:$J$43,8,FALSE)</f>
        <v>#N/A</v>
      </c>
      <c r="AD250" t="str">
        <f>VLOOKUP(A250,[1]nim!$A$2:$B$3000,2,FALSE)</f>
        <v>diterima</v>
      </c>
    </row>
    <row r="251" spans="1:30" x14ac:dyDescent="0.35">
      <c r="A251">
        <v>423562974</v>
      </c>
      <c r="D251">
        <v>311008</v>
      </c>
      <c r="E251" t="s">
        <v>405</v>
      </c>
      <c r="F251" t="s">
        <v>87</v>
      </c>
      <c r="G251" t="s">
        <v>3169</v>
      </c>
      <c r="H251" t="str">
        <f>VLOOKUP(F251,Sheet1!$H$4:$I$11,2,FALSE)</f>
        <v>4_Pertanian</v>
      </c>
      <c r="I251" t="s">
        <v>688</v>
      </c>
      <c r="J251" t="s">
        <v>34</v>
      </c>
      <c r="K251" t="s">
        <v>126</v>
      </c>
      <c r="L251" t="s">
        <v>2266</v>
      </c>
      <c r="M251" t="s">
        <v>28</v>
      </c>
      <c r="N251" t="s">
        <v>165</v>
      </c>
      <c r="O251" t="s">
        <v>29</v>
      </c>
      <c r="P251" t="s">
        <v>222</v>
      </c>
      <c r="Q251" t="str">
        <f t="shared" si="6"/>
        <v>SMAN</v>
      </c>
      <c r="R251" t="str">
        <f t="shared" si="7"/>
        <v>Negeri</v>
      </c>
      <c r="S251" t="s">
        <v>395</v>
      </c>
      <c r="T251" t="s">
        <v>165</v>
      </c>
      <c r="U251" t="s">
        <v>29</v>
      </c>
      <c r="V251" t="s">
        <v>35</v>
      </c>
      <c r="AB251" t="str">
        <f>VLOOKUP(A251,[1]registrasi!$B$2:$C$3000,2,FALSE)</f>
        <v>registrasi</v>
      </c>
      <c r="AC251" t="e">
        <f>VLOOKUP(D251,[2]PENDAFTAR!$C$2:$J$43,8,FALSE)</f>
        <v>#N/A</v>
      </c>
      <c r="AD251" t="e">
        <f>VLOOKUP(A251,[1]nim!$A$2:$B$3000,2,FALSE)</f>
        <v>#N/A</v>
      </c>
    </row>
    <row r="252" spans="1:30" x14ac:dyDescent="0.35">
      <c r="A252">
        <v>423568211</v>
      </c>
      <c r="D252">
        <v>311008</v>
      </c>
      <c r="E252" t="s">
        <v>405</v>
      </c>
      <c r="F252" t="s">
        <v>87</v>
      </c>
      <c r="G252" t="s">
        <v>3169</v>
      </c>
      <c r="H252" t="str">
        <f>VLOOKUP(F252,Sheet1!$H$4:$I$11,2,FALSE)</f>
        <v>4_Pertanian</v>
      </c>
      <c r="I252" t="s">
        <v>689</v>
      </c>
      <c r="J252" t="s">
        <v>34</v>
      </c>
      <c r="K252" t="s">
        <v>107</v>
      </c>
      <c r="L252" t="s">
        <v>2383</v>
      </c>
      <c r="M252" t="s">
        <v>161</v>
      </c>
      <c r="N252" t="s">
        <v>2839</v>
      </c>
      <c r="O252" t="s">
        <v>2867</v>
      </c>
      <c r="P252" t="s">
        <v>2930</v>
      </c>
      <c r="Q252" t="str">
        <f t="shared" si="6"/>
        <v>SMKN</v>
      </c>
      <c r="R252" t="str">
        <f t="shared" si="7"/>
        <v>Negeri</v>
      </c>
      <c r="S252" t="s">
        <v>395</v>
      </c>
      <c r="T252" t="s">
        <v>2839</v>
      </c>
      <c r="U252" t="s">
        <v>2867</v>
      </c>
      <c r="V252" t="s">
        <v>30</v>
      </c>
      <c r="AB252" t="str">
        <f>VLOOKUP(A252,[1]registrasi!$B$2:$C$3000,2,FALSE)</f>
        <v>registrasi</v>
      </c>
      <c r="AC252" t="e">
        <f>VLOOKUP(D252,[2]PENDAFTAR!$C$2:$J$43,8,FALSE)</f>
        <v>#N/A</v>
      </c>
      <c r="AD252" t="e">
        <f>VLOOKUP(A252,[1]nim!$A$2:$B$3000,2,FALSE)</f>
        <v>#N/A</v>
      </c>
    </row>
    <row r="253" spans="1:30" x14ac:dyDescent="0.35">
      <c r="A253">
        <v>423570671</v>
      </c>
      <c r="D253">
        <v>311008</v>
      </c>
      <c r="E253" t="s">
        <v>405</v>
      </c>
      <c r="F253" t="s">
        <v>87</v>
      </c>
      <c r="G253" t="s">
        <v>3169</v>
      </c>
      <c r="H253" t="str">
        <f>VLOOKUP(F253,Sheet1!$H$4:$I$11,2,FALSE)</f>
        <v>4_Pertanian</v>
      </c>
      <c r="I253" t="s">
        <v>690</v>
      </c>
      <c r="J253" t="s">
        <v>34</v>
      </c>
      <c r="K253" t="s">
        <v>103</v>
      </c>
      <c r="L253" t="s">
        <v>2384</v>
      </c>
      <c r="M253" t="s">
        <v>28</v>
      </c>
      <c r="N253" t="s">
        <v>166</v>
      </c>
      <c r="O253" t="s">
        <v>29</v>
      </c>
      <c r="P253" t="s">
        <v>218</v>
      </c>
      <c r="Q253" t="str">
        <f t="shared" si="6"/>
        <v>SMAN</v>
      </c>
      <c r="R253" t="str">
        <f t="shared" si="7"/>
        <v>Negeri</v>
      </c>
      <c r="S253" t="s">
        <v>395</v>
      </c>
      <c r="T253" t="s">
        <v>166</v>
      </c>
      <c r="U253" t="s">
        <v>29</v>
      </c>
      <c r="V253" t="s">
        <v>35</v>
      </c>
      <c r="AB253" t="str">
        <f>VLOOKUP(A253,[1]registrasi!$B$2:$C$3000,2,FALSE)</f>
        <v>registrasi</v>
      </c>
      <c r="AC253" t="e">
        <f>VLOOKUP(D253,[2]PENDAFTAR!$C$2:$J$43,8,FALSE)</f>
        <v>#N/A</v>
      </c>
      <c r="AD253" t="str">
        <f>VLOOKUP(A253,[1]nim!$A$2:$B$3000,2,FALSE)</f>
        <v>diterima</v>
      </c>
    </row>
    <row r="254" spans="1:30" x14ac:dyDescent="0.35">
      <c r="A254">
        <v>423583710</v>
      </c>
      <c r="D254">
        <v>311008</v>
      </c>
      <c r="E254" t="s">
        <v>405</v>
      </c>
      <c r="F254" t="s">
        <v>87</v>
      </c>
      <c r="G254" t="s">
        <v>3169</v>
      </c>
      <c r="H254" t="str">
        <f>VLOOKUP(F254,Sheet1!$H$4:$I$11,2,FALSE)</f>
        <v>4_Pertanian</v>
      </c>
      <c r="I254" t="s">
        <v>691</v>
      </c>
      <c r="J254" t="s">
        <v>34</v>
      </c>
      <c r="K254" t="s">
        <v>55</v>
      </c>
      <c r="L254" t="s">
        <v>2385</v>
      </c>
      <c r="M254" t="s">
        <v>28</v>
      </c>
      <c r="N254" t="s">
        <v>27</v>
      </c>
      <c r="O254" t="s">
        <v>29</v>
      </c>
      <c r="P254" t="s">
        <v>304</v>
      </c>
      <c r="Q254" t="str">
        <f t="shared" si="6"/>
        <v>SMAN</v>
      </c>
      <c r="R254" t="str">
        <f t="shared" si="7"/>
        <v>Negeri</v>
      </c>
      <c r="S254" t="s">
        <v>396</v>
      </c>
      <c r="T254" t="s">
        <v>27</v>
      </c>
      <c r="U254" t="s">
        <v>29</v>
      </c>
      <c r="V254" t="s">
        <v>30</v>
      </c>
      <c r="AB254" t="str">
        <f>VLOOKUP(A254,[1]registrasi!$B$2:$C$3000,2,FALSE)</f>
        <v>registrasi</v>
      </c>
      <c r="AC254" t="e">
        <f>VLOOKUP(D254,[2]PENDAFTAR!$C$2:$J$43,8,FALSE)</f>
        <v>#N/A</v>
      </c>
      <c r="AD254" t="str">
        <f>VLOOKUP(A254,[1]nim!$A$2:$B$3000,2,FALSE)</f>
        <v>diterima</v>
      </c>
    </row>
    <row r="255" spans="1:30" x14ac:dyDescent="0.35">
      <c r="A255">
        <v>423605346</v>
      </c>
      <c r="D255">
        <v>311008</v>
      </c>
      <c r="E255" t="s">
        <v>405</v>
      </c>
      <c r="F255" t="s">
        <v>87</v>
      </c>
      <c r="G255" t="s">
        <v>3169</v>
      </c>
      <c r="H255" t="str">
        <f>VLOOKUP(F255,Sheet1!$H$4:$I$11,2,FALSE)</f>
        <v>4_Pertanian</v>
      </c>
      <c r="I255" t="s">
        <v>692</v>
      </c>
      <c r="J255" t="s">
        <v>34</v>
      </c>
      <c r="K255" t="s">
        <v>54</v>
      </c>
      <c r="L255" t="s">
        <v>2386</v>
      </c>
      <c r="M255" t="s">
        <v>28</v>
      </c>
      <c r="N255" t="s">
        <v>37</v>
      </c>
      <c r="O255" t="s">
        <v>29</v>
      </c>
      <c r="P255" t="s">
        <v>2914</v>
      </c>
      <c r="Q255" t="str">
        <f t="shared" si="6"/>
        <v>SMAS</v>
      </c>
      <c r="R255" t="str">
        <f t="shared" si="7"/>
        <v>Swasta</v>
      </c>
      <c r="S255" t="s">
        <v>397</v>
      </c>
      <c r="T255" t="s">
        <v>37</v>
      </c>
      <c r="U255" t="s">
        <v>29</v>
      </c>
      <c r="V255" t="s">
        <v>30</v>
      </c>
      <c r="AB255" t="str">
        <f>VLOOKUP(A255,[1]registrasi!$B$2:$C$3000,2,FALSE)</f>
        <v>registrasi</v>
      </c>
      <c r="AC255" t="e">
        <f>VLOOKUP(D255,[2]PENDAFTAR!$C$2:$J$43,8,FALSE)</f>
        <v>#N/A</v>
      </c>
      <c r="AD255" t="str">
        <f>VLOOKUP(A255,[1]nim!$A$2:$B$3000,2,FALSE)</f>
        <v>diterima</v>
      </c>
    </row>
    <row r="256" spans="1:30" x14ac:dyDescent="0.35">
      <c r="A256">
        <v>423611377</v>
      </c>
      <c r="D256">
        <v>311008</v>
      </c>
      <c r="E256" t="s">
        <v>405</v>
      </c>
      <c r="F256" t="s">
        <v>87</v>
      </c>
      <c r="G256" t="s">
        <v>3169</v>
      </c>
      <c r="H256" t="str">
        <f>VLOOKUP(F256,Sheet1!$H$4:$I$11,2,FALSE)</f>
        <v>4_Pertanian</v>
      </c>
      <c r="I256" t="s">
        <v>693</v>
      </c>
      <c r="J256" t="s">
        <v>34</v>
      </c>
      <c r="K256" t="s">
        <v>55</v>
      </c>
      <c r="L256" t="s">
        <v>2355</v>
      </c>
      <c r="M256" t="s">
        <v>28</v>
      </c>
      <c r="N256" t="s">
        <v>27</v>
      </c>
      <c r="O256" t="s">
        <v>29</v>
      </c>
      <c r="P256" t="s">
        <v>254</v>
      </c>
      <c r="Q256" t="str">
        <f t="shared" si="6"/>
        <v>SMAN</v>
      </c>
      <c r="R256" t="str">
        <f t="shared" si="7"/>
        <v>Negeri</v>
      </c>
      <c r="S256" t="s">
        <v>397</v>
      </c>
      <c r="T256" t="s">
        <v>27</v>
      </c>
      <c r="U256" t="s">
        <v>29</v>
      </c>
      <c r="V256" t="s">
        <v>30</v>
      </c>
      <c r="AB256" t="str">
        <f>VLOOKUP(A256,[1]registrasi!$B$2:$C$3000,2,FALSE)</f>
        <v>registrasi</v>
      </c>
      <c r="AC256" t="e">
        <f>VLOOKUP(D256,[2]PENDAFTAR!$C$2:$J$43,8,FALSE)</f>
        <v>#N/A</v>
      </c>
      <c r="AD256" t="str">
        <f>VLOOKUP(A256,[1]nim!$A$2:$B$3000,2,FALSE)</f>
        <v>diterima</v>
      </c>
    </row>
    <row r="257" spans="1:30" x14ac:dyDescent="0.35">
      <c r="A257">
        <v>423615028</v>
      </c>
      <c r="D257">
        <v>311008</v>
      </c>
      <c r="E257" t="s">
        <v>405</v>
      </c>
      <c r="F257" t="s">
        <v>87</v>
      </c>
      <c r="G257" t="s">
        <v>3169</v>
      </c>
      <c r="H257" t="str">
        <f>VLOOKUP(F257,Sheet1!$H$4:$I$11,2,FALSE)</f>
        <v>4_Pertanian</v>
      </c>
      <c r="I257" t="s">
        <v>694</v>
      </c>
      <c r="J257" t="s">
        <v>34</v>
      </c>
      <c r="K257" t="s">
        <v>2095</v>
      </c>
      <c r="L257" t="s">
        <v>2387</v>
      </c>
      <c r="M257" t="s">
        <v>28</v>
      </c>
      <c r="N257" t="s">
        <v>165</v>
      </c>
      <c r="O257" t="s">
        <v>29</v>
      </c>
      <c r="P257" t="s">
        <v>334</v>
      </c>
      <c r="Q257" t="str">
        <f t="shared" si="6"/>
        <v>SMAN</v>
      </c>
      <c r="R257" t="str">
        <f t="shared" si="7"/>
        <v>Negeri</v>
      </c>
      <c r="S257" t="s">
        <v>397</v>
      </c>
      <c r="T257" t="s">
        <v>165</v>
      </c>
      <c r="U257" t="s">
        <v>29</v>
      </c>
      <c r="V257" t="s">
        <v>30</v>
      </c>
      <c r="AB257" t="str">
        <f>VLOOKUP(A257,[1]registrasi!$B$2:$C$3000,2,FALSE)</f>
        <v>registrasi</v>
      </c>
      <c r="AC257" t="e">
        <f>VLOOKUP(D257,[2]PENDAFTAR!$C$2:$J$43,8,FALSE)</f>
        <v>#N/A</v>
      </c>
      <c r="AD257" t="str">
        <f>VLOOKUP(A257,[1]nim!$A$2:$B$3000,2,FALSE)</f>
        <v>diterima</v>
      </c>
    </row>
    <row r="258" spans="1:30" x14ac:dyDescent="0.35">
      <c r="A258">
        <v>423625628</v>
      </c>
      <c r="D258">
        <v>311008</v>
      </c>
      <c r="E258" t="s">
        <v>405</v>
      </c>
      <c r="F258" t="s">
        <v>87</v>
      </c>
      <c r="G258" t="s">
        <v>3169</v>
      </c>
      <c r="H258" t="str">
        <f>VLOOKUP(F258,Sheet1!$H$4:$I$11,2,FALSE)</f>
        <v>4_Pertanian</v>
      </c>
      <c r="I258" t="s">
        <v>695</v>
      </c>
      <c r="J258" t="s">
        <v>34</v>
      </c>
      <c r="K258" t="s">
        <v>55</v>
      </c>
      <c r="L258" t="s">
        <v>2388</v>
      </c>
      <c r="M258" t="s">
        <v>28</v>
      </c>
      <c r="N258" t="s">
        <v>27</v>
      </c>
      <c r="O258" t="s">
        <v>29</v>
      </c>
      <c r="P258" t="s">
        <v>358</v>
      </c>
      <c r="Q258" t="str">
        <f t="shared" si="6"/>
        <v>SMAN</v>
      </c>
      <c r="R258" t="str">
        <f t="shared" si="7"/>
        <v>Negeri</v>
      </c>
      <c r="S258" t="s">
        <v>397</v>
      </c>
      <c r="T258" t="s">
        <v>27</v>
      </c>
      <c r="U258" t="s">
        <v>29</v>
      </c>
      <c r="V258" t="s">
        <v>30</v>
      </c>
      <c r="AB258" t="str">
        <f>VLOOKUP(A258,[1]registrasi!$B$2:$C$3000,2,FALSE)</f>
        <v>registrasi</v>
      </c>
      <c r="AC258" t="e">
        <f>VLOOKUP(D258,[2]PENDAFTAR!$C$2:$J$43,8,FALSE)</f>
        <v>#N/A</v>
      </c>
      <c r="AD258" t="str">
        <f>VLOOKUP(A258,[1]nim!$A$2:$B$3000,2,FALSE)</f>
        <v>diterima</v>
      </c>
    </row>
    <row r="259" spans="1:30" x14ac:dyDescent="0.35">
      <c r="A259">
        <v>423640397</v>
      </c>
      <c r="D259">
        <v>311008</v>
      </c>
      <c r="E259" t="s">
        <v>405</v>
      </c>
      <c r="F259" t="s">
        <v>87</v>
      </c>
      <c r="G259" t="s">
        <v>3169</v>
      </c>
      <c r="H259" t="str">
        <f>VLOOKUP(F259,Sheet1!$H$4:$I$11,2,FALSE)</f>
        <v>4_Pertanian</v>
      </c>
      <c r="I259" t="s">
        <v>696</v>
      </c>
      <c r="J259" t="s">
        <v>34</v>
      </c>
      <c r="K259" t="s">
        <v>104</v>
      </c>
      <c r="L259" t="s">
        <v>2389</v>
      </c>
      <c r="M259" t="s">
        <v>28</v>
      </c>
      <c r="N259" t="s">
        <v>2840</v>
      </c>
      <c r="O259" t="s">
        <v>173</v>
      </c>
      <c r="P259" t="s">
        <v>2931</v>
      </c>
      <c r="Q259" t="str">
        <f t="shared" ref="Q259:Q322" si="8">TRIM(LEFT(P259,FIND(" ",P259,1)))</f>
        <v>MAN</v>
      </c>
      <c r="R259" t="str">
        <f t="shared" ref="R259:R322" si="9">IF(RIGHT(Q259,1)="N","Negeri","Swasta")</f>
        <v>Negeri</v>
      </c>
      <c r="S259" t="s">
        <v>397</v>
      </c>
      <c r="T259" t="s">
        <v>2840</v>
      </c>
      <c r="U259" t="s">
        <v>173</v>
      </c>
      <c r="V259" t="s">
        <v>30</v>
      </c>
      <c r="AB259" t="str">
        <f>VLOOKUP(A259,[1]registrasi!$B$2:$C$3000,2,FALSE)</f>
        <v>registrasi</v>
      </c>
      <c r="AC259" t="e">
        <f>VLOOKUP(D259,[2]PENDAFTAR!$C$2:$J$43,8,FALSE)</f>
        <v>#N/A</v>
      </c>
      <c r="AD259" t="str">
        <f>VLOOKUP(A259,[1]nim!$A$2:$B$3000,2,FALSE)</f>
        <v>diterima</v>
      </c>
    </row>
    <row r="260" spans="1:30" x14ac:dyDescent="0.35">
      <c r="A260">
        <v>423648873</v>
      </c>
      <c r="D260">
        <v>311008</v>
      </c>
      <c r="E260" t="s">
        <v>405</v>
      </c>
      <c r="F260" t="s">
        <v>87</v>
      </c>
      <c r="G260" t="s">
        <v>3169</v>
      </c>
      <c r="H260" t="str">
        <f>VLOOKUP(F260,Sheet1!$H$4:$I$11,2,FALSE)</f>
        <v>4_Pertanian</v>
      </c>
      <c r="I260" t="s">
        <v>697</v>
      </c>
      <c r="J260" t="s">
        <v>34</v>
      </c>
      <c r="K260" t="s">
        <v>53</v>
      </c>
      <c r="L260" t="s">
        <v>2390</v>
      </c>
      <c r="M260" t="s">
        <v>28</v>
      </c>
      <c r="N260" t="s">
        <v>167</v>
      </c>
      <c r="O260" t="s">
        <v>172</v>
      </c>
      <c r="P260" t="s">
        <v>2932</v>
      </c>
      <c r="Q260" t="str">
        <f t="shared" si="8"/>
        <v>SMAS</v>
      </c>
      <c r="R260" t="str">
        <f t="shared" si="9"/>
        <v>Swasta</v>
      </c>
      <c r="S260" t="s">
        <v>395</v>
      </c>
      <c r="T260" t="s">
        <v>167</v>
      </c>
      <c r="U260" t="s">
        <v>172</v>
      </c>
      <c r="V260" t="s">
        <v>30</v>
      </c>
      <c r="AB260" t="str">
        <f>VLOOKUP(A260,[1]registrasi!$B$2:$C$3000,2,FALSE)</f>
        <v>registrasi</v>
      </c>
      <c r="AC260" t="e">
        <f>VLOOKUP(D260,[2]PENDAFTAR!$C$2:$J$43,8,FALSE)</f>
        <v>#N/A</v>
      </c>
      <c r="AD260" t="str">
        <f>VLOOKUP(A260,[1]nim!$A$2:$B$3000,2,FALSE)</f>
        <v>diterima</v>
      </c>
    </row>
    <row r="261" spans="1:30" x14ac:dyDescent="0.35">
      <c r="A261">
        <v>423057803</v>
      </c>
      <c r="D261">
        <v>311008</v>
      </c>
      <c r="E261" t="s">
        <v>405</v>
      </c>
      <c r="F261" t="s">
        <v>87</v>
      </c>
      <c r="G261" t="s">
        <v>3169</v>
      </c>
      <c r="H261" t="str">
        <f>VLOOKUP(F261,Sheet1!$H$4:$I$11,2,FALSE)</f>
        <v>4_Pertanian</v>
      </c>
      <c r="I261" t="s">
        <v>698</v>
      </c>
      <c r="J261" t="s">
        <v>34</v>
      </c>
      <c r="K261" t="s">
        <v>55</v>
      </c>
      <c r="L261" t="s">
        <v>2391</v>
      </c>
      <c r="M261" t="s">
        <v>28</v>
      </c>
      <c r="N261" t="s">
        <v>27</v>
      </c>
      <c r="O261" t="s">
        <v>29</v>
      </c>
      <c r="P261" t="s">
        <v>330</v>
      </c>
      <c r="Q261" t="str">
        <f t="shared" si="8"/>
        <v>SMAN</v>
      </c>
      <c r="R261" t="str">
        <f t="shared" si="9"/>
        <v>Negeri</v>
      </c>
      <c r="S261" t="s">
        <v>397</v>
      </c>
      <c r="T261" t="s">
        <v>27</v>
      </c>
      <c r="U261" t="s">
        <v>29</v>
      </c>
      <c r="V261" t="s">
        <v>35</v>
      </c>
      <c r="AB261" t="str">
        <f>VLOOKUP(A261,[1]registrasi!$B$2:$C$3000,2,FALSE)</f>
        <v>registrasi</v>
      </c>
      <c r="AC261" t="e">
        <f>VLOOKUP(D261,[2]PENDAFTAR!$C$2:$J$43,8,FALSE)</f>
        <v>#N/A</v>
      </c>
      <c r="AD261" t="str">
        <f>VLOOKUP(A261,[1]nim!$A$2:$B$3000,2,FALSE)</f>
        <v>diterima</v>
      </c>
    </row>
    <row r="262" spans="1:30" x14ac:dyDescent="0.35">
      <c r="A262">
        <v>423064920</v>
      </c>
      <c r="D262">
        <v>311008</v>
      </c>
      <c r="E262" t="s">
        <v>405</v>
      </c>
      <c r="F262" t="s">
        <v>87</v>
      </c>
      <c r="G262" t="s">
        <v>3169</v>
      </c>
      <c r="H262" t="str">
        <f>VLOOKUP(F262,Sheet1!$H$4:$I$11,2,FALSE)</f>
        <v>4_Pertanian</v>
      </c>
      <c r="I262" t="s">
        <v>699</v>
      </c>
      <c r="J262" t="s">
        <v>34</v>
      </c>
      <c r="K262" t="s">
        <v>105</v>
      </c>
      <c r="L262" t="s">
        <v>2323</v>
      </c>
      <c r="M262" t="s">
        <v>28</v>
      </c>
      <c r="N262" t="s">
        <v>164</v>
      </c>
      <c r="O262" t="s">
        <v>29</v>
      </c>
      <c r="P262" t="s">
        <v>177</v>
      </c>
      <c r="Q262" t="str">
        <f t="shared" si="8"/>
        <v>SMAN</v>
      </c>
      <c r="R262" t="str">
        <f t="shared" si="9"/>
        <v>Negeri</v>
      </c>
      <c r="S262" t="s">
        <v>396</v>
      </c>
      <c r="T262" t="s">
        <v>164</v>
      </c>
      <c r="U262" t="s">
        <v>29</v>
      </c>
      <c r="V262" t="s">
        <v>35</v>
      </c>
      <c r="AB262" t="str">
        <f>VLOOKUP(A262,[1]registrasi!$B$2:$C$3000,2,FALSE)</f>
        <v>registrasi</v>
      </c>
      <c r="AC262" t="e">
        <f>VLOOKUP(D262,[2]PENDAFTAR!$C$2:$J$43,8,FALSE)</f>
        <v>#N/A</v>
      </c>
      <c r="AD262" t="str">
        <f>VLOOKUP(A262,[1]nim!$A$2:$B$3000,2,FALSE)</f>
        <v>diterima</v>
      </c>
    </row>
    <row r="263" spans="1:30" x14ac:dyDescent="0.35">
      <c r="A263">
        <v>423098457</v>
      </c>
      <c r="D263">
        <v>311008</v>
      </c>
      <c r="E263" t="s">
        <v>405</v>
      </c>
      <c r="F263" t="s">
        <v>87</v>
      </c>
      <c r="G263" t="s">
        <v>3169</v>
      </c>
      <c r="H263" t="str">
        <f>VLOOKUP(F263,Sheet1!$H$4:$I$11,2,FALSE)</f>
        <v>4_Pertanian</v>
      </c>
      <c r="I263" t="s">
        <v>700</v>
      </c>
      <c r="J263" t="s">
        <v>34</v>
      </c>
      <c r="K263" t="s">
        <v>55</v>
      </c>
      <c r="L263" t="s">
        <v>2392</v>
      </c>
      <c r="M263" t="s">
        <v>28</v>
      </c>
      <c r="N263" t="s">
        <v>27</v>
      </c>
      <c r="O263" t="s">
        <v>29</v>
      </c>
      <c r="P263" t="s">
        <v>318</v>
      </c>
      <c r="Q263" t="str">
        <f t="shared" si="8"/>
        <v>SMAN</v>
      </c>
      <c r="R263" t="str">
        <f t="shared" si="9"/>
        <v>Negeri</v>
      </c>
      <c r="S263" t="s">
        <v>396</v>
      </c>
      <c r="T263" t="s">
        <v>27</v>
      </c>
      <c r="U263" t="s">
        <v>29</v>
      </c>
      <c r="V263" t="s">
        <v>30</v>
      </c>
      <c r="AB263" t="str">
        <f>VLOOKUP(A263,[1]registrasi!$B$2:$C$3000,2,FALSE)</f>
        <v>registrasi</v>
      </c>
      <c r="AC263" t="e">
        <f>VLOOKUP(D263,[2]PENDAFTAR!$C$2:$J$43,8,FALSE)</f>
        <v>#N/A</v>
      </c>
      <c r="AD263" t="str">
        <f>VLOOKUP(A263,[1]nim!$A$2:$B$3000,2,FALSE)</f>
        <v>diterima</v>
      </c>
    </row>
    <row r="264" spans="1:30" x14ac:dyDescent="0.35">
      <c r="A264">
        <v>423210232</v>
      </c>
      <c r="D264">
        <v>311008</v>
      </c>
      <c r="E264" t="s">
        <v>405</v>
      </c>
      <c r="F264" t="s">
        <v>87</v>
      </c>
      <c r="G264" t="s">
        <v>3169</v>
      </c>
      <c r="H264" t="str">
        <f>VLOOKUP(F264,Sheet1!$H$4:$I$11,2,FALSE)</f>
        <v>4_Pertanian</v>
      </c>
      <c r="I264" t="s">
        <v>701</v>
      </c>
      <c r="J264" t="s">
        <v>34</v>
      </c>
      <c r="K264" t="s">
        <v>53</v>
      </c>
      <c r="L264" t="s">
        <v>2358</v>
      </c>
      <c r="M264" t="s">
        <v>28</v>
      </c>
      <c r="N264" t="s">
        <v>169</v>
      </c>
      <c r="O264" t="s">
        <v>172</v>
      </c>
      <c r="P264" t="s">
        <v>2933</v>
      </c>
      <c r="Q264" t="str">
        <f t="shared" si="8"/>
        <v>SMAN</v>
      </c>
      <c r="R264" t="str">
        <f t="shared" si="9"/>
        <v>Negeri</v>
      </c>
      <c r="S264" t="s">
        <v>397</v>
      </c>
      <c r="T264" t="s">
        <v>169</v>
      </c>
      <c r="U264" t="s">
        <v>172</v>
      </c>
      <c r="V264" t="s">
        <v>30</v>
      </c>
      <c r="AB264" t="str">
        <f>VLOOKUP(A264,[1]registrasi!$B$2:$C$3000,2,FALSE)</f>
        <v>registrasi</v>
      </c>
      <c r="AC264" t="e">
        <f>VLOOKUP(D264,[2]PENDAFTAR!$C$2:$J$43,8,FALSE)</f>
        <v>#N/A</v>
      </c>
      <c r="AD264" t="str">
        <f>VLOOKUP(A264,[1]nim!$A$2:$B$3000,2,FALSE)</f>
        <v>diterima</v>
      </c>
    </row>
    <row r="265" spans="1:30" x14ac:dyDescent="0.35">
      <c r="A265">
        <v>423222520</v>
      </c>
      <c r="D265">
        <v>311008</v>
      </c>
      <c r="E265" t="s">
        <v>405</v>
      </c>
      <c r="F265" t="s">
        <v>87</v>
      </c>
      <c r="G265" t="s">
        <v>3169</v>
      </c>
      <c r="H265" t="str">
        <f>VLOOKUP(F265,Sheet1!$H$4:$I$11,2,FALSE)</f>
        <v>4_Pertanian</v>
      </c>
      <c r="I265" t="s">
        <v>702</v>
      </c>
      <c r="J265" t="s">
        <v>34</v>
      </c>
      <c r="K265" t="s">
        <v>54</v>
      </c>
      <c r="L265" t="s">
        <v>2202</v>
      </c>
      <c r="M265" t="s">
        <v>28</v>
      </c>
      <c r="N265" t="s">
        <v>27</v>
      </c>
      <c r="O265" t="s">
        <v>29</v>
      </c>
      <c r="P265" t="s">
        <v>255</v>
      </c>
      <c r="Q265" t="str">
        <f t="shared" si="8"/>
        <v>SMAS</v>
      </c>
      <c r="R265" t="str">
        <f t="shared" si="9"/>
        <v>Swasta</v>
      </c>
      <c r="S265" t="s">
        <v>395</v>
      </c>
      <c r="T265" t="s">
        <v>27</v>
      </c>
      <c r="U265" t="s">
        <v>29</v>
      </c>
      <c r="V265" t="s">
        <v>30</v>
      </c>
      <c r="AB265" t="e">
        <f>VLOOKUP(A265,[1]registrasi!$B$2:$C$3000,2,FALSE)</f>
        <v>#N/A</v>
      </c>
      <c r="AC265" t="e">
        <f>VLOOKUP(D265,[2]PENDAFTAR!$C$2:$J$43,8,FALSE)</f>
        <v>#N/A</v>
      </c>
      <c r="AD265" t="e">
        <f>VLOOKUP(A265,[1]nim!$A$2:$B$3000,2,FALSE)</f>
        <v>#N/A</v>
      </c>
    </row>
    <row r="266" spans="1:30" x14ac:dyDescent="0.35">
      <c r="A266">
        <v>423227487</v>
      </c>
      <c r="D266">
        <v>311008</v>
      </c>
      <c r="E266" t="s">
        <v>405</v>
      </c>
      <c r="F266" t="s">
        <v>87</v>
      </c>
      <c r="G266" t="s">
        <v>3169</v>
      </c>
      <c r="H266" t="str">
        <f>VLOOKUP(F266,Sheet1!$H$4:$I$11,2,FALSE)</f>
        <v>4_Pertanian</v>
      </c>
      <c r="I266" t="s">
        <v>703</v>
      </c>
      <c r="J266" t="s">
        <v>34</v>
      </c>
      <c r="K266" t="s">
        <v>111</v>
      </c>
      <c r="L266" t="s">
        <v>2393</v>
      </c>
      <c r="M266" t="s">
        <v>28</v>
      </c>
      <c r="N266" t="s">
        <v>40</v>
      </c>
      <c r="O266" t="s">
        <v>29</v>
      </c>
      <c r="P266" t="s">
        <v>365</v>
      </c>
      <c r="Q266" t="str">
        <f t="shared" si="8"/>
        <v>MAS</v>
      </c>
      <c r="R266" t="str">
        <f t="shared" si="9"/>
        <v>Swasta</v>
      </c>
      <c r="S266" t="s">
        <v>397</v>
      </c>
      <c r="T266" t="s">
        <v>40</v>
      </c>
      <c r="U266" t="s">
        <v>29</v>
      </c>
      <c r="V266" t="s">
        <v>30</v>
      </c>
      <c r="AB266" t="str">
        <f>VLOOKUP(A266,[1]registrasi!$B$2:$C$3000,2,FALSE)</f>
        <v>registrasi</v>
      </c>
      <c r="AC266" t="e">
        <f>VLOOKUP(D266,[2]PENDAFTAR!$C$2:$J$43,8,FALSE)</f>
        <v>#N/A</v>
      </c>
      <c r="AD266" t="str">
        <f>VLOOKUP(A266,[1]nim!$A$2:$B$3000,2,FALSE)</f>
        <v>diterima</v>
      </c>
    </row>
    <row r="267" spans="1:30" x14ac:dyDescent="0.35">
      <c r="A267">
        <v>423231725</v>
      </c>
      <c r="D267">
        <v>311008</v>
      </c>
      <c r="E267" t="s">
        <v>405</v>
      </c>
      <c r="F267" t="s">
        <v>87</v>
      </c>
      <c r="G267" t="s">
        <v>3169</v>
      </c>
      <c r="H267" t="str">
        <f>VLOOKUP(F267,Sheet1!$H$4:$I$11,2,FALSE)</f>
        <v>4_Pertanian</v>
      </c>
      <c r="I267" t="s">
        <v>704</v>
      </c>
      <c r="J267" t="s">
        <v>34</v>
      </c>
      <c r="K267" t="s">
        <v>55</v>
      </c>
      <c r="L267" t="s">
        <v>2394</v>
      </c>
      <c r="M267" t="s">
        <v>28</v>
      </c>
      <c r="N267" t="s">
        <v>27</v>
      </c>
      <c r="O267" t="s">
        <v>29</v>
      </c>
      <c r="P267" t="s">
        <v>236</v>
      </c>
      <c r="Q267" t="str">
        <f t="shared" si="8"/>
        <v>SMAN</v>
      </c>
      <c r="R267" t="str">
        <f t="shared" si="9"/>
        <v>Negeri</v>
      </c>
      <c r="S267" t="s">
        <v>397</v>
      </c>
      <c r="T267" t="s">
        <v>27</v>
      </c>
      <c r="U267" t="s">
        <v>29</v>
      </c>
      <c r="V267" t="s">
        <v>30</v>
      </c>
      <c r="AB267" t="str">
        <f>VLOOKUP(A267,[1]registrasi!$B$2:$C$3000,2,FALSE)</f>
        <v>registrasi</v>
      </c>
      <c r="AC267" t="e">
        <f>VLOOKUP(D267,[2]PENDAFTAR!$C$2:$J$43,8,FALSE)</f>
        <v>#N/A</v>
      </c>
      <c r="AD267" t="str">
        <f>VLOOKUP(A267,[1]nim!$A$2:$B$3000,2,FALSE)</f>
        <v>diterima</v>
      </c>
    </row>
    <row r="268" spans="1:30" x14ac:dyDescent="0.35">
      <c r="A268">
        <v>423245666</v>
      </c>
      <c r="D268">
        <v>311008</v>
      </c>
      <c r="E268" t="s">
        <v>405</v>
      </c>
      <c r="F268" t="s">
        <v>87</v>
      </c>
      <c r="G268" t="s">
        <v>3169</v>
      </c>
      <c r="H268" t="str">
        <f>VLOOKUP(F268,Sheet1!$H$4:$I$11,2,FALSE)</f>
        <v>4_Pertanian</v>
      </c>
      <c r="I268" t="s">
        <v>705</v>
      </c>
      <c r="J268" t="s">
        <v>34</v>
      </c>
      <c r="K268" t="s">
        <v>2096</v>
      </c>
      <c r="L268" t="s">
        <v>2395</v>
      </c>
      <c r="M268" t="s">
        <v>28</v>
      </c>
      <c r="N268" t="s">
        <v>27</v>
      </c>
      <c r="O268" t="s">
        <v>29</v>
      </c>
      <c r="P268" t="s">
        <v>307</v>
      </c>
      <c r="Q268" t="str">
        <f t="shared" si="8"/>
        <v>MAN</v>
      </c>
      <c r="R268" t="str">
        <f t="shared" si="9"/>
        <v>Negeri</v>
      </c>
      <c r="S268" t="s">
        <v>397</v>
      </c>
      <c r="T268" t="s">
        <v>27</v>
      </c>
      <c r="U268" t="s">
        <v>29</v>
      </c>
      <c r="V268" t="s">
        <v>30</v>
      </c>
      <c r="AB268" t="str">
        <f>VLOOKUP(A268,[1]registrasi!$B$2:$C$3000,2,FALSE)</f>
        <v>registrasi</v>
      </c>
      <c r="AC268" t="e">
        <f>VLOOKUP(D268,[2]PENDAFTAR!$C$2:$J$43,8,FALSE)</f>
        <v>#N/A</v>
      </c>
      <c r="AD268" t="str">
        <f>VLOOKUP(A268,[1]nim!$A$2:$B$3000,2,FALSE)</f>
        <v>diterima</v>
      </c>
    </row>
    <row r="269" spans="1:30" x14ac:dyDescent="0.35">
      <c r="A269">
        <v>423247953</v>
      </c>
      <c r="D269">
        <v>311008</v>
      </c>
      <c r="E269" t="s">
        <v>405</v>
      </c>
      <c r="F269" t="s">
        <v>87</v>
      </c>
      <c r="G269" t="s">
        <v>3169</v>
      </c>
      <c r="H269" t="str">
        <f>VLOOKUP(F269,Sheet1!$H$4:$I$11,2,FALSE)</f>
        <v>4_Pertanian</v>
      </c>
      <c r="I269" t="s">
        <v>706</v>
      </c>
      <c r="J269" t="s">
        <v>34</v>
      </c>
      <c r="K269" t="s">
        <v>117</v>
      </c>
      <c r="L269" t="s">
        <v>2358</v>
      </c>
      <c r="M269" t="s">
        <v>28</v>
      </c>
      <c r="N269" t="s">
        <v>168</v>
      </c>
      <c r="O269" t="s">
        <v>173</v>
      </c>
      <c r="P269" t="s">
        <v>2920</v>
      </c>
      <c r="Q269" t="str">
        <f t="shared" si="8"/>
        <v>MAN</v>
      </c>
      <c r="R269" t="str">
        <f t="shared" si="9"/>
        <v>Negeri</v>
      </c>
      <c r="S269" t="s">
        <v>397</v>
      </c>
      <c r="T269" t="s">
        <v>168</v>
      </c>
      <c r="U269" t="s">
        <v>173</v>
      </c>
      <c r="V269" t="s">
        <v>35</v>
      </c>
      <c r="AB269" t="e">
        <f>VLOOKUP(A269,[1]registrasi!$B$2:$C$3000,2,FALSE)</f>
        <v>#N/A</v>
      </c>
      <c r="AC269" t="e">
        <f>VLOOKUP(D269,[2]PENDAFTAR!$C$2:$J$43,8,FALSE)</f>
        <v>#N/A</v>
      </c>
      <c r="AD269" t="e">
        <f>VLOOKUP(A269,[1]nim!$A$2:$B$3000,2,FALSE)</f>
        <v>#N/A</v>
      </c>
    </row>
    <row r="270" spans="1:30" x14ac:dyDescent="0.35">
      <c r="A270">
        <v>423260797</v>
      </c>
      <c r="D270">
        <v>311008</v>
      </c>
      <c r="E270" t="s">
        <v>405</v>
      </c>
      <c r="F270" t="s">
        <v>87</v>
      </c>
      <c r="G270" t="s">
        <v>3169</v>
      </c>
      <c r="H270" t="str">
        <f>VLOOKUP(F270,Sheet1!$H$4:$I$11,2,FALSE)</f>
        <v>4_Pertanian</v>
      </c>
      <c r="I270" t="s">
        <v>707</v>
      </c>
      <c r="J270" t="s">
        <v>34</v>
      </c>
      <c r="K270" t="s">
        <v>103</v>
      </c>
      <c r="L270" t="s">
        <v>2396</v>
      </c>
      <c r="M270" t="s">
        <v>28</v>
      </c>
      <c r="N270" t="s">
        <v>165</v>
      </c>
      <c r="O270" t="s">
        <v>29</v>
      </c>
      <c r="P270" t="s">
        <v>214</v>
      </c>
      <c r="Q270" t="str">
        <f t="shared" si="8"/>
        <v>SMAN</v>
      </c>
      <c r="R270" t="str">
        <f t="shared" si="9"/>
        <v>Negeri</v>
      </c>
      <c r="S270" t="s">
        <v>396</v>
      </c>
      <c r="T270" t="s">
        <v>165</v>
      </c>
      <c r="U270" t="s">
        <v>29</v>
      </c>
      <c r="V270" t="s">
        <v>30</v>
      </c>
      <c r="AB270" t="str">
        <f>VLOOKUP(A270,[1]registrasi!$B$2:$C$3000,2,FALSE)</f>
        <v>registrasi</v>
      </c>
      <c r="AC270" t="e">
        <f>VLOOKUP(D270,[2]PENDAFTAR!$C$2:$J$43,8,FALSE)</f>
        <v>#N/A</v>
      </c>
      <c r="AD270" t="str">
        <f>VLOOKUP(A270,[1]nim!$A$2:$B$3000,2,FALSE)</f>
        <v>diterima</v>
      </c>
    </row>
    <row r="271" spans="1:30" x14ac:dyDescent="0.35">
      <c r="A271">
        <v>423280808</v>
      </c>
      <c r="D271">
        <v>311008</v>
      </c>
      <c r="E271" t="s">
        <v>405</v>
      </c>
      <c r="F271" t="s">
        <v>87</v>
      </c>
      <c r="G271" t="s">
        <v>3169</v>
      </c>
      <c r="H271" t="str">
        <f>VLOOKUP(F271,Sheet1!$H$4:$I$11,2,FALSE)</f>
        <v>4_Pertanian</v>
      </c>
      <c r="I271" t="s">
        <v>708</v>
      </c>
      <c r="J271" t="s">
        <v>34</v>
      </c>
      <c r="K271" t="s">
        <v>154</v>
      </c>
      <c r="L271" t="s">
        <v>2397</v>
      </c>
      <c r="M271" t="s">
        <v>28</v>
      </c>
      <c r="N271" t="s">
        <v>2840</v>
      </c>
      <c r="O271" t="s">
        <v>173</v>
      </c>
      <c r="P271" t="s">
        <v>2934</v>
      </c>
      <c r="Q271" t="str">
        <f t="shared" si="8"/>
        <v>SMAN</v>
      </c>
      <c r="R271" t="str">
        <f t="shared" si="9"/>
        <v>Negeri</v>
      </c>
      <c r="S271" t="s">
        <v>397</v>
      </c>
      <c r="T271" t="s">
        <v>2840</v>
      </c>
      <c r="U271" t="s">
        <v>173</v>
      </c>
      <c r="V271" t="s">
        <v>30</v>
      </c>
      <c r="AB271" t="str">
        <f>VLOOKUP(A271,[1]registrasi!$B$2:$C$3000,2,FALSE)</f>
        <v>registrasi</v>
      </c>
      <c r="AC271" t="e">
        <f>VLOOKUP(D271,[2]PENDAFTAR!$C$2:$J$43,8,FALSE)</f>
        <v>#N/A</v>
      </c>
      <c r="AD271" t="str">
        <f>VLOOKUP(A271,[1]nim!$A$2:$B$3000,2,FALSE)</f>
        <v>diterima</v>
      </c>
    </row>
    <row r="272" spans="1:30" x14ac:dyDescent="0.35">
      <c r="A272">
        <v>423310362</v>
      </c>
      <c r="D272">
        <v>311008</v>
      </c>
      <c r="E272" t="s">
        <v>405</v>
      </c>
      <c r="F272" t="s">
        <v>87</v>
      </c>
      <c r="G272" t="s">
        <v>3169</v>
      </c>
      <c r="H272" t="str">
        <f>VLOOKUP(F272,Sheet1!$H$4:$I$11,2,FALSE)</f>
        <v>4_Pertanian</v>
      </c>
      <c r="I272" t="s">
        <v>709</v>
      </c>
      <c r="J272" t="s">
        <v>34</v>
      </c>
      <c r="K272" t="s">
        <v>103</v>
      </c>
      <c r="L272" t="s">
        <v>2272</v>
      </c>
      <c r="M272" t="s">
        <v>28</v>
      </c>
      <c r="N272" t="s">
        <v>165</v>
      </c>
      <c r="O272" t="s">
        <v>29</v>
      </c>
      <c r="P272" t="s">
        <v>280</v>
      </c>
      <c r="Q272" t="str">
        <f t="shared" si="8"/>
        <v>SMAN</v>
      </c>
      <c r="R272" t="str">
        <f t="shared" si="9"/>
        <v>Negeri</v>
      </c>
      <c r="S272" t="s">
        <v>397</v>
      </c>
      <c r="T272" t="s">
        <v>165</v>
      </c>
      <c r="U272" t="s">
        <v>29</v>
      </c>
      <c r="V272" t="s">
        <v>35</v>
      </c>
      <c r="AB272" t="str">
        <f>VLOOKUP(A272,[1]registrasi!$B$2:$C$3000,2,FALSE)</f>
        <v>registrasi</v>
      </c>
      <c r="AC272" t="e">
        <f>VLOOKUP(D272,[2]PENDAFTAR!$C$2:$J$43,8,FALSE)</f>
        <v>#N/A</v>
      </c>
      <c r="AD272" t="str">
        <f>VLOOKUP(A272,[1]nim!$A$2:$B$3000,2,FALSE)</f>
        <v>diterima</v>
      </c>
    </row>
    <row r="273" spans="1:30" x14ac:dyDescent="0.35">
      <c r="A273">
        <v>423359895</v>
      </c>
      <c r="D273">
        <v>311008</v>
      </c>
      <c r="E273" t="s">
        <v>405</v>
      </c>
      <c r="F273" t="s">
        <v>87</v>
      </c>
      <c r="G273" t="s">
        <v>3169</v>
      </c>
      <c r="H273" t="str">
        <f>VLOOKUP(F273,Sheet1!$H$4:$I$11,2,FALSE)</f>
        <v>4_Pertanian</v>
      </c>
      <c r="I273" t="s">
        <v>710</v>
      </c>
      <c r="J273" t="s">
        <v>34</v>
      </c>
      <c r="K273" t="s">
        <v>154</v>
      </c>
      <c r="L273" t="s">
        <v>2381</v>
      </c>
      <c r="M273" t="s">
        <v>28</v>
      </c>
      <c r="N273" t="s">
        <v>2841</v>
      </c>
      <c r="O273" t="s">
        <v>173</v>
      </c>
      <c r="P273" t="s">
        <v>2935</v>
      </c>
      <c r="Q273" t="str">
        <f t="shared" si="8"/>
        <v>SMA</v>
      </c>
      <c r="R273" t="str">
        <f t="shared" si="9"/>
        <v>Swasta</v>
      </c>
      <c r="S273" t="s">
        <v>397</v>
      </c>
      <c r="T273" t="s">
        <v>2841</v>
      </c>
      <c r="U273" t="s">
        <v>173</v>
      </c>
      <c r="V273" t="s">
        <v>30</v>
      </c>
      <c r="AB273" t="str">
        <f>VLOOKUP(A273,[1]registrasi!$B$2:$C$3000,2,FALSE)</f>
        <v>registrasi</v>
      </c>
      <c r="AC273" t="e">
        <f>VLOOKUP(D273,[2]PENDAFTAR!$C$2:$J$43,8,FALSE)</f>
        <v>#N/A</v>
      </c>
      <c r="AD273" t="str">
        <f>VLOOKUP(A273,[1]nim!$A$2:$B$3000,2,FALSE)</f>
        <v>diterima</v>
      </c>
    </row>
    <row r="274" spans="1:30" x14ac:dyDescent="0.35">
      <c r="A274">
        <v>423368953</v>
      </c>
      <c r="D274">
        <v>311008</v>
      </c>
      <c r="E274" t="s">
        <v>405</v>
      </c>
      <c r="F274" t="s">
        <v>87</v>
      </c>
      <c r="G274" t="s">
        <v>3169</v>
      </c>
      <c r="H274" t="str">
        <f>VLOOKUP(F274,Sheet1!$H$4:$I$11,2,FALSE)</f>
        <v>4_Pertanian</v>
      </c>
      <c r="I274" t="s">
        <v>711</v>
      </c>
      <c r="J274" t="s">
        <v>34</v>
      </c>
      <c r="K274" t="s">
        <v>101</v>
      </c>
      <c r="L274" t="s">
        <v>2202</v>
      </c>
      <c r="M274" t="s">
        <v>28</v>
      </c>
      <c r="N274" t="s">
        <v>27</v>
      </c>
      <c r="O274" t="s">
        <v>29</v>
      </c>
      <c r="P274" t="s">
        <v>194</v>
      </c>
      <c r="Q274" t="str">
        <f t="shared" si="8"/>
        <v>MAN</v>
      </c>
      <c r="R274" t="str">
        <f t="shared" si="9"/>
        <v>Negeri</v>
      </c>
      <c r="S274" t="s">
        <v>396</v>
      </c>
      <c r="T274" t="s">
        <v>27</v>
      </c>
      <c r="U274" t="s">
        <v>29</v>
      </c>
      <c r="V274" t="s">
        <v>35</v>
      </c>
      <c r="AB274" t="str">
        <f>VLOOKUP(A274,[1]registrasi!$B$2:$C$3000,2,FALSE)</f>
        <v>registrasi</v>
      </c>
      <c r="AC274" t="e">
        <f>VLOOKUP(D274,[2]PENDAFTAR!$C$2:$J$43,8,FALSE)</f>
        <v>#N/A</v>
      </c>
      <c r="AD274" t="str">
        <f>VLOOKUP(A274,[1]nim!$A$2:$B$3000,2,FALSE)</f>
        <v>diterima</v>
      </c>
    </row>
    <row r="275" spans="1:30" x14ac:dyDescent="0.35">
      <c r="A275">
        <v>423386864</v>
      </c>
      <c r="D275">
        <v>311008</v>
      </c>
      <c r="E275" t="s">
        <v>405</v>
      </c>
      <c r="F275" t="s">
        <v>87</v>
      </c>
      <c r="G275" t="s">
        <v>3169</v>
      </c>
      <c r="H275" t="str">
        <f>VLOOKUP(F275,Sheet1!$H$4:$I$11,2,FALSE)</f>
        <v>4_Pertanian</v>
      </c>
      <c r="I275" t="s">
        <v>712</v>
      </c>
      <c r="J275" t="s">
        <v>34</v>
      </c>
      <c r="K275" t="s">
        <v>104</v>
      </c>
      <c r="L275" t="s">
        <v>2398</v>
      </c>
      <c r="M275" t="s">
        <v>28</v>
      </c>
      <c r="N275" t="s">
        <v>47</v>
      </c>
      <c r="O275" t="s">
        <v>29</v>
      </c>
      <c r="P275" t="s">
        <v>2936</v>
      </c>
      <c r="Q275" t="str">
        <f t="shared" si="8"/>
        <v>SMAS</v>
      </c>
      <c r="R275" t="str">
        <f t="shared" si="9"/>
        <v>Swasta</v>
      </c>
      <c r="S275" t="s">
        <v>396</v>
      </c>
      <c r="T275" t="s">
        <v>47</v>
      </c>
      <c r="U275" t="s">
        <v>29</v>
      </c>
      <c r="V275" t="s">
        <v>30</v>
      </c>
      <c r="AB275" t="str">
        <f>VLOOKUP(A275,[1]registrasi!$B$2:$C$3000,2,FALSE)</f>
        <v>registrasi</v>
      </c>
      <c r="AC275" t="e">
        <f>VLOOKUP(D275,[2]PENDAFTAR!$C$2:$J$43,8,FALSE)</f>
        <v>#N/A</v>
      </c>
      <c r="AD275" t="str">
        <f>VLOOKUP(A275,[1]nim!$A$2:$B$3000,2,FALSE)</f>
        <v>diterima</v>
      </c>
    </row>
    <row r="276" spans="1:30" x14ac:dyDescent="0.35">
      <c r="A276">
        <v>423442729</v>
      </c>
      <c r="D276">
        <v>311008</v>
      </c>
      <c r="E276" t="s">
        <v>405</v>
      </c>
      <c r="F276" t="s">
        <v>87</v>
      </c>
      <c r="G276" t="s">
        <v>3169</v>
      </c>
      <c r="H276" t="str">
        <f>VLOOKUP(F276,Sheet1!$H$4:$I$11,2,FALSE)</f>
        <v>4_Pertanian</v>
      </c>
      <c r="I276" t="s">
        <v>713</v>
      </c>
      <c r="J276" t="s">
        <v>34</v>
      </c>
      <c r="K276" t="s">
        <v>103</v>
      </c>
      <c r="L276" t="s">
        <v>2371</v>
      </c>
      <c r="M276" t="s">
        <v>28</v>
      </c>
      <c r="N276" t="s">
        <v>166</v>
      </c>
      <c r="O276" t="s">
        <v>29</v>
      </c>
      <c r="P276" t="s">
        <v>239</v>
      </c>
      <c r="Q276" t="str">
        <f t="shared" si="8"/>
        <v>SMAN</v>
      </c>
      <c r="R276" t="str">
        <f t="shared" si="9"/>
        <v>Negeri</v>
      </c>
      <c r="S276" t="s">
        <v>397</v>
      </c>
      <c r="T276" t="s">
        <v>166</v>
      </c>
      <c r="U276" t="s">
        <v>29</v>
      </c>
      <c r="V276" t="s">
        <v>30</v>
      </c>
      <c r="AB276" t="str">
        <f>VLOOKUP(A276,[1]registrasi!$B$2:$C$3000,2,FALSE)</f>
        <v>registrasi</v>
      </c>
      <c r="AC276" t="e">
        <f>VLOOKUP(D276,[2]PENDAFTAR!$C$2:$J$43,8,FALSE)</f>
        <v>#N/A</v>
      </c>
      <c r="AD276" t="str">
        <f>VLOOKUP(A276,[1]nim!$A$2:$B$3000,2,FALSE)</f>
        <v>diterima</v>
      </c>
    </row>
    <row r="277" spans="1:30" x14ac:dyDescent="0.35">
      <c r="A277">
        <v>423475999</v>
      </c>
      <c r="D277">
        <v>311008</v>
      </c>
      <c r="E277" t="s">
        <v>405</v>
      </c>
      <c r="F277" t="s">
        <v>87</v>
      </c>
      <c r="G277" t="s">
        <v>3169</v>
      </c>
      <c r="H277" t="str">
        <f>VLOOKUP(F277,Sheet1!$H$4:$I$11,2,FALSE)</f>
        <v>4_Pertanian</v>
      </c>
      <c r="I277" t="s">
        <v>714</v>
      </c>
      <c r="J277" t="s">
        <v>34</v>
      </c>
      <c r="K277" t="s">
        <v>157</v>
      </c>
      <c r="L277" t="s">
        <v>2399</v>
      </c>
      <c r="M277" t="s">
        <v>28</v>
      </c>
      <c r="N277" t="s">
        <v>2840</v>
      </c>
      <c r="O277" t="s">
        <v>173</v>
      </c>
      <c r="P277" t="s">
        <v>2937</v>
      </c>
      <c r="Q277" t="str">
        <f t="shared" si="8"/>
        <v>SMAS</v>
      </c>
      <c r="R277" t="str">
        <f t="shared" si="9"/>
        <v>Swasta</v>
      </c>
      <c r="S277" t="s">
        <v>396</v>
      </c>
      <c r="T277" t="s">
        <v>2840</v>
      </c>
      <c r="U277" t="s">
        <v>173</v>
      </c>
      <c r="V277" t="s">
        <v>35</v>
      </c>
      <c r="AB277" t="str">
        <f>VLOOKUP(A277,[1]registrasi!$B$2:$C$3000,2,FALSE)</f>
        <v>registrasi</v>
      </c>
      <c r="AC277" t="e">
        <f>VLOOKUP(D277,[2]PENDAFTAR!$C$2:$J$43,8,FALSE)</f>
        <v>#N/A</v>
      </c>
      <c r="AD277" t="str">
        <f>VLOOKUP(A277,[1]nim!$A$2:$B$3000,2,FALSE)</f>
        <v>diterima</v>
      </c>
    </row>
    <row r="278" spans="1:30" x14ac:dyDescent="0.35">
      <c r="A278">
        <v>423493417</v>
      </c>
      <c r="D278">
        <v>311008</v>
      </c>
      <c r="E278" t="s">
        <v>405</v>
      </c>
      <c r="F278" t="s">
        <v>87</v>
      </c>
      <c r="G278" t="s">
        <v>3169</v>
      </c>
      <c r="H278" t="str">
        <f>VLOOKUP(F278,Sheet1!$H$4:$I$11,2,FALSE)</f>
        <v>4_Pertanian</v>
      </c>
      <c r="I278" t="s">
        <v>715</v>
      </c>
      <c r="J278" t="s">
        <v>34</v>
      </c>
      <c r="K278" t="s">
        <v>103</v>
      </c>
      <c r="L278" t="s">
        <v>2400</v>
      </c>
      <c r="M278" t="s">
        <v>28</v>
      </c>
      <c r="N278" t="s">
        <v>165</v>
      </c>
      <c r="O278" t="s">
        <v>29</v>
      </c>
      <c r="P278" t="s">
        <v>192</v>
      </c>
      <c r="Q278" t="str">
        <f t="shared" si="8"/>
        <v>SMAN</v>
      </c>
      <c r="R278" t="str">
        <f t="shared" si="9"/>
        <v>Negeri</v>
      </c>
      <c r="S278" t="s">
        <v>397</v>
      </c>
      <c r="T278" t="s">
        <v>165</v>
      </c>
      <c r="U278" t="s">
        <v>29</v>
      </c>
      <c r="V278" t="s">
        <v>35</v>
      </c>
      <c r="AB278" t="str">
        <f>VLOOKUP(A278,[1]registrasi!$B$2:$C$3000,2,FALSE)</f>
        <v>registrasi</v>
      </c>
      <c r="AC278" t="e">
        <f>VLOOKUP(D278,[2]PENDAFTAR!$C$2:$J$43,8,FALSE)</f>
        <v>#N/A</v>
      </c>
      <c r="AD278" t="str">
        <f>VLOOKUP(A278,[1]nim!$A$2:$B$3000,2,FALSE)</f>
        <v>diterima</v>
      </c>
    </row>
    <row r="279" spans="1:30" x14ac:dyDescent="0.35">
      <c r="A279">
        <v>423507042</v>
      </c>
      <c r="D279">
        <v>311008</v>
      </c>
      <c r="E279" t="s">
        <v>405</v>
      </c>
      <c r="F279" t="s">
        <v>87</v>
      </c>
      <c r="G279" t="s">
        <v>3169</v>
      </c>
      <c r="H279" t="str">
        <f>VLOOKUP(F279,Sheet1!$H$4:$I$11,2,FALSE)</f>
        <v>4_Pertanian</v>
      </c>
      <c r="I279" t="s">
        <v>716</v>
      </c>
      <c r="J279" t="s">
        <v>34</v>
      </c>
      <c r="K279" t="s">
        <v>111</v>
      </c>
      <c r="L279" t="s">
        <v>2401</v>
      </c>
      <c r="M279" t="s">
        <v>28</v>
      </c>
      <c r="N279" t="s">
        <v>40</v>
      </c>
      <c r="O279" t="s">
        <v>29</v>
      </c>
      <c r="P279" t="s">
        <v>247</v>
      </c>
      <c r="Q279" t="str">
        <f t="shared" si="8"/>
        <v>SMAN</v>
      </c>
      <c r="R279" t="str">
        <f t="shared" si="9"/>
        <v>Negeri</v>
      </c>
      <c r="S279" t="s">
        <v>396</v>
      </c>
      <c r="T279" t="s">
        <v>40</v>
      </c>
      <c r="U279" t="s">
        <v>29</v>
      </c>
      <c r="V279" t="s">
        <v>30</v>
      </c>
      <c r="AB279" t="str">
        <f>VLOOKUP(A279,[1]registrasi!$B$2:$C$3000,2,FALSE)</f>
        <v>registrasi</v>
      </c>
      <c r="AC279" t="e">
        <f>VLOOKUP(D279,[2]PENDAFTAR!$C$2:$J$43,8,FALSE)</f>
        <v>#N/A</v>
      </c>
      <c r="AD279" t="str">
        <f>VLOOKUP(A279,[1]nim!$A$2:$B$3000,2,FALSE)</f>
        <v>diterima</v>
      </c>
    </row>
    <row r="280" spans="1:30" x14ac:dyDescent="0.35">
      <c r="A280">
        <v>423518525</v>
      </c>
      <c r="D280">
        <v>311008</v>
      </c>
      <c r="E280" t="s">
        <v>405</v>
      </c>
      <c r="F280" t="s">
        <v>87</v>
      </c>
      <c r="G280" t="s">
        <v>3169</v>
      </c>
      <c r="H280" t="str">
        <f>VLOOKUP(F280,Sheet1!$H$4:$I$11,2,FALSE)</f>
        <v>4_Pertanian</v>
      </c>
      <c r="I280" t="s">
        <v>717</v>
      </c>
      <c r="J280" t="s">
        <v>26</v>
      </c>
      <c r="K280" t="s">
        <v>107</v>
      </c>
      <c r="L280" t="s">
        <v>2301</v>
      </c>
      <c r="M280" t="s">
        <v>28</v>
      </c>
      <c r="N280" t="s">
        <v>165</v>
      </c>
      <c r="O280" t="s">
        <v>29</v>
      </c>
      <c r="P280" t="s">
        <v>314</v>
      </c>
      <c r="Q280" t="str">
        <f t="shared" si="8"/>
        <v>SMAS</v>
      </c>
      <c r="R280" t="str">
        <f t="shared" si="9"/>
        <v>Swasta</v>
      </c>
      <c r="S280" t="s">
        <v>397</v>
      </c>
      <c r="T280" t="s">
        <v>165</v>
      </c>
      <c r="U280" t="s">
        <v>29</v>
      </c>
      <c r="V280" t="s">
        <v>30</v>
      </c>
      <c r="AB280" t="str">
        <f>VLOOKUP(A280,[1]registrasi!$B$2:$C$3000,2,FALSE)</f>
        <v>registrasi</v>
      </c>
      <c r="AC280" t="e">
        <f>VLOOKUP(D280,[2]PENDAFTAR!$C$2:$J$43,8,FALSE)</f>
        <v>#N/A</v>
      </c>
      <c r="AD280" t="str">
        <f>VLOOKUP(A280,[1]nim!$A$2:$B$3000,2,FALSE)</f>
        <v>diterima</v>
      </c>
    </row>
    <row r="281" spans="1:30" x14ac:dyDescent="0.35">
      <c r="A281">
        <v>423566672</v>
      </c>
      <c r="D281">
        <v>311008</v>
      </c>
      <c r="E281" t="s">
        <v>405</v>
      </c>
      <c r="F281" t="s">
        <v>87</v>
      </c>
      <c r="G281" t="s">
        <v>3169</v>
      </c>
      <c r="H281" t="str">
        <f>VLOOKUP(F281,Sheet1!$H$4:$I$11,2,FALSE)</f>
        <v>4_Pertanian</v>
      </c>
      <c r="I281" t="s">
        <v>718</v>
      </c>
      <c r="J281" t="s">
        <v>34</v>
      </c>
      <c r="K281" t="s">
        <v>117</v>
      </c>
      <c r="L281" t="s">
        <v>2402</v>
      </c>
      <c r="M281" t="s">
        <v>28</v>
      </c>
      <c r="N281" t="s">
        <v>171</v>
      </c>
      <c r="O281" t="s">
        <v>173</v>
      </c>
      <c r="P281" t="s">
        <v>2938</v>
      </c>
      <c r="Q281" t="str">
        <f t="shared" si="8"/>
        <v>MAS</v>
      </c>
      <c r="R281" t="str">
        <f t="shared" si="9"/>
        <v>Swasta</v>
      </c>
      <c r="S281" t="s">
        <v>397</v>
      </c>
      <c r="T281" t="s">
        <v>171</v>
      </c>
      <c r="U281" t="s">
        <v>173</v>
      </c>
      <c r="V281" t="s">
        <v>35</v>
      </c>
      <c r="AB281" t="str">
        <f>VLOOKUP(A281,[1]registrasi!$B$2:$C$3000,2,FALSE)</f>
        <v>registrasi</v>
      </c>
      <c r="AC281" t="e">
        <f>VLOOKUP(D281,[2]PENDAFTAR!$C$2:$J$43,8,FALSE)</f>
        <v>#N/A</v>
      </c>
      <c r="AD281" t="str">
        <f>VLOOKUP(A281,[1]nim!$A$2:$B$3000,2,FALSE)</f>
        <v>diterima</v>
      </c>
    </row>
    <row r="282" spans="1:30" x14ac:dyDescent="0.35">
      <c r="A282">
        <v>423581041</v>
      </c>
      <c r="D282">
        <v>311008</v>
      </c>
      <c r="E282" t="s">
        <v>405</v>
      </c>
      <c r="F282" t="s">
        <v>87</v>
      </c>
      <c r="G282" t="s">
        <v>3169</v>
      </c>
      <c r="H282" t="str">
        <f>VLOOKUP(F282,Sheet1!$H$4:$I$11,2,FALSE)</f>
        <v>4_Pertanian</v>
      </c>
      <c r="I282" t="s">
        <v>719</v>
      </c>
      <c r="J282" t="s">
        <v>34</v>
      </c>
      <c r="K282" t="s">
        <v>2097</v>
      </c>
      <c r="L282" t="s">
        <v>2285</v>
      </c>
      <c r="M282" t="s">
        <v>28</v>
      </c>
      <c r="N282" t="s">
        <v>27</v>
      </c>
      <c r="O282" t="s">
        <v>29</v>
      </c>
      <c r="P282" t="s">
        <v>312</v>
      </c>
      <c r="Q282" t="str">
        <f t="shared" si="8"/>
        <v>SMAN</v>
      </c>
      <c r="R282" t="str">
        <f t="shared" si="9"/>
        <v>Negeri</v>
      </c>
      <c r="S282" t="s">
        <v>397</v>
      </c>
      <c r="T282" t="s">
        <v>27</v>
      </c>
      <c r="U282" t="s">
        <v>29</v>
      </c>
      <c r="V282" t="s">
        <v>30</v>
      </c>
      <c r="AB282" t="str">
        <f>VLOOKUP(A282,[1]registrasi!$B$2:$C$3000,2,FALSE)</f>
        <v>registrasi</v>
      </c>
      <c r="AC282" t="e">
        <f>VLOOKUP(D282,[2]PENDAFTAR!$C$2:$J$43,8,FALSE)</f>
        <v>#N/A</v>
      </c>
      <c r="AD282" t="str">
        <f>VLOOKUP(A282,[1]nim!$A$2:$B$3000,2,FALSE)</f>
        <v>diterima</v>
      </c>
    </row>
    <row r="283" spans="1:30" x14ac:dyDescent="0.35">
      <c r="A283">
        <v>423665579</v>
      </c>
      <c r="D283">
        <v>311008</v>
      </c>
      <c r="E283" t="s">
        <v>405</v>
      </c>
      <c r="F283" t="s">
        <v>87</v>
      </c>
      <c r="G283" t="s">
        <v>3169</v>
      </c>
      <c r="H283" t="str">
        <f>VLOOKUP(F283,Sheet1!$H$4:$I$11,2,FALSE)</f>
        <v>4_Pertanian</v>
      </c>
      <c r="I283" t="s">
        <v>720</v>
      </c>
      <c r="J283" t="s">
        <v>34</v>
      </c>
      <c r="K283" t="s">
        <v>103</v>
      </c>
      <c r="L283" t="s">
        <v>2321</v>
      </c>
      <c r="M283" t="s">
        <v>28</v>
      </c>
      <c r="N283" t="s">
        <v>165</v>
      </c>
      <c r="O283" t="s">
        <v>29</v>
      </c>
      <c r="P283" t="s">
        <v>232</v>
      </c>
      <c r="Q283" t="str">
        <f t="shared" si="8"/>
        <v>SMKN</v>
      </c>
      <c r="R283" t="str">
        <f t="shared" si="9"/>
        <v>Negeri</v>
      </c>
      <c r="S283" t="s">
        <v>397</v>
      </c>
      <c r="T283" t="s">
        <v>165</v>
      </c>
      <c r="U283" t="s">
        <v>29</v>
      </c>
      <c r="V283" t="s">
        <v>30</v>
      </c>
      <c r="AB283" t="str">
        <f>VLOOKUP(A283,[1]registrasi!$B$2:$C$3000,2,FALSE)</f>
        <v>registrasi</v>
      </c>
      <c r="AC283" t="e">
        <f>VLOOKUP(D283,[2]PENDAFTAR!$C$2:$J$43,8,FALSE)</f>
        <v>#N/A</v>
      </c>
      <c r="AD283" t="str">
        <f>VLOOKUP(A283,[1]nim!$A$2:$B$3000,2,FALSE)</f>
        <v>diterima</v>
      </c>
    </row>
    <row r="284" spans="1:30" x14ac:dyDescent="0.35">
      <c r="A284">
        <v>423005662</v>
      </c>
      <c r="D284">
        <v>311008</v>
      </c>
      <c r="E284" t="s">
        <v>405</v>
      </c>
      <c r="F284" t="s">
        <v>87</v>
      </c>
      <c r="G284" t="s">
        <v>3169</v>
      </c>
      <c r="H284" t="str">
        <f>VLOOKUP(F284,Sheet1!$H$4:$I$11,2,FALSE)</f>
        <v>4_Pertanian</v>
      </c>
      <c r="I284" t="s">
        <v>721</v>
      </c>
      <c r="J284" t="s">
        <v>34</v>
      </c>
      <c r="K284" t="s">
        <v>53</v>
      </c>
      <c r="L284" t="s">
        <v>2203</v>
      </c>
      <c r="M284" t="s">
        <v>161</v>
      </c>
      <c r="N284" t="s">
        <v>27</v>
      </c>
      <c r="O284" t="s">
        <v>29</v>
      </c>
      <c r="P284" t="s">
        <v>190</v>
      </c>
      <c r="Q284" t="str">
        <f t="shared" si="8"/>
        <v>SMKN</v>
      </c>
      <c r="R284" t="str">
        <f t="shared" si="9"/>
        <v>Negeri</v>
      </c>
      <c r="S284" t="s">
        <v>396</v>
      </c>
      <c r="T284" t="s">
        <v>27</v>
      </c>
      <c r="U284" t="s">
        <v>29</v>
      </c>
      <c r="V284" t="s">
        <v>30</v>
      </c>
      <c r="AB284" t="str">
        <f>VLOOKUP(A284,[1]registrasi!$B$2:$C$3000,2,FALSE)</f>
        <v>registrasi</v>
      </c>
      <c r="AC284" t="e">
        <f>VLOOKUP(D284,[2]PENDAFTAR!$C$2:$J$43,8,FALSE)</f>
        <v>#N/A</v>
      </c>
      <c r="AD284" t="str">
        <f>VLOOKUP(A284,[1]nim!$A$2:$B$3000,2,FALSE)</f>
        <v>diterima</v>
      </c>
    </row>
    <row r="285" spans="1:30" x14ac:dyDescent="0.35">
      <c r="A285">
        <v>423031309</v>
      </c>
      <c r="D285">
        <v>311008</v>
      </c>
      <c r="E285" t="s">
        <v>405</v>
      </c>
      <c r="F285" t="s">
        <v>87</v>
      </c>
      <c r="G285" t="s">
        <v>3169</v>
      </c>
      <c r="H285" t="str">
        <f>VLOOKUP(F285,Sheet1!$H$4:$I$11,2,FALSE)</f>
        <v>4_Pertanian</v>
      </c>
      <c r="I285" t="s">
        <v>722</v>
      </c>
      <c r="J285" t="s">
        <v>26</v>
      </c>
      <c r="K285" t="s">
        <v>105</v>
      </c>
      <c r="L285" t="s">
        <v>2251</v>
      </c>
      <c r="M285" t="s">
        <v>28</v>
      </c>
      <c r="N285" t="s">
        <v>164</v>
      </c>
      <c r="O285" t="s">
        <v>29</v>
      </c>
      <c r="P285" t="s">
        <v>260</v>
      </c>
      <c r="Q285" t="str">
        <f t="shared" si="8"/>
        <v>SMAN</v>
      </c>
      <c r="R285" t="str">
        <f t="shared" si="9"/>
        <v>Negeri</v>
      </c>
      <c r="S285" t="s">
        <v>396</v>
      </c>
      <c r="T285" t="s">
        <v>164</v>
      </c>
      <c r="U285" t="s">
        <v>29</v>
      </c>
      <c r="V285" t="s">
        <v>30</v>
      </c>
      <c r="AB285" t="str">
        <f>VLOOKUP(A285,[1]registrasi!$B$2:$C$3000,2,FALSE)</f>
        <v>registrasi</v>
      </c>
      <c r="AC285" t="e">
        <f>VLOOKUP(D285,[2]PENDAFTAR!$C$2:$J$43,8,FALSE)</f>
        <v>#N/A</v>
      </c>
      <c r="AD285" t="str">
        <f>VLOOKUP(A285,[1]nim!$A$2:$B$3000,2,FALSE)</f>
        <v>diterima</v>
      </c>
    </row>
    <row r="286" spans="1:30" x14ac:dyDescent="0.35">
      <c r="A286">
        <v>423071405</v>
      </c>
      <c r="D286">
        <v>311008</v>
      </c>
      <c r="E286" t="s">
        <v>405</v>
      </c>
      <c r="F286" t="s">
        <v>87</v>
      </c>
      <c r="G286" t="s">
        <v>3169</v>
      </c>
      <c r="H286" t="str">
        <f>VLOOKUP(F286,Sheet1!$H$4:$I$11,2,FALSE)</f>
        <v>4_Pertanian</v>
      </c>
      <c r="I286" t="s">
        <v>723</v>
      </c>
      <c r="J286" t="s">
        <v>34</v>
      </c>
      <c r="K286" t="s">
        <v>53</v>
      </c>
      <c r="L286" t="s">
        <v>2282</v>
      </c>
      <c r="M286" t="s">
        <v>28</v>
      </c>
      <c r="N286" t="s">
        <v>169</v>
      </c>
      <c r="O286" t="s">
        <v>172</v>
      </c>
      <c r="P286" t="s">
        <v>2915</v>
      </c>
      <c r="Q286" t="str">
        <f t="shared" si="8"/>
        <v>SMAS</v>
      </c>
      <c r="R286" t="str">
        <f t="shared" si="9"/>
        <v>Swasta</v>
      </c>
      <c r="S286" t="s">
        <v>397</v>
      </c>
      <c r="T286" t="s">
        <v>169</v>
      </c>
      <c r="U286" t="s">
        <v>172</v>
      </c>
      <c r="V286" t="s">
        <v>35</v>
      </c>
      <c r="AB286" t="str">
        <f>VLOOKUP(A286,[1]registrasi!$B$2:$C$3000,2,FALSE)</f>
        <v>registrasi</v>
      </c>
      <c r="AC286" t="e">
        <f>VLOOKUP(D286,[2]PENDAFTAR!$C$2:$J$43,8,FALSE)</f>
        <v>#N/A</v>
      </c>
      <c r="AD286" t="str">
        <f>VLOOKUP(A286,[1]nim!$A$2:$B$3000,2,FALSE)</f>
        <v>diterima</v>
      </c>
    </row>
    <row r="287" spans="1:30" x14ac:dyDescent="0.35">
      <c r="A287">
        <v>423103685</v>
      </c>
      <c r="D287">
        <v>311008</v>
      </c>
      <c r="E287" t="s">
        <v>405</v>
      </c>
      <c r="F287" t="s">
        <v>87</v>
      </c>
      <c r="G287" t="s">
        <v>3169</v>
      </c>
      <c r="H287" t="str">
        <f>VLOOKUP(F287,Sheet1!$H$4:$I$11,2,FALSE)</f>
        <v>4_Pertanian</v>
      </c>
      <c r="I287" t="s">
        <v>724</v>
      </c>
      <c r="J287" t="s">
        <v>34</v>
      </c>
      <c r="K287" t="s">
        <v>53</v>
      </c>
      <c r="L287" t="s">
        <v>2403</v>
      </c>
      <c r="M287" t="s">
        <v>28</v>
      </c>
      <c r="N287" t="s">
        <v>27</v>
      </c>
      <c r="O287" t="s">
        <v>29</v>
      </c>
      <c r="P287" t="s">
        <v>307</v>
      </c>
      <c r="Q287" t="str">
        <f t="shared" si="8"/>
        <v>MAN</v>
      </c>
      <c r="R287" t="str">
        <f t="shared" si="9"/>
        <v>Negeri</v>
      </c>
      <c r="S287" t="s">
        <v>395</v>
      </c>
      <c r="T287" t="s">
        <v>27</v>
      </c>
      <c r="U287" t="s">
        <v>29</v>
      </c>
      <c r="V287" t="s">
        <v>30</v>
      </c>
      <c r="AB287" t="str">
        <f>VLOOKUP(A287,[1]registrasi!$B$2:$C$3000,2,FALSE)</f>
        <v>registrasi</v>
      </c>
      <c r="AC287" t="e">
        <f>VLOOKUP(D287,[2]PENDAFTAR!$C$2:$J$43,8,FALSE)</f>
        <v>#N/A</v>
      </c>
      <c r="AD287" t="str">
        <f>VLOOKUP(A287,[1]nim!$A$2:$B$3000,2,FALSE)</f>
        <v>diterima</v>
      </c>
    </row>
    <row r="288" spans="1:30" x14ac:dyDescent="0.35">
      <c r="A288">
        <v>423111724</v>
      </c>
      <c r="D288">
        <v>311008</v>
      </c>
      <c r="E288" t="s">
        <v>405</v>
      </c>
      <c r="F288" t="s">
        <v>87</v>
      </c>
      <c r="G288" t="s">
        <v>3169</v>
      </c>
      <c r="H288" t="str">
        <f>VLOOKUP(F288,Sheet1!$H$4:$I$11,2,FALSE)</f>
        <v>4_Pertanian</v>
      </c>
      <c r="I288" t="s">
        <v>725</v>
      </c>
      <c r="J288" t="s">
        <v>34</v>
      </c>
      <c r="K288" t="s">
        <v>55</v>
      </c>
      <c r="L288" t="s">
        <v>2404</v>
      </c>
      <c r="M288" t="s">
        <v>28</v>
      </c>
      <c r="N288" t="s">
        <v>37</v>
      </c>
      <c r="O288" t="s">
        <v>29</v>
      </c>
      <c r="P288" t="s">
        <v>58</v>
      </c>
      <c r="Q288" t="str">
        <f t="shared" si="8"/>
        <v>SMAS</v>
      </c>
      <c r="R288" t="str">
        <f t="shared" si="9"/>
        <v>Swasta</v>
      </c>
      <c r="S288" t="s">
        <v>395</v>
      </c>
      <c r="T288" t="s">
        <v>37</v>
      </c>
      <c r="U288" t="s">
        <v>29</v>
      </c>
      <c r="V288" t="s">
        <v>35</v>
      </c>
      <c r="AB288" t="str">
        <f>VLOOKUP(A288,[1]registrasi!$B$2:$C$3000,2,FALSE)</f>
        <v>registrasi</v>
      </c>
      <c r="AC288" t="e">
        <f>VLOOKUP(D288,[2]PENDAFTAR!$C$2:$J$43,8,FALSE)</f>
        <v>#N/A</v>
      </c>
      <c r="AD288" t="str">
        <f>VLOOKUP(A288,[1]nim!$A$2:$B$3000,2,FALSE)</f>
        <v>diterima</v>
      </c>
    </row>
    <row r="289" spans="1:30" x14ac:dyDescent="0.35">
      <c r="A289">
        <v>423169689</v>
      </c>
      <c r="D289">
        <v>311008</v>
      </c>
      <c r="E289" t="s">
        <v>405</v>
      </c>
      <c r="F289" t="s">
        <v>87</v>
      </c>
      <c r="G289" t="s">
        <v>3169</v>
      </c>
      <c r="H289" t="str">
        <f>VLOOKUP(F289,Sheet1!$H$4:$I$11,2,FALSE)</f>
        <v>4_Pertanian</v>
      </c>
      <c r="I289" t="s">
        <v>726</v>
      </c>
      <c r="J289" t="s">
        <v>34</v>
      </c>
      <c r="K289" t="s">
        <v>109</v>
      </c>
      <c r="L289" t="s">
        <v>2316</v>
      </c>
      <c r="M289" t="s">
        <v>28</v>
      </c>
      <c r="N289" t="s">
        <v>164</v>
      </c>
      <c r="O289" t="s">
        <v>29</v>
      </c>
      <c r="P289" t="s">
        <v>285</v>
      </c>
      <c r="Q289" t="str">
        <f t="shared" si="8"/>
        <v>MAN</v>
      </c>
      <c r="R289" t="str">
        <f t="shared" si="9"/>
        <v>Negeri</v>
      </c>
      <c r="S289" t="s">
        <v>397</v>
      </c>
      <c r="T289" t="s">
        <v>164</v>
      </c>
      <c r="U289" t="s">
        <v>29</v>
      </c>
      <c r="V289" t="s">
        <v>35</v>
      </c>
      <c r="AB289" t="e">
        <f>VLOOKUP(A289,[1]registrasi!$B$2:$C$3000,2,FALSE)</f>
        <v>#N/A</v>
      </c>
      <c r="AC289" t="e">
        <f>VLOOKUP(D289,[2]PENDAFTAR!$C$2:$J$43,8,FALSE)</f>
        <v>#N/A</v>
      </c>
      <c r="AD289" t="e">
        <f>VLOOKUP(A289,[1]nim!$A$2:$B$3000,2,FALSE)</f>
        <v>#N/A</v>
      </c>
    </row>
    <row r="290" spans="1:30" x14ac:dyDescent="0.35">
      <c r="A290">
        <v>423201278</v>
      </c>
      <c r="D290">
        <v>311008</v>
      </c>
      <c r="E290" t="s">
        <v>405</v>
      </c>
      <c r="F290" t="s">
        <v>87</v>
      </c>
      <c r="G290" t="s">
        <v>3169</v>
      </c>
      <c r="H290" t="str">
        <f>VLOOKUP(F290,Sheet1!$H$4:$I$11,2,FALSE)</f>
        <v>4_Pertanian</v>
      </c>
      <c r="I290" t="s">
        <v>727</v>
      </c>
      <c r="J290" t="s">
        <v>34</v>
      </c>
      <c r="K290" t="s">
        <v>2098</v>
      </c>
      <c r="L290" t="s">
        <v>2245</v>
      </c>
      <c r="M290" t="s">
        <v>28</v>
      </c>
      <c r="N290" t="s">
        <v>27</v>
      </c>
      <c r="O290" t="s">
        <v>29</v>
      </c>
      <c r="P290" t="s">
        <v>364</v>
      </c>
      <c r="Q290" t="str">
        <f t="shared" si="8"/>
        <v>SMAN</v>
      </c>
      <c r="R290" t="str">
        <f t="shared" si="9"/>
        <v>Negeri</v>
      </c>
      <c r="S290" t="s">
        <v>395</v>
      </c>
      <c r="T290" t="s">
        <v>27</v>
      </c>
      <c r="U290" t="s">
        <v>29</v>
      </c>
      <c r="V290" t="s">
        <v>30</v>
      </c>
      <c r="AB290" t="str">
        <f>VLOOKUP(A290,[1]registrasi!$B$2:$C$3000,2,FALSE)</f>
        <v>registrasi</v>
      </c>
      <c r="AC290" t="e">
        <f>VLOOKUP(D290,[2]PENDAFTAR!$C$2:$J$43,8,FALSE)</f>
        <v>#N/A</v>
      </c>
      <c r="AD290" t="str">
        <f>VLOOKUP(A290,[1]nim!$A$2:$B$3000,2,FALSE)</f>
        <v>diterima</v>
      </c>
    </row>
    <row r="291" spans="1:30" x14ac:dyDescent="0.35">
      <c r="A291">
        <v>423268676</v>
      </c>
      <c r="D291">
        <v>311008</v>
      </c>
      <c r="E291" t="s">
        <v>405</v>
      </c>
      <c r="F291" t="s">
        <v>87</v>
      </c>
      <c r="G291" t="s">
        <v>3169</v>
      </c>
      <c r="H291" t="str">
        <f>VLOOKUP(F291,Sheet1!$H$4:$I$11,2,FALSE)</f>
        <v>4_Pertanian</v>
      </c>
      <c r="I291" t="s">
        <v>728</v>
      </c>
      <c r="J291" t="s">
        <v>34</v>
      </c>
      <c r="K291" t="s">
        <v>104</v>
      </c>
      <c r="L291" t="s">
        <v>2300</v>
      </c>
      <c r="M291" t="s">
        <v>28</v>
      </c>
      <c r="N291" t="s">
        <v>2841</v>
      </c>
      <c r="O291" t="s">
        <v>173</v>
      </c>
      <c r="P291" t="s">
        <v>2939</v>
      </c>
      <c r="Q291" t="str">
        <f t="shared" si="8"/>
        <v>SMA</v>
      </c>
      <c r="R291" t="str">
        <f t="shared" si="9"/>
        <v>Swasta</v>
      </c>
      <c r="S291" t="s">
        <v>397</v>
      </c>
      <c r="T291" t="s">
        <v>2841</v>
      </c>
      <c r="U291" t="s">
        <v>173</v>
      </c>
      <c r="V291" t="s">
        <v>30</v>
      </c>
      <c r="AB291" t="str">
        <f>VLOOKUP(A291,[1]registrasi!$B$2:$C$3000,2,FALSE)</f>
        <v>registrasi</v>
      </c>
      <c r="AC291" t="e">
        <f>VLOOKUP(D291,[2]PENDAFTAR!$C$2:$J$43,8,FALSE)</f>
        <v>#N/A</v>
      </c>
      <c r="AD291" t="str">
        <f>VLOOKUP(A291,[1]nim!$A$2:$B$3000,2,FALSE)</f>
        <v>diterima</v>
      </c>
    </row>
    <row r="292" spans="1:30" x14ac:dyDescent="0.35">
      <c r="A292">
        <v>423299595</v>
      </c>
      <c r="D292">
        <v>311008</v>
      </c>
      <c r="E292" t="s">
        <v>405</v>
      </c>
      <c r="F292" t="s">
        <v>87</v>
      </c>
      <c r="G292" t="s">
        <v>3169</v>
      </c>
      <c r="H292" t="str">
        <f>VLOOKUP(F292,Sheet1!$H$4:$I$11,2,FALSE)</f>
        <v>4_Pertanian</v>
      </c>
      <c r="I292" t="s">
        <v>729</v>
      </c>
      <c r="J292" t="s">
        <v>34</v>
      </c>
      <c r="K292" t="s">
        <v>103</v>
      </c>
      <c r="L292" t="s">
        <v>2359</v>
      </c>
      <c r="M292" t="s">
        <v>28</v>
      </c>
      <c r="N292" t="s">
        <v>166</v>
      </c>
      <c r="O292" t="s">
        <v>29</v>
      </c>
      <c r="P292" t="s">
        <v>184</v>
      </c>
      <c r="Q292" t="str">
        <f t="shared" si="8"/>
        <v>SMAN</v>
      </c>
      <c r="R292" t="str">
        <f t="shared" si="9"/>
        <v>Negeri</v>
      </c>
      <c r="S292" t="s">
        <v>396</v>
      </c>
      <c r="T292" t="s">
        <v>166</v>
      </c>
      <c r="U292" t="s">
        <v>29</v>
      </c>
      <c r="V292" t="s">
        <v>35</v>
      </c>
      <c r="AB292" t="str">
        <f>VLOOKUP(A292,[1]registrasi!$B$2:$C$3000,2,FALSE)</f>
        <v>registrasi</v>
      </c>
      <c r="AC292" t="e">
        <f>VLOOKUP(D292,[2]PENDAFTAR!$C$2:$J$43,8,FALSE)</f>
        <v>#N/A</v>
      </c>
      <c r="AD292" t="str">
        <f>VLOOKUP(A292,[1]nim!$A$2:$B$3000,2,FALSE)</f>
        <v>diterima</v>
      </c>
    </row>
    <row r="293" spans="1:30" x14ac:dyDescent="0.35">
      <c r="A293">
        <v>423336860</v>
      </c>
      <c r="D293">
        <v>311008</v>
      </c>
      <c r="E293" t="s">
        <v>405</v>
      </c>
      <c r="F293" t="s">
        <v>87</v>
      </c>
      <c r="G293" t="s">
        <v>3169</v>
      </c>
      <c r="H293" t="str">
        <f>VLOOKUP(F293,Sheet1!$H$4:$I$11,2,FALSE)</f>
        <v>4_Pertanian</v>
      </c>
      <c r="I293" t="s">
        <v>730</v>
      </c>
      <c r="J293" t="s">
        <v>26</v>
      </c>
      <c r="K293" t="s">
        <v>106</v>
      </c>
      <c r="L293" t="s">
        <v>2405</v>
      </c>
      <c r="M293" t="s">
        <v>28</v>
      </c>
      <c r="N293" t="s">
        <v>163</v>
      </c>
      <c r="O293" t="s">
        <v>29</v>
      </c>
      <c r="P293" t="s">
        <v>2940</v>
      </c>
      <c r="Q293" t="str">
        <f t="shared" si="8"/>
        <v>SMAN</v>
      </c>
      <c r="R293" t="str">
        <f t="shared" si="9"/>
        <v>Negeri</v>
      </c>
      <c r="S293" t="s">
        <v>396</v>
      </c>
      <c r="T293" t="s">
        <v>163</v>
      </c>
      <c r="U293" t="s">
        <v>29</v>
      </c>
      <c r="V293" t="s">
        <v>30</v>
      </c>
      <c r="AB293" t="str">
        <f>VLOOKUP(A293,[1]registrasi!$B$2:$C$3000,2,FALSE)</f>
        <v>registrasi</v>
      </c>
      <c r="AC293" t="e">
        <f>VLOOKUP(D293,[2]PENDAFTAR!$C$2:$J$43,8,FALSE)</f>
        <v>#N/A</v>
      </c>
      <c r="AD293" t="str">
        <f>VLOOKUP(A293,[1]nim!$A$2:$B$3000,2,FALSE)</f>
        <v>diterima</v>
      </c>
    </row>
    <row r="294" spans="1:30" x14ac:dyDescent="0.35">
      <c r="A294">
        <v>423341427</v>
      </c>
      <c r="D294">
        <v>311008</v>
      </c>
      <c r="E294" t="s">
        <v>405</v>
      </c>
      <c r="F294" t="s">
        <v>87</v>
      </c>
      <c r="G294" t="s">
        <v>3169</v>
      </c>
      <c r="H294" t="str">
        <f>VLOOKUP(F294,Sheet1!$H$4:$I$11,2,FALSE)</f>
        <v>4_Pertanian</v>
      </c>
      <c r="I294" t="s">
        <v>731</v>
      </c>
      <c r="J294" t="s">
        <v>34</v>
      </c>
      <c r="K294" t="s">
        <v>103</v>
      </c>
      <c r="L294" t="s">
        <v>2406</v>
      </c>
      <c r="M294" t="s">
        <v>28</v>
      </c>
      <c r="N294" t="s">
        <v>165</v>
      </c>
      <c r="O294" t="s">
        <v>29</v>
      </c>
      <c r="P294" t="s">
        <v>188</v>
      </c>
      <c r="Q294" t="str">
        <f t="shared" si="8"/>
        <v>SMAN</v>
      </c>
      <c r="R294" t="str">
        <f t="shared" si="9"/>
        <v>Negeri</v>
      </c>
      <c r="S294" t="s">
        <v>395</v>
      </c>
      <c r="T294" t="s">
        <v>165</v>
      </c>
      <c r="U294" t="s">
        <v>29</v>
      </c>
      <c r="V294" t="s">
        <v>35</v>
      </c>
      <c r="AB294" t="str">
        <f>VLOOKUP(A294,[1]registrasi!$B$2:$C$3000,2,FALSE)</f>
        <v>registrasi</v>
      </c>
      <c r="AC294" t="e">
        <f>VLOOKUP(D294,[2]PENDAFTAR!$C$2:$J$43,8,FALSE)</f>
        <v>#N/A</v>
      </c>
      <c r="AD294" t="str">
        <f>VLOOKUP(A294,[1]nim!$A$2:$B$3000,2,FALSE)</f>
        <v>diterima</v>
      </c>
    </row>
    <row r="295" spans="1:30" x14ac:dyDescent="0.35">
      <c r="A295">
        <v>423395373</v>
      </c>
      <c r="D295">
        <v>311008</v>
      </c>
      <c r="E295" t="s">
        <v>405</v>
      </c>
      <c r="F295" t="s">
        <v>87</v>
      </c>
      <c r="G295" t="s">
        <v>3169</v>
      </c>
      <c r="H295" t="str">
        <f>VLOOKUP(F295,Sheet1!$H$4:$I$11,2,FALSE)</f>
        <v>4_Pertanian</v>
      </c>
      <c r="I295" t="s">
        <v>732</v>
      </c>
      <c r="J295" t="s">
        <v>34</v>
      </c>
      <c r="K295" t="s">
        <v>109</v>
      </c>
      <c r="L295" t="s">
        <v>2407</v>
      </c>
      <c r="M295" t="s">
        <v>28</v>
      </c>
      <c r="N295" t="s">
        <v>164</v>
      </c>
      <c r="O295" t="s">
        <v>29</v>
      </c>
      <c r="P295" t="s">
        <v>226</v>
      </c>
      <c r="Q295" t="str">
        <f t="shared" si="8"/>
        <v>SMAN</v>
      </c>
      <c r="R295" t="str">
        <f t="shared" si="9"/>
        <v>Negeri</v>
      </c>
      <c r="S295" t="s">
        <v>397</v>
      </c>
      <c r="T295" t="s">
        <v>164</v>
      </c>
      <c r="U295" t="s">
        <v>29</v>
      </c>
      <c r="V295" t="s">
        <v>35</v>
      </c>
      <c r="AB295" t="str">
        <f>VLOOKUP(A295,[1]registrasi!$B$2:$C$3000,2,FALSE)</f>
        <v>registrasi</v>
      </c>
      <c r="AC295" t="e">
        <f>VLOOKUP(D295,[2]PENDAFTAR!$C$2:$J$43,8,FALSE)</f>
        <v>#N/A</v>
      </c>
      <c r="AD295" t="str">
        <f>VLOOKUP(A295,[1]nim!$A$2:$B$3000,2,FALSE)</f>
        <v>diterima</v>
      </c>
    </row>
    <row r="296" spans="1:30" x14ac:dyDescent="0.35">
      <c r="A296">
        <v>423477662</v>
      </c>
      <c r="D296">
        <v>311008</v>
      </c>
      <c r="E296" t="s">
        <v>405</v>
      </c>
      <c r="F296" t="s">
        <v>87</v>
      </c>
      <c r="G296" t="s">
        <v>3169</v>
      </c>
      <c r="H296" t="str">
        <f>VLOOKUP(F296,Sheet1!$H$4:$I$11,2,FALSE)</f>
        <v>4_Pertanian</v>
      </c>
      <c r="I296" t="s">
        <v>733</v>
      </c>
      <c r="J296" t="s">
        <v>34</v>
      </c>
      <c r="K296" t="s">
        <v>54</v>
      </c>
      <c r="L296" t="s">
        <v>2408</v>
      </c>
      <c r="M296" t="s">
        <v>28</v>
      </c>
      <c r="N296" t="s">
        <v>37</v>
      </c>
      <c r="O296" t="s">
        <v>29</v>
      </c>
      <c r="P296" t="s">
        <v>284</v>
      </c>
      <c r="Q296" t="str">
        <f t="shared" si="8"/>
        <v>SMAN</v>
      </c>
      <c r="R296" t="str">
        <f t="shared" si="9"/>
        <v>Negeri</v>
      </c>
      <c r="S296" t="s">
        <v>397</v>
      </c>
      <c r="T296" t="s">
        <v>37</v>
      </c>
      <c r="U296" t="s">
        <v>29</v>
      </c>
      <c r="V296" t="s">
        <v>30</v>
      </c>
      <c r="AB296" t="str">
        <f>VLOOKUP(A296,[1]registrasi!$B$2:$C$3000,2,FALSE)</f>
        <v>registrasi</v>
      </c>
      <c r="AC296" t="e">
        <f>VLOOKUP(D296,[2]PENDAFTAR!$C$2:$J$43,8,FALSE)</f>
        <v>#N/A</v>
      </c>
      <c r="AD296" t="str">
        <f>VLOOKUP(A296,[1]nim!$A$2:$B$3000,2,FALSE)</f>
        <v>diterima</v>
      </c>
    </row>
    <row r="297" spans="1:30" x14ac:dyDescent="0.35">
      <c r="A297">
        <v>423592385</v>
      </c>
      <c r="D297">
        <v>311008</v>
      </c>
      <c r="E297" t="s">
        <v>405</v>
      </c>
      <c r="F297" t="s">
        <v>87</v>
      </c>
      <c r="G297" t="s">
        <v>3169</v>
      </c>
      <c r="H297" t="str">
        <f>VLOOKUP(F297,Sheet1!$H$4:$I$11,2,FALSE)</f>
        <v>4_Pertanian</v>
      </c>
      <c r="I297" t="s">
        <v>734</v>
      </c>
      <c r="J297" t="s">
        <v>34</v>
      </c>
      <c r="K297" t="s">
        <v>112</v>
      </c>
      <c r="L297" t="s">
        <v>2307</v>
      </c>
      <c r="M297" t="s">
        <v>28</v>
      </c>
      <c r="N297" t="s">
        <v>2840</v>
      </c>
      <c r="O297" t="s">
        <v>173</v>
      </c>
      <c r="P297" t="s">
        <v>2941</v>
      </c>
      <c r="Q297" t="str">
        <f t="shared" si="8"/>
        <v>SMKS</v>
      </c>
      <c r="R297" t="str">
        <f t="shared" si="9"/>
        <v>Swasta</v>
      </c>
      <c r="S297" t="s">
        <v>396</v>
      </c>
      <c r="T297" t="s">
        <v>2840</v>
      </c>
      <c r="U297" t="s">
        <v>173</v>
      </c>
      <c r="V297" t="s">
        <v>35</v>
      </c>
      <c r="AB297" t="str">
        <f>VLOOKUP(A297,[1]registrasi!$B$2:$C$3000,2,FALSE)</f>
        <v>registrasi</v>
      </c>
      <c r="AC297" t="e">
        <f>VLOOKUP(D297,[2]PENDAFTAR!$C$2:$J$43,8,FALSE)</f>
        <v>#N/A</v>
      </c>
      <c r="AD297" t="str">
        <f>VLOOKUP(A297,[1]nim!$A$2:$B$3000,2,FALSE)</f>
        <v>diterima</v>
      </c>
    </row>
    <row r="298" spans="1:30" x14ac:dyDescent="0.35">
      <c r="A298">
        <v>423603174</v>
      </c>
      <c r="D298">
        <v>311008</v>
      </c>
      <c r="E298" t="s">
        <v>405</v>
      </c>
      <c r="F298" t="s">
        <v>87</v>
      </c>
      <c r="G298" t="s">
        <v>3169</v>
      </c>
      <c r="H298" t="str">
        <f>VLOOKUP(F298,Sheet1!$H$4:$I$11,2,FALSE)</f>
        <v>4_Pertanian</v>
      </c>
      <c r="I298" t="s">
        <v>735</v>
      </c>
      <c r="J298" t="s">
        <v>34</v>
      </c>
      <c r="K298" t="s">
        <v>53</v>
      </c>
      <c r="L298" t="s">
        <v>2265</v>
      </c>
      <c r="M298" t="s">
        <v>28</v>
      </c>
      <c r="N298" t="s">
        <v>2840</v>
      </c>
      <c r="O298" t="s">
        <v>173</v>
      </c>
      <c r="P298" t="s">
        <v>2942</v>
      </c>
      <c r="Q298" t="str">
        <f t="shared" si="8"/>
        <v>SMAS</v>
      </c>
      <c r="R298" t="str">
        <f t="shared" si="9"/>
        <v>Swasta</v>
      </c>
      <c r="S298" t="s">
        <v>397</v>
      </c>
      <c r="T298" t="s">
        <v>2840</v>
      </c>
      <c r="U298" t="s">
        <v>173</v>
      </c>
      <c r="V298" t="s">
        <v>30</v>
      </c>
      <c r="AB298" t="str">
        <f>VLOOKUP(A298,[1]registrasi!$B$2:$C$3000,2,FALSE)</f>
        <v>registrasi</v>
      </c>
      <c r="AC298" t="e">
        <f>VLOOKUP(D298,[2]PENDAFTAR!$C$2:$J$43,8,FALSE)</f>
        <v>#N/A</v>
      </c>
      <c r="AD298" t="str">
        <f>VLOOKUP(A298,[1]nim!$A$2:$B$3000,2,FALSE)</f>
        <v>diterima</v>
      </c>
    </row>
    <row r="299" spans="1:30" x14ac:dyDescent="0.35">
      <c r="A299">
        <v>423612120</v>
      </c>
      <c r="D299">
        <v>311008</v>
      </c>
      <c r="E299" t="s">
        <v>405</v>
      </c>
      <c r="F299" t="s">
        <v>87</v>
      </c>
      <c r="G299" t="s">
        <v>3169</v>
      </c>
      <c r="H299" t="str">
        <f>VLOOKUP(F299,Sheet1!$H$4:$I$11,2,FALSE)</f>
        <v>4_Pertanian</v>
      </c>
      <c r="I299" t="s">
        <v>736</v>
      </c>
      <c r="J299" t="s">
        <v>34</v>
      </c>
      <c r="K299" t="s">
        <v>109</v>
      </c>
      <c r="L299" t="s">
        <v>2409</v>
      </c>
      <c r="M299" t="s">
        <v>28</v>
      </c>
      <c r="N299" t="s">
        <v>164</v>
      </c>
      <c r="O299" t="s">
        <v>29</v>
      </c>
      <c r="P299" t="s">
        <v>333</v>
      </c>
      <c r="Q299" t="str">
        <f t="shared" si="8"/>
        <v>SMAN</v>
      </c>
      <c r="R299" t="str">
        <f t="shared" si="9"/>
        <v>Negeri</v>
      </c>
      <c r="S299" t="s">
        <v>396</v>
      </c>
      <c r="T299" t="s">
        <v>164</v>
      </c>
      <c r="U299" t="s">
        <v>29</v>
      </c>
      <c r="V299" t="s">
        <v>30</v>
      </c>
      <c r="AB299" t="str">
        <f>VLOOKUP(A299,[1]registrasi!$B$2:$C$3000,2,FALSE)</f>
        <v>registrasi</v>
      </c>
      <c r="AC299" t="e">
        <f>VLOOKUP(D299,[2]PENDAFTAR!$C$2:$J$43,8,FALSE)</f>
        <v>#N/A</v>
      </c>
      <c r="AD299" t="e">
        <f>VLOOKUP(A299,[1]nim!$A$2:$B$3000,2,FALSE)</f>
        <v>#N/A</v>
      </c>
    </row>
    <row r="300" spans="1:30" x14ac:dyDescent="0.35">
      <c r="A300">
        <v>423640754</v>
      </c>
      <c r="D300">
        <v>311008</v>
      </c>
      <c r="E300" t="s">
        <v>405</v>
      </c>
      <c r="F300" t="s">
        <v>87</v>
      </c>
      <c r="G300" t="s">
        <v>3169</v>
      </c>
      <c r="H300" t="str">
        <f>VLOOKUP(F300,Sheet1!$H$4:$I$11,2,FALSE)</f>
        <v>4_Pertanian</v>
      </c>
      <c r="I300" t="s">
        <v>737</v>
      </c>
      <c r="J300" t="s">
        <v>26</v>
      </c>
      <c r="K300" t="s">
        <v>103</v>
      </c>
      <c r="L300" t="s">
        <v>2410</v>
      </c>
      <c r="M300" t="s">
        <v>28</v>
      </c>
      <c r="N300" t="s">
        <v>165</v>
      </c>
      <c r="O300" t="s">
        <v>29</v>
      </c>
      <c r="P300" t="s">
        <v>322</v>
      </c>
      <c r="Q300" t="str">
        <f t="shared" si="8"/>
        <v>MAS</v>
      </c>
      <c r="R300" t="str">
        <f t="shared" si="9"/>
        <v>Swasta</v>
      </c>
      <c r="S300" t="s">
        <v>395</v>
      </c>
      <c r="T300" t="s">
        <v>165</v>
      </c>
      <c r="U300" t="s">
        <v>29</v>
      </c>
      <c r="V300" t="s">
        <v>30</v>
      </c>
      <c r="AB300" t="str">
        <f>VLOOKUP(A300,[1]registrasi!$B$2:$C$3000,2,FALSE)</f>
        <v>registrasi</v>
      </c>
      <c r="AC300" t="e">
        <f>VLOOKUP(D300,[2]PENDAFTAR!$C$2:$J$43,8,FALSE)</f>
        <v>#N/A</v>
      </c>
      <c r="AD300" t="str">
        <f>VLOOKUP(A300,[1]nim!$A$2:$B$3000,2,FALSE)</f>
        <v>diterima</v>
      </c>
    </row>
    <row r="301" spans="1:30" x14ac:dyDescent="0.35">
      <c r="A301">
        <v>423027162</v>
      </c>
      <c r="D301">
        <v>311026</v>
      </c>
      <c r="E301" t="s">
        <v>398</v>
      </c>
      <c r="F301" t="s">
        <v>88</v>
      </c>
      <c r="G301" t="s">
        <v>3169</v>
      </c>
      <c r="H301" t="str">
        <f>VLOOKUP(F301,Sheet1!$H$4:$I$11,2,FALSE)</f>
        <v>5_FEB</v>
      </c>
      <c r="I301" t="s">
        <v>738</v>
      </c>
      <c r="J301" t="s">
        <v>34</v>
      </c>
      <c r="K301" t="s">
        <v>103</v>
      </c>
      <c r="L301" t="s">
        <v>2328</v>
      </c>
      <c r="M301" t="s">
        <v>28</v>
      </c>
      <c r="N301" t="s">
        <v>166</v>
      </c>
      <c r="O301" t="s">
        <v>29</v>
      </c>
      <c r="P301" t="s">
        <v>189</v>
      </c>
      <c r="Q301" t="str">
        <f t="shared" si="8"/>
        <v>SMAN</v>
      </c>
      <c r="R301" t="str">
        <f t="shared" si="9"/>
        <v>Negeri</v>
      </c>
      <c r="S301" t="s">
        <v>396</v>
      </c>
      <c r="T301" t="s">
        <v>166</v>
      </c>
      <c r="U301" t="s">
        <v>29</v>
      </c>
      <c r="V301" t="s">
        <v>35</v>
      </c>
      <c r="AB301" t="str">
        <f>VLOOKUP(A301,[1]registrasi!$B$2:$C$3000,2,FALSE)</f>
        <v>registrasi</v>
      </c>
      <c r="AC301" t="e">
        <f>VLOOKUP(D301,[2]PENDAFTAR!$C$2:$J$43,8,FALSE)</f>
        <v>#N/A</v>
      </c>
      <c r="AD301" t="str">
        <f>VLOOKUP(A301,[1]nim!$A$2:$B$3000,2,FALSE)</f>
        <v>diterima</v>
      </c>
    </row>
    <row r="302" spans="1:30" x14ac:dyDescent="0.35">
      <c r="A302">
        <v>423042610</v>
      </c>
      <c r="D302">
        <v>311026</v>
      </c>
      <c r="E302" t="s">
        <v>398</v>
      </c>
      <c r="F302" t="s">
        <v>88</v>
      </c>
      <c r="G302" t="s">
        <v>3169</v>
      </c>
      <c r="H302" t="str">
        <f>VLOOKUP(F302,Sheet1!$H$4:$I$11,2,FALSE)</f>
        <v>5_FEB</v>
      </c>
      <c r="I302" t="s">
        <v>739</v>
      </c>
      <c r="J302" t="s">
        <v>26</v>
      </c>
      <c r="K302" t="s">
        <v>54</v>
      </c>
      <c r="L302" t="s">
        <v>2411</v>
      </c>
      <c r="M302" t="s">
        <v>28</v>
      </c>
      <c r="N302" t="s">
        <v>37</v>
      </c>
      <c r="O302" t="s">
        <v>29</v>
      </c>
      <c r="P302" t="s">
        <v>244</v>
      </c>
      <c r="Q302" t="str">
        <f t="shared" si="8"/>
        <v>SMKS</v>
      </c>
      <c r="R302" t="str">
        <f t="shared" si="9"/>
        <v>Swasta</v>
      </c>
      <c r="S302" t="s">
        <v>397</v>
      </c>
      <c r="T302" t="s">
        <v>37</v>
      </c>
      <c r="U302" t="s">
        <v>29</v>
      </c>
      <c r="V302" t="s">
        <v>30</v>
      </c>
      <c r="AB302" t="str">
        <f>VLOOKUP(A302,[1]registrasi!$B$2:$C$3000,2,FALSE)</f>
        <v>registrasi</v>
      </c>
      <c r="AC302" t="e">
        <f>VLOOKUP(D302,[2]PENDAFTAR!$C$2:$J$43,8,FALSE)</f>
        <v>#N/A</v>
      </c>
      <c r="AD302" t="str">
        <f>VLOOKUP(A302,[1]nim!$A$2:$B$3000,2,FALSE)</f>
        <v>diterima</v>
      </c>
    </row>
    <row r="303" spans="1:30" x14ac:dyDescent="0.35">
      <c r="A303">
        <v>423043726</v>
      </c>
      <c r="D303">
        <v>311026</v>
      </c>
      <c r="E303" t="s">
        <v>398</v>
      </c>
      <c r="F303" t="s">
        <v>88</v>
      </c>
      <c r="G303" t="s">
        <v>3169</v>
      </c>
      <c r="H303" t="str">
        <f>VLOOKUP(F303,Sheet1!$H$4:$I$11,2,FALSE)</f>
        <v>5_FEB</v>
      </c>
      <c r="I303" t="s">
        <v>740</v>
      </c>
      <c r="J303" t="s">
        <v>34</v>
      </c>
      <c r="K303" t="s">
        <v>2099</v>
      </c>
      <c r="L303" t="s">
        <v>2367</v>
      </c>
      <c r="M303" t="s">
        <v>28</v>
      </c>
      <c r="N303" t="s">
        <v>37</v>
      </c>
      <c r="O303" t="s">
        <v>29</v>
      </c>
      <c r="P303" t="s">
        <v>179</v>
      </c>
      <c r="Q303" t="str">
        <f t="shared" si="8"/>
        <v>MAN</v>
      </c>
      <c r="R303" t="str">
        <f t="shared" si="9"/>
        <v>Negeri</v>
      </c>
      <c r="S303" t="s">
        <v>397</v>
      </c>
      <c r="T303" t="s">
        <v>37</v>
      </c>
      <c r="U303" t="s">
        <v>29</v>
      </c>
      <c r="V303" t="s">
        <v>35</v>
      </c>
      <c r="AB303" t="str">
        <f>VLOOKUP(A303,[1]registrasi!$B$2:$C$3000,2,FALSE)</f>
        <v>registrasi</v>
      </c>
      <c r="AC303" t="e">
        <f>VLOOKUP(D303,[2]PENDAFTAR!$C$2:$J$43,8,FALSE)</f>
        <v>#N/A</v>
      </c>
      <c r="AD303" t="str">
        <f>VLOOKUP(A303,[1]nim!$A$2:$B$3000,2,FALSE)</f>
        <v>diterima</v>
      </c>
    </row>
    <row r="304" spans="1:30" x14ac:dyDescent="0.35">
      <c r="A304">
        <v>423133536</v>
      </c>
      <c r="D304">
        <v>311026</v>
      </c>
      <c r="E304" t="s">
        <v>398</v>
      </c>
      <c r="F304" t="s">
        <v>88</v>
      </c>
      <c r="G304" t="s">
        <v>3169</v>
      </c>
      <c r="H304" t="str">
        <f>VLOOKUP(F304,Sheet1!$H$4:$I$11,2,FALSE)</f>
        <v>5_FEB</v>
      </c>
      <c r="I304" t="s">
        <v>741</v>
      </c>
      <c r="J304" t="s">
        <v>34</v>
      </c>
      <c r="K304" t="s">
        <v>2100</v>
      </c>
      <c r="L304" t="s">
        <v>2412</v>
      </c>
      <c r="M304" t="s">
        <v>28</v>
      </c>
      <c r="N304" t="s">
        <v>169</v>
      </c>
      <c r="O304" t="s">
        <v>172</v>
      </c>
      <c r="P304" t="s">
        <v>2943</v>
      </c>
      <c r="Q304" t="str">
        <f t="shared" si="8"/>
        <v>SMKN</v>
      </c>
      <c r="R304" t="str">
        <f t="shared" si="9"/>
        <v>Negeri</v>
      </c>
      <c r="S304" t="s">
        <v>396</v>
      </c>
      <c r="T304" t="s">
        <v>169</v>
      </c>
      <c r="U304" t="s">
        <v>172</v>
      </c>
      <c r="V304" t="s">
        <v>30</v>
      </c>
      <c r="AB304" t="str">
        <f>VLOOKUP(A304,[1]registrasi!$B$2:$C$3000,2,FALSE)</f>
        <v>registrasi</v>
      </c>
      <c r="AC304" t="e">
        <f>VLOOKUP(D304,[2]PENDAFTAR!$C$2:$J$43,8,FALSE)</f>
        <v>#N/A</v>
      </c>
      <c r="AD304" t="str">
        <f>VLOOKUP(A304,[1]nim!$A$2:$B$3000,2,FALSE)</f>
        <v>diterima</v>
      </c>
    </row>
    <row r="305" spans="1:30" x14ac:dyDescent="0.35">
      <c r="A305">
        <v>423150825</v>
      </c>
      <c r="D305">
        <v>311026</v>
      </c>
      <c r="E305" t="s">
        <v>398</v>
      </c>
      <c r="F305" t="s">
        <v>88</v>
      </c>
      <c r="G305" t="s">
        <v>3169</v>
      </c>
      <c r="H305" t="str">
        <f>VLOOKUP(F305,Sheet1!$H$4:$I$11,2,FALSE)</f>
        <v>5_FEB</v>
      </c>
      <c r="I305" t="s">
        <v>742</v>
      </c>
      <c r="J305" t="s">
        <v>34</v>
      </c>
      <c r="K305" t="s">
        <v>107</v>
      </c>
      <c r="L305" t="s">
        <v>2413</v>
      </c>
      <c r="M305" t="s">
        <v>28</v>
      </c>
      <c r="N305" t="s">
        <v>166</v>
      </c>
      <c r="O305" t="s">
        <v>29</v>
      </c>
      <c r="P305" t="s">
        <v>299</v>
      </c>
      <c r="Q305" t="str">
        <f t="shared" si="8"/>
        <v>SMAN</v>
      </c>
      <c r="R305" t="str">
        <f t="shared" si="9"/>
        <v>Negeri</v>
      </c>
      <c r="S305" t="s">
        <v>395</v>
      </c>
      <c r="T305" t="s">
        <v>166</v>
      </c>
      <c r="U305" t="s">
        <v>29</v>
      </c>
      <c r="V305" t="s">
        <v>35</v>
      </c>
      <c r="AB305" t="str">
        <f>VLOOKUP(A305,[1]registrasi!$B$2:$C$3000,2,FALSE)</f>
        <v>registrasi</v>
      </c>
      <c r="AC305" t="e">
        <f>VLOOKUP(D305,[2]PENDAFTAR!$C$2:$J$43,8,FALSE)</f>
        <v>#N/A</v>
      </c>
      <c r="AD305" t="str">
        <f>VLOOKUP(A305,[1]nim!$A$2:$B$3000,2,FALSE)</f>
        <v>diterima</v>
      </c>
    </row>
    <row r="306" spans="1:30" x14ac:dyDescent="0.35">
      <c r="A306">
        <v>423154149</v>
      </c>
      <c r="D306">
        <v>311026</v>
      </c>
      <c r="E306" t="s">
        <v>398</v>
      </c>
      <c r="F306" t="s">
        <v>88</v>
      </c>
      <c r="G306" t="s">
        <v>3169</v>
      </c>
      <c r="H306" t="str">
        <f>VLOOKUP(F306,Sheet1!$H$4:$I$11,2,FALSE)</f>
        <v>5_FEB</v>
      </c>
      <c r="I306" t="s">
        <v>743</v>
      </c>
      <c r="J306" t="s">
        <v>26</v>
      </c>
      <c r="K306" t="s">
        <v>54</v>
      </c>
      <c r="L306" t="s">
        <v>2414</v>
      </c>
      <c r="M306" t="s">
        <v>2872</v>
      </c>
      <c r="N306" t="s">
        <v>27</v>
      </c>
      <c r="O306" t="s">
        <v>29</v>
      </c>
      <c r="P306" t="s">
        <v>2944</v>
      </c>
      <c r="Q306" t="str">
        <f t="shared" si="8"/>
        <v>SMAS</v>
      </c>
      <c r="R306" t="str">
        <f t="shared" si="9"/>
        <v>Swasta</v>
      </c>
      <c r="S306" t="s">
        <v>397</v>
      </c>
      <c r="T306" t="s">
        <v>27</v>
      </c>
      <c r="U306" t="s">
        <v>29</v>
      </c>
      <c r="V306" t="s">
        <v>30</v>
      </c>
      <c r="AB306" t="str">
        <f>VLOOKUP(A306,[1]registrasi!$B$2:$C$3000,2,FALSE)</f>
        <v>registrasi</v>
      </c>
      <c r="AC306" t="e">
        <f>VLOOKUP(D306,[2]PENDAFTAR!$C$2:$J$43,8,FALSE)</f>
        <v>#N/A</v>
      </c>
      <c r="AD306" t="str">
        <f>VLOOKUP(A306,[1]nim!$A$2:$B$3000,2,FALSE)</f>
        <v>diterima</v>
      </c>
    </row>
    <row r="307" spans="1:30" x14ac:dyDescent="0.35">
      <c r="A307">
        <v>423229362</v>
      </c>
      <c r="D307">
        <v>311026</v>
      </c>
      <c r="E307" t="s">
        <v>398</v>
      </c>
      <c r="F307" t="s">
        <v>88</v>
      </c>
      <c r="G307" t="s">
        <v>3169</v>
      </c>
      <c r="H307" t="str">
        <f>VLOOKUP(F307,Sheet1!$H$4:$I$11,2,FALSE)</f>
        <v>5_FEB</v>
      </c>
      <c r="I307" t="s">
        <v>744</v>
      </c>
      <c r="J307" t="s">
        <v>34</v>
      </c>
      <c r="K307" t="s">
        <v>107</v>
      </c>
      <c r="L307" t="s">
        <v>2415</v>
      </c>
      <c r="M307" t="s">
        <v>28</v>
      </c>
      <c r="N307" t="s">
        <v>165</v>
      </c>
      <c r="O307" t="s">
        <v>29</v>
      </c>
      <c r="P307" t="s">
        <v>313</v>
      </c>
      <c r="Q307" t="str">
        <f t="shared" si="8"/>
        <v>SMAS</v>
      </c>
      <c r="R307" t="str">
        <f t="shared" si="9"/>
        <v>Swasta</v>
      </c>
      <c r="S307" t="s">
        <v>397</v>
      </c>
      <c r="T307" t="s">
        <v>165</v>
      </c>
      <c r="U307" t="s">
        <v>29</v>
      </c>
      <c r="V307" t="s">
        <v>30</v>
      </c>
      <c r="AB307" t="str">
        <f>VLOOKUP(A307,[1]registrasi!$B$2:$C$3000,2,FALSE)</f>
        <v>registrasi</v>
      </c>
      <c r="AC307" t="e">
        <f>VLOOKUP(D307,[2]PENDAFTAR!$C$2:$J$43,8,FALSE)</f>
        <v>#N/A</v>
      </c>
      <c r="AD307" t="str">
        <f>VLOOKUP(A307,[1]nim!$A$2:$B$3000,2,FALSE)</f>
        <v>diterima</v>
      </c>
    </row>
    <row r="308" spans="1:30" x14ac:dyDescent="0.35">
      <c r="A308">
        <v>423297321</v>
      </c>
      <c r="D308">
        <v>311026</v>
      </c>
      <c r="E308" t="s">
        <v>398</v>
      </c>
      <c r="F308" t="s">
        <v>88</v>
      </c>
      <c r="G308" t="s">
        <v>3169</v>
      </c>
      <c r="H308" t="str">
        <f>VLOOKUP(F308,Sheet1!$H$4:$I$11,2,FALSE)</f>
        <v>5_FEB</v>
      </c>
      <c r="I308" t="s">
        <v>745</v>
      </c>
      <c r="J308" t="s">
        <v>34</v>
      </c>
      <c r="K308" t="s">
        <v>107</v>
      </c>
      <c r="L308" t="s">
        <v>2416</v>
      </c>
      <c r="M308" t="s">
        <v>28</v>
      </c>
      <c r="N308" t="s">
        <v>165</v>
      </c>
      <c r="O308" t="s">
        <v>29</v>
      </c>
      <c r="P308" t="s">
        <v>246</v>
      </c>
      <c r="Q308" t="str">
        <f t="shared" si="8"/>
        <v>SMAN</v>
      </c>
      <c r="R308" t="str">
        <f t="shared" si="9"/>
        <v>Negeri</v>
      </c>
      <c r="S308" t="s">
        <v>397</v>
      </c>
      <c r="T308" t="s">
        <v>165</v>
      </c>
      <c r="U308" t="s">
        <v>29</v>
      </c>
      <c r="V308" t="s">
        <v>30</v>
      </c>
      <c r="AB308" t="str">
        <f>VLOOKUP(A308,[1]registrasi!$B$2:$C$3000,2,FALSE)</f>
        <v>registrasi</v>
      </c>
      <c r="AC308" t="e">
        <f>VLOOKUP(D308,[2]PENDAFTAR!$C$2:$J$43,8,FALSE)</f>
        <v>#N/A</v>
      </c>
      <c r="AD308" t="str">
        <f>VLOOKUP(A308,[1]nim!$A$2:$B$3000,2,FALSE)</f>
        <v>diterima</v>
      </c>
    </row>
    <row r="309" spans="1:30" x14ac:dyDescent="0.35">
      <c r="A309">
        <v>423306462</v>
      </c>
      <c r="D309">
        <v>311026</v>
      </c>
      <c r="E309" t="s">
        <v>398</v>
      </c>
      <c r="F309" t="s">
        <v>88</v>
      </c>
      <c r="G309" t="s">
        <v>3169</v>
      </c>
      <c r="H309" t="str">
        <f>VLOOKUP(F309,Sheet1!$H$4:$I$11,2,FALSE)</f>
        <v>5_FEB</v>
      </c>
      <c r="I309" t="s">
        <v>746</v>
      </c>
      <c r="J309" t="s">
        <v>34</v>
      </c>
      <c r="K309" t="s">
        <v>128</v>
      </c>
      <c r="L309" t="s">
        <v>2417</v>
      </c>
      <c r="M309" t="s">
        <v>28</v>
      </c>
      <c r="N309" t="s">
        <v>2842</v>
      </c>
      <c r="O309" t="s">
        <v>173</v>
      </c>
      <c r="P309" t="s">
        <v>2945</v>
      </c>
      <c r="Q309" t="str">
        <f t="shared" si="8"/>
        <v>SMAN</v>
      </c>
      <c r="R309" t="str">
        <f t="shared" si="9"/>
        <v>Negeri</v>
      </c>
      <c r="S309" t="s">
        <v>396</v>
      </c>
      <c r="T309" t="s">
        <v>2842</v>
      </c>
      <c r="U309" t="s">
        <v>173</v>
      </c>
      <c r="V309" t="s">
        <v>30</v>
      </c>
      <c r="AB309" t="str">
        <f>VLOOKUP(A309,[1]registrasi!$B$2:$C$3000,2,FALSE)</f>
        <v>registrasi</v>
      </c>
      <c r="AC309" t="e">
        <f>VLOOKUP(D309,[2]PENDAFTAR!$C$2:$J$43,8,FALSE)</f>
        <v>#N/A</v>
      </c>
      <c r="AD309" t="str">
        <f>VLOOKUP(A309,[1]nim!$A$2:$B$3000,2,FALSE)</f>
        <v>diterima</v>
      </c>
    </row>
    <row r="310" spans="1:30" x14ac:dyDescent="0.35">
      <c r="A310">
        <v>423360147</v>
      </c>
      <c r="D310">
        <v>311026</v>
      </c>
      <c r="E310" t="s">
        <v>398</v>
      </c>
      <c r="F310" t="s">
        <v>88</v>
      </c>
      <c r="G310" t="s">
        <v>3169</v>
      </c>
      <c r="H310" t="str">
        <f>VLOOKUP(F310,Sheet1!$H$4:$I$11,2,FALSE)</f>
        <v>5_FEB</v>
      </c>
      <c r="I310" t="s">
        <v>747</v>
      </c>
      <c r="J310" t="s">
        <v>34</v>
      </c>
      <c r="K310" t="s">
        <v>53</v>
      </c>
      <c r="L310" t="s">
        <v>2418</v>
      </c>
      <c r="M310" t="s">
        <v>28</v>
      </c>
      <c r="N310" t="s">
        <v>37</v>
      </c>
      <c r="O310" t="s">
        <v>29</v>
      </c>
      <c r="P310" t="s">
        <v>2893</v>
      </c>
      <c r="Q310" t="str">
        <f t="shared" si="8"/>
        <v>SMKS</v>
      </c>
      <c r="R310" t="str">
        <f t="shared" si="9"/>
        <v>Swasta</v>
      </c>
      <c r="S310" t="s">
        <v>397</v>
      </c>
      <c r="T310" t="s">
        <v>37</v>
      </c>
      <c r="U310" t="s">
        <v>29</v>
      </c>
      <c r="V310" t="s">
        <v>30</v>
      </c>
      <c r="AB310" t="str">
        <f>VLOOKUP(A310,[1]registrasi!$B$2:$C$3000,2,FALSE)</f>
        <v>registrasi</v>
      </c>
      <c r="AC310" t="e">
        <f>VLOOKUP(D310,[2]PENDAFTAR!$C$2:$J$43,8,FALSE)</f>
        <v>#N/A</v>
      </c>
      <c r="AD310" t="str">
        <f>VLOOKUP(A310,[1]nim!$A$2:$B$3000,2,FALSE)</f>
        <v>diterima</v>
      </c>
    </row>
    <row r="311" spans="1:30" x14ac:dyDescent="0.35">
      <c r="A311">
        <v>423391442</v>
      </c>
      <c r="D311">
        <v>311026</v>
      </c>
      <c r="E311" t="s">
        <v>398</v>
      </c>
      <c r="F311" t="s">
        <v>88</v>
      </c>
      <c r="G311" t="s">
        <v>3169</v>
      </c>
      <c r="H311" t="str">
        <f>VLOOKUP(F311,Sheet1!$H$4:$I$11,2,FALSE)</f>
        <v>5_FEB</v>
      </c>
      <c r="I311" t="s">
        <v>748</v>
      </c>
      <c r="J311" t="s">
        <v>34</v>
      </c>
      <c r="K311" t="s">
        <v>107</v>
      </c>
      <c r="L311" t="s">
        <v>2278</v>
      </c>
      <c r="M311" t="s">
        <v>28</v>
      </c>
      <c r="N311" t="s">
        <v>166</v>
      </c>
      <c r="O311" t="s">
        <v>29</v>
      </c>
      <c r="P311" t="s">
        <v>308</v>
      </c>
      <c r="Q311" t="str">
        <f t="shared" si="8"/>
        <v>SMAN</v>
      </c>
      <c r="R311" t="str">
        <f t="shared" si="9"/>
        <v>Negeri</v>
      </c>
      <c r="S311" t="s">
        <v>395</v>
      </c>
      <c r="T311" t="s">
        <v>166</v>
      </c>
      <c r="U311" t="s">
        <v>29</v>
      </c>
      <c r="V311" t="s">
        <v>30</v>
      </c>
      <c r="AB311" t="str">
        <f>VLOOKUP(A311,[1]registrasi!$B$2:$C$3000,2,FALSE)</f>
        <v>registrasi</v>
      </c>
      <c r="AC311" t="e">
        <f>VLOOKUP(D311,[2]PENDAFTAR!$C$2:$J$43,8,FALSE)</f>
        <v>#N/A</v>
      </c>
      <c r="AD311" t="str">
        <f>VLOOKUP(A311,[1]nim!$A$2:$B$3000,2,FALSE)</f>
        <v>diterima</v>
      </c>
    </row>
    <row r="312" spans="1:30" x14ac:dyDescent="0.35">
      <c r="A312">
        <v>423484918</v>
      </c>
      <c r="D312">
        <v>311026</v>
      </c>
      <c r="E312" t="s">
        <v>398</v>
      </c>
      <c r="F312" t="s">
        <v>88</v>
      </c>
      <c r="G312" t="s">
        <v>3169</v>
      </c>
      <c r="H312" t="str">
        <f>VLOOKUP(F312,Sheet1!$H$4:$I$11,2,FALSE)</f>
        <v>5_FEB</v>
      </c>
      <c r="I312" t="s">
        <v>749</v>
      </c>
      <c r="J312" t="s">
        <v>34</v>
      </c>
      <c r="K312" t="s">
        <v>53</v>
      </c>
      <c r="L312" t="s">
        <v>2419</v>
      </c>
      <c r="M312" t="s">
        <v>28</v>
      </c>
      <c r="N312" t="s">
        <v>163</v>
      </c>
      <c r="O312" t="s">
        <v>29</v>
      </c>
      <c r="P312" t="s">
        <v>174</v>
      </c>
      <c r="Q312" t="str">
        <f t="shared" si="8"/>
        <v>MAN</v>
      </c>
      <c r="R312" t="str">
        <f t="shared" si="9"/>
        <v>Negeri</v>
      </c>
      <c r="S312" t="s">
        <v>397</v>
      </c>
      <c r="T312" t="s">
        <v>163</v>
      </c>
      <c r="U312" t="s">
        <v>29</v>
      </c>
      <c r="V312" t="s">
        <v>35</v>
      </c>
      <c r="AB312" t="e">
        <f>VLOOKUP(A312,[1]registrasi!$B$2:$C$3000,2,FALSE)</f>
        <v>#N/A</v>
      </c>
      <c r="AC312" t="e">
        <f>VLOOKUP(D312,[2]PENDAFTAR!$C$2:$J$43,8,FALSE)</f>
        <v>#N/A</v>
      </c>
      <c r="AD312" t="e">
        <f>VLOOKUP(A312,[1]nim!$A$2:$B$3000,2,FALSE)</f>
        <v>#N/A</v>
      </c>
    </row>
    <row r="313" spans="1:30" x14ac:dyDescent="0.35">
      <c r="A313">
        <v>423504244</v>
      </c>
      <c r="D313">
        <v>311026</v>
      </c>
      <c r="E313" t="s">
        <v>398</v>
      </c>
      <c r="F313" t="s">
        <v>88</v>
      </c>
      <c r="G313" t="s">
        <v>3169</v>
      </c>
      <c r="H313" t="str">
        <f>VLOOKUP(F313,Sheet1!$H$4:$I$11,2,FALSE)</f>
        <v>5_FEB</v>
      </c>
      <c r="I313" t="s">
        <v>750</v>
      </c>
      <c r="J313" t="s">
        <v>34</v>
      </c>
      <c r="K313" t="s">
        <v>52</v>
      </c>
      <c r="L313" t="s">
        <v>2420</v>
      </c>
      <c r="M313" t="s">
        <v>28</v>
      </c>
      <c r="N313" t="s">
        <v>40</v>
      </c>
      <c r="O313" t="s">
        <v>29</v>
      </c>
      <c r="P313" t="s">
        <v>280</v>
      </c>
      <c r="Q313" t="str">
        <f t="shared" si="8"/>
        <v>SMAN</v>
      </c>
      <c r="R313" t="str">
        <f t="shared" si="9"/>
        <v>Negeri</v>
      </c>
      <c r="S313" t="s">
        <v>395</v>
      </c>
      <c r="T313" t="s">
        <v>40</v>
      </c>
      <c r="U313" t="s">
        <v>29</v>
      </c>
      <c r="V313" t="s">
        <v>30</v>
      </c>
      <c r="AB313" t="str">
        <f>VLOOKUP(A313,[1]registrasi!$B$2:$C$3000,2,FALSE)</f>
        <v>registrasi</v>
      </c>
      <c r="AC313" t="e">
        <f>VLOOKUP(D313,[2]PENDAFTAR!$C$2:$J$43,8,FALSE)</f>
        <v>#N/A</v>
      </c>
      <c r="AD313" t="str">
        <f>VLOOKUP(A313,[1]nim!$A$2:$B$3000,2,FALSE)</f>
        <v>diterima</v>
      </c>
    </row>
    <row r="314" spans="1:30" x14ac:dyDescent="0.35">
      <c r="A314">
        <v>423528133</v>
      </c>
      <c r="D314">
        <v>311026</v>
      </c>
      <c r="E314" t="s">
        <v>398</v>
      </c>
      <c r="F314" t="s">
        <v>88</v>
      </c>
      <c r="G314" t="s">
        <v>3169</v>
      </c>
      <c r="H314" t="str">
        <f>VLOOKUP(F314,Sheet1!$H$4:$I$11,2,FALSE)</f>
        <v>5_FEB</v>
      </c>
      <c r="I314" t="s">
        <v>751</v>
      </c>
      <c r="J314" t="s">
        <v>34</v>
      </c>
      <c r="K314" t="s">
        <v>54</v>
      </c>
      <c r="L314" t="s">
        <v>2421</v>
      </c>
      <c r="M314" t="s">
        <v>28</v>
      </c>
      <c r="N314" t="s">
        <v>2843</v>
      </c>
      <c r="O314" t="s">
        <v>172</v>
      </c>
      <c r="P314" t="s">
        <v>2946</v>
      </c>
      <c r="Q314" t="str">
        <f t="shared" si="8"/>
        <v>SMAS</v>
      </c>
      <c r="R314" t="str">
        <f t="shared" si="9"/>
        <v>Swasta</v>
      </c>
      <c r="S314" t="s">
        <v>396</v>
      </c>
      <c r="T314" t="s">
        <v>2843</v>
      </c>
      <c r="U314" t="s">
        <v>172</v>
      </c>
      <c r="V314" t="s">
        <v>30</v>
      </c>
      <c r="AB314" t="str">
        <f>VLOOKUP(A314,[1]registrasi!$B$2:$C$3000,2,FALSE)</f>
        <v>registrasi</v>
      </c>
      <c r="AC314" t="e">
        <f>VLOOKUP(D314,[2]PENDAFTAR!$C$2:$J$43,8,FALSE)</f>
        <v>#N/A</v>
      </c>
      <c r="AD314" t="str">
        <f>VLOOKUP(A314,[1]nim!$A$2:$B$3000,2,FALSE)</f>
        <v>diterima</v>
      </c>
    </row>
    <row r="315" spans="1:30" x14ac:dyDescent="0.35">
      <c r="A315">
        <v>423560300</v>
      </c>
      <c r="D315">
        <v>311026</v>
      </c>
      <c r="E315" t="s">
        <v>398</v>
      </c>
      <c r="F315" t="s">
        <v>88</v>
      </c>
      <c r="G315" t="s">
        <v>3169</v>
      </c>
      <c r="H315" t="str">
        <f>VLOOKUP(F315,Sheet1!$H$4:$I$11,2,FALSE)</f>
        <v>5_FEB</v>
      </c>
      <c r="I315" t="s">
        <v>752</v>
      </c>
      <c r="J315" t="s">
        <v>34</v>
      </c>
      <c r="K315" t="s">
        <v>107</v>
      </c>
      <c r="L315" t="s">
        <v>2323</v>
      </c>
      <c r="M315" t="s">
        <v>28</v>
      </c>
      <c r="N315" t="s">
        <v>165</v>
      </c>
      <c r="O315" t="s">
        <v>29</v>
      </c>
      <c r="P315" t="s">
        <v>192</v>
      </c>
      <c r="Q315" t="str">
        <f t="shared" si="8"/>
        <v>SMAN</v>
      </c>
      <c r="R315" t="str">
        <f t="shared" si="9"/>
        <v>Negeri</v>
      </c>
      <c r="S315" t="s">
        <v>395</v>
      </c>
      <c r="T315" t="s">
        <v>165</v>
      </c>
      <c r="U315" t="s">
        <v>29</v>
      </c>
      <c r="V315" t="s">
        <v>35</v>
      </c>
      <c r="AB315" t="str">
        <f>VLOOKUP(A315,[1]registrasi!$B$2:$C$3000,2,FALSE)</f>
        <v>registrasi</v>
      </c>
      <c r="AC315" t="e">
        <f>VLOOKUP(D315,[2]PENDAFTAR!$C$2:$J$43,8,FALSE)</f>
        <v>#N/A</v>
      </c>
      <c r="AD315" t="str">
        <f>VLOOKUP(A315,[1]nim!$A$2:$B$3000,2,FALSE)</f>
        <v>diterima</v>
      </c>
    </row>
    <row r="316" spans="1:30" x14ac:dyDescent="0.35">
      <c r="A316">
        <v>423020346</v>
      </c>
      <c r="D316">
        <v>311026</v>
      </c>
      <c r="E316" t="s">
        <v>398</v>
      </c>
      <c r="F316" t="s">
        <v>88</v>
      </c>
      <c r="G316" t="s">
        <v>3169</v>
      </c>
      <c r="H316" t="str">
        <f>VLOOKUP(F316,Sheet1!$H$4:$I$11,2,FALSE)</f>
        <v>5_FEB</v>
      </c>
      <c r="I316" t="s">
        <v>753</v>
      </c>
      <c r="J316" t="s">
        <v>34</v>
      </c>
      <c r="K316" t="s">
        <v>55</v>
      </c>
      <c r="L316" t="s">
        <v>2422</v>
      </c>
      <c r="M316" t="s">
        <v>28</v>
      </c>
      <c r="N316" t="s">
        <v>27</v>
      </c>
      <c r="O316" t="s">
        <v>29</v>
      </c>
      <c r="P316" t="s">
        <v>224</v>
      </c>
      <c r="Q316" t="str">
        <f t="shared" si="8"/>
        <v>MAN</v>
      </c>
      <c r="R316" t="str">
        <f t="shared" si="9"/>
        <v>Negeri</v>
      </c>
      <c r="S316" t="s">
        <v>397</v>
      </c>
      <c r="T316" t="s">
        <v>27</v>
      </c>
      <c r="U316" t="s">
        <v>29</v>
      </c>
      <c r="V316" t="s">
        <v>30</v>
      </c>
      <c r="AB316" t="str">
        <f>VLOOKUP(A316,[1]registrasi!$B$2:$C$3000,2,FALSE)</f>
        <v>registrasi</v>
      </c>
      <c r="AC316" t="e">
        <f>VLOOKUP(D316,[2]PENDAFTAR!$C$2:$J$43,8,FALSE)</f>
        <v>#N/A</v>
      </c>
      <c r="AD316" t="str">
        <f>VLOOKUP(A316,[1]nim!$A$2:$B$3000,2,FALSE)</f>
        <v>diterima</v>
      </c>
    </row>
    <row r="317" spans="1:30" x14ac:dyDescent="0.35">
      <c r="A317">
        <v>423051838</v>
      </c>
      <c r="D317">
        <v>311026</v>
      </c>
      <c r="E317" t="s">
        <v>398</v>
      </c>
      <c r="F317" t="s">
        <v>88</v>
      </c>
      <c r="G317" t="s">
        <v>3169</v>
      </c>
      <c r="H317" t="str">
        <f>VLOOKUP(F317,Sheet1!$H$4:$I$11,2,FALSE)</f>
        <v>5_FEB</v>
      </c>
      <c r="I317" t="s">
        <v>754</v>
      </c>
      <c r="J317" t="s">
        <v>34</v>
      </c>
      <c r="K317" t="s">
        <v>106</v>
      </c>
      <c r="L317" t="s">
        <v>2423</v>
      </c>
      <c r="M317" t="s">
        <v>28</v>
      </c>
      <c r="N317" t="s">
        <v>163</v>
      </c>
      <c r="O317" t="s">
        <v>29</v>
      </c>
      <c r="P317" t="s">
        <v>269</v>
      </c>
      <c r="Q317" t="str">
        <f t="shared" si="8"/>
        <v>SMAN</v>
      </c>
      <c r="R317" t="str">
        <f t="shared" si="9"/>
        <v>Negeri</v>
      </c>
      <c r="S317" t="s">
        <v>397</v>
      </c>
      <c r="T317" t="s">
        <v>163</v>
      </c>
      <c r="U317" t="s">
        <v>29</v>
      </c>
      <c r="V317" t="s">
        <v>30</v>
      </c>
      <c r="AB317" t="str">
        <f>VLOOKUP(A317,[1]registrasi!$B$2:$C$3000,2,FALSE)</f>
        <v>registrasi</v>
      </c>
      <c r="AC317" t="e">
        <f>VLOOKUP(D317,[2]PENDAFTAR!$C$2:$J$43,8,FALSE)</f>
        <v>#N/A</v>
      </c>
      <c r="AD317" t="str">
        <f>VLOOKUP(A317,[1]nim!$A$2:$B$3000,2,FALSE)</f>
        <v>diterima</v>
      </c>
    </row>
    <row r="318" spans="1:30" x14ac:dyDescent="0.35">
      <c r="A318">
        <v>423061261</v>
      </c>
      <c r="D318">
        <v>311026</v>
      </c>
      <c r="E318" t="s">
        <v>398</v>
      </c>
      <c r="F318" t="s">
        <v>88</v>
      </c>
      <c r="G318" t="s">
        <v>3169</v>
      </c>
      <c r="H318" t="str">
        <f>VLOOKUP(F318,Sheet1!$H$4:$I$11,2,FALSE)</f>
        <v>5_FEB</v>
      </c>
      <c r="I318" t="s">
        <v>755</v>
      </c>
      <c r="J318" t="s">
        <v>34</v>
      </c>
      <c r="K318" t="s">
        <v>132</v>
      </c>
      <c r="L318" t="s">
        <v>2424</v>
      </c>
      <c r="M318" t="s">
        <v>28</v>
      </c>
      <c r="N318" t="s">
        <v>40</v>
      </c>
      <c r="O318" t="s">
        <v>29</v>
      </c>
      <c r="P318" t="s">
        <v>247</v>
      </c>
      <c r="Q318" t="str">
        <f t="shared" si="8"/>
        <v>SMAN</v>
      </c>
      <c r="R318" t="str">
        <f t="shared" si="9"/>
        <v>Negeri</v>
      </c>
      <c r="S318" t="s">
        <v>397</v>
      </c>
      <c r="T318" t="s">
        <v>40</v>
      </c>
      <c r="U318" t="s">
        <v>29</v>
      </c>
      <c r="V318" t="s">
        <v>35</v>
      </c>
      <c r="AB318" t="str">
        <f>VLOOKUP(A318,[1]registrasi!$B$2:$C$3000,2,FALSE)</f>
        <v>registrasi</v>
      </c>
      <c r="AC318" t="e">
        <f>VLOOKUP(D318,[2]PENDAFTAR!$C$2:$J$43,8,FALSE)</f>
        <v>#N/A</v>
      </c>
      <c r="AD318" t="str">
        <f>VLOOKUP(A318,[1]nim!$A$2:$B$3000,2,FALSE)</f>
        <v>diterima</v>
      </c>
    </row>
    <row r="319" spans="1:30" x14ac:dyDescent="0.35">
      <c r="A319">
        <v>423231830</v>
      </c>
      <c r="D319">
        <v>311026</v>
      </c>
      <c r="E319" t="s">
        <v>398</v>
      </c>
      <c r="F319" t="s">
        <v>88</v>
      </c>
      <c r="G319" t="s">
        <v>3169</v>
      </c>
      <c r="H319" t="str">
        <f>VLOOKUP(F319,Sheet1!$H$4:$I$11,2,FALSE)</f>
        <v>5_FEB</v>
      </c>
      <c r="I319" t="s">
        <v>756</v>
      </c>
      <c r="J319" t="s">
        <v>34</v>
      </c>
      <c r="K319" t="s">
        <v>108</v>
      </c>
      <c r="L319" t="s">
        <v>2425</v>
      </c>
      <c r="M319" t="s">
        <v>28</v>
      </c>
      <c r="N319" t="s">
        <v>166</v>
      </c>
      <c r="O319" t="s">
        <v>29</v>
      </c>
      <c r="P319" t="s">
        <v>313</v>
      </c>
      <c r="Q319" t="str">
        <f t="shared" si="8"/>
        <v>SMAS</v>
      </c>
      <c r="R319" t="str">
        <f t="shared" si="9"/>
        <v>Swasta</v>
      </c>
      <c r="S319" t="s">
        <v>397</v>
      </c>
      <c r="T319" t="s">
        <v>166</v>
      </c>
      <c r="U319" t="s">
        <v>29</v>
      </c>
      <c r="V319" t="s">
        <v>30</v>
      </c>
      <c r="AB319" t="str">
        <f>VLOOKUP(A319,[1]registrasi!$B$2:$C$3000,2,FALSE)</f>
        <v>registrasi</v>
      </c>
      <c r="AC319" t="e">
        <f>VLOOKUP(D319,[2]PENDAFTAR!$C$2:$J$43,8,FALSE)</f>
        <v>#N/A</v>
      </c>
      <c r="AD319" t="str">
        <f>VLOOKUP(A319,[1]nim!$A$2:$B$3000,2,FALSE)</f>
        <v>diterima</v>
      </c>
    </row>
    <row r="320" spans="1:30" x14ac:dyDescent="0.35">
      <c r="A320">
        <v>423238489</v>
      </c>
      <c r="D320">
        <v>311026</v>
      </c>
      <c r="E320" t="s">
        <v>398</v>
      </c>
      <c r="F320" t="s">
        <v>88</v>
      </c>
      <c r="G320" t="s">
        <v>3169</v>
      </c>
      <c r="H320" t="str">
        <f>VLOOKUP(F320,Sheet1!$H$4:$I$11,2,FALSE)</f>
        <v>5_FEB</v>
      </c>
      <c r="I320" t="s">
        <v>757</v>
      </c>
      <c r="J320" t="s">
        <v>26</v>
      </c>
      <c r="K320" t="s">
        <v>104</v>
      </c>
      <c r="L320" t="s">
        <v>2253</v>
      </c>
      <c r="M320" t="s">
        <v>161</v>
      </c>
      <c r="N320" t="s">
        <v>37</v>
      </c>
      <c r="O320" t="s">
        <v>29</v>
      </c>
      <c r="P320" t="s">
        <v>373</v>
      </c>
      <c r="Q320" t="str">
        <f t="shared" si="8"/>
        <v>SMAS</v>
      </c>
      <c r="R320" t="str">
        <f t="shared" si="9"/>
        <v>Swasta</v>
      </c>
      <c r="S320" t="s">
        <v>397</v>
      </c>
      <c r="T320" t="s">
        <v>37</v>
      </c>
      <c r="U320" t="s">
        <v>29</v>
      </c>
      <c r="V320" t="s">
        <v>30</v>
      </c>
      <c r="AB320" t="str">
        <f>VLOOKUP(A320,[1]registrasi!$B$2:$C$3000,2,FALSE)</f>
        <v>registrasi</v>
      </c>
      <c r="AC320" t="e">
        <f>VLOOKUP(D320,[2]PENDAFTAR!$C$2:$J$43,8,FALSE)</f>
        <v>#N/A</v>
      </c>
      <c r="AD320" t="str">
        <f>VLOOKUP(A320,[1]nim!$A$2:$B$3000,2,FALSE)</f>
        <v>diterima</v>
      </c>
    </row>
    <row r="321" spans="1:30" x14ac:dyDescent="0.35">
      <c r="A321">
        <v>423260775</v>
      </c>
      <c r="D321">
        <v>311026</v>
      </c>
      <c r="E321" t="s">
        <v>398</v>
      </c>
      <c r="F321" t="s">
        <v>88</v>
      </c>
      <c r="G321" t="s">
        <v>3169</v>
      </c>
      <c r="H321" t="str">
        <f>VLOOKUP(F321,Sheet1!$H$4:$I$11,2,FALSE)</f>
        <v>5_FEB</v>
      </c>
      <c r="I321" t="s">
        <v>758</v>
      </c>
      <c r="J321" t="s">
        <v>34</v>
      </c>
      <c r="K321" t="s">
        <v>103</v>
      </c>
      <c r="L321" t="s">
        <v>2426</v>
      </c>
      <c r="M321" t="s">
        <v>28</v>
      </c>
      <c r="N321" t="s">
        <v>165</v>
      </c>
      <c r="O321" t="s">
        <v>29</v>
      </c>
      <c r="P321" t="s">
        <v>214</v>
      </c>
      <c r="Q321" t="str">
        <f t="shared" si="8"/>
        <v>SMAN</v>
      </c>
      <c r="R321" t="str">
        <f t="shared" si="9"/>
        <v>Negeri</v>
      </c>
      <c r="S321" t="s">
        <v>396</v>
      </c>
      <c r="T321" t="s">
        <v>165</v>
      </c>
      <c r="U321" t="s">
        <v>29</v>
      </c>
      <c r="V321" t="s">
        <v>35</v>
      </c>
      <c r="AB321" t="str">
        <f>VLOOKUP(A321,[1]registrasi!$B$2:$C$3000,2,FALSE)</f>
        <v>registrasi</v>
      </c>
      <c r="AC321" t="e">
        <f>VLOOKUP(D321,[2]PENDAFTAR!$C$2:$J$43,8,FALSE)</f>
        <v>#N/A</v>
      </c>
      <c r="AD321" t="str">
        <f>VLOOKUP(A321,[1]nim!$A$2:$B$3000,2,FALSE)</f>
        <v>diterima</v>
      </c>
    </row>
    <row r="322" spans="1:30" x14ac:dyDescent="0.35">
      <c r="A322">
        <v>423290090</v>
      </c>
      <c r="D322">
        <v>311026</v>
      </c>
      <c r="E322" t="s">
        <v>398</v>
      </c>
      <c r="F322" t="s">
        <v>88</v>
      </c>
      <c r="G322" t="s">
        <v>3169</v>
      </c>
      <c r="H322" t="str">
        <f>VLOOKUP(F322,Sheet1!$H$4:$I$11,2,FALSE)</f>
        <v>5_FEB</v>
      </c>
      <c r="I322" t="s">
        <v>759</v>
      </c>
      <c r="J322" t="s">
        <v>34</v>
      </c>
      <c r="K322" t="s">
        <v>107</v>
      </c>
      <c r="L322" t="s">
        <v>2427</v>
      </c>
      <c r="M322" t="s">
        <v>28</v>
      </c>
      <c r="N322" t="s">
        <v>165</v>
      </c>
      <c r="O322" t="s">
        <v>29</v>
      </c>
      <c r="P322" t="s">
        <v>214</v>
      </c>
      <c r="Q322" t="str">
        <f t="shared" si="8"/>
        <v>SMAN</v>
      </c>
      <c r="R322" t="str">
        <f t="shared" si="9"/>
        <v>Negeri</v>
      </c>
      <c r="S322" t="s">
        <v>397</v>
      </c>
      <c r="T322" t="s">
        <v>165</v>
      </c>
      <c r="U322" t="s">
        <v>29</v>
      </c>
      <c r="V322" t="s">
        <v>30</v>
      </c>
      <c r="AB322" t="str">
        <f>VLOOKUP(A322,[1]registrasi!$B$2:$C$3000,2,FALSE)</f>
        <v>registrasi</v>
      </c>
      <c r="AC322" t="e">
        <f>VLOOKUP(D322,[2]PENDAFTAR!$C$2:$J$43,8,FALSE)</f>
        <v>#N/A</v>
      </c>
      <c r="AD322" t="str">
        <f>VLOOKUP(A322,[1]nim!$A$2:$B$3000,2,FALSE)</f>
        <v>diterima</v>
      </c>
    </row>
    <row r="323" spans="1:30" x14ac:dyDescent="0.35">
      <c r="A323">
        <v>423354966</v>
      </c>
      <c r="D323">
        <v>311026</v>
      </c>
      <c r="E323" t="s">
        <v>398</v>
      </c>
      <c r="F323" t="s">
        <v>88</v>
      </c>
      <c r="G323" t="s">
        <v>3169</v>
      </c>
      <c r="H323" t="str">
        <f>VLOOKUP(F323,Sheet1!$H$4:$I$11,2,FALSE)</f>
        <v>5_FEB</v>
      </c>
      <c r="I323" t="s">
        <v>760</v>
      </c>
      <c r="J323" t="s">
        <v>34</v>
      </c>
      <c r="K323" t="s">
        <v>52</v>
      </c>
      <c r="L323" t="s">
        <v>2378</v>
      </c>
      <c r="M323" t="s">
        <v>28</v>
      </c>
      <c r="N323" t="s">
        <v>40</v>
      </c>
      <c r="O323" t="s">
        <v>29</v>
      </c>
      <c r="P323" t="s">
        <v>48</v>
      </c>
      <c r="Q323" t="str">
        <f t="shared" ref="Q323:Q386" si="10">TRIM(LEFT(P323,FIND(" ",P323,1)))</f>
        <v>SMAN</v>
      </c>
      <c r="R323" t="str">
        <f t="shared" ref="R323:R386" si="11">IF(RIGHT(Q323,1)="N","Negeri","Swasta")</f>
        <v>Negeri</v>
      </c>
      <c r="S323" t="s">
        <v>397</v>
      </c>
      <c r="T323" t="s">
        <v>40</v>
      </c>
      <c r="U323" t="s">
        <v>29</v>
      </c>
      <c r="V323" t="s">
        <v>30</v>
      </c>
      <c r="AB323" t="str">
        <f>VLOOKUP(A323,[1]registrasi!$B$2:$C$3000,2,FALSE)</f>
        <v>registrasi</v>
      </c>
      <c r="AC323" t="e">
        <f>VLOOKUP(D323,[2]PENDAFTAR!$C$2:$J$43,8,FALSE)</f>
        <v>#N/A</v>
      </c>
      <c r="AD323" t="str">
        <f>VLOOKUP(A323,[1]nim!$A$2:$B$3000,2,FALSE)</f>
        <v>diterima</v>
      </c>
    </row>
    <row r="324" spans="1:30" x14ac:dyDescent="0.35">
      <c r="A324">
        <v>423357497</v>
      </c>
      <c r="D324">
        <v>311026</v>
      </c>
      <c r="E324" t="s">
        <v>398</v>
      </c>
      <c r="F324" t="s">
        <v>88</v>
      </c>
      <c r="G324" t="s">
        <v>3169</v>
      </c>
      <c r="H324" t="str">
        <f>VLOOKUP(F324,Sheet1!$H$4:$I$11,2,FALSE)</f>
        <v>5_FEB</v>
      </c>
      <c r="I324" t="s">
        <v>761</v>
      </c>
      <c r="J324" t="s">
        <v>34</v>
      </c>
      <c r="K324" t="s">
        <v>2101</v>
      </c>
      <c r="L324" t="s">
        <v>2428</v>
      </c>
      <c r="M324" t="s">
        <v>28</v>
      </c>
      <c r="N324" t="s">
        <v>163</v>
      </c>
      <c r="O324" t="s">
        <v>29</v>
      </c>
      <c r="P324" t="s">
        <v>348</v>
      </c>
      <c r="Q324" t="str">
        <f t="shared" si="10"/>
        <v>SMAN</v>
      </c>
      <c r="R324" t="str">
        <f t="shared" si="11"/>
        <v>Negeri</v>
      </c>
      <c r="S324" t="s">
        <v>397</v>
      </c>
      <c r="T324" t="s">
        <v>163</v>
      </c>
      <c r="U324" t="s">
        <v>29</v>
      </c>
      <c r="V324" t="s">
        <v>35</v>
      </c>
      <c r="AB324" t="str">
        <f>VLOOKUP(A324,[1]registrasi!$B$2:$C$3000,2,FALSE)</f>
        <v>registrasi</v>
      </c>
      <c r="AC324" t="e">
        <f>VLOOKUP(D324,[2]PENDAFTAR!$C$2:$J$43,8,FALSE)</f>
        <v>#N/A</v>
      </c>
      <c r="AD324" t="str">
        <f>VLOOKUP(A324,[1]nim!$A$2:$B$3000,2,FALSE)</f>
        <v>diterima</v>
      </c>
    </row>
    <row r="325" spans="1:30" x14ac:dyDescent="0.35">
      <c r="A325">
        <v>423362225</v>
      </c>
      <c r="D325">
        <v>311026</v>
      </c>
      <c r="E325" t="s">
        <v>398</v>
      </c>
      <c r="F325" t="s">
        <v>88</v>
      </c>
      <c r="G325" t="s">
        <v>3169</v>
      </c>
      <c r="H325" t="str">
        <f>VLOOKUP(F325,Sheet1!$H$4:$I$11,2,FALSE)</f>
        <v>5_FEB</v>
      </c>
      <c r="I325" t="s">
        <v>762</v>
      </c>
      <c r="J325" t="s">
        <v>34</v>
      </c>
      <c r="K325" t="s">
        <v>107</v>
      </c>
      <c r="L325" t="s">
        <v>2289</v>
      </c>
      <c r="M325" t="s">
        <v>28</v>
      </c>
      <c r="N325" t="s">
        <v>165</v>
      </c>
      <c r="O325" t="s">
        <v>29</v>
      </c>
      <c r="P325" t="s">
        <v>2947</v>
      </c>
      <c r="Q325" t="str">
        <f t="shared" si="10"/>
        <v>SMAS</v>
      </c>
      <c r="R325" t="str">
        <f t="shared" si="11"/>
        <v>Swasta</v>
      </c>
      <c r="S325" t="s">
        <v>397</v>
      </c>
      <c r="T325" t="s">
        <v>165</v>
      </c>
      <c r="U325" t="s">
        <v>29</v>
      </c>
      <c r="V325" t="s">
        <v>30</v>
      </c>
      <c r="AB325" t="str">
        <f>VLOOKUP(A325,[1]registrasi!$B$2:$C$3000,2,FALSE)</f>
        <v>registrasi</v>
      </c>
      <c r="AC325" t="e">
        <f>VLOOKUP(D325,[2]PENDAFTAR!$C$2:$J$43,8,FALSE)</f>
        <v>#N/A</v>
      </c>
      <c r="AD325" t="str">
        <f>VLOOKUP(A325,[1]nim!$A$2:$B$3000,2,FALSE)</f>
        <v>diterima</v>
      </c>
    </row>
    <row r="326" spans="1:30" x14ac:dyDescent="0.35">
      <c r="A326">
        <v>423379099</v>
      </c>
      <c r="D326">
        <v>311026</v>
      </c>
      <c r="E326" t="s">
        <v>398</v>
      </c>
      <c r="F326" t="s">
        <v>88</v>
      </c>
      <c r="G326" t="s">
        <v>3169</v>
      </c>
      <c r="H326" t="str">
        <f>VLOOKUP(F326,Sheet1!$H$4:$I$11,2,FALSE)</f>
        <v>5_FEB</v>
      </c>
      <c r="I326" t="s">
        <v>763</v>
      </c>
      <c r="J326" t="s">
        <v>34</v>
      </c>
      <c r="K326" t="s">
        <v>52</v>
      </c>
      <c r="L326" t="s">
        <v>2399</v>
      </c>
      <c r="M326" t="s">
        <v>28</v>
      </c>
      <c r="N326" t="s">
        <v>40</v>
      </c>
      <c r="O326" t="s">
        <v>29</v>
      </c>
      <c r="P326" t="s">
        <v>247</v>
      </c>
      <c r="Q326" t="str">
        <f t="shared" si="10"/>
        <v>SMAN</v>
      </c>
      <c r="R326" t="str">
        <f t="shared" si="11"/>
        <v>Negeri</v>
      </c>
      <c r="S326" t="s">
        <v>395</v>
      </c>
      <c r="T326" t="s">
        <v>40</v>
      </c>
      <c r="U326" t="s">
        <v>29</v>
      </c>
      <c r="V326" t="s">
        <v>35</v>
      </c>
      <c r="AB326" t="str">
        <f>VLOOKUP(A326,[1]registrasi!$B$2:$C$3000,2,FALSE)</f>
        <v>registrasi</v>
      </c>
      <c r="AC326" t="e">
        <f>VLOOKUP(D326,[2]PENDAFTAR!$C$2:$J$43,8,FALSE)</f>
        <v>#N/A</v>
      </c>
      <c r="AD326" t="str">
        <f>VLOOKUP(A326,[1]nim!$A$2:$B$3000,2,FALSE)</f>
        <v>diterima</v>
      </c>
    </row>
    <row r="327" spans="1:30" x14ac:dyDescent="0.35">
      <c r="A327">
        <v>423440016</v>
      </c>
      <c r="D327">
        <v>311026</v>
      </c>
      <c r="E327" t="s">
        <v>398</v>
      </c>
      <c r="F327" t="s">
        <v>88</v>
      </c>
      <c r="G327" t="s">
        <v>3169</v>
      </c>
      <c r="H327" t="str">
        <f>VLOOKUP(F327,Sheet1!$H$4:$I$11,2,FALSE)</f>
        <v>5_FEB</v>
      </c>
      <c r="I327" t="s">
        <v>764</v>
      </c>
      <c r="J327" t="s">
        <v>34</v>
      </c>
      <c r="K327" t="s">
        <v>107</v>
      </c>
      <c r="L327" t="s">
        <v>2429</v>
      </c>
      <c r="M327" t="s">
        <v>28</v>
      </c>
      <c r="N327" t="s">
        <v>165</v>
      </c>
      <c r="O327" t="s">
        <v>29</v>
      </c>
      <c r="P327" t="s">
        <v>217</v>
      </c>
      <c r="Q327" t="str">
        <f t="shared" si="10"/>
        <v>SMAN</v>
      </c>
      <c r="R327" t="str">
        <f t="shared" si="11"/>
        <v>Negeri</v>
      </c>
      <c r="S327" t="s">
        <v>397</v>
      </c>
      <c r="T327" t="s">
        <v>165</v>
      </c>
      <c r="U327" t="s">
        <v>29</v>
      </c>
      <c r="V327" t="s">
        <v>30</v>
      </c>
      <c r="AB327" t="str">
        <f>VLOOKUP(A327,[1]registrasi!$B$2:$C$3000,2,FALSE)</f>
        <v>registrasi</v>
      </c>
      <c r="AC327" t="e">
        <f>VLOOKUP(D327,[2]PENDAFTAR!$C$2:$J$43,8,FALSE)</f>
        <v>#N/A</v>
      </c>
      <c r="AD327" t="str">
        <f>VLOOKUP(A327,[1]nim!$A$2:$B$3000,2,FALSE)</f>
        <v>diterima</v>
      </c>
    </row>
    <row r="328" spans="1:30" x14ac:dyDescent="0.35">
      <c r="A328">
        <v>423481545</v>
      </c>
      <c r="D328">
        <v>311026</v>
      </c>
      <c r="E328" t="s">
        <v>398</v>
      </c>
      <c r="F328" t="s">
        <v>88</v>
      </c>
      <c r="G328" t="s">
        <v>3169</v>
      </c>
      <c r="H328" t="str">
        <f>VLOOKUP(F328,Sheet1!$H$4:$I$11,2,FALSE)</f>
        <v>5_FEB</v>
      </c>
      <c r="I328" t="s">
        <v>765</v>
      </c>
      <c r="J328" t="s">
        <v>34</v>
      </c>
      <c r="K328" t="s">
        <v>103</v>
      </c>
      <c r="L328" t="s">
        <v>2223</v>
      </c>
      <c r="M328" t="s">
        <v>28</v>
      </c>
      <c r="N328" t="s">
        <v>166</v>
      </c>
      <c r="O328" t="s">
        <v>29</v>
      </c>
      <c r="P328" t="s">
        <v>234</v>
      </c>
      <c r="Q328" t="str">
        <f t="shared" si="10"/>
        <v>MAN</v>
      </c>
      <c r="R328" t="str">
        <f t="shared" si="11"/>
        <v>Negeri</v>
      </c>
      <c r="S328" t="s">
        <v>397</v>
      </c>
      <c r="T328" t="s">
        <v>166</v>
      </c>
      <c r="U328" t="s">
        <v>29</v>
      </c>
      <c r="V328" t="s">
        <v>30</v>
      </c>
      <c r="AB328" t="str">
        <f>VLOOKUP(A328,[1]registrasi!$B$2:$C$3000,2,FALSE)</f>
        <v>registrasi</v>
      </c>
      <c r="AC328" t="e">
        <f>VLOOKUP(D328,[2]PENDAFTAR!$C$2:$J$43,8,FALSE)</f>
        <v>#N/A</v>
      </c>
      <c r="AD328" t="str">
        <f>VLOOKUP(A328,[1]nim!$A$2:$B$3000,2,FALSE)</f>
        <v>diterima</v>
      </c>
    </row>
    <row r="329" spans="1:30" x14ac:dyDescent="0.35">
      <c r="A329">
        <v>423542129</v>
      </c>
      <c r="D329">
        <v>311026</v>
      </c>
      <c r="E329" t="s">
        <v>398</v>
      </c>
      <c r="F329" t="s">
        <v>88</v>
      </c>
      <c r="G329" t="s">
        <v>3169</v>
      </c>
      <c r="H329" t="str">
        <f>VLOOKUP(F329,Sheet1!$H$4:$I$11,2,FALSE)</f>
        <v>5_FEB</v>
      </c>
      <c r="I329" t="s">
        <v>766</v>
      </c>
      <c r="J329" t="s">
        <v>34</v>
      </c>
      <c r="K329" t="s">
        <v>103</v>
      </c>
      <c r="L329" t="s">
        <v>2226</v>
      </c>
      <c r="M329" t="s">
        <v>28</v>
      </c>
      <c r="N329" t="s">
        <v>165</v>
      </c>
      <c r="O329" t="s">
        <v>29</v>
      </c>
      <c r="P329" t="s">
        <v>187</v>
      </c>
      <c r="Q329" t="str">
        <f t="shared" si="10"/>
        <v>SMAN</v>
      </c>
      <c r="R329" t="str">
        <f t="shared" si="11"/>
        <v>Negeri</v>
      </c>
      <c r="S329" t="s">
        <v>395</v>
      </c>
      <c r="T329" t="s">
        <v>165</v>
      </c>
      <c r="U329" t="s">
        <v>29</v>
      </c>
      <c r="V329" t="s">
        <v>35</v>
      </c>
      <c r="AB329" t="str">
        <f>VLOOKUP(A329,[1]registrasi!$B$2:$C$3000,2,FALSE)</f>
        <v>registrasi</v>
      </c>
      <c r="AC329" t="e">
        <f>VLOOKUP(D329,[2]PENDAFTAR!$C$2:$J$43,8,FALSE)</f>
        <v>#N/A</v>
      </c>
      <c r="AD329" t="str">
        <f>VLOOKUP(A329,[1]nim!$A$2:$B$3000,2,FALSE)</f>
        <v>diterima</v>
      </c>
    </row>
    <row r="330" spans="1:30" x14ac:dyDescent="0.35">
      <c r="A330">
        <v>423575146</v>
      </c>
      <c r="D330">
        <v>311026</v>
      </c>
      <c r="E330" t="s">
        <v>398</v>
      </c>
      <c r="F330" t="s">
        <v>88</v>
      </c>
      <c r="G330" t="s">
        <v>3169</v>
      </c>
      <c r="H330" t="str">
        <f>VLOOKUP(F330,Sheet1!$H$4:$I$11,2,FALSE)</f>
        <v>5_FEB</v>
      </c>
      <c r="I330" t="s">
        <v>767</v>
      </c>
      <c r="J330" t="s">
        <v>34</v>
      </c>
      <c r="K330" t="s">
        <v>103</v>
      </c>
      <c r="L330" t="s">
        <v>2285</v>
      </c>
      <c r="M330" t="s">
        <v>28</v>
      </c>
      <c r="N330" t="s">
        <v>165</v>
      </c>
      <c r="O330" t="s">
        <v>29</v>
      </c>
      <c r="P330" t="s">
        <v>192</v>
      </c>
      <c r="Q330" t="str">
        <f t="shared" si="10"/>
        <v>SMAN</v>
      </c>
      <c r="R330" t="str">
        <f t="shared" si="11"/>
        <v>Negeri</v>
      </c>
      <c r="S330" t="s">
        <v>397</v>
      </c>
      <c r="T330" t="s">
        <v>165</v>
      </c>
      <c r="U330" t="s">
        <v>29</v>
      </c>
      <c r="V330" t="s">
        <v>35</v>
      </c>
      <c r="AB330" t="str">
        <f>VLOOKUP(A330,[1]registrasi!$B$2:$C$3000,2,FALSE)</f>
        <v>registrasi</v>
      </c>
      <c r="AC330" t="e">
        <f>VLOOKUP(D330,[2]PENDAFTAR!$C$2:$J$43,8,FALSE)</f>
        <v>#N/A</v>
      </c>
      <c r="AD330" t="str">
        <f>VLOOKUP(A330,[1]nim!$A$2:$B$3000,2,FALSE)</f>
        <v>diterima</v>
      </c>
    </row>
    <row r="331" spans="1:30" x14ac:dyDescent="0.35">
      <c r="A331">
        <v>423587665</v>
      </c>
      <c r="D331">
        <v>311026</v>
      </c>
      <c r="E331" t="s">
        <v>398</v>
      </c>
      <c r="F331" t="s">
        <v>88</v>
      </c>
      <c r="G331" t="s">
        <v>3169</v>
      </c>
      <c r="H331" t="str">
        <f>VLOOKUP(F331,Sheet1!$H$4:$I$11,2,FALSE)</f>
        <v>5_FEB</v>
      </c>
      <c r="I331" t="s">
        <v>768</v>
      </c>
      <c r="J331" t="s">
        <v>26</v>
      </c>
      <c r="K331" t="s">
        <v>107</v>
      </c>
      <c r="L331" t="s">
        <v>2325</v>
      </c>
      <c r="M331" t="s">
        <v>28</v>
      </c>
      <c r="N331" t="s">
        <v>165</v>
      </c>
      <c r="O331" t="s">
        <v>29</v>
      </c>
      <c r="P331" t="s">
        <v>341</v>
      </c>
      <c r="Q331" t="str">
        <f t="shared" si="10"/>
        <v>SMAN</v>
      </c>
      <c r="R331" t="str">
        <f t="shared" si="11"/>
        <v>Negeri</v>
      </c>
      <c r="S331" t="s">
        <v>397</v>
      </c>
      <c r="T331" t="s">
        <v>165</v>
      </c>
      <c r="U331" t="s">
        <v>29</v>
      </c>
      <c r="V331" t="s">
        <v>30</v>
      </c>
      <c r="AB331" t="str">
        <f>VLOOKUP(A331,[1]registrasi!$B$2:$C$3000,2,FALSE)</f>
        <v>registrasi</v>
      </c>
      <c r="AC331" t="e">
        <f>VLOOKUP(D331,[2]PENDAFTAR!$C$2:$J$43,8,FALSE)</f>
        <v>#N/A</v>
      </c>
      <c r="AD331" t="str">
        <f>VLOOKUP(A331,[1]nim!$A$2:$B$3000,2,FALSE)</f>
        <v>diterima</v>
      </c>
    </row>
    <row r="332" spans="1:30" x14ac:dyDescent="0.35">
      <c r="A332">
        <v>423016745</v>
      </c>
      <c r="D332">
        <v>311026</v>
      </c>
      <c r="E332" t="s">
        <v>398</v>
      </c>
      <c r="F332" t="s">
        <v>88</v>
      </c>
      <c r="G332" t="s">
        <v>3169</v>
      </c>
      <c r="H332" t="str">
        <f>VLOOKUP(F332,Sheet1!$H$4:$I$11,2,FALSE)</f>
        <v>5_FEB</v>
      </c>
      <c r="I332" t="s">
        <v>769</v>
      </c>
      <c r="J332" t="s">
        <v>34</v>
      </c>
      <c r="K332" t="s">
        <v>55</v>
      </c>
      <c r="L332" t="s">
        <v>2430</v>
      </c>
      <c r="M332" t="s">
        <v>28</v>
      </c>
      <c r="N332" t="s">
        <v>27</v>
      </c>
      <c r="O332" t="s">
        <v>29</v>
      </c>
      <c r="P332" t="s">
        <v>224</v>
      </c>
      <c r="Q332" t="str">
        <f t="shared" si="10"/>
        <v>MAN</v>
      </c>
      <c r="R332" t="str">
        <f t="shared" si="11"/>
        <v>Negeri</v>
      </c>
      <c r="S332" t="s">
        <v>397</v>
      </c>
      <c r="T332" t="s">
        <v>27</v>
      </c>
      <c r="U332" t="s">
        <v>29</v>
      </c>
      <c r="V332" t="s">
        <v>30</v>
      </c>
      <c r="AB332" t="str">
        <f>VLOOKUP(A332,[1]registrasi!$B$2:$C$3000,2,FALSE)</f>
        <v>registrasi</v>
      </c>
      <c r="AC332" t="e">
        <f>VLOOKUP(D332,[2]PENDAFTAR!$C$2:$J$43,8,FALSE)</f>
        <v>#N/A</v>
      </c>
      <c r="AD332" t="str">
        <f>VLOOKUP(A332,[1]nim!$A$2:$B$3000,2,FALSE)</f>
        <v>diterima</v>
      </c>
    </row>
    <row r="333" spans="1:30" x14ac:dyDescent="0.35">
      <c r="A333">
        <v>423032624</v>
      </c>
      <c r="D333">
        <v>311026</v>
      </c>
      <c r="E333" t="s">
        <v>398</v>
      </c>
      <c r="F333" t="s">
        <v>88</v>
      </c>
      <c r="G333" t="s">
        <v>3169</v>
      </c>
      <c r="H333" t="str">
        <f>VLOOKUP(F333,Sheet1!$H$4:$I$11,2,FALSE)</f>
        <v>5_FEB</v>
      </c>
      <c r="I333" t="s">
        <v>770</v>
      </c>
      <c r="J333" t="s">
        <v>26</v>
      </c>
      <c r="K333" t="s">
        <v>103</v>
      </c>
      <c r="L333" t="s">
        <v>2431</v>
      </c>
      <c r="M333" t="s">
        <v>28</v>
      </c>
      <c r="N333" t="s">
        <v>165</v>
      </c>
      <c r="O333" t="s">
        <v>29</v>
      </c>
      <c r="P333" t="s">
        <v>187</v>
      </c>
      <c r="Q333" t="str">
        <f t="shared" si="10"/>
        <v>SMAN</v>
      </c>
      <c r="R333" t="str">
        <f t="shared" si="11"/>
        <v>Negeri</v>
      </c>
      <c r="S333" t="s">
        <v>397</v>
      </c>
      <c r="T333" t="s">
        <v>165</v>
      </c>
      <c r="U333" t="s">
        <v>29</v>
      </c>
      <c r="V333" t="s">
        <v>35</v>
      </c>
      <c r="AB333" t="str">
        <f>VLOOKUP(A333,[1]registrasi!$B$2:$C$3000,2,FALSE)</f>
        <v>registrasi</v>
      </c>
      <c r="AC333" t="e">
        <f>VLOOKUP(D333,[2]PENDAFTAR!$C$2:$J$43,8,FALSE)</f>
        <v>#N/A</v>
      </c>
      <c r="AD333" t="str">
        <f>VLOOKUP(A333,[1]nim!$A$2:$B$3000,2,FALSE)</f>
        <v>diterima</v>
      </c>
    </row>
    <row r="334" spans="1:30" x14ac:dyDescent="0.35">
      <c r="A334">
        <v>423072775</v>
      </c>
      <c r="D334">
        <v>311026</v>
      </c>
      <c r="E334" t="s">
        <v>398</v>
      </c>
      <c r="F334" t="s">
        <v>88</v>
      </c>
      <c r="G334" t="s">
        <v>3169</v>
      </c>
      <c r="H334" t="str">
        <f>VLOOKUP(F334,Sheet1!$H$4:$I$11,2,FALSE)</f>
        <v>5_FEB</v>
      </c>
      <c r="I334" t="s">
        <v>771</v>
      </c>
      <c r="J334" t="s">
        <v>26</v>
      </c>
      <c r="K334" t="s">
        <v>54</v>
      </c>
      <c r="L334" t="s">
        <v>2432</v>
      </c>
      <c r="M334" t="s">
        <v>28</v>
      </c>
      <c r="N334" t="s">
        <v>27</v>
      </c>
      <c r="O334" t="s">
        <v>29</v>
      </c>
      <c r="P334" t="s">
        <v>330</v>
      </c>
      <c r="Q334" t="str">
        <f t="shared" si="10"/>
        <v>SMAN</v>
      </c>
      <c r="R334" t="str">
        <f t="shared" si="11"/>
        <v>Negeri</v>
      </c>
      <c r="S334" t="s">
        <v>395</v>
      </c>
      <c r="T334" t="s">
        <v>27</v>
      </c>
      <c r="U334" t="s">
        <v>29</v>
      </c>
      <c r="V334" t="s">
        <v>35</v>
      </c>
      <c r="AB334" t="str">
        <f>VLOOKUP(A334,[1]registrasi!$B$2:$C$3000,2,FALSE)</f>
        <v>registrasi</v>
      </c>
      <c r="AC334" t="e">
        <f>VLOOKUP(D334,[2]PENDAFTAR!$C$2:$J$43,8,FALSE)</f>
        <v>#N/A</v>
      </c>
      <c r="AD334" t="str">
        <f>VLOOKUP(A334,[1]nim!$A$2:$B$3000,2,FALSE)</f>
        <v>diterima</v>
      </c>
    </row>
    <row r="335" spans="1:30" x14ac:dyDescent="0.35">
      <c r="A335">
        <v>423126515</v>
      </c>
      <c r="D335">
        <v>311026</v>
      </c>
      <c r="E335" t="s">
        <v>398</v>
      </c>
      <c r="F335" t="s">
        <v>88</v>
      </c>
      <c r="G335" t="s">
        <v>3169</v>
      </c>
      <c r="H335" t="str">
        <f>VLOOKUP(F335,Sheet1!$H$4:$I$11,2,FALSE)</f>
        <v>5_FEB</v>
      </c>
      <c r="I335" t="s">
        <v>772</v>
      </c>
      <c r="J335" t="s">
        <v>34</v>
      </c>
      <c r="K335" t="s">
        <v>54</v>
      </c>
      <c r="L335" t="s">
        <v>2433</v>
      </c>
      <c r="M335" t="s">
        <v>28</v>
      </c>
      <c r="N335" t="s">
        <v>27</v>
      </c>
      <c r="O335" t="s">
        <v>29</v>
      </c>
      <c r="P335" t="s">
        <v>307</v>
      </c>
      <c r="Q335" t="str">
        <f t="shared" si="10"/>
        <v>MAN</v>
      </c>
      <c r="R335" t="str">
        <f t="shared" si="11"/>
        <v>Negeri</v>
      </c>
      <c r="S335" t="s">
        <v>395</v>
      </c>
      <c r="T335" t="s">
        <v>27</v>
      </c>
      <c r="U335" t="s">
        <v>29</v>
      </c>
      <c r="V335" t="s">
        <v>30</v>
      </c>
      <c r="AB335" t="str">
        <f>VLOOKUP(A335,[1]registrasi!$B$2:$C$3000,2,FALSE)</f>
        <v>registrasi</v>
      </c>
      <c r="AC335" t="e">
        <f>VLOOKUP(D335,[2]PENDAFTAR!$C$2:$J$43,8,FALSE)</f>
        <v>#N/A</v>
      </c>
      <c r="AD335" t="str">
        <f>VLOOKUP(A335,[1]nim!$A$2:$B$3000,2,FALSE)</f>
        <v>diterima</v>
      </c>
    </row>
    <row r="336" spans="1:30" x14ac:dyDescent="0.35">
      <c r="A336">
        <v>423138785</v>
      </c>
      <c r="D336">
        <v>311026</v>
      </c>
      <c r="E336" t="s">
        <v>398</v>
      </c>
      <c r="F336" t="s">
        <v>88</v>
      </c>
      <c r="G336" t="s">
        <v>3169</v>
      </c>
      <c r="H336" t="str">
        <f>VLOOKUP(F336,Sheet1!$H$4:$I$11,2,FALSE)</f>
        <v>5_FEB</v>
      </c>
      <c r="I336" t="s">
        <v>773</v>
      </c>
      <c r="J336" t="s">
        <v>26</v>
      </c>
      <c r="K336" t="s">
        <v>54</v>
      </c>
      <c r="L336" t="s">
        <v>2434</v>
      </c>
      <c r="M336" t="s">
        <v>28</v>
      </c>
      <c r="N336" t="s">
        <v>27</v>
      </c>
      <c r="O336" t="s">
        <v>29</v>
      </c>
      <c r="P336" t="s">
        <v>194</v>
      </c>
      <c r="Q336" t="str">
        <f t="shared" si="10"/>
        <v>MAN</v>
      </c>
      <c r="R336" t="str">
        <f t="shared" si="11"/>
        <v>Negeri</v>
      </c>
      <c r="S336" t="s">
        <v>395</v>
      </c>
      <c r="T336" t="s">
        <v>27</v>
      </c>
      <c r="U336" t="s">
        <v>29</v>
      </c>
      <c r="V336" t="s">
        <v>35</v>
      </c>
      <c r="AB336" t="e">
        <f>VLOOKUP(A336,[1]registrasi!$B$2:$C$3000,2,FALSE)</f>
        <v>#N/A</v>
      </c>
      <c r="AC336" t="e">
        <f>VLOOKUP(D336,[2]PENDAFTAR!$C$2:$J$43,8,FALSE)</f>
        <v>#N/A</v>
      </c>
      <c r="AD336" t="e">
        <f>VLOOKUP(A336,[1]nim!$A$2:$B$3000,2,FALSE)</f>
        <v>#N/A</v>
      </c>
    </row>
    <row r="337" spans="1:30" x14ac:dyDescent="0.35">
      <c r="A337">
        <v>423227765</v>
      </c>
      <c r="D337">
        <v>311026</v>
      </c>
      <c r="E337" t="s">
        <v>398</v>
      </c>
      <c r="F337" t="s">
        <v>88</v>
      </c>
      <c r="G337" t="s">
        <v>3169</v>
      </c>
      <c r="H337" t="str">
        <f>VLOOKUP(F337,Sheet1!$H$4:$I$11,2,FALSE)</f>
        <v>5_FEB</v>
      </c>
      <c r="I337" t="s">
        <v>774</v>
      </c>
      <c r="J337" t="s">
        <v>34</v>
      </c>
      <c r="K337" t="s">
        <v>54</v>
      </c>
      <c r="L337" t="s">
        <v>2435</v>
      </c>
      <c r="M337" t="s">
        <v>28</v>
      </c>
      <c r="N337" t="s">
        <v>27</v>
      </c>
      <c r="O337" t="s">
        <v>29</v>
      </c>
      <c r="P337" t="s">
        <v>304</v>
      </c>
      <c r="Q337" t="str">
        <f t="shared" si="10"/>
        <v>SMAN</v>
      </c>
      <c r="R337" t="str">
        <f t="shared" si="11"/>
        <v>Negeri</v>
      </c>
      <c r="S337" t="s">
        <v>397</v>
      </c>
      <c r="T337" t="s">
        <v>27</v>
      </c>
      <c r="U337" t="s">
        <v>29</v>
      </c>
      <c r="V337" t="s">
        <v>30</v>
      </c>
      <c r="AB337" t="str">
        <f>VLOOKUP(A337,[1]registrasi!$B$2:$C$3000,2,FALSE)</f>
        <v>registrasi</v>
      </c>
      <c r="AC337" t="e">
        <f>VLOOKUP(D337,[2]PENDAFTAR!$C$2:$J$43,8,FALSE)</f>
        <v>#N/A</v>
      </c>
      <c r="AD337" t="str">
        <f>VLOOKUP(A337,[1]nim!$A$2:$B$3000,2,FALSE)</f>
        <v>diterima</v>
      </c>
    </row>
    <row r="338" spans="1:30" x14ac:dyDescent="0.35">
      <c r="A338">
        <v>423248343</v>
      </c>
      <c r="D338">
        <v>311026</v>
      </c>
      <c r="E338" t="s">
        <v>398</v>
      </c>
      <c r="F338" t="s">
        <v>88</v>
      </c>
      <c r="G338" t="s">
        <v>3169</v>
      </c>
      <c r="H338" t="str">
        <f>VLOOKUP(F338,Sheet1!$H$4:$I$11,2,FALSE)</f>
        <v>5_FEB</v>
      </c>
      <c r="I338" t="s">
        <v>775</v>
      </c>
      <c r="J338" t="s">
        <v>34</v>
      </c>
      <c r="K338" t="s">
        <v>101</v>
      </c>
      <c r="L338" t="s">
        <v>2436</v>
      </c>
      <c r="M338" t="s">
        <v>28</v>
      </c>
      <c r="N338" t="s">
        <v>27</v>
      </c>
      <c r="O338" t="s">
        <v>29</v>
      </c>
      <c r="P338" t="s">
        <v>269</v>
      </c>
      <c r="Q338" t="str">
        <f t="shared" si="10"/>
        <v>SMAN</v>
      </c>
      <c r="R338" t="str">
        <f t="shared" si="11"/>
        <v>Negeri</v>
      </c>
      <c r="S338" t="s">
        <v>397</v>
      </c>
      <c r="T338" t="s">
        <v>27</v>
      </c>
      <c r="U338" t="s">
        <v>29</v>
      </c>
      <c r="V338" t="s">
        <v>30</v>
      </c>
      <c r="AB338" t="str">
        <f>VLOOKUP(A338,[1]registrasi!$B$2:$C$3000,2,FALSE)</f>
        <v>registrasi</v>
      </c>
      <c r="AC338" t="e">
        <f>VLOOKUP(D338,[2]PENDAFTAR!$C$2:$J$43,8,FALSE)</f>
        <v>#N/A</v>
      </c>
      <c r="AD338" t="str">
        <f>VLOOKUP(A338,[1]nim!$A$2:$B$3000,2,FALSE)</f>
        <v>diterima</v>
      </c>
    </row>
    <row r="339" spans="1:30" x14ac:dyDescent="0.35">
      <c r="A339">
        <v>423297396</v>
      </c>
      <c r="D339">
        <v>311026</v>
      </c>
      <c r="E339" t="s">
        <v>398</v>
      </c>
      <c r="F339" t="s">
        <v>88</v>
      </c>
      <c r="G339" t="s">
        <v>3169</v>
      </c>
      <c r="H339" t="str">
        <f>VLOOKUP(F339,Sheet1!$H$4:$I$11,2,FALSE)</f>
        <v>5_FEB</v>
      </c>
      <c r="I339" t="s">
        <v>776</v>
      </c>
      <c r="J339" t="s">
        <v>34</v>
      </c>
      <c r="K339" t="s">
        <v>107</v>
      </c>
      <c r="L339" t="s">
        <v>2437</v>
      </c>
      <c r="M339" t="s">
        <v>28</v>
      </c>
      <c r="N339" t="s">
        <v>165</v>
      </c>
      <c r="O339" t="s">
        <v>29</v>
      </c>
      <c r="P339" t="s">
        <v>262</v>
      </c>
      <c r="Q339" t="str">
        <f t="shared" si="10"/>
        <v>SMAN</v>
      </c>
      <c r="R339" t="str">
        <f t="shared" si="11"/>
        <v>Negeri</v>
      </c>
      <c r="S339" t="s">
        <v>397</v>
      </c>
      <c r="T339" t="s">
        <v>165</v>
      </c>
      <c r="U339" t="s">
        <v>29</v>
      </c>
      <c r="V339" t="s">
        <v>35</v>
      </c>
      <c r="AB339" t="str">
        <f>VLOOKUP(A339,[1]registrasi!$B$2:$C$3000,2,FALSE)</f>
        <v>registrasi</v>
      </c>
      <c r="AC339" t="e">
        <f>VLOOKUP(D339,[2]PENDAFTAR!$C$2:$J$43,8,FALSE)</f>
        <v>#N/A</v>
      </c>
      <c r="AD339" t="str">
        <f>VLOOKUP(A339,[1]nim!$A$2:$B$3000,2,FALSE)</f>
        <v>diterima</v>
      </c>
    </row>
    <row r="340" spans="1:30" x14ac:dyDescent="0.35">
      <c r="A340">
        <v>423325427</v>
      </c>
      <c r="D340">
        <v>311026</v>
      </c>
      <c r="E340" t="s">
        <v>398</v>
      </c>
      <c r="F340" t="s">
        <v>88</v>
      </c>
      <c r="G340" t="s">
        <v>3169</v>
      </c>
      <c r="H340" t="str">
        <f>VLOOKUP(F340,Sheet1!$H$4:$I$11,2,FALSE)</f>
        <v>5_FEB</v>
      </c>
      <c r="I340" t="s">
        <v>777</v>
      </c>
      <c r="J340" t="s">
        <v>34</v>
      </c>
      <c r="K340" t="s">
        <v>112</v>
      </c>
      <c r="L340" t="s">
        <v>2438</v>
      </c>
      <c r="M340" t="s">
        <v>28</v>
      </c>
      <c r="N340" t="s">
        <v>2841</v>
      </c>
      <c r="O340" t="s">
        <v>173</v>
      </c>
      <c r="P340" t="s">
        <v>2948</v>
      </c>
      <c r="Q340" t="str">
        <f t="shared" si="10"/>
        <v>SMAN</v>
      </c>
      <c r="R340" t="str">
        <f t="shared" si="11"/>
        <v>Negeri</v>
      </c>
      <c r="S340" t="s">
        <v>397</v>
      </c>
      <c r="T340" t="s">
        <v>2841</v>
      </c>
      <c r="U340" t="s">
        <v>173</v>
      </c>
      <c r="V340" t="s">
        <v>35</v>
      </c>
      <c r="AB340" t="str">
        <f>VLOOKUP(A340,[1]registrasi!$B$2:$C$3000,2,FALSE)</f>
        <v>registrasi</v>
      </c>
      <c r="AC340" t="e">
        <f>VLOOKUP(D340,[2]PENDAFTAR!$C$2:$J$43,8,FALSE)</f>
        <v>#N/A</v>
      </c>
      <c r="AD340" t="str">
        <f>VLOOKUP(A340,[1]nim!$A$2:$B$3000,2,FALSE)</f>
        <v>diterima</v>
      </c>
    </row>
    <row r="341" spans="1:30" x14ac:dyDescent="0.35">
      <c r="A341">
        <v>423329648</v>
      </c>
      <c r="D341">
        <v>311026</v>
      </c>
      <c r="E341" t="s">
        <v>398</v>
      </c>
      <c r="F341" t="s">
        <v>88</v>
      </c>
      <c r="G341" t="s">
        <v>3169</v>
      </c>
      <c r="H341" t="str">
        <f>VLOOKUP(F341,Sheet1!$H$4:$I$11,2,FALSE)</f>
        <v>5_FEB</v>
      </c>
      <c r="I341" t="s">
        <v>778</v>
      </c>
      <c r="J341" t="s">
        <v>34</v>
      </c>
      <c r="K341" t="s">
        <v>54</v>
      </c>
      <c r="L341" t="s">
        <v>2300</v>
      </c>
      <c r="M341" t="s">
        <v>28</v>
      </c>
      <c r="N341" t="s">
        <v>27</v>
      </c>
      <c r="O341" t="s">
        <v>29</v>
      </c>
      <c r="P341" t="s">
        <v>246</v>
      </c>
      <c r="Q341" t="str">
        <f t="shared" si="10"/>
        <v>SMAN</v>
      </c>
      <c r="R341" t="str">
        <f t="shared" si="11"/>
        <v>Negeri</v>
      </c>
      <c r="S341" t="s">
        <v>397</v>
      </c>
      <c r="T341" t="s">
        <v>27</v>
      </c>
      <c r="U341" t="s">
        <v>29</v>
      </c>
      <c r="V341" t="s">
        <v>35</v>
      </c>
      <c r="AB341" t="str">
        <f>VLOOKUP(A341,[1]registrasi!$B$2:$C$3000,2,FALSE)</f>
        <v>registrasi</v>
      </c>
      <c r="AC341" t="e">
        <f>VLOOKUP(D341,[2]PENDAFTAR!$C$2:$J$43,8,FALSE)</f>
        <v>#N/A</v>
      </c>
      <c r="AD341" t="str">
        <f>VLOOKUP(A341,[1]nim!$A$2:$B$3000,2,FALSE)</f>
        <v>diterima</v>
      </c>
    </row>
    <row r="342" spans="1:30" x14ac:dyDescent="0.35">
      <c r="A342">
        <v>423435651</v>
      </c>
      <c r="D342">
        <v>311026</v>
      </c>
      <c r="E342" t="s">
        <v>398</v>
      </c>
      <c r="F342" t="s">
        <v>88</v>
      </c>
      <c r="G342" t="s">
        <v>3169</v>
      </c>
      <c r="H342" t="str">
        <f>VLOOKUP(F342,Sheet1!$H$4:$I$11,2,FALSE)</f>
        <v>5_FEB</v>
      </c>
      <c r="I342" t="s">
        <v>779</v>
      </c>
      <c r="J342" t="s">
        <v>34</v>
      </c>
      <c r="K342" t="s">
        <v>103</v>
      </c>
      <c r="L342" t="s">
        <v>2439</v>
      </c>
      <c r="M342" t="s">
        <v>28</v>
      </c>
      <c r="N342" t="s">
        <v>166</v>
      </c>
      <c r="O342" t="s">
        <v>29</v>
      </c>
      <c r="P342" t="s">
        <v>299</v>
      </c>
      <c r="Q342" t="str">
        <f t="shared" si="10"/>
        <v>SMAN</v>
      </c>
      <c r="R342" t="str">
        <f t="shared" si="11"/>
        <v>Negeri</v>
      </c>
      <c r="S342" t="s">
        <v>397</v>
      </c>
      <c r="T342" t="s">
        <v>166</v>
      </c>
      <c r="U342" t="s">
        <v>29</v>
      </c>
      <c r="V342" t="s">
        <v>35</v>
      </c>
      <c r="AB342" t="str">
        <f>VLOOKUP(A342,[1]registrasi!$B$2:$C$3000,2,FALSE)</f>
        <v>registrasi</v>
      </c>
      <c r="AC342" t="e">
        <f>VLOOKUP(D342,[2]PENDAFTAR!$C$2:$J$43,8,FALSE)</f>
        <v>#N/A</v>
      </c>
      <c r="AD342" t="str">
        <f>VLOOKUP(A342,[1]nim!$A$2:$B$3000,2,FALSE)</f>
        <v>diterima</v>
      </c>
    </row>
    <row r="343" spans="1:30" x14ac:dyDescent="0.35">
      <c r="A343">
        <v>423530989</v>
      </c>
      <c r="D343">
        <v>311026</v>
      </c>
      <c r="E343" t="s">
        <v>398</v>
      </c>
      <c r="F343" t="s">
        <v>88</v>
      </c>
      <c r="G343" t="s">
        <v>3169</v>
      </c>
      <c r="H343" t="str">
        <f>VLOOKUP(F343,Sheet1!$H$4:$I$11,2,FALSE)</f>
        <v>5_FEB</v>
      </c>
      <c r="I343" t="s">
        <v>780</v>
      </c>
      <c r="J343" t="s">
        <v>34</v>
      </c>
      <c r="K343" t="s">
        <v>54</v>
      </c>
      <c r="L343" t="s">
        <v>2440</v>
      </c>
      <c r="M343" t="s">
        <v>28</v>
      </c>
      <c r="N343" t="s">
        <v>27</v>
      </c>
      <c r="O343" t="s">
        <v>29</v>
      </c>
      <c r="P343" t="s">
        <v>345</v>
      </c>
      <c r="Q343" t="str">
        <f t="shared" si="10"/>
        <v>SMAN</v>
      </c>
      <c r="R343" t="str">
        <f t="shared" si="11"/>
        <v>Negeri</v>
      </c>
      <c r="S343" t="s">
        <v>397</v>
      </c>
      <c r="T343" t="s">
        <v>27</v>
      </c>
      <c r="U343" t="s">
        <v>29</v>
      </c>
      <c r="V343" t="s">
        <v>35</v>
      </c>
      <c r="AB343" t="str">
        <f>VLOOKUP(A343,[1]registrasi!$B$2:$C$3000,2,FALSE)</f>
        <v>registrasi</v>
      </c>
      <c r="AC343" t="e">
        <f>VLOOKUP(D343,[2]PENDAFTAR!$C$2:$J$43,8,FALSE)</f>
        <v>#N/A</v>
      </c>
      <c r="AD343" t="str">
        <f>VLOOKUP(A343,[1]nim!$A$2:$B$3000,2,FALSE)</f>
        <v>diterima</v>
      </c>
    </row>
    <row r="344" spans="1:30" x14ac:dyDescent="0.35">
      <c r="A344">
        <v>423570489</v>
      </c>
      <c r="D344">
        <v>311026</v>
      </c>
      <c r="E344" t="s">
        <v>398</v>
      </c>
      <c r="F344" t="s">
        <v>88</v>
      </c>
      <c r="G344" t="s">
        <v>3169</v>
      </c>
      <c r="H344" t="str">
        <f>VLOOKUP(F344,Sheet1!$H$4:$I$11,2,FALSE)</f>
        <v>5_FEB</v>
      </c>
      <c r="I344" t="s">
        <v>781</v>
      </c>
      <c r="J344" t="s">
        <v>34</v>
      </c>
      <c r="K344" t="s">
        <v>2102</v>
      </c>
      <c r="L344" t="s">
        <v>2441</v>
      </c>
      <c r="M344" t="s">
        <v>28</v>
      </c>
      <c r="N344" t="s">
        <v>166</v>
      </c>
      <c r="O344" t="s">
        <v>29</v>
      </c>
      <c r="P344" t="s">
        <v>218</v>
      </c>
      <c r="Q344" t="str">
        <f t="shared" si="10"/>
        <v>SMAN</v>
      </c>
      <c r="R344" t="str">
        <f t="shared" si="11"/>
        <v>Negeri</v>
      </c>
      <c r="S344" t="s">
        <v>395</v>
      </c>
      <c r="T344" t="s">
        <v>166</v>
      </c>
      <c r="U344" t="s">
        <v>29</v>
      </c>
      <c r="V344" t="s">
        <v>35</v>
      </c>
      <c r="AB344" t="str">
        <f>VLOOKUP(A344,[1]registrasi!$B$2:$C$3000,2,FALSE)</f>
        <v>registrasi</v>
      </c>
      <c r="AC344" t="e">
        <f>VLOOKUP(D344,[2]PENDAFTAR!$C$2:$J$43,8,FALSE)</f>
        <v>#N/A</v>
      </c>
      <c r="AD344" t="e">
        <f>VLOOKUP(A344,[1]nim!$A$2:$B$3000,2,FALSE)</f>
        <v>#N/A</v>
      </c>
    </row>
    <row r="345" spans="1:30" x14ac:dyDescent="0.35">
      <c r="A345">
        <v>423571626</v>
      </c>
      <c r="D345">
        <v>311026</v>
      </c>
      <c r="E345" t="s">
        <v>398</v>
      </c>
      <c r="F345" t="s">
        <v>88</v>
      </c>
      <c r="G345" t="s">
        <v>3169</v>
      </c>
      <c r="H345" t="str">
        <f>VLOOKUP(F345,Sheet1!$H$4:$I$11,2,FALSE)</f>
        <v>5_FEB</v>
      </c>
      <c r="I345" t="s">
        <v>782</v>
      </c>
      <c r="J345" t="s">
        <v>34</v>
      </c>
      <c r="K345" t="s">
        <v>2103</v>
      </c>
      <c r="L345" t="s">
        <v>2442</v>
      </c>
      <c r="M345" t="s">
        <v>162</v>
      </c>
      <c r="N345" t="s">
        <v>165</v>
      </c>
      <c r="O345" t="s">
        <v>29</v>
      </c>
      <c r="P345" t="s">
        <v>195</v>
      </c>
      <c r="Q345" t="str">
        <f t="shared" si="10"/>
        <v>SMKN</v>
      </c>
      <c r="R345" t="str">
        <f t="shared" si="11"/>
        <v>Negeri</v>
      </c>
      <c r="S345" t="s">
        <v>395</v>
      </c>
      <c r="T345" t="s">
        <v>165</v>
      </c>
      <c r="U345" t="s">
        <v>29</v>
      </c>
      <c r="V345" t="s">
        <v>30</v>
      </c>
      <c r="AB345" t="str">
        <f>VLOOKUP(A345,[1]registrasi!$B$2:$C$3000,2,FALSE)</f>
        <v>registrasi</v>
      </c>
      <c r="AC345" t="e">
        <f>VLOOKUP(D345,[2]PENDAFTAR!$C$2:$J$43,8,FALSE)</f>
        <v>#N/A</v>
      </c>
      <c r="AD345" t="str">
        <f>VLOOKUP(A345,[1]nim!$A$2:$B$3000,2,FALSE)</f>
        <v>diterima</v>
      </c>
    </row>
    <row r="346" spans="1:30" x14ac:dyDescent="0.35">
      <c r="A346">
        <v>423595960</v>
      </c>
      <c r="D346">
        <v>311026</v>
      </c>
      <c r="E346" t="s">
        <v>398</v>
      </c>
      <c r="F346" t="s">
        <v>88</v>
      </c>
      <c r="G346" t="s">
        <v>3169</v>
      </c>
      <c r="H346" t="str">
        <f>VLOOKUP(F346,Sheet1!$H$4:$I$11,2,FALSE)</f>
        <v>5_FEB</v>
      </c>
      <c r="I346" t="s">
        <v>783</v>
      </c>
      <c r="J346" t="s">
        <v>34</v>
      </c>
      <c r="K346" t="s">
        <v>107</v>
      </c>
      <c r="L346" t="s">
        <v>2443</v>
      </c>
      <c r="M346" t="s">
        <v>28</v>
      </c>
      <c r="N346" t="s">
        <v>40</v>
      </c>
      <c r="O346" t="s">
        <v>29</v>
      </c>
      <c r="P346" t="s">
        <v>211</v>
      </c>
      <c r="Q346" t="str">
        <f t="shared" si="10"/>
        <v>SMAN</v>
      </c>
      <c r="R346" t="str">
        <f t="shared" si="11"/>
        <v>Negeri</v>
      </c>
      <c r="S346" t="s">
        <v>397</v>
      </c>
      <c r="T346" t="s">
        <v>40</v>
      </c>
      <c r="U346" t="s">
        <v>29</v>
      </c>
      <c r="V346" t="s">
        <v>30</v>
      </c>
      <c r="AB346" t="str">
        <f>VLOOKUP(A346,[1]registrasi!$B$2:$C$3000,2,FALSE)</f>
        <v>registrasi</v>
      </c>
      <c r="AC346" t="e">
        <f>VLOOKUP(D346,[2]PENDAFTAR!$C$2:$J$43,8,FALSE)</f>
        <v>#N/A</v>
      </c>
      <c r="AD346" t="str">
        <f>VLOOKUP(A346,[1]nim!$A$2:$B$3000,2,FALSE)</f>
        <v>diterima</v>
      </c>
    </row>
    <row r="347" spans="1:30" x14ac:dyDescent="0.35">
      <c r="A347">
        <v>423038684</v>
      </c>
      <c r="D347">
        <v>311040</v>
      </c>
      <c r="E347" t="s">
        <v>406</v>
      </c>
      <c r="F347" t="s">
        <v>85</v>
      </c>
      <c r="G347" t="s">
        <v>3169</v>
      </c>
      <c r="H347" t="str">
        <f>VLOOKUP(F347,Sheet1!$H$4:$I$11,2,FALSE)</f>
        <v>2_FKIP</v>
      </c>
      <c r="I347" t="s">
        <v>784</v>
      </c>
      <c r="J347" t="s">
        <v>34</v>
      </c>
      <c r="K347" t="s">
        <v>53</v>
      </c>
      <c r="L347" t="s">
        <v>2444</v>
      </c>
      <c r="M347" t="s">
        <v>28</v>
      </c>
      <c r="N347" t="s">
        <v>169</v>
      </c>
      <c r="O347" t="s">
        <v>172</v>
      </c>
      <c r="P347" t="s">
        <v>2949</v>
      </c>
      <c r="Q347" t="str">
        <f t="shared" si="10"/>
        <v>SMAN</v>
      </c>
      <c r="R347" t="str">
        <f t="shared" si="11"/>
        <v>Negeri</v>
      </c>
      <c r="S347" t="s">
        <v>397</v>
      </c>
      <c r="T347" t="s">
        <v>169</v>
      </c>
      <c r="U347" t="s">
        <v>172</v>
      </c>
      <c r="V347" t="s">
        <v>35</v>
      </c>
      <c r="AB347" t="str">
        <f>VLOOKUP(A347,[1]registrasi!$B$2:$C$3000,2,FALSE)</f>
        <v>registrasi</v>
      </c>
      <c r="AC347" t="e">
        <f>VLOOKUP(D347,[2]PENDAFTAR!$C$2:$J$43,8,FALSE)</f>
        <v>#N/A</v>
      </c>
      <c r="AD347" t="str">
        <f>VLOOKUP(A347,[1]nim!$A$2:$B$3000,2,FALSE)</f>
        <v>diterima</v>
      </c>
    </row>
    <row r="348" spans="1:30" x14ac:dyDescent="0.35">
      <c r="A348">
        <v>423156379</v>
      </c>
      <c r="D348">
        <v>311040</v>
      </c>
      <c r="E348" t="s">
        <v>406</v>
      </c>
      <c r="F348" t="s">
        <v>85</v>
      </c>
      <c r="G348" t="s">
        <v>3169</v>
      </c>
      <c r="H348" t="str">
        <f>VLOOKUP(F348,Sheet1!$H$4:$I$11,2,FALSE)</f>
        <v>2_FKIP</v>
      </c>
      <c r="I348" t="s">
        <v>785</v>
      </c>
      <c r="J348" t="s">
        <v>34</v>
      </c>
      <c r="K348" t="s">
        <v>117</v>
      </c>
      <c r="L348" t="s">
        <v>2445</v>
      </c>
      <c r="M348" t="s">
        <v>28</v>
      </c>
      <c r="N348" t="s">
        <v>2844</v>
      </c>
      <c r="O348" t="s">
        <v>173</v>
      </c>
      <c r="P348" t="s">
        <v>2950</v>
      </c>
      <c r="Q348" t="str">
        <f t="shared" si="10"/>
        <v>SMAN</v>
      </c>
      <c r="R348" t="str">
        <f t="shared" si="11"/>
        <v>Negeri</v>
      </c>
      <c r="S348" t="s">
        <v>395</v>
      </c>
      <c r="T348" t="s">
        <v>2844</v>
      </c>
      <c r="U348" t="s">
        <v>173</v>
      </c>
      <c r="V348" t="s">
        <v>35</v>
      </c>
      <c r="AB348" t="str">
        <f>VLOOKUP(A348,[1]registrasi!$B$2:$C$3000,2,FALSE)</f>
        <v>registrasi</v>
      </c>
      <c r="AC348" t="e">
        <f>VLOOKUP(D348,[2]PENDAFTAR!$C$2:$J$43,8,FALSE)</f>
        <v>#N/A</v>
      </c>
      <c r="AD348" t="str">
        <f>VLOOKUP(A348,[1]nim!$A$2:$B$3000,2,FALSE)</f>
        <v>diterima</v>
      </c>
    </row>
    <row r="349" spans="1:30" x14ac:dyDescent="0.35">
      <c r="A349">
        <v>423350714</v>
      </c>
      <c r="D349">
        <v>311040</v>
      </c>
      <c r="E349" t="s">
        <v>406</v>
      </c>
      <c r="F349" t="s">
        <v>85</v>
      </c>
      <c r="G349" t="s">
        <v>3169</v>
      </c>
      <c r="H349" t="str">
        <f>VLOOKUP(F349,Sheet1!$H$4:$I$11,2,FALSE)</f>
        <v>2_FKIP</v>
      </c>
      <c r="I349" t="s">
        <v>786</v>
      </c>
      <c r="J349" t="s">
        <v>34</v>
      </c>
      <c r="K349" t="s">
        <v>136</v>
      </c>
      <c r="L349" t="s">
        <v>2446</v>
      </c>
      <c r="M349" t="s">
        <v>28</v>
      </c>
      <c r="N349" t="s">
        <v>163</v>
      </c>
      <c r="O349" t="s">
        <v>29</v>
      </c>
      <c r="P349" t="s">
        <v>269</v>
      </c>
      <c r="Q349" t="str">
        <f t="shared" si="10"/>
        <v>SMAN</v>
      </c>
      <c r="R349" t="str">
        <f t="shared" si="11"/>
        <v>Negeri</v>
      </c>
      <c r="S349" t="s">
        <v>395</v>
      </c>
      <c r="T349" t="s">
        <v>163</v>
      </c>
      <c r="U349" t="s">
        <v>29</v>
      </c>
      <c r="V349" t="s">
        <v>30</v>
      </c>
      <c r="AB349" t="str">
        <f>VLOOKUP(A349,[1]registrasi!$B$2:$C$3000,2,FALSE)</f>
        <v>registrasi</v>
      </c>
      <c r="AC349" t="e">
        <f>VLOOKUP(D349,[2]PENDAFTAR!$C$2:$J$43,8,FALSE)</f>
        <v>#N/A</v>
      </c>
      <c r="AD349" t="str">
        <f>VLOOKUP(A349,[1]nim!$A$2:$B$3000,2,FALSE)</f>
        <v>diterima</v>
      </c>
    </row>
    <row r="350" spans="1:30" x14ac:dyDescent="0.35">
      <c r="A350">
        <v>423386435</v>
      </c>
      <c r="D350">
        <v>311040</v>
      </c>
      <c r="E350" t="s">
        <v>406</v>
      </c>
      <c r="F350" t="s">
        <v>85</v>
      </c>
      <c r="G350" t="s">
        <v>3169</v>
      </c>
      <c r="H350" t="str">
        <f>VLOOKUP(F350,Sheet1!$H$4:$I$11,2,FALSE)</f>
        <v>2_FKIP</v>
      </c>
      <c r="I350" t="s">
        <v>787</v>
      </c>
      <c r="J350" t="s">
        <v>26</v>
      </c>
      <c r="K350" t="s">
        <v>107</v>
      </c>
      <c r="L350" t="s">
        <v>2447</v>
      </c>
      <c r="M350" t="s">
        <v>28</v>
      </c>
      <c r="N350" t="s">
        <v>166</v>
      </c>
      <c r="O350" t="s">
        <v>29</v>
      </c>
      <c r="P350" t="s">
        <v>308</v>
      </c>
      <c r="Q350" t="str">
        <f t="shared" si="10"/>
        <v>SMAN</v>
      </c>
      <c r="R350" t="str">
        <f t="shared" si="11"/>
        <v>Negeri</v>
      </c>
      <c r="S350" t="s">
        <v>397</v>
      </c>
      <c r="T350" t="s">
        <v>166</v>
      </c>
      <c r="U350" t="s">
        <v>29</v>
      </c>
      <c r="V350" t="s">
        <v>30</v>
      </c>
      <c r="AB350" t="str">
        <f>VLOOKUP(A350,[1]registrasi!$B$2:$C$3000,2,FALSE)</f>
        <v>registrasi</v>
      </c>
      <c r="AC350" t="e">
        <f>VLOOKUP(D350,[2]PENDAFTAR!$C$2:$J$43,8,FALSE)</f>
        <v>#N/A</v>
      </c>
      <c r="AD350" t="str">
        <f>VLOOKUP(A350,[1]nim!$A$2:$B$3000,2,FALSE)</f>
        <v>diterima</v>
      </c>
    </row>
    <row r="351" spans="1:30" x14ac:dyDescent="0.35">
      <c r="A351">
        <v>423121073</v>
      </c>
      <c r="D351">
        <v>311040</v>
      </c>
      <c r="E351" t="s">
        <v>406</v>
      </c>
      <c r="F351" t="s">
        <v>85</v>
      </c>
      <c r="G351" t="s">
        <v>3169</v>
      </c>
      <c r="H351" t="str">
        <f>VLOOKUP(F351,Sheet1!$H$4:$I$11,2,FALSE)</f>
        <v>2_FKIP</v>
      </c>
      <c r="I351" t="s">
        <v>788</v>
      </c>
      <c r="J351" t="s">
        <v>34</v>
      </c>
      <c r="K351" t="s">
        <v>55</v>
      </c>
      <c r="L351" t="s">
        <v>2317</v>
      </c>
      <c r="M351" t="s">
        <v>28</v>
      </c>
      <c r="N351" t="s">
        <v>27</v>
      </c>
      <c r="O351" t="s">
        <v>29</v>
      </c>
      <c r="P351" t="s">
        <v>307</v>
      </c>
      <c r="Q351" t="str">
        <f t="shared" si="10"/>
        <v>MAN</v>
      </c>
      <c r="R351" t="str">
        <f t="shared" si="11"/>
        <v>Negeri</v>
      </c>
      <c r="S351" t="s">
        <v>395</v>
      </c>
      <c r="T351" t="s">
        <v>27</v>
      </c>
      <c r="U351" t="s">
        <v>29</v>
      </c>
      <c r="V351" t="s">
        <v>30</v>
      </c>
      <c r="AB351" t="str">
        <f>VLOOKUP(A351,[1]registrasi!$B$2:$C$3000,2,FALSE)</f>
        <v>registrasi</v>
      </c>
      <c r="AC351" t="e">
        <f>VLOOKUP(D351,[2]PENDAFTAR!$C$2:$J$43,8,FALSE)</f>
        <v>#N/A</v>
      </c>
      <c r="AD351" t="str">
        <f>VLOOKUP(A351,[1]nim!$A$2:$B$3000,2,FALSE)</f>
        <v>diterima</v>
      </c>
    </row>
    <row r="352" spans="1:30" x14ac:dyDescent="0.35">
      <c r="A352">
        <v>423227418</v>
      </c>
      <c r="D352">
        <v>311040</v>
      </c>
      <c r="E352" t="s">
        <v>406</v>
      </c>
      <c r="F352" t="s">
        <v>85</v>
      </c>
      <c r="G352" t="s">
        <v>3169</v>
      </c>
      <c r="H352" t="str">
        <f>VLOOKUP(F352,Sheet1!$H$4:$I$11,2,FALSE)</f>
        <v>2_FKIP</v>
      </c>
      <c r="I352" t="s">
        <v>789</v>
      </c>
      <c r="J352" t="s">
        <v>34</v>
      </c>
      <c r="K352" t="s">
        <v>103</v>
      </c>
      <c r="L352" t="s">
        <v>2219</v>
      </c>
      <c r="M352" t="s">
        <v>28</v>
      </c>
      <c r="N352" t="s">
        <v>166</v>
      </c>
      <c r="O352" t="s">
        <v>29</v>
      </c>
      <c r="P352" t="s">
        <v>308</v>
      </c>
      <c r="Q352" t="str">
        <f t="shared" si="10"/>
        <v>SMAN</v>
      </c>
      <c r="R352" t="str">
        <f t="shared" si="11"/>
        <v>Negeri</v>
      </c>
      <c r="S352" t="s">
        <v>395</v>
      </c>
      <c r="T352" t="s">
        <v>166</v>
      </c>
      <c r="U352" t="s">
        <v>29</v>
      </c>
      <c r="V352" t="s">
        <v>30</v>
      </c>
      <c r="AB352" t="str">
        <f>VLOOKUP(A352,[1]registrasi!$B$2:$C$3000,2,FALSE)</f>
        <v>registrasi</v>
      </c>
      <c r="AC352" t="e">
        <f>VLOOKUP(D352,[2]PENDAFTAR!$C$2:$J$43,8,FALSE)</f>
        <v>#N/A</v>
      </c>
      <c r="AD352" t="str">
        <f>VLOOKUP(A352,[1]nim!$A$2:$B$3000,2,FALSE)</f>
        <v>diterima</v>
      </c>
    </row>
    <row r="353" spans="1:30" x14ac:dyDescent="0.35">
      <c r="A353">
        <v>423232434</v>
      </c>
      <c r="D353">
        <v>311040</v>
      </c>
      <c r="E353" t="s">
        <v>406</v>
      </c>
      <c r="F353" t="s">
        <v>85</v>
      </c>
      <c r="G353" t="s">
        <v>3169</v>
      </c>
      <c r="H353" t="str">
        <f>VLOOKUP(F353,Sheet1!$H$4:$I$11,2,FALSE)</f>
        <v>2_FKIP</v>
      </c>
      <c r="I353" t="s">
        <v>790</v>
      </c>
      <c r="J353" t="s">
        <v>34</v>
      </c>
      <c r="K353" t="s">
        <v>107</v>
      </c>
      <c r="L353" t="s">
        <v>2448</v>
      </c>
      <c r="M353" t="s">
        <v>28</v>
      </c>
      <c r="N353" t="s">
        <v>165</v>
      </c>
      <c r="O353" t="s">
        <v>29</v>
      </c>
      <c r="P353" t="s">
        <v>313</v>
      </c>
      <c r="Q353" t="str">
        <f t="shared" si="10"/>
        <v>SMAS</v>
      </c>
      <c r="R353" t="str">
        <f t="shared" si="11"/>
        <v>Swasta</v>
      </c>
      <c r="S353" t="s">
        <v>397</v>
      </c>
      <c r="T353" t="s">
        <v>165</v>
      </c>
      <c r="U353" t="s">
        <v>29</v>
      </c>
      <c r="V353" t="s">
        <v>30</v>
      </c>
      <c r="AB353" t="str">
        <f>VLOOKUP(A353,[1]registrasi!$B$2:$C$3000,2,FALSE)</f>
        <v>registrasi</v>
      </c>
      <c r="AC353" t="e">
        <f>VLOOKUP(D353,[2]PENDAFTAR!$C$2:$J$43,8,FALSE)</f>
        <v>#N/A</v>
      </c>
      <c r="AD353" t="str">
        <f>VLOOKUP(A353,[1]nim!$A$2:$B$3000,2,FALSE)</f>
        <v>diterima</v>
      </c>
    </row>
    <row r="354" spans="1:30" x14ac:dyDescent="0.35">
      <c r="A354">
        <v>423279745</v>
      </c>
      <c r="D354">
        <v>311040</v>
      </c>
      <c r="E354" t="s">
        <v>406</v>
      </c>
      <c r="F354" t="s">
        <v>85</v>
      </c>
      <c r="G354" t="s">
        <v>3169</v>
      </c>
      <c r="H354" t="str">
        <f>VLOOKUP(F354,Sheet1!$H$4:$I$11,2,FALSE)</f>
        <v>2_FKIP</v>
      </c>
      <c r="I354" t="s">
        <v>791</v>
      </c>
      <c r="J354" t="s">
        <v>34</v>
      </c>
      <c r="K354" t="s">
        <v>101</v>
      </c>
      <c r="L354" t="s">
        <v>2449</v>
      </c>
      <c r="M354" t="s">
        <v>28</v>
      </c>
      <c r="N354" t="s">
        <v>163</v>
      </c>
      <c r="O354" t="s">
        <v>29</v>
      </c>
      <c r="P354" t="s">
        <v>269</v>
      </c>
      <c r="Q354" t="str">
        <f t="shared" si="10"/>
        <v>SMAN</v>
      </c>
      <c r="R354" t="str">
        <f t="shared" si="11"/>
        <v>Negeri</v>
      </c>
      <c r="S354" t="s">
        <v>397</v>
      </c>
      <c r="T354" t="s">
        <v>163</v>
      </c>
      <c r="U354" t="s">
        <v>29</v>
      </c>
      <c r="V354" t="s">
        <v>30</v>
      </c>
      <c r="AB354" t="str">
        <f>VLOOKUP(A354,[1]registrasi!$B$2:$C$3000,2,FALSE)</f>
        <v>registrasi</v>
      </c>
      <c r="AC354" t="e">
        <f>VLOOKUP(D354,[2]PENDAFTAR!$C$2:$J$43,8,FALSE)</f>
        <v>#N/A</v>
      </c>
      <c r="AD354" t="str">
        <f>VLOOKUP(A354,[1]nim!$A$2:$B$3000,2,FALSE)</f>
        <v>diterima</v>
      </c>
    </row>
    <row r="355" spans="1:30" x14ac:dyDescent="0.35">
      <c r="A355">
        <v>423295651</v>
      </c>
      <c r="D355">
        <v>311040</v>
      </c>
      <c r="E355" t="s">
        <v>406</v>
      </c>
      <c r="F355" t="s">
        <v>85</v>
      </c>
      <c r="G355" t="s">
        <v>3169</v>
      </c>
      <c r="H355" t="str">
        <f>VLOOKUP(F355,Sheet1!$H$4:$I$11,2,FALSE)</f>
        <v>2_FKIP</v>
      </c>
      <c r="I355" t="s">
        <v>792</v>
      </c>
      <c r="J355" t="s">
        <v>34</v>
      </c>
      <c r="K355" t="s">
        <v>107</v>
      </c>
      <c r="L355" t="s">
        <v>2450</v>
      </c>
      <c r="M355" t="s">
        <v>28</v>
      </c>
      <c r="N355" t="s">
        <v>165</v>
      </c>
      <c r="O355" t="s">
        <v>29</v>
      </c>
      <c r="P355" t="s">
        <v>262</v>
      </c>
      <c r="Q355" t="str">
        <f t="shared" si="10"/>
        <v>SMAN</v>
      </c>
      <c r="R355" t="str">
        <f t="shared" si="11"/>
        <v>Negeri</v>
      </c>
      <c r="S355" t="s">
        <v>397</v>
      </c>
      <c r="T355" t="s">
        <v>165</v>
      </c>
      <c r="U355" t="s">
        <v>29</v>
      </c>
      <c r="V355" t="s">
        <v>35</v>
      </c>
      <c r="AB355" t="str">
        <f>VLOOKUP(A355,[1]registrasi!$B$2:$C$3000,2,FALSE)</f>
        <v>registrasi</v>
      </c>
      <c r="AC355" t="e">
        <f>VLOOKUP(D355,[2]PENDAFTAR!$C$2:$J$43,8,FALSE)</f>
        <v>#N/A</v>
      </c>
      <c r="AD355" t="str">
        <f>VLOOKUP(A355,[1]nim!$A$2:$B$3000,2,FALSE)</f>
        <v>diterima</v>
      </c>
    </row>
    <row r="356" spans="1:30" x14ac:dyDescent="0.35">
      <c r="A356">
        <v>423475188</v>
      </c>
      <c r="D356">
        <v>311040</v>
      </c>
      <c r="E356" t="s">
        <v>406</v>
      </c>
      <c r="F356" t="s">
        <v>85</v>
      </c>
      <c r="G356" t="s">
        <v>3169</v>
      </c>
      <c r="H356" t="str">
        <f>VLOOKUP(F356,Sheet1!$H$4:$I$11,2,FALSE)</f>
        <v>2_FKIP</v>
      </c>
      <c r="I356" t="s">
        <v>793</v>
      </c>
      <c r="J356" t="s">
        <v>34</v>
      </c>
      <c r="K356" t="s">
        <v>107</v>
      </c>
      <c r="L356" t="s">
        <v>2451</v>
      </c>
      <c r="M356" t="s">
        <v>28</v>
      </c>
      <c r="N356" t="s">
        <v>165</v>
      </c>
      <c r="O356" t="s">
        <v>29</v>
      </c>
      <c r="P356" t="s">
        <v>262</v>
      </c>
      <c r="Q356" t="str">
        <f t="shared" si="10"/>
        <v>SMAN</v>
      </c>
      <c r="R356" t="str">
        <f t="shared" si="11"/>
        <v>Negeri</v>
      </c>
      <c r="S356" t="s">
        <v>397</v>
      </c>
      <c r="T356" t="s">
        <v>165</v>
      </c>
      <c r="U356" t="s">
        <v>29</v>
      </c>
      <c r="V356" t="s">
        <v>35</v>
      </c>
      <c r="AB356" t="str">
        <f>VLOOKUP(A356,[1]registrasi!$B$2:$C$3000,2,FALSE)</f>
        <v>registrasi</v>
      </c>
      <c r="AC356" t="e">
        <f>VLOOKUP(D356,[2]PENDAFTAR!$C$2:$J$43,8,FALSE)</f>
        <v>#N/A</v>
      </c>
      <c r="AD356" t="str">
        <f>VLOOKUP(A356,[1]nim!$A$2:$B$3000,2,FALSE)</f>
        <v>diterima</v>
      </c>
    </row>
    <row r="357" spans="1:30" x14ac:dyDescent="0.35">
      <c r="A357">
        <v>423631044</v>
      </c>
      <c r="D357">
        <v>311040</v>
      </c>
      <c r="E357" t="s">
        <v>406</v>
      </c>
      <c r="F357" t="s">
        <v>85</v>
      </c>
      <c r="G357" t="s">
        <v>3169</v>
      </c>
      <c r="H357" t="str">
        <f>VLOOKUP(F357,Sheet1!$H$4:$I$11,2,FALSE)</f>
        <v>2_FKIP</v>
      </c>
      <c r="I357" t="s">
        <v>794</v>
      </c>
      <c r="J357" t="s">
        <v>34</v>
      </c>
      <c r="K357" t="s">
        <v>103</v>
      </c>
      <c r="L357" t="s">
        <v>2452</v>
      </c>
      <c r="M357" t="s">
        <v>28</v>
      </c>
      <c r="N357" t="s">
        <v>165</v>
      </c>
      <c r="O357" t="s">
        <v>29</v>
      </c>
      <c r="P357" t="s">
        <v>233</v>
      </c>
      <c r="Q357" t="str">
        <f t="shared" si="10"/>
        <v>SMKN</v>
      </c>
      <c r="R357" t="str">
        <f t="shared" si="11"/>
        <v>Negeri</v>
      </c>
      <c r="S357" t="s">
        <v>395</v>
      </c>
      <c r="T357" t="s">
        <v>165</v>
      </c>
      <c r="U357" t="s">
        <v>29</v>
      </c>
      <c r="V357" t="s">
        <v>35</v>
      </c>
      <c r="AB357" t="str">
        <f>VLOOKUP(A357,[1]registrasi!$B$2:$C$3000,2,FALSE)</f>
        <v>registrasi</v>
      </c>
      <c r="AC357" t="e">
        <f>VLOOKUP(D357,[2]PENDAFTAR!$C$2:$J$43,8,FALSE)</f>
        <v>#N/A</v>
      </c>
      <c r="AD357" t="str">
        <f>VLOOKUP(A357,[1]nim!$A$2:$B$3000,2,FALSE)</f>
        <v>diterima</v>
      </c>
    </row>
    <row r="358" spans="1:30" x14ac:dyDescent="0.35">
      <c r="A358">
        <v>423038306</v>
      </c>
      <c r="D358">
        <v>311040</v>
      </c>
      <c r="E358" t="s">
        <v>406</v>
      </c>
      <c r="F358" t="s">
        <v>85</v>
      </c>
      <c r="G358" t="s">
        <v>3169</v>
      </c>
      <c r="H358" t="str">
        <f>VLOOKUP(F358,Sheet1!$H$4:$I$11,2,FALSE)</f>
        <v>2_FKIP</v>
      </c>
      <c r="I358" t="s">
        <v>795</v>
      </c>
      <c r="J358" t="s">
        <v>34</v>
      </c>
      <c r="K358" t="s">
        <v>55</v>
      </c>
      <c r="L358" t="s">
        <v>2436</v>
      </c>
      <c r="M358" t="s">
        <v>28</v>
      </c>
      <c r="N358" t="s">
        <v>27</v>
      </c>
      <c r="O358" t="s">
        <v>29</v>
      </c>
      <c r="P358" t="s">
        <v>2951</v>
      </c>
      <c r="Q358" t="str">
        <f t="shared" si="10"/>
        <v>SMAS</v>
      </c>
      <c r="R358" t="str">
        <f t="shared" si="11"/>
        <v>Swasta</v>
      </c>
      <c r="S358" t="s">
        <v>397</v>
      </c>
      <c r="T358" t="s">
        <v>27</v>
      </c>
      <c r="U358" t="s">
        <v>29</v>
      </c>
      <c r="V358" t="s">
        <v>30</v>
      </c>
      <c r="AB358" t="str">
        <f>VLOOKUP(A358,[1]registrasi!$B$2:$C$3000,2,FALSE)</f>
        <v>registrasi</v>
      </c>
      <c r="AC358" t="e">
        <f>VLOOKUP(D358,[2]PENDAFTAR!$C$2:$J$43,8,FALSE)</f>
        <v>#N/A</v>
      </c>
      <c r="AD358" t="str">
        <f>VLOOKUP(A358,[1]nim!$A$2:$B$3000,2,FALSE)</f>
        <v>diterima</v>
      </c>
    </row>
    <row r="359" spans="1:30" x14ac:dyDescent="0.35">
      <c r="A359">
        <v>423153738</v>
      </c>
      <c r="D359">
        <v>311040</v>
      </c>
      <c r="E359" t="s">
        <v>406</v>
      </c>
      <c r="F359" t="s">
        <v>85</v>
      </c>
      <c r="G359" t="s">
        <v>3169</v>
      </c>
      <c r="H359" t="str">
        <f>VLOOKUP(F359,Sheet1!$H$4:$I$11,2,FALSE)</f>
        <v>2_FKIP</v>
      </c>
      <c r="I359" t="s">
        <v>796</v>
      </c>
      <c r="J359" t="s">
        <v>34</v>
      </c>
      <c r="K359" t="s">
        <v>103</v>
      </c>
      <c r="L359" t="s">
        <v>2243</v>
      </c>
      <c r="M359" t="s">
        <v>28</v>
      </c>
      <c r="N359" t="s">
        <v>165</v>
      </c>
      <c r="O359" t="s">
        <v>29</v>
      </c>
      <c r="P359" t="s">
        <v>2952</v>
      </c>
      <c r="Q359" t="str">
        <f t="shared" si="10"/>
        <v>SMA</v>
      </c>
      <c r="R359" t="str">
        <f t="shared" si="11"/>
        <v>Swasta</v>
      </c>
      <c r="S359" t="s">
        <v>397</v>
      </c>
      <c r="T359" t="s">
        <v>165</v>
      </c>
      <c r="U359" t="s">
        <v>29</v>
      </c>
      <c r="V359" t="s">
        <v>30</v>
      </c>
      <c r="AB359" t="str">
        <f>VLOOKUP(A359,[1]registrasi!$B$2:$C$3000,2,FALSE)</f>
        <v>registrasi</v>
      </c>
      <c r="AC359" t="e">
        <f>VLOOKUP(D359,[2]PENDAFTAR!$C$2:$J$43,8,FALSE)</f>
        <v>#N/A</v>
      </c>
      <c r="AD359" t="str">
        <f>VLOOKUP(A359,[1]nim!$A$2:$B$3000,2,FALSE)</f>
        <v>diterima</v>
      </c>
    </row>
    <row r="360" spans="1:30" x14ac:dyDescent="0.35">
      <c r="A360">
        <v>423197084</v>
      </c>
      <c r="D360">
        <v>311040</v>
      </c>
      <c r="E360" t="s">
        <v>406</v>
      </c>
      <c r="F360" t="s">
        <v>85</v>
      </c>
      <c r="G360" t="s">
        <v>3169</v>
      </c>
      <c r="H360" t="str">
        <f>VLOOKUP(F360,Sheet1!$H$4:$I$11,2,FALSE)</f>
        <v>2_FKIP</v>
      </c>
      <c r="I360" t="s">
        <v>797</v>
      </c>
      <c r="J360" t="s">
        <v>34</v>
      </c>
      <c r="K360" t="s">
        <v>106</v>
      </c>
      <c r="L360" t="s">
        <v>2453</v>
      </c>
      <c r="M360" t="s">
        <v>28</v>
      </c>
      <c r="N360" t="s">
        <v>163</v>
      </c>
      <c r="O360" t="s">
        <v>29</v>
      </c>
      <c r="P360" t="s">
        <v>323</v>
      </c>
      <c r="Q360" t="str">
        <f t="shared" si="10"/>
        <v>SMAN</v>
      </c>
      <c r="R360" t="str">
        <f t="shared" si="11"/>
        <v>Negeri</v>
      </c>
      <c r="S360" t="s">
        <v>397</v>
      </c>
      <c r="T360" t="s">
        <v>163</v>
      </c>
      <c r="U360" t="s">
        <v>29</v>
      </c>
      <c r="V360" t="s">
        <v>35</v>
      </c>
      <c r="AB360" t="str">
        <f>VLOOKUP(A360,[1]registrasi!$B$2:$C$3000,2,FALSE)</f>
        <v>registrasi</v>
      </c>
      <c r="AC360" t="e">
        <f>VLOOKUP(D360,[2]PENDAFTAR!$C$2:$J$43,8,FALSE)</f>
        <v>#N/A</v>
      </c>
      <c r="AD360" t="str">
        <f>VLOOKUP(A360,[1]nim!$A$2:$B$3000,2,FALSE)</f>
        <v>diterima</v>
      </c>
    </row>
    <row r="361" spans="1:30" x14ac:dyDescent="0.35">
      <c r="A361">
        <v>423260937</v>
      </c>
      <c r="D361">
        <v>311040</v>
      </c>
      <c r="E361" t="s">
        <v>406</v>
      </c>
      <c r="F361" t="s">
        <v>85</v>
      </c>
      <c r="G361" t="s">
        <v>3169</v>
      </c>
      <c r="H361" t="str">
        <f>VLOOKUP(F361,Sheet1!$H$4:$I$11,2,FALSE)</f>
        <v>2_FKIP</v>
      </c>
      <c r="I361" t="s">
        <v>798</v>
      </c>
      <c r="J361" t="s">
        <v>34</v>
      </c>
      <c r="K361" t="s">
        <v>109</v>
      </c>
      <c r="L361" t="s">
        <v>2386</v>
      </c>
      <c r="M361" t="s">
        <v>28</v>
      </c>
      <c r="N361" t="s">
        <v>163</v>
      </c>
      <c r="O361" t="s">
        <v>29</v>
      </c>
      <c r="P361" t="s">
        <v>174</v>
      </c>
      <c r="Q361" t="str">
        <f t="shared" si="10"/>
        <v>MAN</v>
      </c>
      <c r="R361" t="str">
        <f t="shared" si="11"/>
        <v>Negeri</v>
      </c>
      <c r="S361" t="s">
        <v>397</v>
      </c>
      <c r="T361" t="s">
        <v>163</v>
      </c>
      <c r="U361" t="s">
        <v>29</v>
      </c>
      <c r="V361" t="s">
        <v>35</v>
      </c>
      <c r="AB361" t="str">
        <f>VLOOKUP(A361,[1]registrasi!$B$2:$C$3000,2,FALSE)</f>
        <v>registrasi</v>
      </c>
      <c r="AC361" t="e">
        <f>VLOOKUP(D361,[2]PENDAFTAR!$C$2:$J$43,8,FALSE)</f>
        <v>#N/A</v>
      </c>
      <c r="AD361" t="str">
        <f>VLOOKUP(A361,[1]nim!$A$2:$B$3000,2,FALSE)</f>
        <v>diterima</v>
      </c>
    </row>
    <row r="362" spans="1:30" x14ac:dyDescent="0.35">
      <c r="A362">
        <v>423376159</v>
      </c>
      <c r="D362">
        <v>311040</v>
      </c>
      <c r="E362" t="s">
        <v>406</v>
      </c>
      <c r="F362" t="s">
        <v>85</v>
      </c>
      <c r="G362" t="s">
        <v>3169</v>
      </c>
      <c r="H362" t="str">
        <f>VLOOKUP(F362,Sheet1!$H$4:$I$11,2,FALSE)</f>
        <v>2_FKIP</v>
      </c>
      <c r="I362" t="s">
        <v>799</v>
      </c>
      <c r="J362" t="s">
        <v>34</v>
      </c>
      <c r="K362" t="s">
        <v>103</v>
      </c>
      <c r="L362" t="s">
        <v>2350</v>
      </c>
      <c r="M362" t="s">
        <v>28</v>
      </c>
      <c r="N362" t="s">
        <v>165</v>
      </c>
      <c r="O362" t="s">
        <v>29</v>
      </c>
      <c r="P362" t="s">
        <v>192</v>
      </c>
      <c r="Q362" t="str">
        <f t="shared" si="10"/>
        <v>SMAN</v>
      </c>
      <c r="R362" t="str">
        <f t="shared" si="11"/>
        <v>Negeri</v>
      </c>
      <c r="S362" t="s">
        <v>397</v>
      </c>
      <c r="T362" t="s">
        <v>165</v>
      </c>
      <c r="U362" t="s">
        <v>29</v>
      </c>
      <c r="V362" t="s">
        <v>35</v>
      </c>
      <c r="AB362" t="str">
        <f>VLOOKUP(A362,[1]registrasi!$B$2:$C$3000,2,FALSE)</f>
        <v>registrasi</v>
      </c>
      <c r="AC362" t="e">
        <f>VLOOKUP(D362,[2]PENDAFTAR!$C$2:$J$43,8,FALSE)</f>
        <v>#N/A</v>
      </c>
      <c r="AD362" t="str">
        <f>VLOOKUP(A362,[1]nim!$A$2:$B$3000,2,FALSE)</f>
        <v>diterima</v>
      </c>
    </row>
    <row r="363" spans="1:30" x14ac:dyDescent="0.35">
      <c r="A363">
        <v>423408359</v>
      </c>
      <c r="D363">
        <v>311040</v>
      </c>
      <c r="E363" t="s">
        <v>406</v>
      </c>
      <c r="F363" t="s">
        <v>85</v>
      </c>
      <c r="G363" t="s">
        <v>3169</v>
      </c>
      <c r="H363" t="str">
        <f>VLOOKUP(F363,Sheet1!$H$4:$I$11,2,FALSE)</f>
        <v>2_FKIP</v>
      </c>
      <c r="I363" t="s">
        <v>800</v>
      </c>
      <c r="J363" t="s">
        <v>34</v>
      </c>
      <c r="K363" t="s">
        <v>55</v>
      </c>
      <c r="L363" t="s">
        <v>2320</v>
      </c>
      <c r="M363" t="s">
        <v>28</v>
      </c>
      <c r="N363" t="s">
        <v>37</v>
      </c>
      <c r="O363" t="s">
        <v>29</v>
      </c>
      <c r="P363" t="s">
        <v>2953</v>
      </c>
      <c r="Q363" t="str">
        <f t="shared" si="10"/>
        <v>MAS</v>
      </c>
      <c r="R363" t="str">
        <f t="shared" si="11"/>
        <v>Swasta</v>
      </c>
      <c r="S363" t="s">
        <v>396</v>
      </c>
      <c r="T363" t="s">
        <v>37</v>
      </c>
      <c r="U363" t="s">
        <v>29</v>
      </c>
      <c r="V363" t="s">
        <v>30</v>
      </c>
      <c r="AB363" t="str">
        <f>VLOOKUP(A363,[1]registrasi!$B$2:$C$3000,2,FALSE)</f>
        <v>registrasi</v>
      </c>
      <c r="AC363" t="e">
        <f>VLOOKUP(D363,[2]PENDAFTAR!$C$2:$J$43,8,FALSE)</f>
        <v>#N/A</v>
      </c>
      <c r="AD363" t="str">
        <f>VLOOKUP(A363,[1]nim!$A$2:$B$3000,2,FALSE)</f>
        <v>diterima</v>
      </c>
    </row>
    <row r="364" spans="1:30" x14ac:dyDescent="0.35">
      <c r="A364">
        <v>423435180</v>
      </c>
      <c r="D364">
        <v>311040</v>
      </c>
      <c r="E364" t="s">
        <v>406</v>
      </c>
      <c r="F364" t="s">
        <v>85</v>
      </c>
      <c r="G364" t="s">
        <v>3169</v>
      </c>
      <c r="H364" t="str">
        <f>VLOOKUP(F364,Sheet1!$H$4:$I$11,2,FALSE)</f>
        <v>2_FKIP</v>
      </c>
      <c r="I364" t="s">
        <v>801</v>
      </c>
      <c r="J364" t="s">
        <v>34</v>
      </c>
      <c r="K364" t="s">
        <v>107</v>
      </c>
      <c r="L364" t="s">
        <v>2454</v>
      </c>
      <c r="M364" t="s">
        <v>28</v>
      </c>
      <c r="N364" t="s">
        <v>165</v>
      </c>
      <c r="O364" t="s">
        <v>29</v>
      </c>
      <c r="P364" t="s">
        <v>262</v>
      </c>
      <c r="Q364" t="str">
        <f t="shared" si="10"/>
        <v>SMAN</v>
      </c>
      <c r="R364" t="str">
        <f t="shared" si="11"/>
        <v>Negeri</v>
      </c>
      <c r="S364" t="s">
        <v>397</v>
      </c>
      <c r="T364" t="s">
        <v>165</v>
      </c>
      <c r="U364" t="s">
        <v>29</v>
      </c>
      <c r="V364" t="s">
        <v>35</v>
      </c>
      <c r="AB364" t="str">
        <f>VLOOKUP(A364,[1]registrasi!$B$2:$C$3000,2,FALSE)</f>
        <v>registrasi</v>
      </c>
      <c r="AC364" t="e">
        <f>VLOOKUP(D364,[2]PENDAFTAR!$C$2:$J$43,8,FALSE)</f>
        <v>#N/A</v>
      </c>
      <c r="AD364" t="str">
        <f>VLOOKUP(A364,[1]nim!$A$2:$B$3000,2,FALSE)</f>
        <v>diterima</v>
      </c>
    </row>
    <row r="365" spans="1:30" x14ac:dyDescent="0.35">
      <c r="A365">
        <v>423566050</v>
      </c>
      <c r="D365">
        <v>311040</v>
      </c>
      <c r="E365" t="s">
        <v>406</v>
      </c>
      <c r="F365" t="s">
        <v>85</v>
      </c>
      <c r="G365" t="s">
        <v>3169</v>
      </c>
      <c r="H365" t="str">
        <f>VLOOKUP(F365,Sheet1!$H$4:$I$11,2,FALSE)</f>
        <v>2_FKIP</v>
      </c>
      <c r="I365" t="s">
        <v>802</v>
      </c>
      <c r="J365" t="s">
        <v>34</v>
      </c>
      <c r="K365" t="s">
        <v>101</v>
      </c>
      <c r="L365" t="s">
        <v>2357</v>
      </c>
      <c r="M365" t="s">
        <v>28</v>
      </c>
      <c r="N365" t="s">
        <v>163</v>
      </c>
      <c r="O365" t="s">
        <v>29</v>
      </c>
      <c r="P365" t="s">
        <v>199</v>
      </c>
      <c r="Q365" t="str">
        <f t="shared" si="10"/>
        <v>SMAN</v>
      </c>
      <c r="R365" t="str">
        <f t="shared" si="11"/>
        <v>Negeri</v>
      </c>
      <c r="S365" t="s">
        <v>395</v>
      </c>
      <c r="T365" t="s">
        <v>163</v>
      </c>
      <c r="U365" t="s">
        <v>29</v>
      </c>
      <c r="V365" t="s">
        <v>35</v>
      </c>
      <c r="AB365" t="str">
        <f>VLOOKUP(A365,[1]registrasi!$B$2:$C$3000,2,FALSE)</f>
        <v>registrasi</v>
      </c>
      <c r="AC365" t="e">
        <f>VLOOKUP(D365,[2]PENDAFTAR!$C$2:$J$43,8,FALSE)</f>
        <v>#N/A</v>
      </c>
      <c r="AD365" t="str">
        <f>VLOOKUP(A365,[1]nim!$A$2:$B$3000,2,FALSE)</f>
        <v>diterima</v>
      </c>
    </row>
    <row r="366" spans="1:30" x14ac:dyDescent="0.35">
      <c r="A366">
        <v>423608968</v>
      </c>
      <c r="D366">
        <v>311040</v>
      </c>
      <c r="E366" t="s">
        <v>406</v>
      </c>
      <c r="F366" t="s">
        <v>85</v>
      </c>
      <c r="G366" t="s">
        <v>3169</v>
      </c>
      <c r="H366" t="str">
        <f>VLOOKUP(F366,Sheet1!$H$4:$I$11,2,FALSE)</f>
        <v>2_FKIP</v>
      </c>
      <c r="I366" t="s">
        <v>803</v>
      </c>
      <c r="J366" t="s">
        <v>34</v>
      </c>
      <c r="K366" t="s">
        <v>55</v>
      </c>
      <c r="L366" t="s">
        <v>2455</v>
      </c>
      <c r="M366" t="s">
        <v>28</v>
      </c>
      <c r="N366" t="s">
        <v>37</v>
      </c>
      <c r="O366" t="s">
        <v>29</v>
      </c>
      <c r="P366" t="s">
        <v>2953</v>
      </c>
      <c r="Q366" t="str">
        <f t="shared" si="10"/>
        <v>MAS</v>
      </c>
      <c r="R366" t="str">
        <f t="shared" si="11"/>
        <v>Swasta</v>
      </c>
      <c r="S366" t="s">
        <v>395</v>
      </c>
      <c r="T366" t="s">
        <v>37</v>
      </c>
      <c r="U366" t="s">
        <v>29</v>
      </c>
      <c r="V366" t="s">
        <v>30</v>
      </c>
      <c r="AB366" t="e">
        <f>VLOOKUP(A366,[1]registrasi!$B$2:$C$3000,2,FALSE)</f>
        <v>#N/A</v>
      </c>
      <c r="AC366" t="e">
        <f>VLOOKUP(D366,[2]PENDAFTAR!$C$2:$J$43,8,FALSE)</f>
        <v>#N/A</v>
      </c>
      <c r="AD366" t="e">
        <f>VLOOKUP(A366,[1]nim!$A$2:$B$3000,2,FALSE)</f>
        <v>#N/A</v>
      </c>
    </row>
    <row r="367" spans="1:30" x14ac:dyDescent="0.35">
      <c r="A367">
        <v>423002006</v>
      </c>
      <c r="D367">
        <v>311027</v>
      </c>
      <c r="E367" t="s">
        <v>407</v>
      </c>
      <c r="F367" t="s">
        <v>88</v>
      </c>
      <c r="G367" t="s">
        <v>3169</v>
      </c>
      <c r="H367" t="str">
        <f>VLOOKUP(F367,Sheet1!$H$4:$I$11,2,FALSE)</f>
        <v>5_FEB</v>
      </c>
      <c r="I367" t="s">
        <v>804</v>
      </c>
      <c r="J367" t="s">
        <v>26</v>
      </c>
      <c r="K367" t="s">
        <v>53</v>
      </c>
      <c r="L367" t="s">
        <v>2330</v>
      </c>
      <c r="M367" t="s">
        <v>28</v>
      </c>
      <c r="N367" t="s">
        <v>167</v>
      </c>
      <c r="O367" t="s">
        <v>172</v>
      </c>
      <c r="P367" t="s">
        <v>2954</v>
      </c>
      <c r="Q367" t="str">
        <f t="shared" si="10"/>
        <v>SMAN</v>
      </c>
      <c r="R367" t="str">
        <f t="shared" si="11"/>
        <v>Negeri</v>
      </c>
      <c r="S367" t="s">
        <v>395</v>
      </c>
      <c r="T367" t="s">
        <v>167</v>
      </c>
      <c r="U367" t="s">
        <v>172</v>
      </c>
      <c r="V367" t="s">
        <v>30</v>
      </c>
      <c r="AB367" t="str">
        <f>VLOOKUP(A367,[1]registrasi!$B$2:$C$3000,2,FALSE)</f>
        <v>registrasi</v>
      </c>
      <c r="AC367" t="e">
        <f>VLOOKUP(D367,[2]PENDAFTAR!$C$2:$J$43,8,FALSE)</f>
        <v>#N/A</v>
      </c>
      <c r="AD367" t="str">
        <f>VLOOKUP(A367,[1]nim!$A$2:$B$3000,2,FALSE)</f>
        <v>diterima</v>
      </c>
    </row>
    <row r="368" spans="1:30" x14ac:dyDescent="0.35">
      <c r="A368">
        <v>423039523</v>
      </c>
      <c r="D368">
        <v>311027</v>
      </c>
      <c r="E368" t="s">
        <v>407</v>
      </c>
      <c r="F368" t="s">
        <v>88</v>
      </c>
      <c r="G368" t="s">
        <v>3169</v>
      </c>
      <c r="H368" t="str">
        <f>VLOOKUP(F368,Sheet1!$H$4:$I$11,2,FALSE)</f>
        <v>5_FEB</v>
      </c>
      <c r="I368" t="s">
        <v>805</v>
      </c>
      <c r="J368" t="s">
        <v>34</v>
      </c>
      <c r="K368" t="s">
        <v>102</v>
      </c>
      <c r="L368" t="s">
        <v>2419</v>
      </c>
      <c r="M368" t="s">
        <v>28</v>
      </c>
      <c r="N368" t="s">
        <v>164</v>
      </c>
      <c r="O368" t="s">
        <v>29</v>
      </c>
      <c r="P368" t="s">
        <v>260</v>
      </c>
      <c r="Q368" t="str">
        <f t="shared" si="10"/>
        <v>SMAN</v>
      </c>
      <c r="R368" t="str">
        <f t="shared" si="11"/>
        <v>Negeri</v>
      </c>
      <c r="S368" t="s">
        <v>395</v>
      </c>
      <c r="T368" t="s">
        <v>164</v>
      </c>
      <c r="U368" t="s">
        <v>29</v>
      </c>
      <c r="V368" t="s">
        <v>30</v>
      </c>
      <c r="AB368" t="str">
        <f>VLOOKUP(A368,[1]registrasi!$B$2:$C$3000,2,FALSE)</f>
        <v>registrasi</v>
      </c>
      <c r="AC368" t="e">
        <f>VLOOKUP(D368,[2]PENDAFTAR!$C$2:$J$43,8,FALSE)</f>
        <v>#N/A</v>
      </c>
      <c r="AD368" t="str">
        <f>VLOOKUP(A368,[1]nim!$A$2:$B$3000,2,FALSE)</f>
        <v>diterima</v>
      </c>
    </row>
    <row r="369" spans="1:30" x14ac:dyDescent="0.35">
      <c r="A369">
        <v>423067198</v>
      </c>
      <c r="D369">
        <v>311027</v>
      </c>
      <c r="E369" t="s">
        <v>407</v>
      </c>
      <c r="F369" t="s">
        <v>88</v>
      </c>
      <c r="G369" t="s">
        <v>3169</v>
      </c>
      <c r="H369" t="str">
        <f>VLOOKUP(F369,Sheet1!$H$4:$I$11,2,FALSE)</f>
        <v>5_FEB</v>
      </c>
      <c r="I369" t="s">
        <v>806</v>
      </c>
      <c r="J369" t="s">
        <v>34</v>
      </c>
      <c r="K369" t="s">
        <v>53</v>
      </c>
      <c r="L369" t="s">
        <v>2456</v>
      </c>
      <c r="M369" t="s">
        <v>28</v>
      </c>
      <c r="N369" t="s">
        <v>169</v>
      </c>
      <c r="O369" t="s">
        <v>172</v>
      </c>
      <c r="P369" t="s">
        <v>2896</v>
      </c>
      <c r="Q369" t="str">
        <f t="shared" si="10"/>
        <v>SMKN</v>
      </c>
      <c r="R369" t="str">
        <f t="shared" si="11"/>
        <v>Negeri</v>
      </c>
      <c r="S369" t="s">
        <v>395</v>
      </c>
      <c r="T369" t="s">
        <v>169</v>
      </c>
      <c r="U369" t="s">
        <v>172</v>
      </c>
      <c r="V369" t="s">
        <v>30</v>
      </c>
      <c r="AB369" t="str">
        <f>VLOOKUP(A369,[1]registrasi!$B$2:$C$3000,2,FALSE)</f>
        <v>registrasi</v>
      </c>
      <c r="AC369" t="e">
        <f>VLOOKUP(D369,[2]PENDAFTAR!$C$2:$J$43,8,FALSE)</f>
        <v>#N/A</v>
      </c>
      <c r="AD369" t="str">
        <f>VLOOKUP(A369,[1]nim!$A$2:$B$3000,2,FALSE)</f>
        <v>diterima</v>
      </c>
    </row>
    <row r="370" spans="1:30" x14ac:dyDescent="0.35">
      <c r="A370">
        <v>423222572</v>
      </c>
      <c r="D370">
        <v>311027</v>
      </c>
      <c r="E370" t="s">
        <v>407</v>
      </c>
      <c r="F370" t="s">
        <v>88</v>
      </c>
      <c r="G370" t="s">
        <v>3169</v>
      </c>
      <c r="H370" t="str">
        <f>VLOOKUP(F370,Sheet1!$H$4:$I$11,2,FALSE)</f>
        <v>5_FEB</v>
      </c>
      <c r="I370" t="s">
        <v>807</v>
      </c>
      <c r="J370" t="s">
        <v>34</v>
      </c>
      <c r="K370" t="s">
        <v>101</v>
      </c>
      <c r="L370" t="s">
        <v>2457</v>
      </c>
      <c r="M370" t="s">
        <v>28</v>
      </c>
      <c r="N370" t="s">
        <v>163</v>
      </c>
      <c r="O370" t="s">
        <v>29</v>
      </c>
      <c r="P370" t="s">
        <v>348</v>
      </c>
      <c r="Q370" t="str">
        <f t="shared" si="10"/>
        <v>SMAN</v>
      </c>
      <c r="R370" t="str">
        <f t="shared" si="11"/>
        <v>Negeri</v>
      </c>
      <c r="S370" t="s">
        <v>395</v>
      </c>
      <c r="T370" t="s">
        <v>163</v>
      </c>
      <c r="U370" t="s">
        <v>29</v>
      </c>
      <c r="V370" t="s">
        <v>30</v>
      </c>
      <c r="AB370" t="str">
        <f>VLOOKUP(A370,[1]registrasi!$B$2:$C$3000,2,FALSE)</f>
        <v>registrasi</v>
      </c>
      <c r="AC370" t="e">
        <f>VLOOKUP(D370,[2]PENDAFTAR!$C$2:$J$43,8,FALSE)</f>
        <v>#N/A</v>
      </c>
      <c r="AD370" t="str">
        <f>VLOOKUP(A370,[1]nim!$A$2:$B$3000,2,FALSE)</f>
        <v>diterima</v>
      </c>
    </row>
    <row r="371" spans="1:30" x14ac:dyDescent="0.35">
      <c r="A371">
        <v>423294312</v>
      </c>
      <c r="D371">
        <v>311027</v>
      </c>
      <c r="E371" t="s">
        <v>407</v>
      </c>
      <c r="F371" t="s">
        <v>88</v>
      </c>
      <c r="G371" t="s">
        <v>3169</v>
      </c>
      <c r="H371" t="str">
        <f>VLOOKUP(F371,Sheet1!$H$4:$I$11,2,FALSE)</f>
        <v>5_FEB</v>
      </c>
      <c r="I371" t="s">
        <v>808</v>
      </c>
      <c r="J371" t="s">
        <v>34</v>
      </c>
      <c r="K371" t="s">
        <v>2104</v>
      </c>
      <c r="L371" t="s">
        <v>2458</v>
      </c>
      <c r="M371" t="s">
        <v>28</v>
      </c>
      <c r="N371" t="s">
        <v>166</v>
      </c>
      <c r="O371" t="s">
        <v>29</v>
      </c>
      <c r="P371" t="s">
        <v>340</v>
      </c>
      <c r="Q371" t="str">
        <f t="shared" si="10"/>
        <v>MAS</v>
      </c>
      <c r="R371" t="str">
        <f t="shared" si="11"/>
        <v>Swasta</v>
      </c>
      <c r="S371" t="s">
        <v>395</v>
      </c>
      <c r="T371" t="s">
        <v>166</v>
      </c>
      <c r="U371" t="s">
        <v>29</v>
      </c>
      <c r="V371" t="s">
        <v>35</v>
      </c>
      <c r="AB371" t="str">
        <f>VLOOKUP(A371,[1]registrasi!$B$2:$C$3000,2,FALSE)</f>
        <v>registrasi</v>
      </c>
      <c r="AC371" t="e">
        <f>VLOOKUP(D371,[2]PENDAFTAR!$C$2:$J$43,8,FALSE)</f>
        <v>#N/A</v>
      </c>
      <c r="AD371" t="str">
        <f>VLOOKUP(A371,[1]nim!$A$2:$B$3000,2,FALSE)</f>
        <v>diterima</v>
      </c>
    </row>
    <row r="372" spans="1:30" x14ac:dyDescent="0.35">
      <c r="A372">
        <v>423313335</v>
      </c>
      <c r="D372">
        <v>311027</v>
      </c>
      <c r="E372" t="s">
        <v>407</v>
      </c>
      <c r="F372" t="s">
        <v>88</v>
      </c>
      <c r="G372" t="s">
        <v>3169</v>
      </c>
      <c r="H372" t="str">
        <f>VLOOKUP(F372,Sheet1!$H$4:$I$11,2,FALSE)</f>
        <v>5_FEB</v>
      </c>
      <c r="I372" t="s">
        <v>809</v>
      </c>
      <c r="J372" t="s">
        <v>34</v>
      </c>
      <c r="K372" t="s">
        <v>152</v>
      </c>
      <c r="L372" t="s">
        <v>2212</v>
      </c>
      <c r="M372" t="s">
        <v>28</v>
      </c>
      <c r="N372" t="s">
        <v>27</v>
      </c>
      <c r="O372" t="s">
        <v>29</v>
      </c>
      <c r="P372" t="s">
        <v>236</v>
      </c>
      <c r="Q372" t="str">
        <f t="shared" si="10"/>
        <v>SMAN</v>
      </c>
      <c r="R372" t="str">
        <f t="shared" si="11"/>
        <v>Negeri</v>
      </c>
      <c r="S372" t="s">
        <v>397</v>
      </c>
      <c r="T372" t="s">
        <v>27</v>
      </c>
      <c r="U372" t="s">
        <v>29</v>
      </c>
      <c r="V372" t="s">
        <v>30</v>
      </c>
      <c r="AB372" t="str">
        <f>VLOOKUP(A372,[1]registrasi!$B$2:$C$3000,2,FALSE)</f>
        <v>registrasi</v>
      </c>
      <c r="AC372" t="e">
        <f>VLOOKUP(D372,[2]PENDAFTAR!$C$2:$J$43,8,FALSE)</f>
        <v>#N/A</v>
      </c>
      <c r="AD372" t="str">
        <f>VLOOKUP(A372,[1]nim!$A$2:$B$3000,2,FALSE)</f>
        <v>diterima</v>
      </c>
    </row>
    <row r="373" spans="1:30" x14ac:dyDescent="0.35">
      <c r="A373">
        <v>423318970</v>
      </c>
      <c r="D373">
        <v>311027</v>
      </c>
      <c r="E373" t="s">
        <v>407</v>
      </c>
      <c r="F373" t="s">
        <v>88</v>
      </c>
      <c r="G373" t="s">
        <v>3169</v>
      </c>
      <c r="H373" t="str">
        <f>VLOOKUP(F373,Sheet1!$H$4:$I$11,2,FALSE)</f>
        <v>5_FEB</v>
      </c>
      <c r="I373" t="s">
        <v>810</v>
      </c>
      <c r="J373" t="s">
        <v>26</v>
      </c>
      <c r="K373" t="s">
        <v>108</v>
      </c>
      <c r="L373" t="s">
        <v>2459</v>
      </c>
      <c r="M373" t="s">
        <v>28</v>
      </c>
      <c r="N373" t="s">
        <v>166</v>
      </c>
      <c r="O373" t="s">
        <v>29</v>
      </c>
      <c r="P373" t="s">
        <v>239</v>
      </c>
      <c r="Q373" t="str">
        <f t="shared" si="10"/>
        <v>SMAN</v>
      </c>
      <c r="R373" t="str">
        <f t="shared" si="11"/>
        <v>Negeri</v>
      </c>
      <c r="S373" t="s">
        <v>397</v>
      </c>
      <c r="T373" t="s">
        <v>166</v>
      </c>
      <c r="U373" t="s">
        <v>29</v>
      </c>
      <c r="V373" t="s">
        <v>30</v>
      </c>
      <c r="AB373" t="str">
        <f>VLOOKUP(A373,[1]registrasi!$B$2:$C$3000,2,FALSE)</f>
        <v>registrasi</v>
      </c>
      <c r="AC373" t="e">
        <f>VLOOKUP(D373,[2]PENDAFTAR!$C$2:$J$43,8,FALSE)</f>
        <v>#N/A</v>
      </c>
      <c r="AD373" t="str">
        <f>VLOOKUP(A373,[1]nim!$A$2:$B$3000,2,FALSE)</f>
        <v>diterima</v>
      </c>
    </row>
    <row r="374" spans="1:30" x14ac:dyDescent="0.35">
      <c r="A374">
        <v>423337515</v>
      </c>
      <c r="D374">
        <v>311027</v>
      </c>
      <c r="E374" t="s">
        <v>407</v>
      </c>
      <c r="F374" t="s">
        <v>88</v>
      </c>
      <c r="G374" t="s">
        <v>3169</v>
      </c>
      <c r="H374" t="str">
        <f>VLOOKUP(F374,Sheet1!$H$4:$I$11,2,FALSE)</f>
        <v>5_FEB</v>
      </c>
      <c r="I374" t="s">
        <v>811</v>
      </c>
      <c r="J374" t="s">
        <v>34</v>
      </c>
      <c r="K374" t="s">
        <v>55</v>
      </c>
      <c r="L374" t="s">
        <v>2460</v>
      </c>
      <c r="M374" t="s">
        <v>28</v>
      </c>
      <c r="N374" t="s">
        <v>37</v>
      </c>
      <c r="O374" t="s">
        <v>29</v>
      </c>
      <c r="P374" t="s">
        <v>245</v>
      </c>
      <c r="Q374" t="str">
        <f t="shared" si="10"/>
        <v>SMAS</v>
      </c>
      <c r="R374" t="str">
        <f t="shared" si="11"/>
        <v>Swasta</v>
      </c>
      <c r="S374" t="s">
        <v>395</v>
      </c>
      <c r="T374" t="s">
        <v>37</v>
      </c>
      <c r="U374" t="s">
        <v>29</v>
      </c>
      <c r="V374" t="s">
        <v>35</v>
      </c>
      <c r="AB374" t="str">
        <f>VLOOKUP(A374,[1]registrasi!$B$2:$C$3000,2,FALSE)</f>
        <v>registrasi</v>
      </c>
      <c r="AC374" t="e">
        <f>VLOOKUP(D374,[2]PENDAFTAR!$C$2:$J$43,8,FALSE)</f>
        <v>#N/A</v>
      </c>
      <c r="AD374" t="str">
        <f>VLOOKUP(A374,[1]nim!$A$2:$B$3000,2,FALSE)</f>
        <v>diterima</v>
      </c>
    </row>
    <row r="375" spans="1:30" x14ac:dyDescent="0.35">
      <c r="A375">
        <v>423454598</v>
      </c>
      <c r="D375">
        <v>311027</v>
      </c>
      <c r="E375" t="s">
        <v>407</v>
      </c>
      <c r="F375" t="s">
        <v>88</v>
      </c>
      <c r="G375" t="s">
        <v>3169</v>
      </c>
      <c r="H375" t="str">
        <f>VLOOKUP(F375,Sheet1!$H$4:$I$11,2,FALSE)</f>
        <v>5_FEB</v>
      </c>
      <c r="I375" t="s">
        <v>812</v>
      </c>
      <c r="J375" t="s">
        <v>26</v>
      </c>
      <c r="K375" t="s">
        <v>112</v>
      </c>
      <c r="L375" t="s">
        <v>2461</v>
      </c>
      <c r="M375" t="s">
        <v>28</v>
      </c>
      <c r="N375" t="s">
        <v>2840</v>
      </c>
      <c r="O375" t="s">
        <v>173</v>
      </c>
      <c r="P375" t="s">
        <v>2955</v>
      </c>
      <c r="Q375" t="str">
        <f t="shared" si="10"/>
        <v>SMAN</v>
      </c>
      <c r="R375" t="str">
        <f t="shared" si="11"/>
        <v>Negeri</v>
      </c>
      <c r="S375" t="s">
        <v>397</v>
      </c>
      <c r="T375" t="s">
        <v>2840</v>
      </c>
      <c r="U375" t="s">
        <v>173</v>
      </c>
      <c r="V375" t="s">
        <v>35</v>
      </c>
      <c r="AB375" t="str">
        <f>VLOOKUP(A375,[1]registrasi!$B$2:$C$3000,2,FALSE)</f>
        <v>registrasi</v>
      </c>
      <c r="AC375" t="e">
        <f>VLOOKUP(D375,[2]PENDAFTAR!$C$2:$J$43,8,FALSE)</f>
        <v>#N/A</v>
      </c>
      <c r="AD375" t="str">
        <f>VLOOKUP(A375,[1]nim!$A$2:$B$3000,2,FALSE)</f>
        <v>diterima</v>
      </c>
    </row>
    <row r="376" spans="1:30" x14ac:dyDescent="0.35">
      <c r="A376">
        <v>423492138</v>
      </c>
      <c r="D376">
        <v>311027</v>
      </c>
      <c r="E376" t="s">
        <v>407</v>
      </c>
      <c r="F376" t="s">
        <v>88</v>
      </c>
      <c r="G376" t="s">
        <v>3169</v>
      </c>
      <c r="H376" t="str">
        <f>VLOOKUP(F376,Sheet1!$H$4:$I$11,2,FALSE)</f>
        <v>5_FEB</v>
      </c>
      <c r="I376" t="s">
        <v>813</v>
      </c>
      <c r="J376" t="s">
        <v>34</v>
      </c>
      <c r="K376" t="s">
        <v>55</v>
      </c>
      <c r="L376" t="s">
        <v>2276</v>
      </c>
      <c r="M376" t="s">
        <v>28</v>
      </c>
      <c r="N376" t="s">
        <v>37</v>
      </c>
      <c r="O376" t="s">
        <v>29</v>
      </c>
      <c r="P376" t="s">
        <v>209</v>
      </c>
      <c r="Q376" t="str">
        <f t="shared" si="10"/>
        <v>SMAS</v>
      </c>
      <c r="R376" t="str">
        <f t="shared" si="11"/>
        <v>Swasta</v>
      </c>
      <c r="S376" t="s">
        <v>395</v>
      </c>
      <c r="T376" t="s">
        <v>37</v>
      </c>
      <c r="U376" t="s">
        <v>29</v>
      </c>
      <c r="V376" t="s">
        <v>30</v>
      </c>
      <c r="AB376" t="str">
        <f>VLOOKUP(A376,[1]registrasi!$B$2:$C$3000,2,FALSE)</f>
        <v>registrasi</v>
      </c>
      <c r="AC376" t="e">
        <f>VLOOKUP(D376,[2]PENDAFTAR!$C$2:$J$43,8,FALSE)</f>
        <v>#N/A</v>
      </c>
      <c r="AD376" t="str">
        <f>VLOOKUP(A376,[1]nim!$A$2:$B$3000,2,FALSE)</f>
        <v>diterima</v>
      </c>
    </row>
    <row r="377" spans="1:30" x14ac:dyDescent="0.35">
      <c r="A377">
        <v>423599787</v>
      </c>
      <c r="D377">
        <v>311027</v>
      </c>
      <c r="E377" t="s">
        <v>407</v>
      </c>
      <c r="F377" t="s">
        <v>88</v>
      </c>
      <c r="G377" t="s">
        <v>3169</v>
      </c>
      <c r="H377" t="str">
        <f>VLOOKUP(F377,Sheet1!$H$4:$I$11,2,FALSE)</f>
        <v>5_FEB</v>
      </c>
      <c r="I377" t="s">
        <v>814</v>
      </c>
      <c r="J377" t="s">
        <v>34</v>
      </c>
      <c r="K377" t="s">
        <v>103</v>
      </c>
      <c r="L377" t="s">
        <v>2462</v>
      </c>
      <c r="M377" t="s">
        <v>28</v>
      </c>
      <c r="N377" t="s">
        <v>165</v>
      </c>
      <c r="O377" t="s">
        <v>29</v>
      </c>
      <c r="P377" t="s">
        <v>280</v>
      </c>
      <c r="Q377" t="str">
        <f t="shared" si="10"/>
        <v>SMAN</v>
      </c>
      <c r="R377" t="str">
        <f t="shared" si="11"/>
        <v>Negeri</v>
      </c>
      <c r="S377" t="s">
        <v>397</v>
      </c>
      <c r="T377" t="s">
        <v>165</v>
      </c>
      <c r="U377" t="s">
        <v>29</v>
      </c>
      <c r="V377" t="s">
        <v>30</v>
      </c>
      <c r="AB377" t="str">
        <f>VLOOKUP(A377,[1]registrasi!$B$2:$C$3000,2,FALSE)</f>
        <v>registrasi</v>
      </c>
      <c r="AC377" t="e">
        <f>VLOOKUP(D377,[2]PENDAFTAR!$C$2:$J$43,8,FALSE)</f>
        <v>#N/A</v>
      </c>
      <c r="AD377" t="str">
        <f>VLOOKUP(A377,[1]nim!$A$2:$B$3000,2,FALSE)</f>
        <v>diterima</v>
      </c>
    </row>
    <row r="378" spans="1:30" x14ac:dyDescent="0.35">
      <c r="A378">
        <v>423071112</v>
      </c>
      <c r="D378">
        <v>311027</v>
      </c>
      <c r="E378" t="s">
        <v>407</v>
      </c>
      <c r="F378" t="s">
        <v>88</v>
      </c>
      <c r="G378" t="s">
        <v>3169</v>
      </c>
      <c r="H378" t="str">
        <f>VLOOKUP(F378,Sheet1!$H$4:$I$11,2,FALSE)</f>
        <v>5_FEB</v>
      </c>
      <c r="I378" t="s">
        <v>815</v>
      </c>
      <c r="J378" t="s">
        <v>34</v>
      </c>
      <c r="K378" t="s">
        <v>53</v>
      </c>
      <c r="L378" t="s">
        <v>2463</v>
      </c>
      <c r="M378" t="s">
        <v>28</v>
      </c>
      <c r="N378" t="s">
        <v>37</v>
      </c>
      <c r="O378" t="s">
        <v>29</v>
      </c>
      <c r="P378" t="s">
        <v>353</v>
      </c>
      <c r="Q378" t="str">
        <f t="shared" si="10"/>
        <v>SMAS</v>
      </c>
      <c r="R378" t="str">
        <f t="shared" si="11"/>
        <v>Swasta</v>
      </c>
      <c r="S378" t="s">
        <v>395</v>
      </c>
      <c r="T378" t="s">
        <v>37</v>
      </c>
      <c r="U378" t="s">
        <v>29</v>
      </c>
      <c r="V378" t="s">
        <v>30</v>
      </c>
      <c r="AB378" t="str">
        <f>VLOOKUP(A378,[1]registrasi!$B$2:$C$3000,2,FALSE)</f>
        <v>registrasi</v>
      </c>
      <c r="AC378" t="e">
        <f>VLOOKUP(D378,[2]PENDAFTAR!$C$2:$J$43,8,FALSE)</f>
        <v>#N/A</v>
      </c>
      <c r="AD378" t="str">
        <f>VLOOKUP(A378,[1]nim!$A$2:$B$3000,2,FALSE)</f>
        <v>diterima</v>
      </c>
    </row>
    <row r="379" spans="1:30" x14ac:dyDescent="0.35">
      <c r="A379">
        <v>423117195</v>
      </c>
      <c r="D379">
        <v>311027</v>
      </c>
      <c r="E379" t="s">
        <v>407</v>
      </c>
      <c r="F379" t="s">
        <v>88</v>
      </c>
      <c r="G379" t="s">
        <v>3169</v>
      </c>
      <c r="H379" t="str">
        <f>VLOOKUP(F379,Sheet1!$H$4:$I$11,2,FALSE)</f>
        <v>5_FEB</v>
      </c>
      <c r="I379" t="s">
        <v>816</v>
      </c>
      <c r="J379" t="s">
        <v>34</v>
      </c>
      <c r="K379" t="s">
        <v>2105</v>
      </c>
      <c r="L379" t="s">
        <v>2464</v>
      </c>
      <c r="M379" t="s">
        <v>28</v>
      </c>
      <c r="N379" t="s">
        <v>27</v>
      </c>
      <c r="O379" t="s">
        <v>29</v>
      </c>
      <c r="P379" t="s">
        <v>307</v>
      </c>
      <c r="Q379" t="str">
        <f t="shared" si="10"/>
        <v>MAN</v>
      </c>
      <c r="R379" t="str">
        <f t="shared" si="11"/>
        <v>Negeri</v>
      </c>
      <c r="S379" t="s">
        <v>397</v>
      </c>
      <c r="T379" t="s">
        <v>27</v>
      </c>
      <c r="U379" t="s">
        <v>29</v>
      </c>
      <c r="V379" t="s">
        <v>35</v>
      </c>
      <c r="AB379" t="str">
        <f>VLOOKUP(A379,[1]registrasi!$B$2:$C$3000,2,FALSE)</f>
        <v>registrasi</v>
      </c>
      <c r="AC379" t="e">
        <f>VLOOKUP(D379,[2]PENDAFTAR!$C$2:$J$43,8,FALSE)</f>
        <v>#N/A</v>
      </c>
      <c r="AD379" t="str">
        <f>VLOOKUP(A379,[1]nim!$A$2:$B$3000,2,FALSE)</f>
        <v>diterima</v>
      </c>
    </row>
    <row r="380" spans="1:30" x14ac:dyDescent="0.35">
      <c r="A380">
        <v>423223003</v>
      </c>
      <c r="D380">
        <v>311027</v>
      </c>
      <c r="E380" t="s">
        <v>407</v>
      </c>
      <c r="F380" t="s">
        <v>88</v>
      </c>
      <c r="G380" t="s">
        <v>3169</v>
      </c>
      <c r="H380" t="str">
        <f>VLOOKUP(F380,Sheet1!$H$4:$I$11,2,FALSE)</f>
        <v>5_FEB</v>
      </c>
      <c r="I380" t="s">
        <v>817</v>
      </c>
      <c r="J380" t="s">
        <v>26</v>
      </c>
      <c r="K380" t="s">
        <v>55</v>
      </c>
      <c r="L380" t="s">
        <v>2465</v>
      </c>
      <c r="M380" t="s">
        <v>28</v>
      </c>
      <c r="N380" t="s">
        <v>27</v>
      </c>
      <c r="O380" t="s">
        <v>29</v>
      </c>
      <c r="P380" t="s">
        <v>304</v>
      </c>
      <c r="Q380" t="str">
        <f t="shared" si="10"/>
        <v>SMAN</v>
      </c>
      <c r="R380" t="str">
        <f t="shared" si="11"/>
        <v>Negeri</v>
      </c>
      <c r="S380" t="s">
        <v>396</v>
      </c>
      <c r="T380" t="s">
        <v>27</v>
      </c>
      <c r="U380" t="s">
        <v>29</v>
      </c>
      <c r="V380" t="s">
        <v>30</v>
      </c>
      <c r="AB380" t="str">
        <f>VLOOKUP(A380,[1]registrasi!$B$2:$C$3000,2,FALSE)</f>
        <v>registrasi</v>
      </c>
      <c r="AC380" t="e">
        <f>VLOOKUP(D380,[2]PENDAFTAR!$C$2:$J$43,8,FALSE)</f>
        <v>#N/A</v>
      </c>
      <c r="AD380" t="str">
        <f>VLOOKUP(A380,[1]nim!$A$2:$B$3000,2,FALSE)</f>
        <v>diterima</v>
      </c>
    </row>
    <row r="381" spans="1:30" x14ac:dyDescent="0.35">
      <c r="A381">
        <v>423400682</v>
      </c>
      <c r="D381">
        <v>311027</v>
      </c>
      <c r="E381" t="s">
        <v>407</v>
      </c>
      <c r="F381" t="s">
        <v>88</v>
      </c>
      <c r="G381" t="s">
        <v>3169</v>
      </c>
      <c r="H381" t="str">
        <f>VLOOKUP(F381,Sheet1!$H$4:$I$11,2,FALSE)</f>
        <v>5_FEB</v>
      </c>
      <c r="I381" t="s">
        <v>818</v>
      </c>
      <c r="J381" t="s">
        <v>26</v>
      </c>
      <c r="K381" t="s">
        <v>2106</v>
      </c>
      <c r="L381" t="s">
        <v>2226</v>
      </c>
      <c r="M381" t="s">
        <v>161</v>
      </c>
      <c r="N381" t="s">
        <v>2845</v>
      </c>
      <c r="O381" t="s">
        <v>2864</v>
      </c>
      <c r="P381" t="s">
        <v>2956</v>
      </c>
      <c r="Q381" t="str">
        <f t="shared" si="10"/>
        <v>SMAN</v>
      </c>
      <c r="R381" t="str">
        <f t="shared" si="11"/>
        <v>Negeri</v>
      </c>
      <c r="S381" t="s">
        <v>397</v>
      </c>
      <c r="T381" t="s">
        <v>2845</v>
      </c>
      <c r="U381" t="s">
        <v>2864</v>
      </c>
      <c r="V381" t="s">
        <v>35</v>
      </c>
      <c r="AB381" t="str">
        <f>VLOOKUP(A381,[1]registrasi!$B$2:$C$3000,2,FALSE)</f>
        <v>registrasi</v>
      </c>
      <c r="AC381" t="e">
        <f>VLOOKUP(D381,[2]PENDAFTAR!$C$2:$J$43,8,FALSE)</f>
        <v>#N/A</v>
      </c>
      <c r="AD381" t="str">
        <f>VLOOKUP(A381,[1]nim!$A$2:$B$3000,2,FALSE)</f>
        <v>diterima</v>
      </c>
    </row>
    <row r="382" spans="1:30" x14ac:dyDescent="0.35">
      <c r="A382">
        <v>423443225</v>
      </c>
      <c r="D382">
        <v>311027</v>
      </c>
      <c r="E382" t="s">
        <v>407</v>
      </c>
      <c r="F382" t="s">
        <v>88</v>
      </c>
      <c r="G382" t="s">
        <v>3169</v>
      </c>
      <c r="H382" t="str">
        <f>VLOOKUP(F382,Sheet1!$H$4:$I$11,2,FALSE)</f>
        <v>5_FEB</v>
      </c>
      <c r="I382" t="s">
        <v>819</v>
      </c>
      <c r="J382" t="s">
        <v>34</v>
      </c>
      <c r="K382" t="s">
        <v>113</v>
      </c>
      <c r="L382" t="s">
        <v>2466</v>
      </c>
      <c r="M382" t="s">
        <v>28</v>
      </c>
      <c r="N382" t="s">
        <v>171</v>
      </c>
      <c r="O382" t="s">
        <v>173</v>
      </c>
      <c r="P382" t="s">
        <v>2957</v>
      </c>
      <c r="Q382" t="str">
        <f t="shared" si="10"/>
        <v>SMAS</v>
      </c>
      <c r="R382" t="str">
        <f t="shared" si="11"/>
        <v>Swasta</v>
      </c>
      <c r="S382" t="s">
        <v>397</v>
      </c>
      <c r="T382" t="s">
        <v>171</v>
      </c>
      <c r="U382" t="s">
        <v>173</v>
      </c>
      <c r="V382" t="s">
        <v>30</v>
      </c>
      <c r="AB382" t="str">
        <f>VLOOKUP(A382,[1]registrasi!$B$2:$C$3000,2,FALSE)</f>
        <v>registrasi</v>
      </c>
      <c r="AC382" t="e">
        <f>VLOOKUP(D382,[2]PENDAFTAR!$C$2:$J$43,8,FALSE)</f>
        <v>#N/A</v>
      </c>
      <c r="AD382" t="str">
        <f>VLOOKUP(A382,[1]nim!$A$2:$B$3000,2,FALSE)</f>
        <v>diterima</v>
      </c>
    </row>
    <row r="383" spans="1:30" x14ac:dyDescent="0.35">
      <c r="A383">
        <v>423505067</v>
      </c>
      <c r="D383">
        <v>311027</v>
      </c>
      <c r="E383" t="s">
        <v>407</v>
      </c>
      <c r="F383" t="s">
        <v>88</v>
      </c>
      <c r="G383" t="s">
        <v>3169</v>
      </c>
      <c r="H383" t="str">
        <f>VLOOKUP(F383,Sheet1!$H$4:$I$11,2,FALSE)</f>
        <v>5_FEB</v>
      </c>
      <c r="I383" t="s">
        <v>820</v>
      </c>
      <c r="J383" t="s">
        <v>34</v>
      </c>
      <c r="K383" t="s">
        <v>117</v>
      </c>
      <c r="L383" t="s">
        <v>2385</v>
      </c>
      <c r="M383" t="s">
        <v>28</v>
      </c>
      <c r="N383" t="s">
        <v>168</v>
      </c>
      <c r="O383" t="s">
        <v>173</v>
      </c>
      <c r="P383" t="s">
        <v>2958</v>
      </c>
      <c r="Q383" t="str">
        <f t="shared" si="10"/>
        <v>SMAN</v>
      </c>
      <c r="R383" t="str">
        <f t="shared" si="11"/>
        <v>Negeri</v>
      </c>
      <c r="S383" t="s">
        <v>397</v>
      </c>
      <c r="T383" t="s">
        <v>168</v>
      </c>
      <c r="U383" t="s">
        <v>173</v>
      </c>
      <c r="V383" t="s">
        <v>30</v>
      </c>
      <c r="AB383" t="str">
        <f>VLOOKUP(A383,[1]registrasi!$B$2:$C$3000,2,FALSE)</f>
        <v>registrasi</v>
      </c>
      <c r="AC383" t="e">
        <f>VLOOKUP(D383,[2]PENDAFTAR!$C$2:$J$43,8,FALSE)</f>
        <v>#N/A</v>
      </c>
      <c r="AD383" t="str">
        <f>VLOOKUP(A383,[1]nim!$A$2:$B$3000,2,FALSE)</f>
        <v>diterima</v>
      </c>
    </row>
    <row r="384" spans="1:30" x14ac:dyDescent="0.35">
      <c r="A384">
        <v>423610420</v>
      </c>
      <c r="D384">
        <v>311027</v>
      </c>
      <c r="E384" t="s">
        <v>407</v>
      </c>
      <c r="F384" t="s">
        <v>88</v>
      </c>
      <c r="G384" t="s">
        <v>3169</v>
      </c>
      <c r="H384" t="str">
        <f>VLOOKUP(F384,Sheet1!$H$4:$I$11,2,FALSE)</f>
        <v>5_FEB</v>
      </c>
      <c r="I384" t="s">
        <v>821</v>
      </c>
      <c r="J384" t="s">
        <v>34</v>
      </c>
      <c r="K384" t="s">
        <v>104</v>
      </c>
      <c r="L384" t="s">
        <v>2467</v>
      </c>
      <c r="M384" t="s">
        <v>2872</v>
      </c>
      <c r="N384" t="s">
        <v>47</v>
      </c>
      <c r="O384" t="s">
        <v>29</v>
      </c>
      <c r="P384" t="s">
        <v>300</v>
      </c>
      <c r="Q384" t="str">
        <f t="shared" si="10"/>
        <v>SMAS</v>
      </c>
      <c r="R384" t="str">
        <f t="shared" si="11"/>
        <v>Swasta</v>
      </c>
      <c r="S384" t="s">
        <v>396</v>
      </c>
      <c r="T384" t="s">
        <v>47</v>
      </c>
      <c r="U384" t="s">
        <v>29</v>
      </c>
      <c r="V384" t="s">
        <v>30</v>
      </c>
      <c r="AB384" t="str">
        <f>VLOOKUP(A384,[1]registrasi!$B$2:$C$3000,2,FALSE)</f>
        <v>registrasi</v>
      </c>
      <c r="AC384" t="e">
        <f>VLOOKUP(D384,[2]PENDAFTAR!$C$2:$J$43,8,FALSE)</f>
        <v>#N/A</v>
      </c>
      <c r="AD384" t="str">
        <f>VLOOKUP(A384,[1]nim!$A$2:$B$3000,2,FALSE)</f>
        <v>diterima</v>
      </c>
    </row>
    <row r="385" spans="1:30" x14ac:dyDescent="0.35">
      <c r="A385">
        <v>423613722</v>
      </c>
      <c r="D385">
        <v>311027</v>
      </c>
      <c r="E385" t="s">
        <v>407</v>
      </c>
      <c r="F385" t="s">
        <v>88</v>
      </c>
      <c r="G385" t="s">
        <v>3169</v>
      </c>
      <c r="H385" t="str">
        <f>VLOOKUP(F385,Sheet1!$H$4:$I$11,2,FALSE)</f>
        <v>5_FEB</v>
      </c>
      <c r="I385" t="s">
        <v>822</v>
      </c>
      <c r="J385" t="s">
        <v>34</v>
      </c>
      <c r="K385" t="s">
        <v>2065</v>
      </c>
      <c r="L385" t="s">
        <v>2376</v>
      </c>
      <c r="M385" t="s">
        <v>28</v>
      </c>
      <c r="N385" t="s">
        <v>37</v>
      </c>
      <c r="O385" t="s">
        <v>29</v>
      </c>
      <c r="P385" t="s">
        <v>284</v>
      </c>
      <c r="Q385" t="str">
        <f t="shared" si="10"/>
        <v>SMAN</v>
      </c>
      <c r="R385" t="str">
        <f t="shared" si="11"/>
        <v>Negeri</v>
      </c>
      <c r="S385" t="s">
        <v>395</v>
      </c>
      <c r="T385" t="s">
        <v>37</v>
      </c>
      <c r="U385" t="s">
        <v>29</v>
      </c>
      <c r="V385" t="s">
        <v>30</v>
      </c>
      <c r="AB385" t="str">
        <f>VLOOKUP(A385,[1]registrasi!$B$2:$C$3000,2,FALSE)</f>
        <v>registrasi</v>
      </c>
      <c r="AC385" t="e">
        <f>VLOOKUP(D385,[2]PENDAFTAR!$C$2:$J$43,8,FALSE)</f>
        <v>#N/A</v>
      </c>
      <c r="AD385" t="str">
        <f>VLOOKUP(A385,[1]nim!$A$2:$B$3000,2,FALSE)</f>
        <v>diterima</v>
      </c>
    </row>
    <row r="386" spans="1:30" x14ac:dyDescent="0.35">
      <c r="A386">
        <v>423040653</v>
      </c>
      <c r="D386">
        <v>311027</v>
      </c>
      <c r="E386" t="s">
        <v>407</v>
      </c>
      <c r="F386" t="s">
        <v>88</v>
      </c>
      <c r="G386" t="s">
        <v>3169</v>
      </c>
      <c r="H386" t="str">
        <f>VLOOKUP(F386,Sheet1!$H$4:$I$11,2,FALSE)</f>
        <v>5_FEB</v>
      </c>
      <c r="I386" t="s">
        <v>823</v>
      </c>
      <c r="J386" t="s">
        <v>26</v>
      </c>
      <c r="K386" t="s">
        <v>104</v>
      </c>
      <c r="L386" t="s">
        <v>2425</v>
      </c>
      <c r="M386" t="s">
        <v>28</v>
      </c>
      <c r="N386" t="s">
        <v>2835</v>
      </c>
      <c r="O386" t="s">
        <v>172</v>
      </c>
      <c r="P386" t="s">
        <v>2959</v>
      </c>
      <c r="Q386" t="str">
        <f t="shared" si="10"/>
        <v>SMAN</v>
      </c>
      <c r="R386" t="str">
        <f t="shared" si="11"/>
        <v>Negeri</v>
      </c>
      <c r="S386" t="s">
        <v>397</v>
      </c>
      <c r="T386" t="s">
        <v>2835</v>
      </c>
      <c r="U386" t="s">
        <v>172</v>
      </c>
      <c r="V386" t="s">
        <v>30</v>
      </c>
      <c r="AB386" t="str">
        <f>VLOOKUP(A386,[1]registrasi!$B$2:$C$3000,2,FALSE)</f>
        <v>registrasi</v>
      </c>
      <c r="AC386" t="e">
        <f>VLOOKUP(D386,[2]PENDAFTAR!$C$2:$J$43,8,FALSE)</f>
        <v>#N/A</v>
      </c>
      <c r="AD386" t="str">
        <f>VLOOKUP(A386,[1]nim!$A$2:$B$3000,2,FALSE)</f>
        <v>diterima</v>
      </c>
    </row>
    <row r="387" spans="1:30" x14ac:dyDescent="0.35">
      <c r="A387">
        <v>423087100</v>
      </c>
      <c r="D387">
        <v>311027</v>
      </c>
      <c r="E387" t="s">
        <v>407</v>
      </c>
      <c r="F387" t="s">
        <v>88</v>
      </c>
      <c r="G387" t="s">
        <v>3169</v>
      </c>
      <c r="H387" t="str">
        <f>VLOOKUP(F387,Sheet1!$H$4:$I$11,2,FALSE)</f>
        <v>5_FEB</v>
      </c>
      <c r="I387" t="s">
        <v>824</v>
      </c>
      <c r="J387" t="s">
        <v>34</v>
      </c>
      <c r="K387" t="s">
        <v>107</v>
      </c>
      <c r="L387" t="s">
        <v>2468</v>
      </c>
      <c r="M387" t="s">
        <v>28</v>
      </c>
      <c r="N387" t="s">
        <v>165</v>
      </c>
      <c r="O387" t="s">
        <v>29</v>
      </c>
      <c r="P387" t="s">
        <v>262</v>
      </c>
      <c r="Q387" t="str">
        <f t="shared" ref="Q387:Q450" si="12">TRIM(LEFT(P387,FIND(" ",P387,1)))</f>
        <v>SMAN</v>
      </c>
      <c r="R387" t="str">
        <f t="shared" ref="R387:R450" si="13">IF(RIGHT(Q387,1)="N","Negeri","Swasta")</f>
        <v>Negeri</v>
      </c>
      <c r="S387" t="s">
        <v>395</v>
      </c>
      <c r="T387" t="s">
        <v>165</v>
      </c>
      <c r="U387" t="s">
        <v>29</v>
      </c>
      <c r="V387" t="s">
        <v>35</v>
      </c>
      <c r="AB387" t="str">
        <f>VLOOKUP(A387,[1]registrasi!$B$2:$C$3000,2,FALSE)</f>
        <v>registrasi</v>
      </c>
      <c r="AC387" t="e">
        <f>VLOOKUP(D387,[2]PENDAFTAR!$C$2:$J$43,8,FALSE)</f>
        <v>#N/A</v>
      </c>
      <c r="AD387" t="str">
        <f>VLOOKUP(A387,[1]nim!$A$2:$B$3000,2,FALSE)</f>
        <v>diterima</v>
      </c>
    </row>
    <row r="388" spans="1:30" x14ac:dyDescent="0.35">
      <c r="A388">
        <v>423112859</v>
      </c>
      <c r="D388">
        <v>311027</v>
      </c>
      <c r="E388" t="s">
        <v>407</v>
      </c>
      <c r="F388" t="s">
        <v>88</v>
      </c>
      <c r="G388" t="s">
        <v>3169</v>
      </c>
      <c r="H388" t="str">
        <f>VLOOKUP(F388,Sheet1!$H$4:$I$11,2,FALSE)</f>
        <v>5_FEB</v>
      </c>
      <c r="I388" t="s">
        <v>825</v>
      </c>
      <c r="J388" t="s">
        <v>34</v>
      </c>
      <c r="K388" t="s">
        <v>55</v>
      </c>
      <c r="L388" t="s">
        <v>2469</v>
      </c>
      <c r="M388" t="s">
        <v>28</v>
      </c>
      <c r="N388" t="s">
        <v>27</v>
      </c>
      <c r="O388" t="s">
        <v>29</v>
      </c>
      <c r="P388" t="s">
        <v>194</v>
      </c>
      <c r="Q388" t="str">
        <f t="shared" si="12"/>
        <v>MAN</v>
      </c>
      <c r="R388" t="str">
        <f t="shared" si="13"/>
        <v>Negeri</v>
      </c>
      <c r="S388" t="s">
        <v>397</v>
      </c>
      <c r="T388" t="s">
        <v>27</v>
      </c>
      <c r="U388" t="s">
        <v>29</v>
      </c>
      <c r="V388" t="s">
        <v>35</v>
      </c>
      <c r="AB388" t="str">
        <f>VLOOKUP(A388,[1]registrasi!$B$2:$C$3000,2,FALSE)</f>
        <v>registrasi</v>
      </c>
      <c r="AC388" t="e">
        <f>VLOOKUP(D388,[2]PENDAFTAR!$C$2:$J$43,8,FALSE)</f>
        <v>#N/A</v>
      </c>
      <c r="AD388" t="str">
        <f>VLOOKUP(A388,[1]nim!$A$2:$B$3000,2,FALSE)</f>
        <v>diterima</v>
      </c>
    </row>
    <row r="389" spans="1:30" x14ac:dyDescent="0.35">
      <c r="A389">
        <v>423222898</v>
      </c>
      <c r="D389">
        <v>311027</v>
      </c>
      <c r="E389" t="s">
        <v>407</v>
      </c>
      <c r="F389" t="s">
        <v>88</v>
      </c>
      <c r="G389" t="s">
        <v>3169</v>
      </c>
      <c r="H389" t="str">
        <f>VLOOKUP(F389,Sheet1!$H$4:$I$11,2,FALSE)</f>
        <v>5_FEB</v>
      </c>
      <c r="I389" t="s">
        <v>826</v>
      </c>
      <c r="J389" t="s">
        <v>34</v>
      </c>
      <c r="K389" t="s">
        <v>103</v>
      </c>
      <c r="L389" t="s">
        <v>2460</v>
      </c>
      <c r="M389" t="s">
        <v>28</v>
      </c>
      <c r="N389" t="s">
        <v>165</v>
      </c>
      <c r="O389" t="s">
        <v>29</v>
      </c>
      <c r="P389" t="s">
        <v>288</v>
      </c>
      <c r="Q389" t="str">
        <f t="shared" si="12"/>
        <v>MAS</v>
      </c>
      <c r="R389" t="str">
        <f t="shared" si="13"/>
        <v>Swasta</v>
      </c>
      <c r="S389" t="s">
        <v>396</v>
      </c>
      <c r="T389" t="s">
        <v>165</v>
      </c>
      <c r="U389" t="s">
        <v>29</v>
      </c>
      <c r="V389" t="s">
        <v>35</v>
      </c>
      <c r="AB389" t="str">
        <f>VLOOKUP(A389,[1]registrasi!$B$2:$C$3000,2,FALSE)</f>
        <v>registrasi</v>
      </c>
      <c r="AC389" t="e">
        <f>VLOOKUP(D389,[2]PENDAFTAR!$C$2:$J$43,8,FALSE)</f>
        <v>#N/A</v>
      </c>
      <c r="AD389" t="str">
        <f>VLOOKUP(A389,[1]nim!$A$2:$B$3000,2,FALSE)</f>
        <v>diterima</v>
      </c>
    </row>
    <row r="390" spans="1:30" x14ac:dyDescent="0.35">
      <c r="A390">
        <v>423281965</v>
      </c>
      <c r="D390">
        <v>311027</v>
      </c>
      <c r="E390" t="s">
        <v>407</v>
      </c>
      <c r="F390" t="s">
        <v>88</v>
      </c>
      <c r="G390" t="s">
        <v>3169</v>
      </c>
      <c r="H390" t="str">
        <f>VLOOKUP(F390,Sheet1!$H$4:$I$11,2,FALSE)</f>
        <v>5_FEB</v>
      </c>
      <c r="I390" t="s">
        <v>827</v>
      </c>
      <c r="J390" t="s">
        <v>34</v>
      </c>
      <c r="K390" t="s">
        <v>105</v>
      </c>
      <c r="L390" t="s">
        <v>2470</v>
      </c>
      <c r="M390" t="s">
        <v>28</v>
      </c>
      <c r="N390" t="s">
        <v>164</v>
      </c>
      <c r="O390" t="s">
        <v>29</v>
      </c>
      <c r="P390" t="s">
        <v>256</v>
      </c>
      <c r="Q390" t="str">
        <f t="shared" si="12"/>
        <v>SMAN</v>
      </c>
      <c r="R390" t="str">
        <f t="shared" si="13"/>
        <v>Negeri</v>
      </c>
      <c r="S390" t="s">
        <v>397</v>
      </c>
      <c r="T390" t="s">
        <v>164</v>
      </c>
      <c r="U390" t="s">
        <v>29</v>
      </c>
      <c r="V390" t="s">
        <v>30</v>
      </c>
      <c r="AB390" t="str">
        <f>VLOOKUP(A390,[1]registrasi!$B$2:$C$3000,2,FALSE)</f>
        <v>registrasi</v>
      </c>
      <c r="AC390" t="e">
        <f>VLOOKUP(D390,[2]PENDAFTAR!$C$2:$J$43,8,FALSE)</f>
        <v>#N/A</v>
      </c>
      <c r="AD390" t="str">
        <f>VLOOKUP(A390,[1]nim!$A$2:$B$3000,2,FALSE)</f>
        <v>diterima</v>
      </c>
    </row>
    <row r="391" spans="1:30" x14ac:dyDescent="0.35">
      <c r="A391">
        <v>423450481</v>
      </c>
      <c r="D391">
        <v>311027</v>
      </c>
      <c r="E391" t="s">
        <v>407</v>
      </c>
      <c r="F391" t="s">
        <v>88</v>
      </c>
      <c r="G391" t="s">
        <v>3169</v>
      </c>
      <c r="H391" t="str">
        <f>VLOOKUP(F391,Sheet1!$H$4:$I$11,2,FALSE)</f>
        <v>5_FEB</v>
      </c>
      <c r="I391" t="s">
        <v>828</v>
      </c>
      <c r="J391" t="s">
        <v>34</v>
      </c>
      <c r="K391" t="s">
        <v>109</v>
      </c>
      <c r="L391" t="s">
        <v>2420</v>
      </c>
      <c r="M391" t="s">
        <v>28</v>
      </c>
      <c r="N391" t="s">
        <v>164</v>
      </c>
      <c r="O391" t="s">
        <v>29</v>
      </c>
      <c r="P391" t="s">
        <v>237</v>
      </c>
      <c r="Q391" t="str">
        <f t="shared" si="12"/>
        <v>SMAN</v>
      </c>
      <c r="R391" t="str">
        <f t="shared" si="13"/>
        <v>Negeri</v>
      </c>
      <c r="S391" t="s">
        <v>397</v>
      </c>
      <c r="T391" t="s">
        <v>164</v>
      </c>
      <c r="U391" t="s">
        <v>29</v>
      </c>
      <c r="V391" t="s">
        <v>35</v>
      </c>
      <c r="AB391" t="str">
        <f>VLOOKUP(A391,[1]registrasi!$B$2:$C$3000,2,FALSE)</f>
        <v>registrasi</v>
      </c>
      <c r="AC391" t="e">
        <f>VLOOKUP(D391,[2]PENDAFTAR!$C$2:$J$43,8,FALSE)</f>
        <v>#N/A</v>
      </c>
      <c r="AD391" t="str">
        <f>VLOOKUP(A391,[1]nim!$A$2:$B$3000,2,FALSE)</f>
        <v>diterima</v>
      </c>
    </row>
    <row r="392" spans="1:30" x14ac:dyDescent="0.35">
      <c r="A392">
        <v>423468849</v>
      </c>
      <c r="D392">
        <v>311027</v>
      </c>
      <c r="E392" t="s">
        <v>407</v>
      </c>
      <c r="F392" t="s">
        <v>88</v>
      </c>
      <c r="G392" t="s">
        <v>3169</v>
      </c>
      <c r="H392" t="str">
        <f>VLOOKUP(F392,Sheet1!$H$4:$I$11,2,FALSE)</f>
        <v>5_FEB</v>
      </c>
      <c r="I392" t="s">
        <v>829</v>
      </c>
      <c r="J392" t="s">
        <v>34</v>
      </c>
      <c r="K392" t="s">
        <v>111</v>
      </c>
      <c r="L392" t="s">
        <v>2316</v>
      </c>
      <c r="M392" t="s">
        <v>28</v>
      </c>
      <c r="N392" t="s">
        <v>166</v>
      </c>
      <c r="O392" t="s">
        <v>29</v>
      </c>
      <c r="P392" t="s">
        <v>234</v>
      </c>
      <c r="Q392" t="str">
        <f t="shared" si="12"/>
        <v>MAN</v>
      </c>
      <c r="R392" t="str">
        <f t="shared" si="13"/>
        <v>Negeri</v>
      </c>
      <c r="S392" t="s">
        <v>395</v>
      </c>
      <c r="T392" t="s">
        <v>166</v>
      </c>
      <c r="U392" t="s">
        <v>29</v>
      </c>
      <c r="V392" t="s">
        <v>35</v>
      </c>
      <c r="AB392" t="str">
        <f>VLOOKUP(A392,[1]registrasi!$B$2:$C$3000,2,FALSE)</f>
        <v>registrasi</v>
      </c>
      <c r="AC392" t="e">
        <f>VLOOKUP(D392,[2]PENDAFTAR!$C$2:$J$43,8,FALSE)</f>
        <v>#N/A</v>
      </c>
      <c r="AD392" t="str">
        <f>VLOOKUP(A392,[1]nim!$A$2:$B$3000,2,FALSE)</f>
        <v>diterima</v>
      </c>
    </row>
    <row r="393" spans="1:30" x14ac:dyDescent="0.35">
      <c r="A393">
        <v>423490216</v>
      </c>
      <c r="D393">
        <v>311027</v>
      </c>
      <c r="E393" t="s">
        <v>407</v>
      </c>
      <c r="F393" t="s">
        <v>88</v>
      </c>
      <c r="G393" t="s">
        <v>3169</v>
      </c>
      <c r="H393" t="str">
        <f>VLOOKUP(F393,Sheet1!$H$4:$I$11,2,FALSE)</f>
        <v>5_FEB</v>
      </c>
      <c r="I393" t="s">
        <v>830</v>
      </c>
      <c r="J393" t="s">
        <v>34</v>
      </c>
      <c r="K393" t="s">
        <v>107</v>
      </c>
      <c r="L393" t="s">
        <v>2226</v>
      </c>
      <c r="M393" t="s">
        <v>28</v>
      </c>
      <c r="N393" t="s">
        <v>165</v>
      </c>
      <c r="O393" t="s">
        <v>29</v>
      </c>
      <c r="P393" t="s">
        <v>217</v>
      </c>
      <c r="Q393" t="str">
        <f t="shared" si="12"/>
        <v>SMAN</v>
      </c>
      <c r="R393" t="str">
        <f t="shared" si="13"/>
        <v>Negeri</v>
      </c>
      <c r="S393" t="s">
        <v>397</v>
      </c>
      <c r="T393" t="s">
        <v>165</v>
      </c>
      <c r="U393" t="s">
        <v>29</v>
      </c>
      <c r="V393" t="s">
        <v>30</v>
      </c>
      <c r="AB393" t="str">
        <f>VLOOKUP(A393,[1]registrasi!$B$2:$C$3000,2,FALSE)</f>
        <v>registrasi</v>
      </c>
      <c r="AC393" t="e">
        <f>VLOOKUP(D393,[2]PENDAFTAR!$C$2:$J$43,8,FALSE)</f>
        <v>#N/A</v>
      </c>
      <c r="AD393" t="str">
        <f>VLOOKUP(A393,[1]nim!$A$2:$B$3000,2,FALSE)</f>
        <v>diterima</v>
      </c>
    </row>
    <row r="394" spans="1:30" x14ac:dyDescent="0.35">
      <c r="A394">
        <v>423505571</v>
      </c>
      <c r="D394">
        <v>311027</v>
      </c>
      <c r="E394" t="s">
        <v>407</v>
      </c>
      <c r="F394" t="s">
        <v>88</v>
      </c>
      <c r="G394" t="s">
        <v>3169</v>
      </c>
      <c r="H394" t="str">
        <f>VLOOKUP(F394,Sheet1!$H$4:$I$11,2,FALSE)</f>
        <v>5_FEB</v>
      </c>
      <c r="I394" t="s">
        <v>831</v>
      </c>
      <c r="J394" t="s">
        <v>34</v>
      </c>
      <c r="K394" t="s">
        <v>101</v>
      </c>
      <c r="L394" t="s">
        <v>2471</v>
      </c>
      <c r="M394" t="s">
        <v>28</v>
      </c>
      <c r="N394" t="s">
        <v>163</v>
      </c>
      <c r="O394" t="s">
        <v>29</v>
      </c>
      <c r="P394" t="s">
        <v>228</v>
      </c>
      <c r="Q394" t="str">
        <f t="shared" si="12"/>
        <v>MAN</v>
      </c>
      <c r="R394" t="str">
        <f t="shared" si="13"/>
        <v>Negeri</v>
      </c>
      <c r="S394" t="s">
        <v>397</v>
      </c>
      <c r="T394" t="s">
        <v>163</v>
      </c>
      <c r="U394" t="s">
        <v>29</v>
      </c>
      <c r="V394" t="s">
        <v>35</v>
      </c>
      <c r="AB394" t="str">
        <f>VLOOKUP(A394,[1]registrasi!$B$2:$C$3000,2,FALSE)</f>
        <v>registrasi</v>
      </c>
      <c r="AC394" t="e">
        <f>VLOOKUP(D394,[2]PENDAFTAR!$C$2:$J$43,8,FALSE)</f>
        <v>#N/A</v>
      </c>
      <c r="AD394" t="str">
        <f>VLOOKUP(A394,[1]nim!$A$2:$B$3000,2,FALSE)</f>
        <v>diterima</v>
      </c>
    </row>
    <row r="395" spans="1:30" x14ac:dyDescent="0.35">
      <c r="A395">
        <v>423522087</v>
      </c>
      <c r="D395">
        <v>311027</v>
      </c>
      <c r="E395" t="s">
        <v>407</v>
      </c>
      <c r="F395" t="s">
        <v>88</v>
      </c>
      <c r="G395" t="s">
        <v>3169</v>
      </c>
      <c r="H395" t="str">
        <f>VLOOKUP(F395,Sheet1!$H$4:$I$11,2,FALSE)</f>
        <v>5_FEB</v>
      </c>
      <c r="I395" t="s">
        <v>832</v>
      </c>
      <c r="J395" t="s">
        <v>34</v>
      </c>
      <c r="K395" t="s">
        <v>55</v>
      </c>
      <c r="L395" t="s">
        <v>2472</v>
      </c>
      <c r="M395" t="s">
        <v>28</v>
      </c>
      <c r="N395" t="s">
        <v>37</v>
      </c>
      <c r="O395" t="s">
        <v>29</v>
      </c>
      <c r="P395" t="s">
        <v>284</v>
      </c>
      <c r="Q395" t="str">
        <f t="shared" si="12"/>
        <v>SMAN</v>
      </c>
      <c r="R395" t="str">
        <f t="shared" si="13"/>
        <v>Negeri</v>
      </c>
      <c r="S395" t="s">
        <v>397</v>
      </c>
      <c r="T395" t="s">
        <v>37</v>
      </c>
      <c r="U395" t="s">
        <v>29</v>
      </c>
      <c r="V395" t="s">
        <v>30</v>
      </c>
      <c r="AB395" t="str">
        <f>VLOOKUP(A395,[1]registrasi!$B$2:$C$3000,2,FALSE)</f>
        <v>registrasi</v>
      </c>
      <c r="AC395" t="e">
        <f>VLOOKUP(D395,[2]PENDAFTAR!$C$2:$J$43,8,FALSE)</f>
        <v>#N/A</v>
      </c>
      <c r="AD395" t="str">
        <f>VLOOKUP(A395,[1]nim!$A$2:$B$3000,2,FALSE)</f>
        <v>diterima</v>
      </c>
    </row>
    <row r="396" spans="1:30" x14ac:dyDescent="0.35">
      <c r="A396">
        <v>423613732</v>
      </c>
      <c r="D396">
        <v>311027</v>
      </c>
      <c r="E396" t="s">
        <v>407</v>
      </c>
      <c r="F396" t="s">
        <v>88</v>
      </c>
      <c r="G396" t="s">
        <v>3169</v>
      </c>
      <c r="H396" t="str">
        <f>VLOOKUP(F396,Sheet1!$H$4:$I$11,2,FALSE)</f>
        <v>5_FEB</v>
      </c>
      <c r="I396" t="s">
        <v>833</v>
      </c>
      <c r="J396" t="s">
        <v>34</v>
      </c>
      <c r="K396" t="s">
        <v>103</v>
      </c>
      <c r="L396" t="s">
        <v>2285</v>
      </c>
      <c r="M396" t="s">
        <v>28</v>
      </c>
      <c r="N396" t="s">
        <v>165</v>
      </c>
      <c r="O396" t="s">
        <v>29</v>
      </c>
      <c r="P396" t="s">
        <v>204</v>
      </c>
      <c r="Q396" t="str">
        <f t="shared" si="12"/>
        <v>MAS</v>
      </c>
      <c r="R396" t="str">
        <f t="shared" si="13"/>
        <v>Swasta</v>
      </c>
      <c r="S396" t="s">
        <v>395</v>
      </c>
      <c r="T396" t="s">
        <v>165</v>
      </c>
      <c r="U396" t="s">
        <v>29</v>
      </c>
      <c r="V396" t="s">
        <v>35</v>
      </c>
      <c r="AB396" t="str">
        <f>VLOOKUP(A396,[1]registrasi!$B$2:$C$3000,2,FALSE)</f>
        <v>registrasi</v>
      </c>
      <c r="AC396" t="e">
        <f>VLOOKUP(D396,[2]PENDAFTAR!$C$2:$J$43,8,FALSE)</f>
        <v>#N/A</v>
      </c>
      <c r="AD396" t="str">
        <f>VLOOKUP(A396,[1]nim!$A$2:$B$3000,2,FALSE)</f>
        <v>diterima</v>
      </c>
    </row>
    <row r="397" spans="1:30" x14ac:dyDescent="0.35">
      <c r="A397">
        <v>423635868</v>
      </c>
      <c r="D397">
        <v>311027</v>
      </c>
      <c r="E397" t="s">
        <v>407</v>
      </c>
      <c r="F397" t="s">
        <v>88</v>
      </c>
      <c r="G397" t="s">
        <v>3169</v>
      </c>
      <c r="H397" t="str">
        <f>VLOOKUP(F397,Sheet1!$H$4:$I$11,2,FALSE)</f>
        <v>5_FEB</v>
      </c>
      <c r="I397" t="s">
        <v>834</v>
      </c>
      <c r="J397" t="s">
        <v>34</v>
      </c>
      <c r="K397" t="s">
        <v>103</v>
      </c>
      <c r="L397" t="s">
        <v>2289</v>
      </c>
      <c r="M397" t="s">
        <v>28</v>
      </c>
      <c r="N397" t="s">
        <v>165</v>
      </c>
      <c r="O397" t="s">
        <v>29</v>
      </c>
      <c r="P397" t="s">
        <v>187</v>
      </c>
      <c r="Q397" t="str">
        <f t="shared" si="12"/>
        <v>SMAN</v>
      </c>
      <c r="R397" t="str">
        <f t="shared" si="13"/>
        <v>Negeri</v>
      </c>
      <c r="S397" t="s">
        <v>395</v>
      </c>
      <c r="T397" t="s">
        <v>165</v>
      </c>
      <c r="U397" t="s">
        <v>29</v>
      </c>
      <c r="V397" t="s">
        <v>35</v>
      </c>
      <c r="AB397" t="str">
        <f>VLOOKUP(A397,[1]registrasi!$B$2:$C$3000,2,FALSE)</f>
        <v>registrasi</v>
      </c>
      <c r="AC397" t="e">
        <f>VLOOKUP(D397,[2]PENDAFTAR!$C$2:$J$43,8,FALSE)</f>
        <v>#N/A</v>
      </c>
      <c r="AD397" t="str">
        <f>VLOOKUP(A397,[1]nim!$A$2:$B$3000,2,FALSE)</f>
        <v>diterima</v>
      </c>
    </row>
    <row r="398" spans="1:30" x14ac:dyDescent="0.35">
      <c r="A398">
        <v>423031136</v>
      </c>
      <c r="D398">
        <v>311035</v>
      </c>
      <c r="E398" t="s">
        <v>408</v>
      </c>
      <c r="F398" t="s">
        <v>88</v>
      </c>
      <c r="G398" t="s">
        <v>3169</v>
      </c>
      <c r="H398" t="str">
        <f>VLOOKUP(F398,Sheet1!$H$4:$I$11,2,FALSE)</f>
        <v>5_FEB</v>
      </c>
      <c r="I398" t="s">
        <v>835</v>
      </c>
      <c r="J398" t="s">
        <v>34</v>
      </c>
      <c r="K398" t="s">
        <v>102</v>
      </c>
      <c r="L398" t="s">
        <v>2473</v>
      </c>
      <c r="M398" t="s">
        <v>28</v>
      </c>
      <c r="N398" t="s">
        <v>164</v>
      </c>
      <c r="O398" t="s">
        <v>29</v>
      </c>
      <c r="P398" t="s">
        <v>260</v>
      </c>
      <c r="Q398" t="str">
        <f t="shared" si="12"/>
        <v>SMAN</v>
      </c>
      <c r="R398" t="str">
        <f t="shared" si="13"/>
        <v>Negeri</v>
      </c>
      <c r="S398" t="s">
        <v>395</v>
      </c>
      <c r="T398" t="s">
        <v>164</v>
      </c>
      <c r="U398" t="s">
        <v>29</v>
      </c>
      <c r="V398" t="s">
        <v>30</v>
      </c>
      <c r="AB398" t="str">
        <f>VLOOKUP(A398,[1]registrasi!$B$2:$C$3000,2,FALSE)</f>
        <v>registrasi</v>
      </c>
      <c r="AC398" t="e">
        <f>VLOOKUP(D398,[2]PENDAFTAR!$C$2:$J$43,8,FALSE)</f>
        <v>#N/A</v>
      </c>
      <c r="AD398" t="str">
        <f>VLOOKUP(A398,[1]nim!$A$2:$B$3000,2,FALSE)</f>
        <v>diterima</v>
      </c>
    </row>
    <row r="399" spans="1:30" x14ac:dyDescent="0.35">
      <c r="A399">
        <v>423032977</v>
      </c>
      <c r="D399">
        <v>311035</v>
      </c>
      <c r="E399" t="s">
        <v>408</v>
      </c>
      <c r="F399" t="s">
        <v>88</v>
      </c>
      <c r="G399" t="s">
        <v>3169</v>
      </c>
      <c r="H399" t="str">
        <f>VLOOKUP(F399,Sheet1!$H$4:$I$11,2,FALSE)</f>
        <v>5_FEB</v>
      </c>
      <c r="I399" t="s">
        <v>836</v>
      </c>
      <c r="J399" t="s">
        <v>26</v>
      </c>
      <c r="K399" t="s">
        <v>103</v>
      </c>
      <c r="L399" t="s">
        <v>2474</v>
      </c>
      <c r="M399" t="s">
        <v>28</v>
      </c>
      <c r="N399" t="s">
        <v>169</v>
      </c>
      <c r="O399" t="s">
        <v>172</v>
      </c>
      <c r="P399" t="s">
        <v>2960</v>
      </c>
      <c r="Q399" t="str">
        <f t="shared" si="12"/>
        <v>SMAN</v>
      </c>
      <c r="R399" t="str">
        <f t="shared" si="13"/>
        <v>Negeri</v>
      </c>
      <c r="S399" t="s">
        <v>396</v>
      </c>
      <c r="T399" t="s">
        <v>169</v>
      </c>
      <c r="U399" t="s">
        <v>172</v>
      </c>
      <c r="V399" t="s">
        <v>30</v>
      </c>
      <c r="AB399" t="str">
        <f>VLOOKUP(A399,[1]registrasi!$B$2:$C$3000,2,FALSE)</f>
        <v>registrasi</v>
      </c>
      <c r="AC399" t="e">
        <f>VLOOKUP(D399,[2]PENDAFTAR!$C$2:$J$43,8,FALSE)</f>
        <v>#N/A</v>
      </c>
      <c r="AD399" t="str">
        <f>VLOOKUP(A399,[1]nim!$A$2:$B$3000,2,FALSE)</f>
        <v>diterima</v>
      </c>
    </row>
    <row r="400" spans="1:30" x14ac:dyDescent="0.35">
      <c r="A400">
        <v>423072477</v>
      </c>
      <c r="D400">
        <v>311035</v>
      </c>
      <c r="E400" t="s">
        <v>408</v>
      </c>
      <c r="F400" t="s">
        <v>88</v>
      </c>
      <c r="G400" t="s">
        <v>3169</v>
      </c>
      <c r="H400" t="str">
        <f>VLOOKUP(F400,Sheet1!$H$4:$I$11,2,FALSE)</f>
        <v>5_FEB</v>
      </c>
      <c r="I400" t="s">
        <v>837</v>
      </c>
      <c r="J400" t="s">
        <v>34</v>
      </c>
      <c r="K400" t="s">
        <v>2107</v>
      </c>
      <c r="L400" t="s">
        <v>2311</v>
      </c>
      <c r="M400" t="s">
        <v>28</v>
      </c>
      <c r="N400" t="s">
        <v>27</v>
      </c>
      <c r="O400" t="s">
        <v>29</v>
      </c>
      <c r="P400" t="s">
        <v>307</v>
      </c>
      <c r="Q400" t="str">
        <f t="shared" si="12"/>
        <v>MAN</v>
      </c>
      <c r="R400" t="str">
        <f t="shared" si="13"/>
        <v>Negeri</v>
      </c>
      <c r="S400" t="s">
        <v>395</v>
      </c>
      <c r="T400" t="s">
        <v>27</v>
      </c>
      <c r="U400" t="s">
        <v>29</v>
      </c>
      <c r="V400" t="s">
        <v>35</v>
      </c>
      <c r="AB400" t="str">
        <f>VLOOKUP(A400,[1]registrasi!$B$2:$C$3000,2,FALSE)</f>
        <v>registrasi</v>
      </c>
      <c r="AC400" t="e">
        <f>VLOOKUP(D400,[2]PENDAFTAR!$C$2:$J$43,8,FALSE)</f>
        <v>#N/A</v>
      </c>
      <c r="AD400" t="str">
        <f>VLOOKUP(A400,[1]nim!$A$2:$B$3000,2,FALSE)</f>
        <v>diterima</v>
      </c>
    </row>
    <row r="401" spans="1:30" x14ac:dyDescent="0.35">
      <c r="A401">
        <v>423250005</v>
      </c>
      <c r="D401">
        <v>311035</v>
      </c>
      <c r="E401" t="s">
        <v>408</v>
      </c>
      <c r="F401" t="s">
        <v>88</v>
      </c>
      <c r="G401" t="s">
        <v>3169</v>
      </c>
      <c r="H401" t="str">
        <f>VLOOKUP(F401,Sheet1!$H$4:$I$11,2,FALSE)</f>
        <v>5_FEB</v>
      </c>
      <c r="I401" t="s">
        <v>838</v>
      </c>
      <c r="J401" t="s">
        <v>34</v>
      </c>
      <c r="K401" t="s">
        <v>2108</v>
      </c>
      <c r="L401" t="s">
        <v>2475</v>
      </c>
      <c r="M401" t="s">
        <v>28</v>
      </c>
      <c r="N401" t="s">
        <v>27</v>
      </c>
      <c r="O401" t="s">
        <v>29</v>
      </c>
      <c r="P401" t="s">
        <v>375</v>
      </c>
      <c r="Q401" t="str">
        <f t="shared" si="12"/>
        <v>SMAS</v>
      </c>
      <c r="R401" t="str">
        <f t="shared" si="13"/>
        <v>Swasta</v>
      </c>
      <c r="S401" t="s">
        <v>397</v>
      </c>
      <c r="T401" t="s">
        <v>27</v>
      </c>
      <c r="U401" t="s">
        <v>29</v>
      </c>
      <c r="V401" t="s">
        <v>30</v>
      </c>
      <c r="AB401" t="str">
        <f>VLOOKUP(A401,[1]registrasi!$B$2:$C$3000,2,FALSE)</f>
        <v>registrasi</v>
      </c>
      <c r="AC401" t="e">
        <f>VLOOKUP(D401,[2]PENDAFTAR!$C$2:$J$43,8,FALSE)</f>
        <v>#N/A</v>
      </c>
      <c r="AD401" t="str">
        <f>VLOOKUP(A401,[1]nim!$A$2:$B$3000,2,FALSE)</f>
        <v>diterima</v>
      </c>
    </row>
    <row r="402" spans="1:30" x14ac:dyDescent="0.35">
      <c r="A402">
        <v>423326413</v>
      </c>
      <c r="D402">
        <v>311035</v>
      </c>
      <c r="E402" t="s">
        <v>408</v>
      </c>
      <c r="F402" t="s">
        <v>88</v>
      </c>
      <c r="G402" t="s">
        <v>3169</v>
      </c>
      <c r="H402" t="str">
        <f>VLOOKUP(F402,Sheet1!$H$4:$I$11,2,FALSE)</f>
        <v>5_FEB</v>
      </c>
      <c r="I402" t="s">
        <v>839</v>
      </c>
      <c r="J402" t="s">
        <v>34</v>
      </c>
      <c r="K402" t="s">
        <v>103</v>
      </c>
      <c r="L402" t="s">
        <v>2476</v>
      </c>
      <c r="M402" t="s">
        <v>28</v>
      </c>
      <c r="N402" t="s">
        <v>166</v>
      </c>
      <c r="O402" t="s">
        <v>29</v>
      </c>
      <c r="P402" t="s">
        <v>218</v>
      </c>
      <c r="Q402" t="str">
        <f t="shared" si="12"/>
        <v>SMAN</v>
      </c>
      <c r="R402" t="str">
        <f t="shared" si="13"/>
        <v>Negeri</v>
      </c>
      <c r="S402" t="s">
        <v>397</v>
      </c>
      <c r="T402" t="s">
        <v>166</v>
      </c>
      <c r="U402" t="s">
        <v>29</v>
      </c>
      <c r="V402" t="s">
        <v>35</v>
      </c>
      <c r="AB402" t="str">
        <f>VLOOKUP(A402,[1]registrasi!$B$2:$C$3000,2,FALSE)</f>
        <v>registrasi</v>
      </c>
      <c r="AC402" t="e">
        <f>VLOOKUP(D402,[2]PENDAFTAR!$C$2:$J$43,8,FALSE)</f>
        <v>#N/A</v>
      </c>
      <c r="AD402" t="str">
        <f>VLOOKUP(A402,[1]nim!$A$2:$B$3000,2,FALSE)</f>
        <v>diterima</v>
      </c>
    </row>
    <row r="403" spans="1:30" x14ac:dyDescent="0.35">
      <c r="A403">
        <v>423344860</v>
      </c>
      <c r="D403">
        <v>311035</v>
      </c>
      <c r="E403" t="s">
        <v>408</v>
      </c>
      <c r="F403" t="s">
        <v>88</v>
      </c>
      <c r="G403" t="s">
        <v>3169</v>
      </c>
      <c r="H403" t="str">
        <f>VLOOKUP(F403,Sheet1!$H$4:$I$11,2,FALSE)</f>
        <v>5_FEB</v>
      </c>
      <c r="I403" t="s">
        <v>840</v>
      </c>
      <c r="J403" t="s">
        <v>26</v>
      </c>
      <c r="K403" t="s">
        <v>54</v>
      </c>
      <c r="L403" t="s">
        <v>2373</v>
      </c>
      <c r="M403" t="s">
        <v>28</v>
      </c>
      <c r="N403" t="s">
        <v>27</v>
      </c>
      <c r="O403" t="s">
        <v>29</v>
      </c>
      <c r="P403" t="s">
        <v>254</v>
      </c>
      <c r="Q403" t="str">
        <f t="shared" si="12"/>
        <v>SMAN</v>
      </c>
      <c r="R403" t="str">
        <f t="shared" si="13"/>
        <v>Negeri</v>
      </c>
      <c r="S403" t="s">
        <v>396</v>
      </c>
      <c r="T403" t="s">
        <v>27</v>
      </c>
      <c r="U403" t="s">
        <v>29</v>
      </c>
      <c r="V403" t="s">
        <v>30</v>
      </c>
      <c r="AB403" t="str">
        <f>VLOOKUP(A403,[1]registrasi!$B$2:$C$3000,2,FALSE)</f>
        <v>registrasi</v>
      </c>
      <c r="AC403" t="e">
        <f>VLOOKUP(D403,[2]PENDAFTAR!$C$2:$J$43,8,FALSE)</f>
        <v>#N/A</v>
      </c>
      <c r="AD403" t="str">
        <f>VLOOKUP(A403,[1]nim!$A$2:$B$3000,2,FALSE)</f>
        <v>diterima</v>
      </c>
    </row>
    <row r="404" spans="1:30" x14ac:dyDescent="0.35">
      <c r="A404">
        <v>423411732</v>
      </c>
      <c r="D404">
        <v>311035</v>
      </c>
      <c r="E404" t="s">
        <v>408</v>
      </c>
      <c r="F404" t="s">
        <v>88</v>
      </c>
      <c r="G404" t="s">
        <v>3169</v>
      </c>
      <c r="H404" t="str">
        <f>VLOOKUP(F404,Sheet1!$H$4:$I$11,2,FALSE)</f>
        <v>5_FEB</v>
      </c>
      <c r="I404" t="s">
        <v>841</v>
      </c>
      <c r="J404" t="s">
        <v>34</v>
      </c>
      <c r="K404" t="s">
        <v>55</v>
      </c>
      <c r="L404" t="s">
        <v>2477</v>
      </c>
      <c r="M404" t="s">
        <v>28</v>
      </c>
      <c r="N404" t="s">
        <v>37</v>
      </c>
      <c r="O404" t="s">
        <v>29</v>
      </c>
      <c r="P404" t="s">
        <v>50</v>
      </c>
      <c r="Q404" t="str">
        <f t="shared" si="12"/>
        <v>MAN</v>
      </c>
      <c r="R404" t="str">
        <f t="shared" si="13"/>
        <v>Negeri</v>
      </c>
      <c r="S404" t="s">
        <v>397</v>
      </c>
      <c r="T404" t="s">
        <v>37</v>
      </c>
      <c r="U404" t="s">
        <v>29</v>
      </c>
      <c r="V404" t="s">
        <v>35</v>
      </c>
      <c r="AB404" t="str">
        <f>VLOOKUP(A404,[1]registrasi!$B$2:$C$3000,2,FALSE)</f>
        <v>registrasi</v>
      </c>
      <c r="AC404" t="e">
        <f>VLOOKUP(D404,[2]PENDAFTAR!$C$2:$J$43,8,FALSE)</f>
        <v>#N/A</v>
      </c>
      <c r="AD404" t="str">
        <f>VLOOKUP(A404,[1]nim!$A$2:$B$3000,2,FALSE)</f>
        <v>diterima</v>
      </c>
    </row>
    <row r="405" spans="1:30" x14ac:dyDescent="0.35">
      <c r="A405">
        <v>423570802</v>
      </c>
      <c r="D405">
        <v>311035</v>
      </c>
      <c r="E405" t="s">
        <v>408</v>
      </c>
      <c r="F405" t="s">
        <v>88</v>
      </c>
      <c r="G405" t="s">
        <v>3169</v>
      </c>
      <c r="H405" t="str">
        <f>VLOOKUP(F405,Sheet1!$H$4:$I$11,2,FALSE)</f>
        <v>5_FEB</v>
      </c>
      <c r="I405" t="s">
        <v>842</v>
      </c>
      <c r="J405" t="s">
        <v>34</v>
      </c>
      <c r="K405" t="s">
        <v>111</v>
      </c>
      <c r="L405" t="s">
        <v>2478</v>
      </c>
      <c r="M405" t="s">
        <v>28</v>
      </c>
      <c r="N405" t="s">
        <v>40</v>
      </c>
      <c r="O405" t="s">
        <v>29</v>
      </c>
      <c r="P405" t="s">
        <v>2919</v>
      </c>
      <c r="Q405" t="str">
        <f t="shared" si="12"/>
        <v>MAS</v>
      </c>
      <c r="R405" t="str">
        <f t="shared" si="13"/>
        <v>Swasta</v>
      </c>
      <c r="S405" t="s">
        <v>397</v>
      </c>
      <c r="T405" t="s">
        <v>40</v>
      </c>
      <c r="U405" t="s">
        <v>29</v>
      </c>
      <c r="V405" t="s">
        <v>30</v>
      </c>
      <c r="AB405" t="e">
        <f>VLOOKUP(A405,[1]registrasi!$B$2:$C$3000,2,FALSE)</f>
        <v>#N/A</v>
      </c>
      <c r="AC405" t="e">
        <f>VLOOKUP(D405,[2]PENDAFTAR!$C$2:$J$43,8,FALSE)</f>
        <v>#N/A</v>
      </c>
      <c r="AD405" t="e">
        <f>VLOOKUP(A405,[1]nim!$A$2:$B$3000,2,FALSE)</f>
        <v>#N/A</v>
      </c>
    </row>
    <row r="406" spans="1:30" x14ac:dyDescent="0.35">
      <c r="A406">
        <v>423572557</v>
      </c>
      <c r="D406">
        <v>311035</v>
      </c>
      <c r="E406" t="s">
        <v>408</v>
      </c>
      <c r="F406" t="s">
        <v>88</v>
      </c>
      <c r="G406" t="s">
        <v>3169</v>
      </c>
      <c r="H406" t="str">
        <f>VLOOKUP(F406,Sheet1!$H$4:$I$11,2,FALSE)</f>
        <v>5_FEB</v>
      </c>
      <c r="I406" t="s">
        <v>843</v>
      </c>
      <c r="J406" t="s">
        <v>34</v>
      </c>
      <c r="K406" t="s">
        <v>103</v>
      </c>
      <c r="L406" t="s">
        <v>2479</v>
      </c>
      <c r="M406" t="s">
        <v>28</v>
      </c>
      <c r="N406" t="s">
        <v>40</v>
      </c>
      <c r="O406" t="s">
        <v>29</v>
      </c>
      <c r="P406" t="s">
        <v>2919</v>
      </c>
      <c r="Q406" t="str">
        <f t="shared" si="12"/>
        <v>MAS</v>
      </c>
      <c r="R406" t="str">
        <f t="shared" si="13"/>
        <v>Swasta</v>
      </c>
      <c r="S406" t="s">
        <v>395</v>
      </c>
      <c r="T406" t="s">
        <v>40</v>
      </c>
      <c r="U406" t="s">
        <v>29</v>
      </c>
      <c r="V406" t="s">
        <v>35</v>
      </c>
      <c r="AB406" t="str">
        <f>VLOOKUP(A406,[1]registrasi!$B$2:$C$3000,2,FALSE)</f>
        <v>registrasi</v>
      </c>
      <c r="AC406" t="e">
        <f>VLOOKUP(D406,[2]PENDAFTAR!$C$2:$J$43,8,FALSE)</f>
        <v>#N/A</v>
      </c>
      <c r="AD406" t="str">
        <f>VLOOKUP(A406,[1]nim!$A$2:$B$3000,2,FALSE)</f>
        <v>diterima</v>
      </c>
    </row>
    <row r="407" spans="1:30" x14ac:dyDescent="0.35">
      <c r="A407">
        <v>423595421</v>
      </c>
      <c r="D407">
        <v>311035</v>
      </c>
      <c r="E407" t="s">
        <v>408</v>
      </c>
      <c r="F407" t="s">
        <v>88</v>
      </c>
      <c r="G407" t="s">
        <v>3169</v>
      </c>
      <c r="H407" t="str">
        <f>VLOOKUP(F407,Sheet1!$H$4:$I$11,2,FALSE)</f>
        <v>5_FEB</v>
      </c>
      <c r="I407" t="s">
        <v>844</v>
      </c>
      <c r="J407" t="s">
        <v>34</v>
      </c>
      <c r="K407" t="s">
        <v>103</v>
      </c>
      <c r="L407" t="s">
        <v>2480</v>
      </c>
      <c r="M407" t="s">
        <v>28</v>
      </c>
      <c r="N407" t="s">
        <v>165</v>
      </c>
      <c r="O407" t="s">
        <v>29</v>
      </c>
      <c r="P407" t="s">
        <v>208</v>
      </c>
      <c r="Q407" t="str">
        <f t="shared" si="12"/>
        <v>SMAN</v>
      </c>
      <c r="R407" t="str">
        <f t="shared" si="13"/>
        <v>Negeri</v>
      </c>
      <c r="S407" t="s">
        <v>397</v>
      </c>
      <c r="T407" t="s">
        <v>165</v>
      </c>
      <c r="U407" t="s">
        <v>29</v>
      </c>
      <c r="V407" t="s">
        <v>35</v>
      </c>
      <c r="AB407" t="str">
        <f>VLOOKUP(A407,[1]registrasi!$B$2:$C$3000,2,FALSE)</f>
        <v>registrasi</v>
      </c>
      <c r="AC407" t="e">
        <f>VLOOKUP(D407,[2]PENDAFTAR!$C$2:$J$43,8,FALSE)</f>
        <v>#N/A</v>
      </c>
      <c r="AD407" t="str">
        <f>VLOOKUP(A407,[1]nim!$A$2:$B$3000,2,FALSE)</f>
        <v>diterima</v>
      </c>
    </row>
    <row r="408" spans="1:30" x14ac:dyDescent="0.35">
      <c r="A408">
        <v>423601815</v>
      </c>
      <c r="D408">
        <v>311035</v>
      </c>
      <c r="E408" t="s">
        <v>408</v>
      </c>
      <c r="F408" t="s">
        <v>88</v>
      </c>
      <c r="G408" t="s">
        <v>3169</v>
      </c>
      <c r="H408" t="str">
        <f>VLOOKUP(F408,Sheet1!$H$4:$I$11,2,FALSE)</f>
        <v>5_FEB</v>
      </c>
      <c r="I408" t="s">
        <v>845</v>
      </c>
      <c r="J408" t="s">
        <v>34</v>
      </c>
      <c r="K408" t="s">
        <v>101</v>
      </c>
      <c r="L408" t="s">
        <v>2228</v>
      </c>
      <c r="M408" t="s">
        <v>28</v>
      </c>
      <c r="N408" t="s">
        <v>163</v>
      </c>
      <c r="O408" t="s">
        <v>29</v>
      </c>
      <c r="P408" t="s">
        <v>269</v>
      </c>
      <c r="Q408" t="str">
        <f t="shared" si="12"/>
        <v>SMAN</v>
      </c>
      <c r="R408" t="str">
        <f t="shared" si="13"/>
        <v>Negeri</v>
      </c>
      <c r="S408" t="s">
        <v>397</v>
      </c>
      <c r="T408" t="s">
        <v>163</v>
      </c>
      <c r="U408" t="s">
        <v>29</v>
      </c>
      <c r="V408" t="s">
        <v>35</v>
      </c>
      <c r="AB408" t="str">
        <f>VLOOKUP(A408,[1]registrasi!$B$2:$C$3000,2,FALSE)</f>
        <v>registrasi</v>
      </c>
      <c r="AC408" t="e">
        <f>VLOOKUP(D408,[2]PENDAFTAR!$C$2:$J$43,8,FALSE)</f>
        <v>#N/A</v>
      </c>
      <c r="AD408" t="str">
        <f>VLOOKUP(A408,[1]nim!$A$2:$B$3000,2,FALSE)</f>
        <v>diterima</v>
      </c>
    </row>
    <row r="409" spans="1:30" x14ac:dyDescent="0.35">
      <c r="A409">
        <v>423189912</v>
      </c>
      <c r="D409">
        <v>311035</v>
      </c>
      <c r="E409" t="s">
        <v>408</v>
      </c>
      <c r="F409" t="s">
        <v>88</v>
      </c>
      <c r="G409" t="s">
        <v>3169</v>
      </c>
      <c r="H409" t="str">
        <f>VLOOKUP(F409,Sheet1!$H$4:$I$11,2,FALSE)</f>
        <v>5_FEB</v>
      </c>
      <c r="I409" t="s">
        <v>846</v>
      </c>
      <c r="J409" t="s">
        <v>26</v>
      </c>
      <c r="K409" t="s">
        <v>53</v>
      </c>
      <c r="L409" t="s">
        <v>2304</v>
      </c>
      <c r="M409" t="s">
        <v>28</v>
      </c>
      <c r="N409" t="s">
        <v>2843</v>
      </c>
      <c r="O409" t="s">
        <v>172</v>
      </c>
      <c r="P409" t="s">
        <v>2961</v>
      </c>
      <c r="Q409" t="str">
        <f t="shared" si="12"/>
        <v>MAN</v>
      </c>
      <c r="R409" t="str">
        <f t="shared" si="13"/>
        <v>Negeri</v>
      </c>
      <c r="S409" t="s">
        <v>397</v>
      </c>
      <c r="T409" t="s">
        <v>2843</v>
      </c>
      <c r="U409" t="s">
        <v>172</v>
      </c>
      <c r="V409" t="s">
        <v>30</v>
      </c>
      <c r="AB409" t="str">
        <f>VLOOKUP(A409,[1]registrasi!$B$2:$C$3000,2,FALSE)</f>
        <v>registrasi</v>
      </c>
      <c r="AC409" t="e">
        <f>VLOOKUP(D409,[2]PENDAFTAR!$C$2:$J$43,8,FALSE)</f>
        <v>#N/A</v>
      </c>
      <c r="AD409" t="str">
        <f>VLOOKUP(A409,[1]nim!$A$2:$B$3000,2,FALSE)</f>
        <v>diterima</v>
      </c>
    </row>
    <row r="410" spans="1:30" x14ac:dyDescent="0.35">
      <c r="A410">
        <v>423257210</v>
      </c>
      <c r="D410">
        <v>311035</v>
      </c>
      <c r="E410" t="s">
        <v>408</v>
      </c>
      <c r="F410" t="s">
        <v>88</v>
      </c>
      <c r="G410" t="s">
        <v>3169</v>
      </c>
      <c r="H410" t="str">
        <f>VLOOKUP(F410,Sheet1!$H$4:$I$11,2,FALSE)</f>
        <v>5_FEB</v>
      </c>
      <c r="I410" t="s">
        <v>847</v>
      </c>
      <c r="J410" t="s">
        <v>34</v>
      </c>
      <c r="K410" t="s">
        <v>107</v>
      </c>
      <c r="L410" t="s">
        <v>2203</v>
      </c>
      <c r="M410" t="s">
        <v>28</v>
      </c>
      <c r="N410" t="s">
        <v>165</v>
      </c>
      <c r="O410" t="s">
        <v>29</v>
      </c>
      <c r="P410" t="s">
        <v>262</v>
      </c>
      <c r="Q410" t="str">
        <f t="shared" si="12"/>
        <v>SMAN</v>
      </c>
      <c r="R410" t="str">
        <f t="shared" si="13"/>
        <v>Negeri</v>
      </c>
      <c r="S410" t="s">
        <v>397</v>
      </c>
      <c r="T410" t="s">
        <v>165</v>
      </c>
      <c r="U410" t="s">
        <v>29</v>
      </c>
      <c r="V410" t="s">
        <v>35</v>
      </c>
      <c r="AB410" t="str">
        <f>VLOOKUP(A410,[1]registrasi!$B$2:$C$3000,2,FALSE)</f>
        <v>registrasi</v>
      </c>
      <c r="AC410" t="e">
        <f>VLOOKUP(D410,[2]PENDAFTAR!$C$2:$J$43,8,FALSE)</f>
        <v>#N/A</v>
      </c>
      <c r="AD410" t="str">
        <f>VLOOKUP(A410,[1]nim!$A$2:$B$3000,2,FALSE)</f>
        <v>diterima</v>
      </c>
    </row>
    <row r="411" spans="1:30" x14ac:dyDescent="0.35">
      <c r="A411">
        <v>423279563</v>
      </c>
      <c r="D411">
        <v>311035</v>
      </c>
      <c r="E411" t="s">
        <v>408</v>
      </c>
      <c r="F411" t="s">
        <v>88</v>
      </c>
      <c r="G411" t="s">
        <v>3169</v>
      </c>
      <c r="H411" t="str">
        <f>VLOOKUP(F411,Sheet1!$H$4:$I$11,2,FALSE)</f>
        <v>5_FEB</v>
      </c>
      <c r="I411" t="s">
        <v>848</v>
      </c>
      <c r="J411" t="s">
        <v>26</v>
      </c>
      <c r="K411" t="s">
        <v>55</v>
      </c>
      <c r="L411" t="s">
        <v>2369</v>
      </c>
      <c r="M411" t="s">
        <v>28</v>
      </c>
      <c r="N411" t="s">
        <v>27</v>
      </c>
      <c r="O411" t="s">
        <v>29</v>
      </c>
      <c r="P411" t="s">
        <v>307</v>
      </c>
      <c r="Q411" t="str">
        <f t="shared" si="12"/>
        <v>MAN</v>
      </c>
      <c r="R411" t="str">
        <f t="shared" si="13"/>
        <v>Negeri</v>
      </c>
      <c r="S411" t="s">
        <v>397</v>
      </c>
      <c r="T411" t="s">
        <v>27</v>
      </c>
      <c r="U411" t="s">
        <v>29</v>
      </c>
      <c r="V411" t="s">
        <v>30</v>
      </c>
      <c r="AB411" t="str">
        <f>VLOOKUP(A411,[1]registrasi!$B$2:$C$3000,2,FALSE)</f>
        <v>registrasi</v>
      </c>
      <c r="AC411" t="e">
        <f>VLOOKUP(D411,[2]PENDAFTAR!$C$2:$J$43,8,FALSE)</f>
        <v>#N/A</v>
      </c>
      <c r="AD411" t="str">
        <f>VLOOKUP(A411,[1]nim!$A$2:$B$3000,2,FALSE)</f>
        <v>diterima</v>
      </c>
    </row>
    <row r="412" spans="1:30" x14ac:dyDescent="0.35">
      <c r="A412">
        <v>423392559</v>
      </c>
      <c r="D412">
        <v>311035</v>
      </c>
      <c r="E412" t="s">
        <v>408</v>
      </c>
      <c r="F412" t="s">
        <v>88</v>
      </c>
      <c r="G412" t="s">
        <v>3169</v>
      </c>
      <c r="H412" t="str">
        <f>VLOOKUP(F412,Sheet1!$H$4:$I$11,2,FALSE)</f>
        <v>5_FEB</v>
      </c>
      <c r="I412" t="s">
        <v>849</v>
      </c>
      <c r="J412" t="s">
        <v>34</v>
      </c>
      <c r="K412" t="s">
        <v>109</v>
      </c>
      <c r="L412" t="s">
        <v>2206</v>
      </c>
      <c r="M412" t="s">
        <v>28</v>
      </c>
      <c r="N412" t="s">
        <v>164</v>
      </c>
      <c r="O412" t="s">
        <v>29</v>
      </c>
      <c r="P412" t="s">
        <v>2962</v>
      </c>
      <c r="Q412" t="str">
        <f t="shared" si="12"/>
        <v>MAS</v>
      </c>
      <c r="R412" t="str">
        <f t="shared" si="13"/>
        <v>Swasta</v>
      </c>
      <c r="S412" t="s">
        <v>395</v>
      </c>
      <c r="T412" t="s">
        <v>164</v>
      </c>
      <c r="U412" t="s">
        <v>29</v>
      </c>
      <c r="V412" t="s">
        <v>35</v>
      </c>
      <c r="AB412" t="str">
        <f>VLOOKUP(A412,[1]registrasi!$B$2:$C$3000,2,FALSE)</f>
        <v>registrasi</v>
      </c>
      <c r="AC412" t="e">
        <f>VLOOKUP(D412,[2]PENDAFTAR!$C$2:$J$43,8,FALSE)</f>
        <v>#N/A</v>
      </c>
      <c r="AD412" t="str">
        <f>VLOOKUP(A412,[1]nim!$A$2:$B$3000,2,FALSE)</f>
        <v>diterima</v>
      </c>
    </row>
    <row r="413" spans="1:30" x14ac:dyDescent="0.35">
      <c r="A413">
        <v>423447732</v>
      </c>
      <c r="D413">
        <v>311035</v>
      </c>
      <c r="E413" t="s">
        <v>408</v>
      </c>
      <c r="F413" t="s">
        <v>88</v>
      </c>
      <c r="G413" t="s">
        <v>3169</v>
      </c>
      <c r="H413" t="str">
        <f>VLOOKUP(F413,Sheet1!$H$4:$I$11,2,FALSE)</f>
        <v>5_FEB</v>
      </c>
      <c r="I413" t="s">
        <v>850</v>
      </c>
      <c r="J413" t="s">
        <v>34</v>
      </c>
      <c r="K413" t="s">
        <v>107</v>
      </c>
      <c r="L413" t="s">
        <v>2400</v>
      </c>
      <c r="M413" t="s">
        <v>28</v>
      </c>
      <c r="N413" t="s">
        <v>165</v>
      </c>
      <c r="O413" t="s">
        <v>29</v>
      </c>
      <c r="P413" t="s">
        <v>217</v>
      </c>
      <c r="Q413" t="str">
        <f t="shared" si="12"/>
        <v>SMAN</v>
      </c>
      <c r="R413" t="str">
        <f t="shared" si="13"/>
        <v>Negeri</v>
      </c>
      <c r="S413" t="s">
        <v>397</v>
      </c>
      <c r="T413" t="s">
        <v>165</v>
      </c>
      <c r="U413" t="s">
        <v>29</v>
      </c>
      <c r="V413" t="s">
        <v>30</v>
      </c>
      <c r="AB413" t="str">
        <f>VLOOKUP(A413,[1]registrasi!$B$2:$C$3000,2,FALSE)</f>
        <v>registrasi</v>
      </c>
      <c r="AC413" t="e">
        <f>VLOOKUP(D413,[2]PENDAFTAR!$C$2:$J$43,8,FALSE)</f>
        <v>#N/A</v>
      </c>
      <c r="AD413" t="str">
        <f>VLOOKUP(A413,[1]nim!$A$2:$B$3000,2,FALSE)</f>
        <v>diterima</v>
      </c>
    </row>
    <row r="414" spans="1:30" x14ac:dyDescent="0.35">
      <c r="A414">
        <v>423480814</v>
      </c>
      <c r="D414">
        <v>311035</v>
      </c>
      <c r="E414" t="s">
        <v>408</v>
      </c>
      <c r="F414" t="s">
        <v>88</v>
      </c>
      <c r="G414" t="s">
        <v>3169</v>
      </c>
      <c r="H414" t="str">
        <f>VLOOKUP(F414,Sheet1!$H$4:$I$11,2,FALSE)</f>
        <v>5_FEB</v>
      </c>
      <c r="I414" t="s">
        <v>851</v>
      </c>
      <c r="J414" t="s">
        <v>34</v>
      </c>
      <c r="K414" t="s">
        <v>55</v>
      </c>
      <c r="L414" t="s">
        <v>2259</v>
      </c>
      <c r="M414" t="s">
        <v>28</v>
      </c>
      <c r="N414" t="s">
        <v>37</v>
      </c>
      <c r="O414" t="s">
        <v>29</v>
      </c>
      <c r="P414" t="s">
        <v>58</v>
      </c>
      <c r="Q414" t="str">
        <f t="shared" si="12"/>
        <v>SMAS</v>
      </c>
      <c r="R414" t="str">
        <f t="shared" si="13"/>
        <v>Swasta</v>
      </c>
      <c r="S414" t="s">
        <v>395</v>
      </c>
      <c r="T414" t="s">
        <v>37</v>
      </c>
      <c r="U414" t="s">
        <v>29</v>
      </c>
      <c r="V414" t="s">
        <v>30</v>
      </c>
      <c r="AB414" t="str">
        <f>VLOOKUP(A414,[1]registrasi!$B$2:$C$3000,2,FALSE)</f>
        <v>registrasi</v>
      </c>
      <c r="AC414" t="e">
        <f>VLOOKUP(D414,[2]PENDAFTAR!$C$2:$J$43,8,FALSE)</f>
        <v>#N/A</v>
      </c>
      <c r="AD414" t="str">
        <f>VLOOKUP(A414,[1]nim!$A$2:$B$3000,2,FALSE)</f>
        <v>diterima</v>
      </c>
    </row>
    <row r="415" spans="1:30" x14ac:dyDescent="0.35">
      <c r="A415">
        <v>423541900</v>
      </c>
      <c r="D415">
        <v>311035</v>
      </c>
      <c r="E415" t="s">
        <v>408</v>
      </c>
      <c r="F415" t="s">
        <v>88</v>
      </c>
      <c r="G415" t="s">
        <v>3169</v>
      </c>
      <c r="H415" t="str">
        <f>VLOOKUP(F415,Sheet1!$H$4:$I$11,2,FALSE)</f>
        <v>5_FEB</v>
      </c>
      <c r="I415" t="s">
        <v>852</v>
      </c>
      <c r="J415" t="s">
        <v>26</v>
      </c>
      <c r="K415" t="s">
        <v>53</v>
      </c>
      <c r="L415" t="s">
        <v>2481</v>
      </c>
      <c r="M415" t="s">
        <v>28</v>
      </c>
      <c r="N415" t="s">
        <v>166</v>
      </c>
      <c r="O415" t="s">
        <v>29</v>
      </c>
      <c r="P415" t="s">
        <v>313</v>
      </c>
      <c r="Q415" t="str">
        <f t="shared" si="12"/>
        <v>SMAS</v>
      </c>
      <c r="R415" t="str">
        <f t="shared" si="13"/>
        <v>Swasta</v>
      </c>
      <c r="S415" t="s">
        <v>395</v>
      </c>
      <c r="T415" t="s">
        <v>166</v>
      </c>
      <c r="U415" t="s">
        <v>29</v>
      </c>
      <c r="V415" t="s">
        <v>35</v>
      </c>
      <c r="AB415" t="str">
        <f>VLOOKUP(A415,[1]registrasi!$B$2:$C$3000,2,FALSE)</f>
        <v>registrasi</v>
      </c>
      <c r="AC415" t="e">
        <f>VLOOKUP(D415,[2]PENDAFTAR!$C$2:$J$43,8,FALSE)</f>
        <v>#N/A</v>
      </c>
      <c r="AD415" t="str">
        <f>VLOOKUP(A415,[1]nim!$A$2:$B$3000,2,FALSE)</f>
        <v>diterima</v>
      </c>
    </row>
    <row r="416" spans="1:30" x14ac:dyDescent="0.35">
      <c r="A416">
        <v>423621928</v>
      </c>
      <c r="D416">
        <v>311035</v>
      </c>
      <c r="E416" t="s">
        <v>408</v>
      </c>
      <c r="F416" t="s">
        <v>88</v>
      </c>
      <c r="G416" t="s">
        <v>3169</v>
      </c>
      <c r="H416" t="str">
        <f>VLOOKUP(F416,Sheet1!$H$4:$I$11,2,FALSE)</f>
        <v>5_FEB</v>
      </c>
      <c r="I416" t="s">
        <v>853</v>
      </c>
      <c r="J416" t="s">
        <v>34</v>
      </c>
      <c r="K416" t="s">
        <v>103</v>
      </c>
      <c r="L416" t="s">
        <v>2328</v>
      </c>
      <c r="M416" t="s">
        <v>28</v>
      </c>
      <c r="N416" t="s">
        <v>166</v>
      </c>
      <c r="O416" t="s">
        <v>29</v>
      </c>
      <c r="P416" t="s">
        <v>239</v>
      </c>
      <c r="Q416" t="str">
        <f t="shared" si="12"/>
        <v>SMAN</v>
      </c>
      <c r="R416" t="str">
        <f t="shared" si="13"/>
        <v>Negeri</v>
      </c>
      <c r="S416" t="s">
        <v>395</v>
      </c>
      <c r="T416" t="s">
        <v>166</v>
      </c>
      <c r="U416" t="s">
        <v>29</v>
      </c>
      <c r="V416" t="s">
        <v>30</v>
      </c>
      <c r="AB416" t="str">
        <f>VLOOKUP(A416,[1]registrasi!$B$2:$C$3000,2,FALSE)</f>
        <v>registrasi</v>
      </c>
      <c r="AC416" t="e">
        <f>VLOOKUP(D416,[2]PENDAFTAR!$C$2:$J$43,8,FALSE)</f>
        <v>#N/A</v>
      </c>
      <c r="AD416" t="str">
        <f>VLOOKUP(A416,[1]nim!$A$2:$B$3000,2,FALSE)</f>
        <v>diterima</v>
      </c>
    </row>
    <row r="417" spans="1:30" x14ac:dyDescent="0.35">
      <c r="A417">
        <v>423666309</v>
      </c>
      <c r="D417">
        <v>311035</v>
      </c>
      <c r="E417" t="s">
        <v>408</v>
      </c>
      <c r="F417" t="s">
        <v>88</v>
      </c>
      <c r="G417" t="s">
        <v>3169</v>
      </c>
      <c r="H417" t="str">
        <f>VLOOKUP(F417,Sheet1!$H$4:$I$11,2,FALSE)</f>
        <v>5_FEB</v>
      </c>
      <c r="I417" t="s">
        <v>854</v>
      </c>
      <c r="J417" t="s">
        <v>34</v>
      </c>
      <c r="K417" t="s">
        <v>103</v>
      </c>
      <c r="L417" t="s">
        <v>2302</v>
      </c>
      <c r="M417" t="s">
        <v>28</v>
      </c>
      <c r="N417" t="s">
        <v>165</v>
      </c>
      <c r="O417" t="s">
        <v>29</v>
      </c>
      <c r="P417" t="s">
        <v>192</v>
      </c>
      <c r="Q417" t="str">
        <f t="shared" si="12"/>
        <v>SMAN</v>
      </c>
      <c r="R417" t="str">
        <f t="shared" si="13"/>
        <v>Negeri</v>
      </c>
      <c r="S417" t="s">
        <v>397</v>
      </c>
      <c r="T417" t="s">
        <v>165</v>
      </c>
      <c r="U417" t="s">
        <v>29</v>
      </c>
      <c r="V417" t="s">
        <v>35</v>
      </c>
      <c r="AB417" t="str">
        <f>VLOOKUP(A417,[1]registrasi!$B$2:$C$3000,2,FALSE)</f>
        <v>registrasi</v>
      </c>
      <c r="AC417" t="e">
        <f>VLOOKUP(D417,[2]PENDAFTAR!$C$2:$J$43,8,FALSE)</f>
        <v>#N/A</v>
      </c>
      <c r="AD417" t="str">
        <f>VLOOKUP(A417,[1]nim!$A$2:$B$3000,2,FALSE)</f>
        <v>diterima</v>
      </c>
    </row>
    <row r="418" spans="1:30" x14ac:dyDescent="0.35">
      <c r="A418">
        <v>423193464</v>
      </c>
      <c r="D418">
        <v>311035</v>
      </c>
      <c r="E418" t="s">
        <v>408</v>
      </c>
      <c r="F418" t="s">
        <v>88</v>
      </c>
      <c r="G418" t="s">
        <v>3169</v>
      </c>
      <c r="H418" t="str">
        <f>VLOOKUP(F418,Sheet1!$H$4:$I$11,2,FALSE)</f>
        <v>5_FEB</v>
      </c>
      <c r="I418" t="s">
        <v>855</v>
      </c>
      <c r="J418" t="s">
        <v>34</v>
      </c>
      <c r="K418" t="s">
        <v>2109</v>
      </c>
      <c r="L418" t="s">
        <v>2482</v>
      </c>
      <c r="M418" t="s">
        <v>28</v>
      </c>
      <c r="N418" t="s">
        <v>165</v>
      </c>
      <c r="O418" t="s">
        <v>29</v>
      </c>
      <c r="P418" t="s">
        <v>350</v>
      </c>
      <c r="Q418" t="str">
        <f t="shared" si="12"/>
        <v>MAS</v>
      </c>
      <c r="R418" t="str">
        <f t="shared" si="13"/>
        <v>Swasta</v>
      </c>
      <c r="S418" t="s">
        <v>396</v>
      </c>
      <c r="T418" t="s">
        <v>165</v>
      </c>
      <c r="U418" t="s">
        <v>29</v>
      </c>
      <c r="V418" t="s">
        <v>30</v>
      </c>
      <c r="AB418" t="str">
        <f>VLOOKUP(A418,[1]registrasi!$B$2:$C$3000,2,FALSE)</f>
        <v>registrasi</v>
      </c>
      <c r="AC418" t="e">
        <f>VLOOKUP(D418,[2]PENDAFTAR!$C$2:$J$43,8,FALSE)</f>
        <v>#N/A</v>
      </c>
      <c r="AD418" t="str">
        <f>VLOOKUP(A418,[1]nim!$A$2:$B$3000,2,FALSE)</f>
        <v>diterima</v>
      </c>
    </row>
    <row r="419" spans="1:30" x14ac:dyDescent="0.35">
      <c r="A419">
        <v>423205192</v>
      </c>
      <c r="D419">
        <v>311035</v>
      </c>
      <c r="E419" t="s">
        <v>408</v>
      </c>
      <c r="F419" t="s">
        <v>88</v>
      </c>
      <c r="G419" t="s">
        <v>3169</v>
      </c>
      <c r="H419" t="str">
        <f>VLOOKUP(F419,Sheet1!$H$4:$I$11,2,FALSE)</f>
        <v>5_FEB</v>
      </c>
      <c r="I419" t="s">
        <v>856</v>
      </c>
      <c r="J419" t="s">
        <v>34</v>
      </c>
      <c r="K419" t="s">
        <v>54</v>
      </c>
      <c r="L419" t="s">
        <v>2323</v>
      </c>
      <c r="M419" t="s">
        <v>28</v>
      </c>
      <c r="N419" t="s">
        <v>27</v>
      </c>
      <c r="O419" t="s">
        <v>29</v>
      </c>
      <c r="P419" t="s">
        <v>375</v>
      </c>
      <c r="Q419" t="str">
        <f t="shared" si="12"/>
        <v>SMAS</v>
      </c>
      <c r="R419" t="str">
        <f t="shared" si="13"/>
        <v>Swasta</v>
      </c>
      <c r="S419" t="s">
        <v>397</v>
      </c>
      <c r="T419" t="s">
        <v>27</v>
      </c>
      <c r="U419" t="s">
        <v>29</v>
      </c>
      <c r="V419" t="s">
        <v>30</v>
      </c>
      <c r="AB419" t="str">
        <f>VLOOKUP(A419,[1]registrasi!$B$2:$C$3000,2,FALSE)</f>
        <v>registrasi</v>
      </c>
      <c r="AC419" t="e">
        <f>VLOOKUP(D419,[2]PENDAFTAR!$C$2:$J$43,8,FALSE)</f>
        <v>#N/A</v>
      </c>
      <c r="AD419" t="str">
        <f>VLOOKUP(A419,[1]nim!$A$2:$B$3000,2,FALSE)</f>
        <v>diterima</v>
      </c>
    </row>
    <row r="420" spans="1:30" x14ac:dyDescent="0.35">
      <c r="A420">
        <v>423351803</v>
      </c>
      <c r="D420">
        <v>311035</v>
      </c>
      <c r="E420" t="s">
        <v>408</v>
      </c>
      <c r="F420" t="s">
        <v>88</v>
      </c>
      <c r="G420" t="s">
        <v>3169</v>
      </c>
      <c r="H420" t="str">
        <f>VLOOKUP(F420,Sheet1!$H$4:$I$11,2,FALSE)</f>
        <v>5_FEB</v>
      </c>
      <c r="I420" t="s">
        <v>857</v>
      </c>
      <c r="J420" t="s">
        <v>34</v>
      </c>
      <c r="K420" t="s">
        <v>101</v>
      </c>
      <c r="L420" t="s">
        <v>2417</v>
      </c>
      <c r="M420" t="s">
        <v>28</v>
      </c>
      <c r="N420" t="s">
        <v>163</v>
      </c>
      <c r="O420" t="s">
        <v>29</v>
      </c>
      <c r="P420" t="s">
        <v>215</v>
      </c>
      <c r="Q420" t="str">
        <f t="shared" si="12"/>
        <v>MAS</v>
      </c>
      <c r="R420" t="str">
        <f t="shared" si="13"/>
        <v>Swasta</v>
      </c>
      <c r="S420" t="s">
        <v>397</v>
      </c>
      <c r="T420" t="s">
        <v>163</v>
      </c>
      <c r="U420" t="s">
        <v>29</v>
      </c>
      <c r="V420" t="s">
        <v>35</v>
      </c>
      <c r="AB420" t="str">
        <f>VLOOKUP(A420,[1]registrasi!$B$2:$C$3000,2,FALSE)</f>
        <v>registrasi</v>
      </c>
      <c r="AC420" t="e">
        <f>VLOOKUP(D420,[2]PENDAFTAR!$C$2:$J$43,8,FALSE)</f>
        <v>#N/A</v>
      </c>
      <c r="AD420" t="str">
        <f>VLOOKUP(A420,[1]nim!$A$2:$B$3000,2,FALSE)</f>
        <v>diterima</v>
      </c>
    </row>
    <row r="421" spans="1:30" x14ac:dyDescent="0.35">
      <c r="A421">
        <v>423362289</v>
      </c>
      <c r="D421">
        <v>311035</v>
      </c>
      <c r="E421" t="s">
        <v>408</v>
      </c>
      <c r="F421" t="s">
        <v>88</v>
      </c>
      <c r="G421" t="s">
        <v>3169</v>
      </c>
      <c r="H421" t="str">
        <f>VLOOKUP(F421,Sheet1!$H$4:$I$11,2,FALSE)</f>
        <v>5_FEB</v>
      </c>
      <c r="I421" t="s">
        <v>858</v>
      </c>
      <c r="J421" t="s">
        <v>26</v>
      </c>
      <c r="K421" t="s">
        <v>112</v>
      </c>
      <c r="L421" t="s">
        <v>2483</v>
      </c>
      <c r="M421" t="s">
        <v>28</v>
      </c>
      <c r="N421" t="s">
        <v>2840</v>
      </c>
      <c r="O421" t="s">
        <v>173</v>
      </c>
      <c r="P421" t="s">
        <v>2963</v>
      </c>
      <c r="Q421" t="str">
        <f t="shared" si="12"/>
        <v>SMAN</v>
      </c>
      <c r="R421" t="str">
        <f t="shared" si="13"/>
        <v>Negeri</v>
      </c>
      <c r="S421" t="s">
        <v>397</v>
      </c>
      <c r="T421" t="s">
        <v>2840</v>
      </c>
      <c r="U421" t="s">
        <v>173</v>
      </c>
      <c r="V421" t="s">
        <v>30</v>
      </c>
      <c r="AB421" t="str">
        <f>VLOOKUP(A421,[1]registrasi!$B$2:$C$3000,2,FALSE)</f>
        <v>registrasi</v>
      </c>
      <c r="AC421" t="e">
        <f>VLOOKUP(D421,[2]PENDAFTAR!$C$2:$J$43,8,FALSE)</f>
        <v>#N/A</v>
      </c>
      <c r="AD421" t="str">
        <f>VLOOKUP(A421,[1]nim!$A$2:$B$3000,2,FALSE)</f>
        <v>diterima</v>
      </c>
    </row>
    <row r="422" spans="1:30" x14ac:dyDescent="0.35">
      <c r="A422">
        <v>423475350</v>
      </c>
      <c r="D422">
        <v>311035</v>
      </c>
      <c r="E422" t="s">
        <v>408</v>
      </c>
      <c r="F422" t="s">
        <v>88</v>
      </c>
      <c r="G422" t="s">
        <v>3169</v>
      </c>
      <c r="H422" t="str">
        <f>VLOOKUP(F422,Sheet1!$H$4:$I$11,2,FALSE)</f>
        <v>5_FEB</v>
      </c>
      <c r="I422" t="s">
        <v>859</v>
      </c>
      <c r="J422" t="s">
        <v>26</v>
      </c>
      <c r="K422" t="s">
        <v>154</v>
      </c>
      <c r="L422" t="s">
        <v>2238</v>
      </c>
      <c r="M422" t="s">
        <v>28</v>
      </c>
      <c r="N422" t="s">
        <v>2840</v>
      </c>
      <c r="O422" t="s">
        <v>173</v>
      </c>
      <c r="P422" t="s">
        <v>2964</v>
      </c>
      <c r="Q422" t="str">
        <f t="shared" si="12"/>
        <v>SMAS</v>
      </c>
      <c r="R422" t="str">
        <f t="shared" si="13"/>
        <v>Swasta</v>
      </c>
      <c r="S422" t="s">
        <v>396</v>
      </c>
      <c r="T422" t="s">
        <v>2840</v>
      </c>
      <c r="U422" t="s">
        <v>173</v>
      </c>
      <c r="V422" t="s">
        <v>30</v>
      </c>
      <c r="AB422" t="str">
        <f>VLOOKUP(A422,[1]registrasi!$B$2:$C$3000,2,FALSE)</f>
        <v>registrasi</v>
      </c>
      <c r="AC422" t="e">
        <f>VLOOKUP(D422,[2]PENDAFTAR!$C$2:$J$43,8,FALSE)</f>
        <v>#N/A</v>
      </c>
      <c r="AD422" t="str">
        <f>VLOOKUP(A422,[1]nim!$A$2:$B$3000,2,FALSE)</f>
        <v>diterima</v>
      </c>
    </row>
    <row r="423" spans="1:30" x14ac:dyDescent="0.35">
      <c r="A423">
        <v>423491113</v>
      </c>
      <c r="D423">
        <v>311035</v>
      </c>
      <c r="E423" t="s">
        <v>408</v>
      </c>
      <c r="F423" t="s">
        <v>88</v>
      </c>
      <c r="G423" t="s">
        <v>3169</v>
      </c>
      <c r="H423" t="str">
        <f>VLOOKUP(F423,Sheet1!$H$4:$I$11,2,FALSE)</f>
        <v>5_FEB</v>
      </c>
      <c r="I423" t="s">
        <v>860</v>
      </c>
      <c r="J423" t="s">
        <v>26</v>
      </c>
      <c r="K423" t="s">
        <v>55</v>
      </c>
      <c r="L423" t="s">
        <v>2484</v>
      </c>
      <c r="M423" t="s">
        <v>28</v>
      </c>
      <c r="N423" t="s">
        <v>47</v>
      </c>
      <c r="O423" t="s">
        <v>29</v>
      </c>
      <c r="P423" t="s">
        <v>2953</v>
      </c>
      <c r="Q423" t="str">
        <f t="shared" si="12"/>
        <v>MAS</v>
      </c>
      <c r="R423" t="str">
        <f t="shared" si="13"/>
        <v>Swasta</v>
      </c>
      <c r="S423" t="s">
        <v>396</v>
      </c>
      <c r="T423" t="s">
        <v>47</v>
      </c>
      <c r="U423" t="s">
        <v>29</v>
      </c>
      <c r="V423" t="s">
        <v>30</v>
      </c>
      <c r="AB423" t="str">
        <f>VLOOKUP(A423,[1]registrasi!$B$2:$C$3000,2,FALSE)</f>
        <v>registrasi</v>
      </c>
      <c r="AC423" t="e">
        <f>VLOOKUP(D423,[2]PENDAFTAR!$C$2:$J$43,8,FALSE)</f>
        <v>#N/A</v>
      </c>
      <c r="AD423" t="e">
        <f>VLOOKUP(A423,[1]nim!$A$2:$B$3000,2,FALSE)</f>
        <v>#N/A</v>
      </c>
    </row>
    <row r="424" spans="1:30" x14ac:dyDescent="0.35">
      <c r="A424">
        <v>423502730</v>
      </c>
      <c r="D424">
        <v>311035</v>
      </c>
      <c r="E424" t="s">
        <v>408</v>
      </c>
      <c r="F424" t="s">
        <v>88</v>
      </c>
      <c r="G424" t="s">
        <v>3169</v>
      </c>
      <c r="H424" t="str">
        <f>VLOOKUP(F424,Sheet1!$H$4:$I$11,2,FALSE)</f>
        <v>5_FEB</v>
      </c>
      <c r="I424" t="s">
        <v>861</v>
      </c>
      <c r="J424" t="s">
        <v>34</v>
      </c>
      <c r="K424" t="s">
        <v>117</v>
      </c>
      <c r="L424" t="s">
        <v>2392</v>
      </c>
      <c r="M424" t="s">
        <v>28</v>
      </c>
      <c r="N424" t="s">
        <v>168</v>
      </c>
      <c r="O424" t="s">
        <v>173</v>
      </c>
      <c r="P424" t="s">
        <v>320</v>
      </c>
      <c r="Q424" t="str">
        <f t="shared" si="12"/>
        <v>SMAN</v>
      </c>
      <c r="R424" t="str">
        <f t="shared" si="13"/>
        <v>Negeri</v>
      </c>
      <c r="S424" t="s">
        <v>395</v>
      </c>
      <c r="T424" t="s">
        <v>168</v>
      </c>
      <c r="U424" t="s">
        <v>173</v>
      </c>
      <c r="V424" t="s">
        <v>30</v>
      </c>
      <c r="AB424" t="str">
        <f>VLOOKUP(A424,[1]registrasi!$B$2:$C$3000,2,FALSE)</f>
        <v>registrasi</v>
      </c>
      <c r="AC424" t="e">
        <f>VLOOKUP(D424,[2]PENDAFTAR!$C$2:$J$43,8,FALSE)</f>
        <v>#N/A</v>
      </c>
      <c r="AD424" t="str">
        <f>VLOOKUP(A424,[1]nim!$A$2:$B$3000,2,FALSE)</f>
        <v>diterima</v>
      </c>
    </row>
    <row r="425" spans="1:30" x14ac:dyDescent="0.35">
      <c r="A425">
        <v>423537601</v>
      </c>
      <c r="D425">
        <v>311035</v>
      </c>
      <c r="E425" t="s">
        <v>408</v>
      </c>
      <c r="F425" t="s">
        <v>88</v>
      </c>
      <c r="G425" t="s">
        <v>3169</v>
      </c>
      <c r="H425" t="str">
        <f>VLOOKUP(F425,Sheet1!$H$4:$I$11,2,FALSE)</f>
        <v>5_FEB</v>
      </c>
      <c r="I425" t="s">
        <v>862</v>
      </c>
      <c r="J425" t="s">
        <v>26</v>
      </c>
      <c r="K425" t="s">
        <v>103</v>
      </c>
      <c r="L425" t="s">
        <v>2485</v>
      </c>
      <c r="M425" t="s">
        <v>28</v>
      </c>
      <c r="N425" t="s">
        <v>165</v>
      </c>
      <c r="O425" t="s">
        <v>29</v>
      </c>
      <c r="P425" t="s">
        <v>341</v>
      </c>
      <c r="Q425" t="str">
        <f t="shared" si="12"/>
        <v>SMAN</v>
      </c>
      <c r="R425" t="str">
        <f t="shared" si="13"/>
        <v>Negeri</v>
      </c>
      <c r="S425" t="s">
        <v>396</v>
      </c>
      <c r="T425" t="s">
        <v>165</v>
      </c>
      <c r="U425" t="s">
        <v>29</v>
      </c>
      <c r="V425" t="s">
        <v>30</v>
      </c>
      <c r="AB425" t="str">
        <f>VLOOKUP(A425,[1]registrasi!$B$2:$C$3000,2,FALSE)</f>
        <v>registrasi</v>
      </c>
      <c r="AC425" t="e">
        <f>VLOOKUP(D425,[2]PENDAFTAR!$C$2:$J$43,8,FALSE)</f>
        <v>#N/A</v>
      </c>
      <c r="AD425" t="str">
        <f>VLOOKUP(A425,[1]nim!$A$2:$B$3000,2,FALSE)</f>
        <v>diterima</v>
      </c>
    </row>
    <row r="426" spans="1:30" x14ac:dyDescent="0.35">
      <c r="A426">
        <v>423595458</v>
      </c>
      <c r="D426">
        <v>311035</v>
      </c>
      <c r="E426" t="s">
        <v>408</v>
      </c>
      <c r="F426" t="s">
        <v>88</v>
      </c>
      <c r="G426" t="s">
        <v>3169</v>
      </c>
      <c r="H426" t="str">
        <f>VLOOKUP(F426,Sheet1!$H$4:$I$11,2,FALSE)</f>
        <v>5_FEB</v>
      </c>
      <c r="I426" t="s">
        <v>863</v>
      </c>
      <c r="J426" t="s">
        <v>26</v>
      </c>
      <c r="K426" t="s">
        <v>103</v>
      </c>
      <c r="L426" t="s">
        <v>2332</v>
      </c>
      <c r="M426" t="s">
        <v>28</v>
      </c>
      <c r="N426" t="s">
        <v>165</v>
      </c>
      <c r="O426" t="s">
        <v>29</v>
      </c>
      <c r="P426" t="s">
        <v>280</v>
      </c>
      <c r="Q426" t="str">
        <f t="shared" si="12"/>
        <v>SMAN</v>
      </c>
      <c r="R426" t="str">
        <f t="shared" si="13"/>
        <v>Negeri</v>
      </c>
      <c r="S426" t="s">
        <v>395</v>
      </c>
      <c r="T426" t="s">
        <v>165</v>
      </c>
      <c r="U426" t="s">
        <v>29</v>
      </c>
      <c r="V426" t="s">
        <v>30</v>
      </c>
      <c r="AB426" t="str">
        <f>VLOOKUP(A426,[1]registrasi!$B$2:$C$3000,2,FALSE)</f>
        <v>registrasi</v>
      </c>
      <c r="AC426" t="e">
        <f>VLOOKUP(D426,[2]PENDAFTAR!$C$2:$J$43,8,FALSE)</f>
        <v>#N/A</v>
      </c>
      <c r="AD426" t="str">
        <f>VLOOKUP(A426,[1]nim!$A$2:$B$3000,2,FALSE)</f>
        <v>diterima</v>
      </c>
    </row>
    <row r="427" spans="1:30" x14ac:dyDescent="0.35">
      <c r="A427">
        <v>423678748</v>
      </c>
      <c r="D427">
        <v>311035</v>
      </c>
      <c r="E427" t="s">
        <v>408</v>
      </c>
      <c r="F427" t="s">
        <v>88</v>
      </c>
      <c r="G427" t="s">
        <v>3169</v>
      </c>
      <c r="H427" t="str">
        <f>VLOOKUP(F427,Sheet1!$H$4:$I$11,2,FALSE)</f>
        <v>5_FEB</v>
      </c>
      <c r="I427" t="s">
        <v>864</v>
      </c>
      <c r="J427" t="s">
        <v>34</v>
      </c>
      <c r="K427" t="s">
        <v>55</v>
      </c>
      <c r="L427" t="s">
        <v>2486</v>
      </c>
      <c r="M427" t="s">
        <v>28</v>
      </c>
      <c r="N427" t="s">
        <v>27</v>
      </c>
      <c r="O427" t="s">
        <v>29</v>
      </c>
      <c r="P427" t="s">
        <v>328</v>
      </c>
      <c r="Q427" t="str">
        <f t="shared" si="12"/>
        <v>MAS</v>
      </c>
      <c r="R427" t="str">
        <f t="shared" si="13"/>
        <v>Swasta</v>
      </c>
      <c r="S427" t="s">
        <v>395</v>
      </c>
      <c r="T427" t="s">
        <v>27</v>
      </c>
      <c r="U427" t="s">
        <v>29</v>
      </c>
      <c r="V427" t="s">
        <v>30</v>
      </c>
      <c r="AB427" t="str">
        <f>VLOOKUP(A427,[1]registrasi!$B$2:$C$3000,2,FALSE)</f>
        <v>registrasi</v>
      </c>
      <c r="AC427" t="e">
        <f>VLOOKUP(D427,[2]PENDAFTAR!$C$2:$J$43,8,FALSE)</f>
        <v>#N/A</v>
      </c>
      <c r="AD427" t="str">
        <f>VLOOKUP(A427,[1]nim!$A$2:$B$3000,2,FALSE)</f>
        <v>diterima</v>
      </c>
    </row>
    <row r="428" spans="1:30" x14ac:dyDescent="0.35">
      <c r="A428">
        <v>423408365</v>
      </c>
      <c r="D428">
        <v>311019</v>
      </c>
      <c r="E428" t="s">
        <v>409</v>
      </c>
      <c r="F428" t="s">
        <v>46</v>
      </c>
      <c r="G428" t="s">
        <v>3169</v>
      </c>
      <c r="H428" t="str">
        <f>VLOOKUP(F428,Sheet1!$H$4:$I$11,2,FALSE)</f>
        <v>8_Kedokteran</v>
      </c>
      <c r="I428" t="s">
        <v>865</v>
      </c>
      <c r="J428" t="s">
        <v>26</v>
      </c>
      <c r="K428" t="s">
        <v>107</v>
      </c>
      <c r="L428" t="s">
        <v>2486</v>
      </c>
      <c r="M428" t="s">
        <v>28</v>
      </c>
      <c r="N428" t="s">
        <v>166</v>
      </c>
      <c r="O428" t="s">
        <v>29</v>
      </c>
      <c r="P428" t="s">
        <v>308</v>
      </c>
      <c r="Q428" t="str">
        <f t="shared" si="12"/>
        <v>SMAN</v>
      </c>
      <c r="R428" t="str">
        <f t="shared" si="13"/>
        <v>Negeri</v>
      </c>
      <c r="S428" t="s">
        <v>395</v>
      </c>
      <c r="T428" t="s">
        <v>166</v>
      </c>
      <c r="U428" t="s">
        <v>29</v>
      </c>
      <c r="V428" t="s">
        <v>30</v>
      </c>
      <c r="AB428" t="str">
        <f>VLOOKUP(A428,[1]registrasi!$B$2:$C$3000,2,FALSE)</f>
        <v>registrasi</v>
      </c>
      <c r="AC428" t="e">
        <f>VLOOKUP(D428,[2]PENDAFTAR!$C$2:$J$43,8,FALSE)</f>
        <v>#N/A</v>
      </c>
      <c r="AD428" t="str">
        <f>VLOOKUP(A428,[1]nim!$A$2:$B$3000,2,FALSE)</f>
        <v>diterima</v>
      </c>
    </row>
    <row r="429" spans="1:30" x14ac:dyDescent="0.35">
      <c r="A429">
        <v>423232663</v>
      </c>
      <c r="D429">
        <v>311019</v>
      </c>
      <c r="E429" t="s">
        <v>409</v>
      </c>
      <c r="F429" t="s">
        <v>46</v>
      </c>
      <c r="G429" t="s">
        <v>3169</v>
      </c>
      <c r="H429" t="str">
        <f>VLOOKUP(F429,Sheet1!$H$4:$I$11,2,FALSE)</f>
        <v>8_Kedokteran</v>
      </c>
      <c r="I429" t="s">
        <v>866</v>
      </c>
      <c r="J429" t="s">
        <v>34</v>
      </c>
      <c r="K429" t="s">
        <v>107</v>
      </c>
      <c r="L429" t="s">
        <v>2487</v>
      </c>
      <c r="M429" t="s">
        <v>28</v>
      </c>
      <c r="N429" t="s">
        <v>166</v>
      </c>
      <c r="O429" t="s">
        <v>29</v>
      </c>
      <c r="P429" t="s">
        <v>313</v>
      </c>
      <c r="Q429" t="str">
        <f t="shared" si="12"/>
        <v>SMAS</v>
      </c>
      <c r="R429" t="str">
        <f t="shared" si="13"/>
        <v>Swasta</v>
      </c>
      <c r="S429" t="s">
        <v>397</v>
      </c>
      <c r="T429" t="s">
        <v>166</v>
      </c>
      <c r="U429" t="s">
        <v>29</v>
      </c>
      <c r="V429" t="s">
        <v>30</v>
      </c>
      <c r="AB429" t="str">
        <f>VLOOKUP(A429,[1]registrasi!$B$2:$C$3000,2,FALSE)</f>
        <v>registrasi</v>
      </c>
      <c r="AC429" t="e">
        <f>VLOOKUP(D429,[2]PENDAFTAR!$C$2:$J$43,8,FALSE)</f>
        <v>#N/A</v>
      </c>
      <c r="AD429" t="str">
        <f>VLOOKUP(A429,[1]nim!$A$2:$B$3000,2,FALSE)</f>
        <v>diterima</v>
      </c>
    </row>
    <row r="430" spans="1:30" x14ac:dyDescent="0.35">
      <c r="A430">
        <v>423250014</v>
      </c>
      <c r="D430">
        <v>311019</v>
      </c>
      <c r="E430" t="s">
        <v>409</v>
      </c>
      <c r="F430" t="s">
        <v>46</v>
      </c>
      <c r="G430" t="s">
        <v>3169</v>
      </c>
      <c r="H430" t="str">
        <f>VLOOKUP(F430,Sheet1!$H$4:$I$11,2,FALSE)</f>
        <v>8_Kedokteran</v>
      </c>
      <c r="I430" t="s">
        <v>867</v>
      </c>
      <c r="J430" t="s">
        <v>34</v>
      </c>
      <c r="K430" t="s">
        <v>101</v>
      </c>
      <c r="L430" t="s">
        <v>2488</v>
      </c>
      <c r="M430" t="s">
        <v>28</v>
      </c>
      <c r="N430" t="s">
        <v>163</v>
      </c>
      <c r="O430" t="s">
        <v>29</v>
      </c>
      <c r="P430" t="s">
        <v>348</v>
      </c>
      <c r="Q430" t="str">
        <f t="shared" si="12"/>
        <v>SMAN</v>
      </c>
      <c r="R430" t="str">
        <f t="shared" si="13"/>
        <v>Negeri</v>
      </c>
      <c r="S430" t="s">
        <v>397</v>
      </c>
      <c r="T430" t="s">
        <v>163</v>
      </c>
      <c r="U430" t="s">
        <v>29</v>
      </c>
      <c r="V430" t="s">
        <v>30</v>
      </c>
      <c r="AB430" t="str">
        <f>VLOOKUP(A430,[1]registrasi!$B$2:$C$3000,2,FALSE)</f>
        <v>registrasi</v>
      </c>
      <c r="AC430" t="e">
        <f>VLOOKUP(D430,[2]PENDAFTAR!$C$2:$J$43,8,FALSE)</f>
        <v>#N/A</v>
      </c>
      <c r="AD430" t="str">
        <f>VLOOKUP(A430,[1]nim!$A$2:$B$3000,2,FALSE)</f>
        <v>diterima</v>
      </c>
    </row>
    <row r="431" spans="1:30" x14ac:dyDescent="0.35">
      <c r="A431">
        <v>423261072</v>
      </c>
      <c r="D431">
        <v>311019</v>
      </c>
      <c r="E431" t="s">
        <v>409</v>
      </c>
      <c r="F431" t="s">
        <v>46</v>
      </c>
      <c r="G431" t="s">
        <v>3169</v>
      </c>
      <c r="H431" t="str">
        <f>VLOOKUP(F431,Sheet1!$H$4:$I$11,2,FALSE)</f>
        <v>8_Kedokteran</v>
      </c>
      <c r="I431" t="s">
        <v>868</v>
      </c>
      <c r="J431" t="s">
        <v>34</v>
      </c>
      <c r="K431" t="s">
        <v>107</v>
      </c>
      <c r="L431" t="s">
        <v>2489</v>
      </c>
      <c r="M431" t="s">
        <v>161</v>
      </c>
      <c r="N431" t="s">
        <v>165</v>
      </c>
      <c r="O431" t="s">
        <v>29</v>
      </c>
      <c r="P431" t="s">
        <v>214</v>
      </c>
      <c r="Q431" t="str">
        <f t="shared" si="12"/>
        <v>SMAN</v>
      </c>
      <c r="R431" t="str">
        <f t="shared" si="13"/>
        <v>Negeri</v>
      </c>
      <c r="S431" t="s">
        <v>395</v>
      </c>
      <c r="T431" t="s">
        <v>165</v>
      </c>
      <c r="U431" t="s">
        <v>29</v>
      </c>
      <c r="V431" t="s">
        <v>35</v>
      </c>
      <c r="AB431" t="str">
        <f>VLOOKUP(A431,[1]registrasi!$B$2:$C$3000,2,FALSE)</f>
        <v>registrasi</v>
      </c>
      <c r="AC431" t="e">
        <f>VLOOKUP(D431,[2]PENDAFTAR!$C$2:$J$43,8,FALSE)</f>
        <v>#N/A</v>
      </c>
      <c r="AD431" t="str">
        <f>VLOOKUP(A431,[1]nim!$A$2:$B$3000,2,FALSE)</f>
        <v>diterima</v>
      </c>
    </row>
    <row r="432" spans="1:30" x14ac:dyDescent="0.35">
      <c r="A432">
        <v>423287712</v>
      </c>
      <c r="D432">
        <v>311019</v>
      </c>
      <c r="E432" t="s">
        <v>409</v>
      </c>
      <c r="F432" t="s">
        <v>46</v>
      </c>
      <c r="G432" t="s">
        <v>3169</v>
      </c>
      <c r="H432" t="str">
        <f>VLOOKUP(F432,Sheet1!$H$4:$I$11,2,FALSE)</f>
        <v>8_Kedokteran</v>
      </c>
      <c r="I432" t="s">
        <v>869</v>
      </c>
      <c r="J432" t="s">
        <v>34</v>
      </c>
      <c r="K432" t="s">
        <v>106</v>
      </c>
      <c r="L432" t="s">
        <v>2490</v>
      </c>
      <c r="M432" t="s">
        <v>28</v>
      </c>
      <c r="N432" t="s">
        <v>163</v>
      </c>
      <c r="O432" t="s">
        <v>29</v>
      </c>
      <c r="P432" t="s">
        <v>269</v>
      </c>
      <c r="Q432" t="str">
        <f t="shared" si="12"/>
        <v>SMAN</v>
      </c>
      <c r="R432" t="str">
        <f t="shared" si="13"/>
        <v>Negeri</v>
      </c>
      <c r="S432" t="s">
        <v>395</v>
      </c>
      <c r="T432" t="s">
        <v>163</v>
      </c>
      <c r="U432" t="s">
        <v>29</v>
      </c>
      <c r="V432" t="s">
        <v>30</v>
      </c>
      <c r="AB432" t="str">
        <f>VLOOKUP(A432,[1]registrasi!$B$2:$C$3000,2,FALSE)</f>
        <v>registrasi</v>
      </c>
      <c r="AC432" t="e">
        <f>VLOOKUP(D432,[2]PENDAFTAR!$C$2:$J$43,8,FALSE)</f>
        <v>#N/A</v>
      </c>
      <c r="AD432" t="str">
        <f>VLOOKUP(A432,[1]nim!$A$2:$B$3000,2,FALSE)</f>
        <v>diterima</v>
      </c>
    </row>
    <row r="433" spans="1:30" x14ac:dyDescent="0.35">
      <c r="A433">
        <v>423473386</v>
      </c>
      <c r="D433">
        <v>311019</v>
      </c>
      <c r="E433" t="s">
        <v>409</v>
      </c>
      <c r="F433" t="s">
        <v>46</v>
      </c>
      <c r="G433" t="s">
        <v>3169</v>
      </c>
      <c r="H433" t="str">
        <f>VLOOKUP(F433,Sheet1!$H$4:$I$11,2,FALSE)</f>
        <v>8_Kedokteran</v>
      </c>
      <c r="I433" t="s">
        <v>870</v>
      </c>
      <c r="J433" t="s">
        <v>34</v>
      </c>
      <c r="K433" t="s">
        <v>103</v>
      </c>
      <c r="L433" t="s">
        <v>2491</v>
      </c>
      <c r="M433" t="s">
        <v>28</v>
      </c>
      <c r="N433" t="s">
        <v>165</v>
      </c>
      <c r="O433" t="s">
        <v>29</v>
      </c>
      <c r="P433" t="s">
        <v>197</v>
      </c>
      <c r="Q433" t="str">
        <f t="shared" si="12"/>
        <v>SMAN</v>
      </c>
      <c r="R433" t="str">
        <f t="shared" si="13"/>
        <v>Negeri</v>
      </c>
      <c r="S433" t="s">
        <v>397</v>
      </c>
      <c r="T433" t="s">
        <v>165</v>
      </c>
      <c r="U433" t="s">
        <v>29</v>
      </c>
      <c r="V433" t="s">
        <v>30</v>
      </c>
      <c r="AB433" t="str">
        <f>VLOOKUP(A433,[1]registrasi!$B$2:$C$3000,2,FALSE)</f>
        <v>registrasi</v>
      </c>
      <c r="AC433" t="e">
        <f>VLOOKUP(D433,[2]PENDAFTAR!$C$2:$J$43,8,FALSE)</f>
        <v>#N/A</v>
      </c>
      <c r="AD433" t="str">
        <f>VLOOKUP(A433,[1]nim!$A$2:$B$3000,2,FALSE)</f>
        <v>diterima</v>
      </c>
    </row>
    <row r="434" spans="1:30" x14ac:dyDescent="0.35">
      <c r="A434">
        <v>423233244</v>
      </c>
      <c r="D434">
        <v>311019</v>
      </c>
      <c r="E434" t="s">
        <v>409</v>
      </c>
      <c r="F434" t="s">
        <v>46</v>
      </c>
      <c r="G434" t="s">
        <v>3169</v>
      </c>
      <c r="H434" t="str">
        <f>VLOOKUP(F434,Sheet1!$H$4:$I$11,2,FALSE)</f>
        <v>8_Kedokteran</v>
      </c>
      <c r="I434" t="s">
        <v>871</v>
      </c>
      <c r="J434" t="s">
        <v>34</v>
      </c>
      <c r="K434" t="s">
        <v>103</v>
      </c>
      <c r="L434" t="s">
        <v>2319</v>
      </c>
      <c r="M434" t="s">
        <v>28</v>
      </c>
      <c r="N434" t="s">
        <v>165</v>
      </c>
      <c r="O434" t="s">
        <v>29</v>
      </c>
      <c r="P434" t="s">
        <v>313</v>
      </c>
      <c r="Q434" t="str">
        <f t="shared" si="12"/>
        <v>SMAS</v>
      </c>
      <c r="R434" t="str">
        <f t="shared" si="13"/>
        <v>Swasta</v>
      </c>
      <c r="S434" t="s">
        <v>395</v>
      </c>
      <c r="T434" t="s">
        <v>165</v>
      </c>
      <c r="U434" t="s">
        <v>29</v>
      </c>
      <c r="V434" t="s">
        <v>30</v>
      </c>
      <c r="AB434" t="str">
        <f>VLOOKUP(A434,[1]registrasi!$B$2:$C$3000,2,FALSE)</f>
        <v>registrasi</v>
      </c>
      <c r="AC434" t="e">
        <f>VLOOKUP(D434,[2]PENDAFTAR!$C$2:$J$43,8,FALSE)</f>
        <v>#N/A</v>
      </c>
      <c r="AD434" t="str">
        <f>VLOOKUP(A434,[1]nim!$A$2:$B$3000,2,FALSE)</f>
        <v>diterima</v>
      </c>
    </row>
    <row r="435" spans="1:30" x14ac:dyDescent="0.35">
      <c r="A435">
        <v>423512499</v>
      </c>
      <c r="D435">
        <v>311019</v>
      </c>
      <c r="E435" t="s">
        <v>409</v>
      </c>
      <c r="F435" t="s">
        <v>46</v>
      </c>
      <c r="G435" t="s">
        <v>3169</v>
      </c>
      <c r="H435" t="str">
        <f>VLOOKUP(F435,Sheet1!$H$4:$I$11,2,FALSE)</f>
        <v>8_Kedokteran</v>
      </c>
      <c r="I435" t="s">
        <v>872</v>
      </c>
      <c r="J435" t="s">
        <v>34</v>
      </c>
      <c r="K435" t="s">
        <v>103</v>
      </c>
      <c r="L435" t="s">
        <v>2492</v>
      </c>
      <c r="M435" t="s">
        <v>28</v>
      </c>
      <c r="N435" t="s">
        <v>165</v>
      </c>
      <c r="O435" t="s">
        <v>29</v>
      </c>
      <c r="P435" t="s">
        <v>197</v>
      </c>
      <c r="Q435" t="str">
        <f t="shared" si="12"/>
        <v>SMAN</v>
      </c>
      <c r="R435" t="str">
        <f t="shared" si="13"/>
        <v>Negeri</v>
      </c>
      <c r="S435" t="s">
        <v>396</v>
      </c>
      <c r="T435" t="s">
        <v>165</v>
      </c>
      <c r="U435" t="s">
        <v>29</v>
      </c>
      <c r="V435" t="s">
        <v>35</v>
      </c>
      <c r="AB435" t="str">
        <f>VLOOKUP(A435,[1]registrasi!$B$2:$C$3000,2,FALSE)</f>
        <v>registrasi</v>
      </c>
      <c r="AC435" t="e">
        <f>VLOOKUP(D435,[2]PENDAFTAR!$C$2:$J$43,8,FALSE)</f>
        <v>#N/A</v>
      </c>
      <c r="AD435" t="str">
        <f>VLOOKUP(A435,[1]nim!$A$2:$B$3000,2,FALSE)</f>
        <v>diterima</v>
      </c>
    </row>
    <row r="436" spans="1:30" x14ac:dyDescent="0.35">
      <c r="A436">
        <v>423577626</v>
      </c>
      <c r="D436">
        <v>311019</v>
      </c>
      <c r="E436" t="s">
        <v>409</v>
      </c>
      <c r="F436" t="s">
        <v>46</v>
      </c>
      <c r="G436" t="s">
        <v>3169</v>
      </c>
      <c r="H436" t="str">
        <f>VLOOKUP(F436,Sheet1!$H$4:$I$11,2,FALSE)</f>
        <v>8_Kedokteran</v>
      </c>
      <c r="I436" t="s">
        <v>873</v>
      </c>
      <c r="J436" t="s">
        <v>34</v>
      </c>
      <c r="K436" t="s">
        <v>103</v>
      </c>
      <c r="L436" t="s">
        <v>2390</v>
      </c>
      <c r="M436" t="s">
        <v>28</v>
      </c>
      <c r="N436" t="s">
        <v>165</v>
      </c>
      <c r="O436" t="s">
        <v>29</v>
      </c>
      <c r="P436" t="s">
        <v>187</v>
      </c>
      <c r="Q436" t="str">
        <f t="shared" si="12"/>
        <v>SMAN</v>
      </c>
      <c r="R436" t="str">
        <f t="shared" si="13"/>
        <v>Negeri</v>
      </c>
      <c r="S436" t="s">
        <v>397</v>
      </c>
      <c r="T436" t="s">
        <v>165</v>
      </c>
      <c r="U436" t="s">
        <v>29</v>
      </c>
      <c r="V436" t="s">
        <v>35</v>
      </c>
      <c r="AB436" t="str">
        <f>VLOOKUP(A436,[1]registrasi!$B$2:$C$3000,2,FALSE)</f>
        <v>registrasi</v>
      </c>
      <c r="AC436" t="e">
        <f>VLOOKUP(D436,[2]PENDAFTAR!$C$2:$J$43,8,FALSE)</f>
        <v>#N/A</v>
      </c>
      <c r="AD436" t="e">
        <f>VLOOKUP(A436,[1]nim!$A$2:$B$3000,2,FALSE)</f>
        <v>#N/A</v>
      </c>
    </row>
    <row r="437" spans="1:30" x14ac:dyDescent="0.35">
      <c r="A437">
        <v>423672233</v>
      </c>
      <c r="D437">
        <v>311019</v>
      </c>
      <c r="E437" t="s">
        <v>409</v>
      </c>
      <c r="F437" t="s">
        <v>46</v>
      </c>
      <c r="G437" t="s">
        <v>3169</v>
      </c>
      <c r="H437" t="str">
        <f>VLOOKUP(F437,Sheet1!$H$4:$I$11,2,FALSE)</f>
        <v>8_Kedokteran</v>
      </c>
      <c r="I437" t="s">
        <v>874</v>
      </c>
      <c r="J437" t="s">
        <v>34</v>
      </c>
      <c r="K437" t="s">
        <v>55</v>
      </c>
      <c r="L437" t="s">
        <v>2380</v>
      </c>
      <c r="M437" t="s">
        <v>28</v>
      </c>
      <c r="N437" t="s">
        <v>27</v>
      </c>
      <c r="O437" t="s">
        <v>29</v>
      </c>
      <c r="P437" t="s">
        <v>224</v>
      </c>
      <c r="Q437" t="str">
        <f t="shared" si="12"/>
        <v>MAN</v>
      </c>
      <c r="R437" t="str">
        <f t="shared" si="13"/>
        <v>Negeri</v>
      </c>
      <c r="S437" t="s">
        <v>397</v>
      </c>
      <c r="T437" t="s">
        <v>27</v>
      </c>
      <c r="U437" t="s">
        <v>29</v>
      </c>
      <c r="V437" t="s">
        <v>30</v>
      </c>
      <c r="AB437" t="str">
        <f>VLOOKUP(A437,[1]registrasi!$B$2:$C$3000,2,FALSE)</f>
        <v>registrasi</v>
      </c>
      <c r="AC437" t="e">
        <f>VLOOKUP(D437,[2]PENDAFTAR!$C$2:$J$43,8,FALSE)</f>
        <v>#N/A</v>
      </c>
      <c r="AD437" t="str">
        <f>VLOOKUP(A437,[1]nim!$A$2:$B$3000,2,FALSE)</f>
        <v>diterima</v>
      </c>
    </row>
    <row r="438" spans="1:30" x14ac:dyDescent="0.35">
      <c r="A438">
        <v>423013110</v>
      </c>
      <c r="D438">
        <v>311024</v>
      </c>
      <c r="E438" t="s">
        <v>45</v>
      </c>
      <c r="F438" t="s">
        <v>45</v>
      </c>
      <c r="G438" t="s">
        <v>3169</v>
      </c>
      <c r="H438" t="str">
        <f>VLOOKUP(F438,Sheet1!$H$4:$I$11,2,FALSE)</f>
        <v>1_Hukum</v>
      </c>
      <c r="I438" t="s">
        <v>875</v>
      </c>
      <c r="J438" t="s">
        <v>34</v>
      </c>
      <c r="K438" t="s">
        <v>53</v>
      </c>
      <c r="L438" t="s">
        <v>2493</v>
      </c>
      <c r="M438" t="s">
        <v>28</v>
      </c>
      <c r="N438" t="s">
        <v>37</v>
      </c>
      <c r="O438" t="s">
        <v>29</v>
      </c>
      <c r="P438" t="s">
        <v>2965</v>
      </c>
      <c r="Q438" t="str">
        <f t="shared" si="12"/>
        <v>SMA</v>
      </c>
      <c r="R438" t="str">
        <f t="shared" si="13"/>
        <v>Swasta</v>
      </c>
      <c r="S438" t="s">
        <v>397</v>
      </c>
      <c r="T438" t="s">
        <v>37</v>
      </c>
      <c r="U438" t="s">
        <v>29</v>
      </c>
      <c r="V438" t="s">
        <v>30</v>
      </c>
      <c r="AB438" t="str">
        <f>VLOOKUP(A438,[1]registrasi!$B$2:$C$3000,2,FALSE)</f>
        <v>registrasi</v>
      </c>
      <c r="AC438" t="e">
        <f>VLOOKUP(D438,[2]PENDAFTAR!$C$2:$J$43,8,FALSE)</f>
        <v>#N/A</v>
      </c>
      <c r="AD438" t="str">
        <f>VLOOKUP(A438,[1]nim!$A$2:$B$3000,2,FALSE)</f>
        <v>diterima</v>
      </c>
    </row>
    <row r="439" spans="1:30" x14ac:dyDescent="0.35">
      <c r="A439">
        <v>423015322</v>
      </c>
      <c r="D439">
        <v>311024</v>
      </c>
      <c r="E439" t="s">
        <v>45</v>
      </c>
      <c r="F439" t="s">
        <v>45</v>
      </c>
      <c r="G439" t="s">
        <v>3169</v>
      </c>
      <c r="H439" t="str">
        <f>VLOOKUP(F439,Sheet1!$H$4:$I$11,2,FALSE)</f>
        <v>1_Hukum</v>
      </c>
      <c r="I439" t="s">
        <v>876</v>
      </c>
      <c r="J439" t="s">
        <v>34</v>
      </c>
      <c r="K439" t="s">
        <v>113</v>
      </c>
      <c r="L439" t="s">
        <v>2494</v>
      </c>
      <c r="M439" t="s">
        <v>28</v>
      </c>
      <c r="N439" t="s">
        <v>40</v>
      </c>
      <c r="O439" t="s">
        <v>29</v>
      </c>
      <c r="P439" t="s">
        <v>202</v>
      </c>
      <c r="Q439" t="str">
        <f t="shared" si="12"/>
        <v>MAN</v>
      </c>
      <c r="R439" t="str">
        <f t="shared" si="13"/>
        <v>Negeri</v>
      </c>
      <c r="S439" t="s">
        <v>397</v>
      </c>
      <c r="T439" t="s">
        <v>40</v>
      </c>
      <c r="U439" t="s">
        <v>29</v>
      </c>
      <c r="V439" t="s">
        <v>30</v>
      </c>
      <c r="AB439" t="str">
        <f>VLOOKUP(A439,[1]registrasi!$B$2:$C$3000,2,FALSE)</f>
        <v>registrasi</v>
      </c>
      <c r="AC439" t="e">
        <f>VLOOKUP(D439,[2]PENDAFTAR!$C$2:$J$43,8,FALSE)</f>
        <v>#N/A</v>
      </c>
      <c r="AD439" t="str">
        <f>VLOOKUP(A439,[1]nim!$A$2:$B$3000,2,FALSE)</f>
        <v>diterima</v>
      </c>
    </row>
    <row r="440" spans="1:30" x14ac:dyDescent="0.35">
      <c r="A440">
        <v>423059942</v>
      </c>
      <c r="D440">
        <v>311024</v>
      </c>
      <c r="E440" t="s">
        <v>45</v>
      </c>
      <c r="F440" t="s">
        <v>45</v>
      </c>
      <c r="G440" t="s">
        <v>3169</v>
      </c>
      <c r="H440" t="str">
        <f>VLOOKUP(F440,Sheet1!$H$4:$I$11,2,FALSE)</f>
        <v>1_Hukum</v>
      </c>
      <c r="I440" t="s">
        <v>877</v>
      </c>
      <c r="J440" t="s">
        <v>26</v>
      </c>
      <c r="K440" t="s">
        <v>54</v>
      </c>
      <c r="L440" t="s">
        <v>2205</v>
      </c>
      <c r="M440" t="s">
        <v>28</v>
      </c>
      <c r="N440" t="s">
        <v>37</v>
      </c>
      <c r="O440" t="s">
        <v>29</v>
      </c>
      <c r="P440" t="s">
        <v>289</v>
      </c>
      <c r="Q440" t="str">
        <f t="shared" si="12"/>
        <v>SMAS</v>
      </c>
      <c r="R440" t="str">
        <f t="shared" si="13"/>
        <v>Swasta</v>
      </c>
      <c r="S440" t="s">
        <v>397</v>
      </c>
      <c r="T440" t="s">
        <v>37</v>
      </c>
      <c r="U440" t="s">
        <v>29</v>
      </c>
      <c r="V440" t="s">
        <v>30</v>
      </c>
      <c r="AB440" t="str">
        <f>VLOOKUP(A440,[1]registrasi!$B$2:$C$3000,2,FALSE)</f>
        <v>registrasi</v>
      </c>
      <c r="AC440" t="e">
        <f>VLOOKUP(D440,[2]PENDAFTAR!$C$2:$J$43,8,FALSE)</f>
        <v>#N/A</v>
      </c>
      <c r="AD440" t="str">
        <f>VLOOKUP(A440,[1]nim!$A$2:$B$3000,2,FALSE)</f>
        <v>diterima</v>
      </c>
    </row>
    <row r="441" spans="1:30" x14ac:dyDescent="0.35">
      <c r="A441">
        <v>423061146</v>
      </c>
      <c r="D441">
        <v>311024</v>
      </c>
      <c r="E441" t="s">
        <v>45</v>
      </c>
      <c r="F441" t="s">
        <v>45</v>
      </c>
      <c r="G441" t="s">
        <v>3169</v>
      </c>
      <c r="H441" t="str">
        <f>VLOOKUP(F441,Sheet1!$H$4:$I$11,2,FALSE)</f>
        <v>1_Hukum</v>
      </c>
      <c r="I441" t="s">
        <v>878</v>
      </c>
      <c r="J441" t="s">
        <v>26</v>
      </c>
      <c r="K441" t="s">
        <v>112</v>
      </c>
      <c r="L441" t="s">
        <v>2495</v>
      </c>
      <c r="M441" t="s">
        <v>28</v>
      </c>
      <c r="N441" t="s">
        <v>2841</v>
      </c>
      <c r="O441" t="s">
        <v>173</v>
      </c>
      <c r="P441" t="s">
        <v>2966</v>
      </c>
      <c r="Q441" t="str">
        <f t="shared" si="12"/>
        <v>SMAN</v>
      </c>
      <c r="R441" t="str">
        <f t="shared" si="13"/>
        <v>Negeri</v>
      </c>
      <c r="S441" t="s">
        <v>397</v>
      </c>
      <c r="T441" t="s">
        <v>2841</v>
      </c>
      <c r="U441" t="s">
        <v>173</v>
      </c>
      <c r="V441" t="s">
        <v>30</v>
      </c>
      <c r="AB441" t="str">
        <f>VLOOKUP(A441,[1]registrasi!$B$2:$C$3000,2,FALSE)</f>
        <v>registrasi</v>
      </c>
      <c r="AC441" t="e">
        <f>VLOOKUP(D441,[2]PENDAFTAR!$C$2:$J$43,8,FALSE)</f>
        <v>#N/A</v>
      </c>
      <c r="AD441" t="str">
        <f>VLOOKUP(A441,[1]nim!$A$2:$B$3000,2,FALSE)</f>
        <v>diterima</v>
      </c>
    </row>
    <row r="442" spans="1:30" x14ac:dyDescent="0.35">
      <c r="A442">
        <v>423083556</v>
      </c>
      <c r="D442">
        <v>311024</v>
      </c>
      <c r="E442" t="s">
        <v>45</v>
      </c>
      <c r="F442" t="s">
        <v>45</v>
      </c>
      <c r="G442" t="s">
        <v>3169</v>
      </c>
      <c r="H442" t="str">
        <f>VLOOKUP(F442,Sheet1!$H$4:$I$11,2,FALSE)</f>
        <v>1_Hukum</v>
      </c>
      <c r="I442" t="s">
        <v>879</v>
      </c>
      <c r="J442" t="s">
        <v>26</v>
      </c>
      <c r="K442" t="s">
        <v>101</v>
      </c>
      <c r="L442" t="s">
        <v>2243</v>
      </c>
      <c r="M442" t="s">
        <v>28</v>
      </c>
      <c r="N442" t="s">
        <v>163</v>
      </c>
      <c r="O442" t="s">
        <v>29</v>
      </c>
      <c r="P442" t="s">
        <v>215</v>
      </c>
      <c r="Q442" t="str">
        <f t="shared" si="12"/>
        <v>MAS</v>
      </c>
      <c r="R442" t="str">
        <f t="shared" si="13"/>
        <v>Swasta</v>
      </c>
      <c r="S442" t="s">
        <v>397</v>
      </c>
      <c r="T442" t="s">
        <v>163</v>
      </c>
      <c r="U442" t="s">
        <v>29</v>
      </c>
      <c r="V442" t="s">
        <v>30</v>
      </c>
      <c r="AB442" t="str">
        <f>VLOOKUP(A442,[1]registrasi!$B$2:$C$3000,2,FALSE)</f>
        <v>registrasi</v>
      </c>
      <c r="AC442" t="e">
        <f>VLOOKUP(D442,[2]PENDAFTAR!$C$2:$J$43,8,FALSE)</f>
        <v>#N/A</v>
      </c>
      <c r="AD442" t="str">
        <f>VLOOKUP(A442,[1]nim!$A$2:$B$3000,2,FALSE)</f>
        <v>diterima</v>
      </c>
    </row>
    <row r="443" spans="1:30" x14ac:dyDescent="0.35">
      <c r="A443">
        <v>423092022</v>
      </c>
      <c r="D443">
        <v>311024</v>
      </c>
      <c r="E443" t="s">
        <v>45</v>
      </c>
      <c r="F443" t="s">
        <v>45</v>
      </c>
      <c r="G443" t="s">
        <v>3169</v>
      </c>
      <c r="H443" t="str">
        <f>VLOOKUP(F443,Sheet1!$H$4:$I$11,2,FALSE)</f>
        <v>1_Hukum</v>
      </c>
      <c r="I443" t="s">
        <v>880</v>
      </c>
      <c r="J443" t="s">
        <v>34</v>
      </c>
      <c r="K443" t="s">
        <v>54</v>
      </c>
      <c r="L443" t="s">
        <v>2300</v>
      </c>
      <c r="M443" t="s">
        <v>28</v>
      </c>
      <c r="N443" t="s">
        <v>37</v>
      </c>
      <c r="O443" t="s">
        <v>29</v>
      </c>
      <c r="P443" t="s">
        <v>58</v>
      </c>
      <c r="Q443" t="str">
        <f t="shared" si="12"/>
        <v>SMAS</v>
      </c>
      <c r="R443" t="str">
        <f t="shared" si="13"/>
        <v>Swasta</v>
      </c>
      <c r="S443" t="s">
        <v>397</v>
      </c>
      <c r="T443" t="s">
        <v>37</v>
      </c>
      <c r="U443" t="s">
        <v>29</v>
      </c>
      <c r="V443" t="s">
        <v>30</v>
      </c>
      <c r="AB443" t="str">
        <f>VLOOKUP(A443,[1]registrasi!$B$2:$C$3000,2,FALSE)</f>
        <v>registrasi</v>
      </c>
      <c r="AC443" t="e">
        <f>VLOOKUP(D443,[2]PENDAFTAR!$C$2:$J$43,8,FALSE)</f>
        <v>#N/A</v>
      </c>
      <c r="AD443" t="str">
        <f>VLOOKUP(A443,[1]nim!$A$2:$B$3000,2,FALSE)</f>
        <v>diterima</v>
      </c>
    </row>
    <row r="444" spans="1:30" x14ac:dyDescent="0.35">
      <c r="A444">
        <v>423110853</v>
      </c>
      <c r="D444">
        <v>311024</v>
      </c>
      <c r="E444" t="s">
        <v>45</v>
      </c>
      <c r="F444" t="s">
        <v>45</v>
      </c>
      <c r="G444" t="s">
        <v>3169</v>
      </c>
      <c r="H444" t="str">
        <f>VLOOKUP(F444,Sheet1!$H$4:$I$11,2,FALSE)</f>
        <v>1_Hukum</v>
      </c>
      <c r="I444" t="s">
        <v>881</v>
      </c>
      <c r="J444" t="s">
        <v>34</v>
      </c>
      <c r="K444" t="s">
        <v>52</v>
      </c>
      <c r="L444" t="s">
        <v>2330</v>
      </c>
      <c r="M444" t="s">
        <v>28</v>
      </c>
      <c r="N444" t="s">
        <v>40</v>
      </c>
      <c r="O444" t="s">
        <v>29</v>
      </c>
      <c r="P444" t="s">
        <v>267</v>
      </c>
      <c r="Q444" t="str">
        <f t="shared" si="12"/>
        <v>SMAS</v>
      </c>
      <c r="R444" t="str">
        <f t="shared" si="13"/>
        <v>Swasta</v>
      </c>
      <c r="S444" t="s">
        <v>396</v>
      </c>
      <c r="T444" t="s">
        <v>40</v>
      </c>
      <c r="U444" t="s">
        <v>29</v>
      </c>
      <c r="V444" t="s">
        <v>30</v>
      </c>
      <c r="AB444" t="str">
        <f>VLOOKUP(A444,[1]registrasi!$B$2:$C$3000,2,FALSE)</f>
        <v>registrasi</v>
      </c>
      <c r="AC444" t="e">
        <f>VLOOKUP(D444,[2]PENDAFTAR!$C$2:$J$43,8,FALSE)</f>
        <v>#N/A</v>
      </c>
      <c r="AD444" t="str">
        <f>VLOOKUP(A444,[1]nim!$A$2:$B$3000,2,FALSE)</f>
        <v>diterima</v>
      </c>
    </row>
    <row r="445" spans="1:30" x14ac:dyDescent="0.35">
      <c r="A445">
        <v>423141926</v>
      </c>
      <c r="D445">
        <v>311024</v>
      </c>
      <c r="E445" t="s">
        <v>45</v>
      </c>
      <c r="F445" t="s">
        <v>45</v>
      </c>
      <c r="G445" t="s">
        <v>3169</v>
      </c>
      <c r="H445" t="str">
        <f>VLOOKUP(F445,Sheet1!$H$4:$I$11,2,FALSE)</f>
        <v>1_Hukum</v>
      </c>
      <c r="I445" t="s">
        <v>882</v>
      </c>
      <c r="J445" t="s">
        <v>34</v>
      </c>
      <c r="K445" t="s">
        <v>53</v>
      </c>
      <c r="L445" t="s">
        <v>2496</v>
      </c>
      <c r="M445" t="s">
        <v>28</v>
      </c>
      <c r="N445" t="s">
        <v>166</v>
      </c>
      <c r="O445" t="s">
        <v>29</v>
      </c>
      <c r="P445" t="s">
        <v>240</v>
      </c>
      <c r="Q445" t="str">
        <f t="shared" si="12"/>
        <v>MAN</v>
      </c>
      <c r="R445" t="str">
        <f t="shared" si="13"/>
        <v>Negeri</v>
      </c>
      <c r="S445" t="s">
        <v>397</v>
      </c>
      <c r="T445" t="s">
        <v>166</v>
      </c>
      <c r="U445" t="s">
        <v>29</v>
      </c>
      <c r="V445" t="s">
        <v>30</v>
      </c>
      <c r="AB445" t="str">
        <f>VLOOKUP(A445,[1]registrasi!$B$2:$C$3000,2,FALSE)</f>
        <v>registrasi</v>
      </c>
      <c r="AC445" t="e">
        <f>VLOOKUP(D445,[2]PENDAFTAR!$C$2:$J$43,8,FALSE)</f>
        <v>#N/A</v>
      </c>
      <c r="AD445" t="str">
        <f>VLOOKUP(A445,[1]nim!$A$2:$B$3000,2,FALSE)</f>
        <v>diterima</v>
      </c>
    </row>
    <row r="446" spans="1:30" x14ac:dyDescent="0.35">
      <c r="A446">
        <v>423159256</v>
      </c>
      <c r="D446">
        <v>311024</v>
      </c>
      <c r="E446" t="s">
        <v>45</v>
      </c>
      <c r="F446" t="s">
        <v>45</v>
      </c>
      <c r="G446" t="s">
        <v>3169</v>
      </c>
      <c r="H446" t="str">
        <f>VLOOKUP(F446,Sheet1!$H$4:$I$11,2,FALSE)</f>
        <v>1_Hukum</v>
      </c>
      <c r="I446" t="s">
        <v>883</v>
      </c>
      <c r="J446" t="s">
        <v>34</v>
      </c>
      <c r="K446" t="s">
        <v>107</v>
      </c>
      <c r="L446" t="s">
        <v>2412</v>
      </c>
      <c r="M446" t="s">
        <v>28</v>
      </c>
      <c r="N446" t="s">
        <v>165</v>
      </c>
      <c r="O446" t="s">
        <v>29</v>
      </c>
      <c r="P446" t="s">
        <v>2947</v>
      </c>
      <c r="Q446" t="str">
        <f t="shared" si="12"/>
        <v>SMAS</v>
      </c>
      <c r="R446" t="str">
        <f t="shared" si="13"/>
        <v>Swasta</v>
      </c>
      <c r="S446" t="s">
        <v>396</v>
      </c>
      <c r="T446" t="s">
        <v>165</v>
      </c>
      <c r="U446" t="s">
        <v>29</v>
      </c>
      <c r="V446" t="s">
        <v>30</v>
      </c>
      <c r="AB446" t="str">
        <f>VLOOKUP(A446,[1]registrasi!$B$2:$C$3000,2,FALSE)</f>
        <v>registrasi</v>
      </c>
      <c r="AC446" t="e">
        <f>VLOOKUP(D446,[2]PENDAFTAR!$C$2:$J$43,8,FALSE)</f>
        <v>#N/A</v>
      </c>
      <c r="AD446" t="str">
        <f>VLOOKUP(A446,[1]nim!$A$2:$B$3000,2,FALSE)</f>
        <v>diterima</v>
      </c>
    </row>
    <row r="447" spans="1:30" x14ac:dyDescent="0.35">
      <c r="A447">
        <v>423178145</v>
      </c>
      <c r="D447">
        <v>311024</v>
      </c>
      <c r="E447" t="s">
        <v>45</v>
      </c>
      <c r="F447" t="s">
        <v>45</v>
      </c>
      <c r="G447" t="s">
        <v>3169</v>
      </c>
      <c r="H447" t="str">
        <f>VLOOKUP(F447,Sheet1!$H$4:$I$11,2,FALSE)</f>
        <v>1_Hukum</v>
      </c>
      <c r="I447" t="s">
        <v>884</v>
      </c>
      <c r="J447" t="s">
        <v>34</v>
      </c>
      <c r="K447" t="s">
        <v>107</v>
      </c>
      <c r="L447" t="s">
        <v>2497</v>
      </c>
      <c r="M447" t="s">
        <v>28</v>
      </c>
      <c r="N447" t="s">
        <v>166</v>
      </c>
      <c r="O447" t="s">
        <v>29</v>
      </c>
      <c r="P447" t="s">
        <v>227</v>
      </c>
      <c r="Q447" t="str">
        <f t="shared" si="12"/>
        <v>SMKN</v>
      </c>
      <c r="R447" t="str">
        <f t="shared" si="13"/>
        <v>Negeri</v>
      </c>
      <c r="S447" t="s">
        <v>395</v>
      </c>
      <c r="T447" t="s">
        <v>166</v>
      </c>
      <c r="U447" t="s">
        <v>29</v>
      </c>
      <c r="V447" t="s">
        <v>30</v>
      </c>
      <c r="AB447" t="str">
        <f>VLOOKUP(A447,[1]registrasi!$B$2:$C$3000,2,FALSE)</f>
        <v>registrasi</v>
      </c>
      <c r="AC447" t="e">
        <f>VLOOKUP(D447,[2]PENDAFTAR!$C$2:$J$43,8,FALSE)</f>
        <v>#N/A</v>
      </c>
      <c r="AD447" t="str">
        <f>VLOOKUP(A447,[1]nim!$A$2:$B$3000,2,FALSE)</f>
        <v>diterima</v>
      </c>
    </row>
    <row r="448" spans="1:30" x14ac:dyDescent="0.35">
      <c r="A448">
        <v>423189821</v>
      </c>
      <c r="D448">
        <v>311024</v>
      </c>
      <c r="E448" t="s">
        <v>45</v>
      </c>
      <c r="F448" t="s">
        <v>45</v>
      </c>
      <c r="G448" t="s">
        <v>3169</v>
      </c>
      <c r="H448" t="str">
        <f>VLOOKUP(F448,Sheet1!$H$4:$I$11,2,FALSE)</f>
        <v>1_Hukum</v>
      </c>
      <c r="I448" t="s">
        <v>885</v>
      </c>
      <c r="J448" t="s">
        <v>34</v>
      </c>
      <c r="K448" t="s">
        <v>106</v>
      </c>
      <c r="L448" t="s">
        <v>2498</v>
      </c>
      <c r="M448" t="s">
        <v>28</v>
      </c>
      <c r="N448" t="s">
        <v>163</v>
      </c>
      <c r="O448" t="s">
        <v>29</v>
      </c>
      <c r="P448" t="s">
        <v>213</v>
      </c>
      <c r="Q448" t="str">
        <f t="shared" si="12"/>
        <v>SMAS</v>
      </c>
      <c r="R448" t="str">
        <f t="shared" si="13"/>
        <v>Swasta</v>
      </c>
      <c r="S448" t="s">
        <v>395</v>
      </c>
      <c r="T448" t="s">
        <v>163</v>
      </c>
      <c r="U448" t="s">
        <v>29</v>
      </c>
      <c r="V448" t="s">
        <v>35</v>
      </c>
      <c r="AB448" t="str">
        <f>VLOOKUP(A448,[1]registrasi!$B$2:$C$3000,2,FALSE)</f>
        <v>registrasi</v>
      </c>
      <c r="AC448" t="e">
        <f>VLOOKUP(D448,[2]PENDAFTAR!$C$2:$J$43,8,FALSE)</f>
        <v>#N/A</v>
      </c>
      <c r="AD448" t="str">
        <f>VLOOKUP(A448,[1]nim!$A$2:$B$3000,2,FALSE)</f>
        <v>diterima</v>
      </c>
    </row>
    <row r="449" spans="1:30" x14ac:dyDescent="0.35">
      <c r="A449">
        <v>423192045</v>
      </c>
      <c r="D449">
        <v>311024</v>
      </c>
      <c r="E449" t="s">
        <v>45</v>
      </c>
      <c r="F449" t="s">
        <v>45</v>
      </c>
      <c r="G449" t="s">
        <v>3169</v>
      </c>
      <c r="H449" t="str">
        <f>VLOOKUP(F449,Sheet1!$H$4:$I$11,2,FALSE)</f>
        <v>1_Hukum</v>
      </c>
      <c r="I449" t="s">
        <v>886</v>
      </c>
      <c r="J449" t="s">
        <v>34</v>
      </c>
      <c r="K449" t="s">
        <v>105</v>
      </c>
      <c r="L449" t="s">
        <v>2499</v>
      </c>
      <c r="M449" t="s">
        <v>28</v>
      </c>
      <c r="N449" t="s">
        <v>164</v>
      </c>
      <c r="O449" t="s">
        <v>29</v>
      </c>
      <c r="P449" t="s">
        <v>198</v>
      </c>
      <c r="Q449" t="str">
        <f t="shared" si="12"/>
        <v>SMAN</v>
      </c>
      <c r="R449" t="str">
        <f t="shared" si="13"/>
        <v>Negeri</v>
      </c>
      <c r="S449" t="s">
        <v>397</v>
      </c>
      <c r="T449" t="s">
        <v>164</v>
      </c>
      <c r="U449" t="s">
        <v>29</v>
      </c>
      <c r="V449" t="s">
        <v>30</v>
      </c>
      <c r="AB449" t="str">
        <f>VLOOKUP(A449,[1]registrasi!$B$2:$C$3000,2,FALSE)</f>
        <v>registrasi</v>
      </c>
      <c r="AC449" t="e">
        <f>VLOOKUP(D449,[2]PENDAFTAR!$C$2:$J$43,8,FALSE)</f>
        <v>#N/A</v>
      </c>
      <c r="AD449" t="str">
        <f>VLOOKUP(A449,[1]nim!$A$2:$B$3000,2,FALSE)</f>
        <v>diterima</v>
      </c>
    </row>
    <row r="450" spans="1:30" x14ac:dyDescent="0.35">
      <c r="A450">
        <v>423194216</v>
      </c>
      <c r="D450">
        <v>311024</v>
      </c>
      <c r="E450" t="s">
        <v>45</v>
      </c>
      <c r="F450" t="s">
        <v>45</v>
      </c>
      <c r="G450" t="s">
        <v>3169</v>
      </c>
      <c r="H450" t="str">
        <f>VLOOKUP(F450,Sheet1!$H$4:$I$11,2,FALSE)</f>
        <v>1_Hukum</v>
      </c>
      <c r="I450" t="s">
        <v>887</v>
      </c>
      <c r="J450" t="s">
        <v>34</v>
      </c>
      <c r="K450" t="s">
        <v>54</v>
      </c>
      <c r="L450" t="s">
        <v>2500</v>
      </c>
      <c r="M450" t="s">
        <v>161</v>
      </c>
      <c r="N450" t="s">
        <v>27</v>
      </c>
      <c r="O450" t="s">
        <v>29</v>
      </c>
      <c r="P450" t="s">
        <v>243</v>
      </c>
      <c r="Q450" t="str">
        <f t="shared" si="12"/>
        <v>SMAN</v>
      </c>
      <c r="R450" t="str">
        <f t="shared" si="13"/>
        <v>Negeri</v>
      </c>
      <c r="S450" t="s">
        <v>397</v>
      </c>
      <c r="T450" t="s">
        <v>27</v>
      </c>
      <c r="U450" t="s">
        <v>29</v>
      </c>
      <c r="V450" t="s">
        <v>30</v>
      </c>
      <c r="AB450" t="str">
        <f>VLOOKUP(A450,[1]registrasi!$B$2:$C$3000,2,FALSE)</f>
        <v>registrasi</v>
      </c>
      <c r="AC450" t="e">
        <f>VLOOKUP(D450,[2]PENDAFTAR!$C$2:$J$43,8,FALSE)</f>
        <v>#N/A</v>
      </c>
      <c r="AD450" t="str">
        <f>VLOOKUP(A450,[1]nim!$A$2:$B$3000,2,FALSE)</f>
        <v>diterima</v>
      </c>
    </row>
    <row r="451" spans="1:30" x14ac:dyDescent="0.35">
      <c r="A451">
        <v>423211149</v>
      </c>
      <c r="D451">
        <v>311024</v>
      </c>
      <c r="E451" t="s">
        <v>45</v>
      </c>
      <c r="F451" t="s">
        <v>45</v>
      </c>
      <c r="G451" t="s">
        <v>3169</v>
      </c>
      <c r="H451" t="str">
        <f>VLOOKUP(F451,Sheet1!$H$4:$I$11,2,FALSE)</f>
        <v>1_Hukum</v>
      </c>
      <c r="I451" t="s">
        <v>888</v>
      </c>
      <c r="J451" t="s">
        <v>34</v>
      </c>
      <c r="K451" t="s">
        <v>55</v>
      </c>
      <c r="L451" t="s">
        <v>2501</v>
      </c>
      <c r="M451" t="s">
        <v>28</v>
      </c>
      <c r="N451" t="s">
        <v>37</v>
      </c>
      <c r="O451" t="s">
        <v>29</v>
      </c>
      <c r="P451" t="s">
        <v>274</v>
      </c>
      <c r="Q451" t="str">
        <f t="shared" ref="Q451:Q514" si="14">TRIM(LEFT(P451,FIND(" ",P451,1)))</f>
        <v>SMAN</v>
      </c>
      <c r="R451" t="str">
        <f t="shared" ref="R451:R514" si="15">IF(RIGHT(Q451,1)="N","Negeri","Swasta")</f>
        <v>Negeri</v>
      </c>
      <c r="S451" t="s">
        <v>397</v>
      </c>
      <c r="T451" t="s">
        <v>37</v>
      </c>
      <c r="U451" t="s">
        <v>29</v>
      </c>
      <c r="V451" t="s">
        <v>30</v>
      </c>
      <c r="AB451" t="str">
        <f>VLOOKUP(A451,[1]registrasi!$B$2:$C$3000,2,FALSE)</f>
        <v>registrasi</v>
      </c>
      <c r="AC451" t="e">
        <f>VLOOKUP(D451,[2]PENDAFTAR!$C$2:$J$43,8,FALSE)</f>
        <v>#N/A</v>
      </c>
      <c r="AD451" t="str">
        <f>VLOOKUP(A451,[1]nim!$A$2:$B$3000,2,FALSE)</f>
        <v>diterima</v>
      </c>
    </row>
    <row r="452" spans="1:30" x14ac:dyDescent="0.35">
      <c r="A452">
        <v>423218867</v>
      </c>
      <c r="D452">
        <v>311024</v>
      </c>
      <c r="E452" t="s">
        <v>45</v>
      </c>
      <c r="F452" t="s">
        <v>45</v>
      </c>
      <c r="G452" t="s">
        <v>3169</v>
      </c>
      <c r="H452" t="str">
        <f>VLOOKUP(F452,Sheet1!$H$4:$I$11,2,FALSE)</f>
        <v>1_Hukum</v>
      </c>
      <c r="I452" t="s">
        <v>889</v>
      </c>
      <c r="J452" t="s">
        <v>34</v>
      </c>
      <c r="K452" t="s">
        <v>54</v>
      </c>
      <c r="L452" t="s">
        <v>2502</v>
      </c>
      <c r="M452" t="s">
        <v>28</v>
      </c>
      <c r="N452" t="s">
        <v>37</v>
      </c>
      <c r="O452" t="s">
        <v>29</v>
      </c>
      <c r="P452" t="s">
        <v>2901</v>
      </c>
      <c r="Q452" t="str">
        <f t="shared" si="14"/>
        <v>SMAN</v>
      </c>
      <c r="R452" t="str">
        <f t="shared" si="15"/>
        <v>Negeri</v>
      </c>
      <c r="S452" t="s">
        <v>397</v>
      </c>
      <c r="T452" t="s">
        <v>37</v>
      </c>
      <c r="U452" t="s">
        <v>29</v>
      </c>
      <c r="V452" t="s">
        <v>30</v>
      </c>
      <c r="AB452" t="str">
        <f>VLOOKUP(A452,[1]registrasi!$B$2:$C$3000,2,FALSE)</f>
        <v>registrasi</v>
      </c>
      <c r="AC452" t="e">
        <f>VLOOKUP(D452,[2]PENDAFTAR!$C$2:$J$43,8,FALSE)</f>
        <v>#N/A</v>
      </c>
      <c r="AD452" t="str">
        <f>VLOOKUP(A452,[1]nim!$A$2:$B$3000,2,FALSE)</f>
        <v>diterima</v>
      </c>
    </row>
    <row r="453" spans="1:30" x14ac:dyDescent="0.35">
      <c r="A453">
        <v>423225390</v>
      </c>
      <c r="D453">
        <v>311024</v>
      </c>
      <c r="E453" t="s">
        <v>45</v>
      </c>
      <c r="F453" t="s">
        <v>45</v>
      </c>
      <c r="G453" t="s">
        <v>3169</v>
      </c>
      <c r="H453" t="str">
        <f>VLOOKUP(F453,Sheet1!$H$4:$I$11,2,FALSE)</f>
        <v>1_Hukum</v>
      </c>
      <c r="I453" t="s">
        <v>890</v>
      </c>
      <c r="J453" t="s">
        <v>26</v>
      </c>
      <c r="K453" t="s">
        <v>154</v>
      </c>
      <c r="L453" t="s">
        <v>2503</v>
      </c>
      <c r="M453" t="s">
        <v>28</v>
      </c>
      <c r="N453" t="s">
        <v>2840</v>
      </c>
      <c r="O453" t="s">
        <v>173</v>
      </c>
      <c r="P453" t="s">
        <v>2967</v>
      </c>
      <c r="Q453" t="str">
        <f t="shared" si="14"/>
        <v>SMKN</v>
      </c>
      <c r="R453" t="str">
        <f t="shared" si="15"/>
        <v>Negeri</v>
      </c>
      <c r="S453" t="s">
        <v>397</v>
      </c>
      <c r="T453" t="s">
        <v>2840</v>
      </c>
      <c r="U453" t="s">
        <v>173</v>
      </c>
      <c r="V453" t="s">
        <v>30</v>
      </c>
      <c r="AB453" t="str">
        <f>VLOOKUP(A453,[1]registrasi!$B$2:$C$3000,2,FALSE)</f>
        <v>registrasi</v>
      </c>
      <c r="AC453" t="e">
        <f>VLOOKUP(D453,[2]PENDAFTAR!$C$2:$J$43,8,FALSE)</f>
        <v>#N/A</v>
      </c>
      <c r="AD453" t="str">
        <f>VLOOKUP(A453,[1]nim!$A$2:$B$3000,2,FALSE)</f>
        <v>diterima</v>
      </c>
    </row>
    <row r="454" spans="1:30" x14ac:dyDescent="0.35">
      <c r="A454">
        <v>423285061</v>
      </c>
      <c r="D454">
        <v>311024</v>
      </c>
      <c r="E454" t="s">
        <v>45</v>
      </c>
      <c r="F454" t="s">
        <v>45</v>
      </c>
      <c r="G454" t="s">
        <v>3169</v>
      </c>
      <c r="H454" t="str">
        <f>VLOOKUP(F454,Sheet1!$H$4:$I$11,2,FALSE)</f>
        <v>1_Hukum</v>
      </c>
      <c r="I454" t="s">
        <v>891</v>
      </c>
      <c r="J454" t="s">
        <v>26</v>
      </c>
      <c r="K454" t="s">
        <v>107</v>
      </c>
      <c r="L454" t="s">
        <v>2403</v>
      </c>
      <c r="M454" t="s">
        <v>28</v>
      </c>
      <c r="N454" t="s">
        <v>166</v>
      </c>
      <c r="O454" t="s">
        <v>29</v>
      </c>
      <c r="P454" t="s">
        <v>350</v>
      </c>
      <c r="Q454" t="str">
        <f t="shared" si="14"/>
        <v>MAS</v>
      </c>
      <c r="R454" t="str">
        <f t="shared" si="15"/>
        <v>Swasta</v>
      </c>
      <c r="S454" t="s">
        <v>396</v>
      </c>
      <c r="T454" t="s">
        <v>166</v>
      </c>
      <c r="U454" t="s">
        <v>29</v>
      </c>
      <c r="V454" t="s">
        <v>30</v>
      </c>
      <c r="AB454" t="str">
        <f>VLOOKUP(A454,[1]registrasi!$B$2:$C$3000,2,FALSE)</f>
        <v>registrasi</v>
      </c>
      <c r="AC454" t="e">
        <f>VLOOKUP(D454,[2]PENDAFTAR!$C$2:$J$43,8,FALSE)</f>
        <v>#N/A</v>
      </c>
      <c r="AD454" t="str">
        <f>VLOOKUP(A454,[1]nim!$A$2:$B$3000,2,FALSE)</f>
        <v>diterima</v>
      </c>
    </row>
    <row r="455" spans="1:30" x14ac:dyDescent="0.35">
      <c r="A455">
        <v>423311081</v>
      </c>
      <c r="D455">
        <v>311024</v>
      </c>
      <c r="E455" t="s">
        <v>45</v>
      </c>
      <c r="F455" t="s">
        <v>45</v>
      </c>
      <c r="G455" t="s">
        <v>3169</v>
      </c>
      <c r="H455" t="str">
        <f>VLOOKUP(F455,Sheet1!$H$4:$I$11,2,FALSE)</f>
        <v>1_Hukum</v>
      </c>
      <c r="I455" t="s">
        <v>892</v>
      </c>
      <c r="J455" t="s">
        <v>26</v>
      </c>
      <c r="K455" t="s">
        <v>103</v>
      </c>
      <c r="L455" t="s">
        <v>2504</v>
      </c>
      <c r="M455" t="s">
        <v>28</v>
      </c>
      <c r="N455" t="s">
        <v>27</v>
      </c>
      <c r="O455" t="s">
        <v>29</v>
      </c>
      <c r="P455" t="s">
        <v>2907</v>
      </c>
      <c r="Q455" t="str">
        <f t="shared" si="14"/>
        <v>SMA</v>
      </c>
      <c r="R455" t="str">
        <f t="shared" si="15"/>
        <v>Swasta</v>
      </c>
      <c r="S455" t="s">
        <v>395</v>
      </c>
      <c r="T455" t="s">
        <v>27</v>
      </c>
      <c r="U455" t="s">
        <v>29</v>
      </c>
      <c r="V455" t="s">
        <v>35</v>
      </c>
      <c r="AB455" t="str">
        <f>VLOOKUP(A455,[1]registrasi!$B$2:$C$3000,2,FALSE)</f>
        <v>registrasi</v>
      </c>
      <c r="AC455" t="e">
        <f>VLOOKUP(D455,[2]PENDAFTAR!$C$2:$J$43,8,FALSE)</f>
        <v>#N/A</v>
      </c>
      <c r="AD455" t="str">
        <f>VLOOKUP(A455,[1]nim!$A$2:$B$3000,2,FALSE)</f>
        <v>diterima</v>
      </c>
    </row>
    <row r="456" spans="1:30" x14ac:dyDescent="0.35">
      <c r="A456">
        <v>423311284</v>
      </c>
      <c r="D456">
        <v>311024</v>
      </c>
      <c r="E456" t="s">
        <v>45</v>
      </c>
      <c r="F456" t="s">
        <v>45</v>
      </c>
      <c r="G456" t="s">
        <v>3169</v>
      </c>
      <c r="H456" t="str">
        <f>VLOOKUP(F456,Sheet1!$H$4:$I$11,2,FALSE)</f>
        <v>1_Hukum</v>
      </c>
      <c r="I456" t="s">
        <v>893</v>
      </c>
      <c r="J456" t="s">
        <v>26</v>
      </c>
      <c r="K456" t="s">
        <v>2110</v>
      </c>
      <c r="L456" t="s">
        <v>2505</v>
      </c>
      <c r="M456" t="s">
        <v>28</v>
      </c>
      <c r="N456" t="s">
        <v>2832</v>
      </c>
      <c r="O456" t="s">
        <v>173</v>
      </c>
      <c r="P456" t="s">
        <v>2968</v>
      </c>
      <c r="Q456" t="str">
        <f t="shared" si="14"/>
        <v>SMAN</v>
      </c>
      <c r="R456" t="str">
        <f t="shared" si="15"/>
        <v>Negeri</v>
      </c>
      <c r="S456" t="s">
        <v>397</v>
      </c>
      <c r="T456" t="s">
        <v>2832</v>
      </c>
      <c r="U456" t="s">
        <v>173</v>
      </c>
      <c r="V456" t="s">
        <v>30</v>
      </c>
      <c r="AB456" t="str">
        <f>VLOOKUP(A456,[1]registrasi!$B$2:$C$3000,2,FALSE)</f>
        <v>registrasi</v>
      </c>
      <c r="AC456" t="e">
        <f>VLOOKUP(D456,[2]PENDAFTAR!$C$2:$J$43,8,FALSE)</f>
        <v>#N/A</v>
      </c>
      <c r="AD456" t="str">
        <f>VLOOKUP(A456,[1]nim!$A$2:$B$3000,2,FALSE)</f>
        <v>diterima</v>
      </c>
    </row>
    <row r="457" spans="1:30" x14ac:dyDescent="0.35">
      <c r="A457">
        <v>423326096</v>
      </c>
      <c r="D457">
        <v>311024</v>
      </c>
      <c r="E457" t="s">
        <v>45</v>
      </c>
      <c r="F457" t="s">
        <v>45</v>
      </c>
      <c r="G457" t="s">
        <v>3169</v>
      </c>
      <c r="H457" t="str">
        <f>VLOOKUP(F457,Sheet1!$H$4:$I$11,2,FALSE)</f>
        <v>1_Hukum</v>
      </c>
      <c r="I457" t="s">
        <v>894</v>
      </c>
      <c r="J457" t="s">
        <v>26</v>
      </c>
      <c r="K457" t="s">
        <v>106</v>
      </c>
      <c r="L457" t="s">
        <v>2506</v>
      </c>
      <c r="M457" t="s">
        <v>28</v>
      </c>
      <c r="N457" t="s">
        <v>2846</v>
      </c>
      <c r="O457" t="s">
        <v>173</v>
      </c>
      <c r="P457" t="s">
        <v>2969</v>
      </c>
      <c r="Q457" t="str">
        <f t="shared" si="14"/>
        <v>SMAN</v>
      </c>
      <c r="R457" t="str">
        <f t="shared" si="15"/>
        <v>Negeri</v>
      </c>
      <c r="S457" t="s">
        <v>396</v>
      </c>
      <c r="T457" t="s">
        <v>2846</v>
      </c>
      <c r="U457" t="s">
        <v>173</v>
      </c>
      <c r="V457" t="s">
        <v>30</v>
      </c>
      <c r="AB457" t="e">
        <f>VLOOKUP(A457,[1]registrasi!$B$2:$C$3000,2,FALSE)</f>
        <v>#N/A</v>
      </c>
      <c r="AC457" t="e">
        <f>VLOOKUP(D457,[2]PENDAFTAR!$C$2:$J$43,8,FALSE)</f>
        <v>#N/A</v>
      </c>
      <c r="AD457" t="e">
        <f>VLOOKUP(A457,[1]nim!$A$2:$B$3000,2,FALSE)</f>
        <v>#N/A</v>
      </c>
    </row>
    <row r="458" spans="1:30" x14ac:dyDescent="0.35">
      <c r="A458">
        <v>423354763</v>
      </c>
      <c r="D458">
        <v>311024</v>
      </c>
      <c r="E458" t="s">
        <v>45</v>
      </c>
      <c r="F458" t="s">
        <v>45</v>
      </c>
      <c r="G458" t="s">
        <v>3169</v>
      </c>
      <c r="H458" t="str">
        <f>VLOOKUP(F458,Sheet1!$H$4:$I$11,2,FALSE)</f>
        <v>1_Hukum</v>
      </c>
      <c r="I458" t="s">
        <v>895</v>
      </c>
      <c r="J458" t="s">
        <v>34</v>
      </c>
      <c r="K458" t="s">
        <v>55</v>
      </c>
      <c r="L458" t="s">
        <v>2260</v>
      </c>
      <c r="M458" t="s">
        <v>28</v>
      </c>
      <c r="N458" t="s">
        <v>37</v>
      </c>
      <c r="O458" t="s">
        <v>29</v>
      </c>
      <c r="P458" t="s">
        <v>50</v>
      </c>
      <c r="Q458" t="str">
        <f t="shared" si="14"/>
        <v>MAN</v>
      </c>
      <c r="R458" t="str">
        <f t="shared" si="15"/>
        <v>Negeri</v>
      </c>
      <c r="S458" t="s">
        <v>395</v>
      </c>
      <c r="T458" t="s">
        <v>37</v>
      </c>
      <c r="U458" t="s">
        <v>29</v>
      </c>
      <c r="V458" t="s">
        <v>30</v>
      </c>
      <c r="AB458" t="str">
        <f>VLOOKUP(A458,[1]registrasi!$B$2:$C$3000,2,FALSE)</f>
        <v>registrasi</v>
      </c>
      <c r="AC458" t="e">
        <f>VLOOKUP(D458,[2]PENDAFTAR!$C$2:$J$43,8,FALSE)</f>
        <v>#N/A</v>
      </c>
      <c r="AD458" t="str">
        <f>VLOOKUP(A458,[1]nim!$A$2:$B$3000,2,FALSE)</f>
        <v>diterima</v>
      </c>
    </row>
    <row r="459" spans="1:30" x14ac:dyDescent="0.35">
      <c r="A459">
        <v>423358601</v>
      </c>
      <c r="D459">
        <v>311024</v>
      </c>
      <c r="E459" t="s">
        <v>45</v>
      </c>
      <c r="F459" t="s">
        <v>45</v>
      </c>
      <c r="G459" t="s">
        <v>3169</v>
      </c>
      <c r="H459" t="str">
        <f>VLOOKUP(F459,Sheet1!$H$4:$I$11,2,FALSE)</f>
        <v>1_Hukum</v>
      </c>
      <c r="I459" t="s">
        <v>896</v>
      </c>
      <c r="J459" t="s">
        <v>34</v>
      </c>
      <c r="K459" t="s">
        <v>55</v>
      </c>
      <c r="L459" t="s">
        <v>2507</v>
      </c>
      <c r="M459" t="s">
        <v>28</v>
      </c>
      <c r="N459" t="s">
        <v>27</v>
      </c>
      <c r="O459" t="s">
        <v>29</v>
      </c>
      <c r="P459" t="s">
        <v>312</v>
      </c>
      <c r="Q459" t="str">
        <f t="shared" si="14"/>
        <v>SMAN</v>
      </c>
      <c r="R459" t="str">
        <f t="shared" si="15"/>
        <v>Negeri</v>
      </c>
      <c r="S459" t="s">
        <v>395</v>
      </c>
      <c r="T459" t="s">
        <v>27</v>
      </c>
      <c r="U459" t="s">
        <v>29</v>
      </c>
      <c r="V459" t="s">
        <v>35</v>
      </c>
      <c r="AB459" t="str">
        <f>VLOOKUP(A459,[1]registrasi!$B$2:$C$3000,2,FALSE)</f>
        <v>registrasi</v>
      </c>
      <c r="AC459" t="e">
        <f>VLOOKUP(D459,[2]PENDAFTAR!$C$2:$J$43,8,FALSE)</f>
        <v>#N/A</v>
      </c>
      <c r="AD459" t="str">
        <f>VLOOKUP(A459,[1]nim!$A$2:$B$3000,2,FALSE)</f>
        <v>diterima</v>
      </c>
    </row>
    <row r="460" spans="1:30" x14ac:dyDescent="0.35">
      <c r="A460">
        <v>423372567</v>
      </c>
      <c r="D460">
        <v>311024</v>
      </c>
      <c r="E460" t="s">
        <v>45</v>
      </c>
      <c r="F460" t="s">
        <v>45</v>
      </c>
      <c r="G460" t="s">
        <v>3169</v>
      </c>
      <c r="H460" t="str">
        <f>VLOOKUP(F460,Sheet1!$H$4:$I$11,2,FALSE)</f>
        <v>1_Hukum</v>
      </c>
      <c r="I460" t="s">
        <v>897</v>
      </c>
      <c r="J460" t="s">
        <v>34</v>
      </c>
      <c r="K460" t="s">
        <v>104</v>
      </c>
      <c r="L460" t="s">
        <v>2239</v>
      </c>
      <c r="M460" t="s">
        <v>28</v>
      </c>
      <c r="N460" t="s">
        <v>27</v>
      </c>
      <c r="O460" t="s">
        <v>29</v>
      </c>
      <c r="P460" t="s">
        <v>358</v>
      </c>
      <c r="Q460" t="str">
        <f t="shared" si="14"/>
        <v>SMAN</v>
      </c>
      <c r="R460" t="str">
        <f t="shared" si="15"/>
        <v>Negeri</v>
      </c>
      <c r="S460" t="s">
        <v>396</v>
      </c>
      <c r="T460" t="s">
        <v>27</v>
      </c>
      <c r="U460" t="s">
        <v>29</v>
      </c>
      <c r="V460" t="s">
        <v>30</v>
      </c>
      <c r="AB460" t="str">
        <f>VLOOKUP(A460,[1]registrasi!$B$2:$C$3000,2,FALSE)</f>
        <v>registrasi</v>
      </c>
      <c r="AC460" t="e">
        <f>VLOOKUP(D460,[2]PENDAFTAR!$C$2:$J$43,8,FALSE)</f>
        <v>#N/A</v>
      </c>
      <c r="AD460" t="str">
        <f>VLOOKUP(A460,[1]nim!$A$2:$B$3000,2,FALSE)</f>
        <v>diterima</v>
      </c>
    </row>
    <row r="461" spans="1:30" x14ac:dyDescent="0.35">
      <c r="A461">
        <v>423390826</v>
      </c>
      <c r="D461">
        <v>311024</v>
      </c>
      <c r="E461" t="s">
        <v>45</v>
      </c>
      <c r="F461" t="s">
        <v>45</v>
      </c>
      <c r="G461" t="s">
        <v>3169</v>
      </c>
      <c r="H461" t="str">
        <f>VLOOKUP(F461,Sheet1!$H$4:$I$11,2,FALSE)</f>
        <v>1_Hukum</v>
      </c>
      <c r="I461" t="s">
        <v>898</v>
      </c>
      <c r="J461" t="s">
        <v>34</v>
      </c>
      <c r="K461" t="s">
        <v>55</v>
      </c>
      <c r="L461" t="s">
        <v>2390</v>
      </c>
      <c r="M461" t="s">
        <v>28</v>
      </c>
      <c r="N461" t="s">
        <v>47</v>
      </c>
      <c r="O461" t="s">
        <v>29</v>
      </c>
      <c r="P461" t="s">
        <v>2970</v>
      </c>
      <c r="Q461" t="str">
        <f t="shared" si="14"/>
        <v>SMAS</v>
      </c>
      <c r="R461" t="str">
        <f t="shared" si="15"/>
        <v>Swasta</v>
      </c>
      <c r="S461" t="s">
        <v>397</v>
      </c>
      <c r="T461" t="s">
        <v>47</v>
      </c>
      <c r="U461" t="s">
        <v>29</v>
      </c>
      <c r="V461" t="s">
        <v>30</v>
      </c>
      <c r="AB461" t="str">
        <f>VLOOKUP(A461,[1]registrasi!$B$2:$C$3000,2,FALSE)</f>
        <v>registrasi</v>
      </c>
      <c r="AC461" t="e">
        <f>VLOOKUP(D461,[2]PENDAFTAR!$C$2:$J$43,8,FALSE)</f>
        <v>#N/A</v>
      </c>
      <c r="AD461" t="str">
        <f>VLOOKUP(A461,[1]nim!$A$2:$B$3000,2,FALSE)</f>
        <v>diterima</v>
      </c>
    </row>
    <row r="462" spans="1:30" x14ac:dyDescent="0.35">
      <c r="A462">
        <v>423396033</v>
      </c>
      <c r="D462">
        <v>311024</v>
      </c>
      <c r="E462" t="s">
        <v>45</v>
      </c>
      <c r="F462" t="s">
        <v>45</v>
      </c>
      <c r="G462" t="s">
        <v>3169</v>
      </c>
      <c r="H462" t="str">
        <f>VLOOKUP(F462,Sheet1!$H$4:$I$11,2,FALSE)</f>
        <v>1_Hukum</v>
      </c>
      <c r="I462" t="s">
        <v>899</v>
      </c>
      <c r="J462" t="s">
        <v>34</v>
      </c>
      <c r="K462" t="s">
        <v>103</v>
      </c>
      <c r="L462" t="s">
        <v>2247</v>
      </c>
      <c r="M462" t="s">
        <v>28</v>
      </c>
      <c r="N462" t="s">
        <v>37</v>
      </c>
      <c r="O462" t="s">
        <v>29</v>
      </c>
      <c r="P462" t="s">
        <v>2971</v>
      </c>
      <c r="Q462" t="str">
        <f t="shared" si="14"/>
        <v>SMKN</v>
      </c>
      <c r="R462" t="str">
        <f t="shared" si="15"/>
        <v>Negeri</v>
      </c>
      <c r="S462" t="s">
        <v>397</v>
      </c>
      <c r="T462" t="s">
        <v>37</v>
      </c>
      <c r="U462" t="s">
        <v>29</v>
      </c>
      <c r="V462" t="s">
        <v>30</v>
      </c>
      <c r="AB462" t="str">
        <f>VLOOKUP(A462,[1]registrasi!$B$2:$C$3000,2,FALSE)</f>
        <v>registrasi</v>
      </c>
      <c r="AC462" t="e">
        <f>VLOOKUP(D462,[2]PENDAFTAR!$C$2:$J$43,8,FALSE)</f>
        <v>#N/A</v>
      </c>
      <c r="AD462" t="str">
        <f>VLOOKUP(A462,[1]nim!$A$2:$B$3000,2,FALSE)</f>
        <v>diterima</v>
      </c>
    </row>
    <row r="463" spans="1:30" x14ac:dyDescent="0.35">
      <c r="A463">
        <v>423438470</v>
      </c>
      <c r="D463">
        <v>311024</v>
      </c>
      <c r="E463" t="s">
        <v>45</v>
      </c>
      <c r="F463" t="s">
        <v>45</v>
      </c>
      <c r="G463" t="s">
        <v>3169</v>
      </c>
      <c r="H463" t="str">
        <f>VLOOKUP(F463,Sheet1!$H$4:$I$11,2,FALSE)</f>
        <v>1_Hukum</v>
      </c>
      <c r="I463" t="s">
        <v>900</v>
      </c>
      <c r="J463" t="s">
        <v>34</v>
      </c>
      <c r="K463" t="s">
        <v>103</v>
      </c>
      <c r="L463" t="s">
        <v>2508</v>
      </c>
      <c r="M463" t="s">
        <v>28</v>
      </c>
      <c r="N463" t="s">
        <v>165</v>
      </c>
      <c r="O463" t="s">
        <v>29</v>
      </c>
      <c r="P463" t="s">
        <v>176</v>
      </c>
      <c r="Q463" t="str">
        <f t="shared" si="14"/>
        <v>SMAN</v>
      </c>
      <c r="R463" t="str">
        <f t="shared" si="15"/>
        <v>Negeri</v>
      </c>
      <c r="S463" t="s">
        <v>395</v>
      </c>
      <c r="T463" t="s">
        <v>165</v>
      </c>
      <c r="U463" t="s">
        <v>29</v>
      </c>
      <c r="V463" t="s">
        <v>35</v>
      </c>
      <c r="AB463" t="str">
        <f>VLOOKUP(A463,[1]registrasi!$B$2:$C$3000,2,FALSE)</f>
        <v>registrasi</v>
      </c>
      <c r="AC463" t="e">
        <f>VLOOKUP(D463,[2]PENDAFTAR!$C$2:$J$43,8,FALSE)</f>
        <v>#N/A</v>
      </c>
      <c r="AD463" t="str">
        <f>VLOOKUP(A463,[1]nim!$A$2:$B$3000,2,FALSE)</f>
        <v>diterima</v>
      </c>
    </row>
    <row r="464" spans="1:30" x14ac:dyDescent="0.35">
      <c r="A464">
        <v>423442603</v>
      </c>
      <c r="D464">
        <v>311024</v>
      </c>
      <c r="E464" t="s">
        <v>45</v>
      </c>
      <c r="F464" t="s">
        <v>45</v>
      </c>
      <c r="G464" t="s">
        <v>3169</v>
      </c>
      <c r="H464" t="str">
        <f>VLOOKUP(F464,Sheet1!$H$4:$I$11,2,FALSE)</f>
        <v>1_Hukum</v>
      </c>
      <c r="I464" t="s">
        <v>901</v>
      </c>
      <c r="J464" t="s">
        <v>34</v>
      </c>
      <c r="K464" t="s">
        <v>55</v>
      </c>
      <c r="L464" t="s">
        <v>2509</v>
      </c>
      <c r="M464" t="s">
        <v>28</v>
      </c>
      <c r="N464" t="s">
        <v>27</v>
      </c>
      <c r="O464" t="s">
        <v>29</v>
      </c>
      <c r="P464" t="s">
        <v>375</v>
      </c>
      <c r="Q464" t="str">
        <f t="shared" si="14"/>
        <v>SMAS</v>
      </c>
      <c r="R464" t="str">
        <f t="shared" si="15"/>
        <v>Swasta</v>
      </c>
      <c r="S464" t="s">
        <v>397</v>
      </c>
      <c r="T464" t="s">
        <v>27</v>
      </c>
      <c r="U464" t="s">
        <v>29</v>
      </c>
      <c r="V464" t="s">
        <v>30</v>
      </c>
      <c r="AB464" t="str">
        <f>VLOOKUP(A464,[1]registrasi!$B$2:$C$3000,2,FALSE)</f>
        <v>registrasi</v>
      </c>
      <c r="AC464" t="e">
        <f>VLOOKUP(D464,[2]PENDAFTAR!$C$2:$J$43,8,FALSE)</f>
        <v>#N/A</v>
      </c>
      <c r="AD464" t="str">
        <f>VLOOKUP(A464,[1]nim!$A$2:$B$3000,2,FALSE)</f>
        <v>diterima</v>
      </c>
    </row>
    <row r="465" spans="1:30" x14ac:dyDescent="0.35">
      <c r="A465">
        <v>423454609</v>
      </c>
      <c r="D465">
        <v>311024</v>
      </c>
      <c r="E465" t="s">
        <v>45</v>
      </c>
      <c r="F465" t="s">
        <v>45</v>
      </c>
      <c r="G465" t="s">
        <v>3169</v>
      </c>
      <c r="H465" t="str">
        <f>VLOOKUP(F465,Sheet1!$H$4:$I$11,2,FALSE)</f>
        <v>1_Hukum</v>
      </c>
      <c r="I465" t="s">
        <v>902</v>
      </c>
      <c r="J465" t="s">
        <v>34</v>
      </c>
      <c r="K465" t="s">
        <v>2111</v>
      </c>
      <c r="L465" t="s">
        <v>2510</v>
      </c>
      <c r="M465" t="s">
        <v>28</v>
      </c>
      <c r="N465" t="s">
        <v>2847</v>
      </c>
      <c r="O465" t="s">
        <v>2862</v>
      </c>
      <c r="P465" t="s">
        <v>2972</v>
      </c>
      <c r="Q465" t="str">
        <f t="shared" si="14"/>
        <v>SMAN</v>
      </c>
      <c r="R465" t="str">
        <f t="shared" si="15"/>
        <v>Negeri</v>
      </c>
      <c r="S465" t="s">
        <v>397</v>
      </c>
      <c r="T465" t="s">
        <v>2847</v>
      </c>
      <c r="U465" t="s">
        <v>2862</v>
      </c>
      <c r="V465" t="s">
        <v>35</v>
      </c>
      <c r="AB465" t="str">
        <f>VLOOKUP(A465,[1]registrasi!$B$2:$C$3000,2,FALSE)</f>
        <v>registrasi</v>
      </c>
      <c r="AC465" t="e">
        <f>VLOOKUP(D465,[2]PENDAFTAR!$C$2:$J$43,8,FALSE)</f>
        <v>#N/A</v>
      </c>
      <c r="AD465" t="str">
        <f>VLOOKUP(A465,[1]nim!$A$2:$B$3000,2,FALSE)</f>
        <v>diterima</v>
      </c>
    </row>
    <row r="466" spans="1:30" x14ac:dyDescent="0.35">
      <c r="A466">
        <v>423457713</v>
      </c>
      <c r="D466">
        <v>311024</v>
      </c>
      <c r="E466" t="s">
        <v>45</v>
      </c>
      <c r="F466" t="s">
        <v>45</v>
      </c>
      <c r="G466" t="s">
        <v>3169</v>
      </c>
      <c r="H466" t="str">
        <f>VLOOKUP(F466,Sheet1!$H$4:$I$11,2,FALSE)</f>
        <v>1_Hukum</v>
      </c>
      <c r="I466" t="s">
        <v>903</v>
      </c>
      <c r="J466" t="s">
        <v>34</v>
      </c>
      <c r="K466" t="s">
        <v>54</v>
      </c>
      <c r="L466" t="s">
        <v>2511</v>
      </c>
      <c r="M466" t="s">
        <v>28</v>
      </c>
      <c r="N466" t="s">
        <v>27</v>
      </c>
      <c r="O466" t="s">
        <v>29</v>
      </c>
      <c r="P466" t="s">
        <v>2907</v>
      </c>
      <c r="Q466" t="str">
        <f t="shared" si="14"/>
        <v>SMA</v>
      </c>
      <c r="R466" t="str">
        <f t="shared" si="15"/>
        <v>Swasta</v>
      </c>
      <c r="S466" t="s">
        <v>397</v>
      </c>
      <c r="T466" t="s">
        <v>27</v>
      </c>
      <c r="U466" t="s">
        <v>29</v>
      </c>
      <c r="V466" t="s">
        <v>35</v>
      </c>
      <c r="AB466" t="str">
        <f>VLOOKUP(A466,[1]registrasi!$B$2:$C$3000,2,FALSE)</f>
        <v>registrasi</v>
      </c>
      <c r="AC466" t="e">
        <f>VLOOKUP(D466,[2]PENDAFTAR!$C$2:$J$43,8,FALSE)</f>
        <v>#N/A</v>
      </c>
      <c r="AD466" t="str">
        <f>VLOOKUP(A466,[1]nim!$A$2:$B$3000,2,FALSE)</f>
        <v>diterima</v>
      </c>
    </row>
    <row r="467" spans="1:30" x14ac:dyDescent="0.35">
      <c r="A467">
        <v>423458260</v>
      </c>
      <c r="D467">
        <v>311024</v>
      </c>
      <c r="E467" t="s">
        <v>45</v>
      </c>
      <c r="F467" t="s">
        <v>45</v>
      </c>
      <c r="G467" t="s">
        <v>3169</v>
      </c>
      <c r="H467" t="str">
        <f>VLOOKUP(F467,Sheet1!$H$4:$I$11,2,FALSE)</f>
        <v>1_Hukum</v>
      </c>
      <c r="I467" t="s">
        <v>904</v>
      </c>
      <c r="J467" t="s">
        <v>34</v>
      </c>
      <c r="K467" t="s">
        <v>2112</v>
      </c>
      <c r="L467" t="s">
        <v>2512</v>
      </c>
      <c r="M467" t="s">
        <v>28</v>
      </c>
      <c r="N467" t="s">
        <v>27</v>
      </c>
      <c r="O467" t="s">
        <v>29</v>
      </c>
      <c r="P467" t="s">
        <v>193</v>
      </c>
      <c r="Q467" t="str">
        <f t="shared" si="14"/>
        <v>SMKN</v>
      </c>
      <c r="R467" t="str">
        <f t="shared" si="15"/>
        <v>Negeri</v>
      </c>
      <c r="S467" t="s">
        <v>396</v>
      </c>
      <c r="T467" t="s">
        <v>27</v>
      </c>
      <c r="U467" t="s">
        <v>29</v>
      </c>
      <c r="V467" t="s">
        <v>30</v>
      </c>
      <c r="AB467" t="str">
        <f>VLOOKUP(A467,[1]registrasi!$B$2:$C$3000,2,FALSE)</f>
        <v>registrasi</v>
      </c>
      <c r="AC467" t="e">
        <f>VLOOKUP(D467,[2]PENDAFTAR!$C$2:$J$43,8,FALSE)</f>
        <v>#N/A</v>
      </c>
      <c r="AD467" t="str">
        <f>VLOOKUP(A467,[1]nim!$A$2:$B$3000,2,FALSE)</f>
        <v>diterima</v>
      </c>
    </row>
    <row r="468" spans="1:30" x14ac:dyDescent="0.35">
      <c r="A468">
        <v>423458470</v>
      </c>
      <c r="D468">
        <v>311024</v>
      </c>
      <c r="E468" t="s">
        <v>45</v>
      </c>
      <c r="F468" t="s">
        <v>45</v>
      </c>
      <c r="G468" t="s">
        <v>3169</v>
      </c>
      <c r="H468" t="str">
        <f>VLOOKUP(F468,Sheet1!$H$4:$I$11,2,FALSE)</f>
        <v>1_Hukum</v>
      </c>
      <c r="I468" t="s">
        <v>905</v>
      </c>
      <c r="J468" t="s">
        <v>34</v>
      </c>
      <c r="K468" t="s">
        <v>53</v>
      </c>
      <c r="L468" t="s">
        <v>2513</v>
      </c>
      <c r="M468" t="s">
        <v>28</v>
      </c>
      <c r="N468" t="s">
        <v>2835</v>
      </c>
      <c r="O468" t="s">
        <v>172</v>
      </c>
      <c r="P468" t="s">
        <v>2973</v>
      </c>
      <c r="Q468" t="str">
        <f t="shared" si="14"/>
        <v>SMAS</v>
      </c>
      <c r="R468" t="str">
        <f t="shared" si="15"/>
        <v>Swasta</v>
      </c>
      <c r="S468" t="s">
        <v>395</v>
      </c>
      <c r="T468" t="s">
        <v>2835</v>
      </c>
      <c r="U468" t="s">
        <v>172</v>
      </c>
      <c r="V468" t="s">
        <v>35</v>
      </c>
      <c r="AB468" t="str">
        <f>VLOOKUP(A468,[1]registrasi!$B$2:$C$3000,2,FALSE)</f>
        <v>registrasi</v>
      </c>
      <c r="AC468" t="e">
        <f>VLOOKUP(D468,[2]PENDAFTAR!$C$2:$J$43,8,FALSE)</f>
        <v>#N/A</v>
      </c>
      <c r="AD468" t="str">
        <f>VLOOKUP(A468,[1]nim!$A$2:$B$3000,2,FALSE)</f>
        <v>diterima</v>
      </c>
    </row>
    <row r="469" spans="1:30" x14ac:dyDescent="0.35">
      <c r="A469">
        <v>423460988</v>
      </c>
      <c r="D469">
        <v>311024</v>
      </c>
      <c r="E469" t="s">
        <v>45</v>
      </c>
      <c r="F469" t="s">
        <v>45</v>
      </c>
      <c r="G469" t="s">
        <v>3169</v>
      </c>
      <c r="H469" t="str">
        <f>VLOOKUP(F469,Sheet1!$H$4:$I$11,2,FALSE)</f>
        <v>1_Hukum</v>
      </c>
      <c r="I469" t="s">
        <v>906</v>
      </c>
      <c r="J469" t="s">
        <v>34</v>
      </c>
      <c r="K469" t="s">
        <v>55</v>
      </c>
      <c r="L469" t="s">
        <v>2514</v>
      </c>
      <c r="M469" t="s">
        <v>28</v>
      </c>
      <c r="N469" t="s">
        <v>27</v>
      </c>
      <c r="O469" t="s">
        <v>29</v>
      </c>
      <c r="P469" t="s">
        <v>316</v>
      </c>
      <c r="Q469" t="str">
        <f t="shared" si="14"/>
        <v>SMAN</v>
      </c>
      <c r="R469" t="str">
        <f t="shared" si="15"/>
        <v>Negeri</v>
      </c>
      <c r="S469" t="s">
        <v>396</v>
      </c>
      <c r="T469" t="s">
        <v>27</v>
      </c>
      <c r="U469" t="s">
        <v>29</v>
      </c>
      <c r="V469" t="s">
        <v>30</v>
      </c>
      <c r="AB469" t="e">
        <f>VLOOKUP(A469,[1]registrasi!$B$2:$C$3000,2,FALSE)</f>
        <v>#N/A</v>
      </c>
      <c r="AC469" t="e">
        <f>VLOOKUP(D469,[2]PENDAFTAR!$C$2:$J$43,8,FALSE)</f>
        <v>#N/A</v>
      </c>
      <c r="AD469" t="e">
        <f>VLOOKUP(A469,[1]nim!$A$2:$B$3000,2,FALSE)</f>
        <v>#N/A</v>
      </c>
    </row>
    <row r="470" spans="1:30" x14ac:dyDescent="0.35">
      <c r="A470">
        <v>423480884</v>
      </c>
      <c r="D470">
        <v>311024</v>
      </c>
      <c r="E470" t="s">
        <v>45</v>
      </c>
      <c r="F470" t="s">
        <v>45</v>
      </c>
      <c r="G470" t="s">
        <v>3169</v>
      </c>
      <c r="H470" t="str">
        <f>VLOOKUP(F470,Sheet1!$H$4:$I$11,2,FALSE)</f>
        <v>1_Hukum</v>
      </c>
      <c r="I470" t="s">
        <v>907</v>
      </c>
      <c r="J470" t="s">
        <v>34</v>
      </c>
      <c r="K470" t="s">
        <v>133</v>
      </c>
      <c r="L470" t="s">
        <v>2515</v>
      </c>
      <c r="M470" t="s">
        <v>161</v>
      </c>
      <c r="N470" t="s">
        <v>27</v>
      </c>
      <c r="O470" t="s">
        <v>29</v>
      </c>
      <c r="P470" t="s">
        <v>306</v>
      </c>
      <c r="Q470" t="str">
        <f t="shared" si="14"/>
        <v>SMAN</v>
      </c>
      <c r="R470" t="str">
        <f t="shared" si="15"/>
        <v>Negeri</v>
      </c>
      <c r="S470" t="s">
        <v>397</v>
      </c>
      <c r="T470" t="s">
        <v>27</v>
      </c>
      <c r="U470" t="s">
        <v>29</v>
      </c>
      <c r="V470" t="s">
        <v>30</v>
      </c>
      <c r="AB470" t="str">
        <f>VLOOKUP(A470,[1]registrasi!$B$2:$C$3000,2,FALSE)</f>
        <v>registrasi</v>
      </c>
      <c r="AC470" t="e">
        <f>VLOOKUP(D470,[2]PENDAFTAR!$C$2:$J$43,8,FALSE)</f>
        <v>#N/A</v>
      </c>
      <c r="AD470" t="str">
        <f>VLOOKUP(A470,[1]nim!$A$2:$B$3000,2,FALSE)</f>
        <v>diterima</v>
      </c>
    </row>
    <row r="471" spans="1:30" x14ac:dyDescent="0.35">
      <c r="A471">
        <v>423489389</v>
      </c>
      <c r="D471">
        <v>311024</v>
      </c>
      <c r="E471" t="s">
        <v>45</v>
      </c>
      <c r="F471" t="s">
        <v>45</v>
      </c>
      <c r="G471" t="s">
        <v>3169</v>
      </c>
      <c r="H471" t="str">
        <f>VLOOKUP(F471,Sheet1!$H$4:$I$11,2,FALSE)</f>
        <v>1_Hukum</v>
      </c>
      <c r="I471" t="s">
        <v>908</v>
      </c>
      <c r="J471" t="s">
        <v>26</v>
      </c>
      <c r="K471" t="s">
        <v>107</v>
      </c>
      <c r="L471" t="s">
        <v>2281</v>
      </c>
      <c r="M471" t="s">
        <v>28</v>
      </c>
      <c r="N471" t="s">
        <v>165</v>
      </c>
      <c r="O471" t="s">
        <v>29</v>
      </c>
      <c r="P471" t="s">
        <v>267</v>
      </c>
      <c r="Q471" t="str">
        <f t="shared" si="14"/>
        <v>SMAS</v>
      </c>
      <c r="R471" t="str">
        <f t="shared" si="15"/>
        <v>Swasta</v>
      </c>
      <c r="S471" t="s">
        <v>395</v>
      </c>
      <c r="T471" t="s">
        <v>165</v>
      </c>
      <c r="U471" t="s">
        <v>29</v>
      </c>
      <c r="V471" t="s">
        <v>30</v>
      </c>
      <c r="AB471" t="str">
        <f>VLOOKUP(A471,[1]registrasi!$B$2:$C$3000,2,FALSE)</f>
        <v>registrasi</v>
      </c>
      <c r="AC471" t="e">
        <f>VLOOKUP(D471,[2]PENDAFTAR!$C$2:$J$43,8,FALSE)</f>
        <v>#N/A</v>
      </c>
      <c r="AD471" t="str">
        <f>VLOOKUP(A471,[1]nim!$A$2:$B$3000,2,FALSE)</f>
        <v>diterima</v>
      </c>
    </row>
    <row r="472" spans="1:30" x14ac:dyDescent="0.35">
      <c r="A472">
        <v>423508077</v>
      </c>
      <c r="D472">
        <v>311024</v>
      </c>
      <c r="E472" t="s">
        <v>45</v>
      </c>
      <c r="F472" t="s">
        <v>45</v>
      </c>
      <c r="G472" t="s">
        <v>3169</v>
      </c>
      <c r="H472" t="str">
        <f>VLOOKUP(F472,Sheet1!$H$4:$I$11,2,FALSE)</f>
        <v>1_Hukum</v>
      </c>
      <c r="I472" t="s">
        <v>909</v>
      </c>
      <c r="J472" t="s">
        <v>26</v>
      </c>
      <c r="K472" t="s">
        <v>55</v>
      </c>
      <c r="L472" t="s">
        <v>2516</v>
      </c>
      <c r="M472" t="s">
        <v>28</v>
      </c>
      <c r="N472" t="s">
        <v>27</v>
      </c>
      <c r="O472" t="s">
        <v>29</v>
      </c>
      <c r="P472" t="s">
        <v>58</v>
      </c>
      <c r="Q472" t="str">
        <f t="shared" si="14"/>
        <v>SMAS</v>
      </c>
      <c r="R472" t="str">
        <f t="shared" si="15"/>
        <v>Swasta</v>
      </c>
      <c r="S472" t="s">
        <v>396</v>
      </c>
      <c r="T472" t="s">
        <v>27</v>
      </c>
      <c r="U472" t="s">
        <v>29</v>
      </c>
      <c r="V472" t="s">
        <v>30</v>
      </c>
      <c r="AB472" t="str">
        <f>VLOOKUP(A472,[1]registrasi!$B$2:$C$3000,2,FALSE)</f>
        <v>registrasi</v>
      </c>
      <c r="AC472" t="e">
        <f>VLOOKUP(D472,[2]PENDAFTAR!$C$2:$J$43,8,FALSE)</f>
        <v>#N/A</v>
      </c>
      <c r="AD472" t="str">
        <f>VLOOKUP(A472,[1]nim!$A$2:$B$3000,2,FALSE)</f>
        <v>diterima</v>
      </c>
    </row>
    <row r="473" spans="1:30" x14ac:dyDescent="0.35">
      <c r="A473">
        <v>423511490</v>
      </c>
      <c r="D473">
        <v>311024</v>
      </c>
      <c r="E473" t="s">
        <v>45</v>
      </c>
      <c r="F473" t="s">
        <v>45</v>
      </c>
      <c r="G473" t="s">
        <v>3169</v>
      </c>
      <c r="H473" t="str">
        <f>VLOOKUP(F473,Sheet1!$H$4:$I$11,2,FALSE)</f>
        <v>1_Hukum</v>
      </c>
      <c r="I473" t="s">
        <v>910</v>
      </c>
      <c r="J473" t="s">
        <v>34</v>
      </c>
      <c r="K473" t="s">
        <v>148</v>
      </c>
      <c r="L473" t="s">
        <v>2361</v>
      </c>
      <c r="M473" t="s">
        <v>28</v>
      </c>
      <c r="N473" t="s">
        <v>2841</v>
      </c>
      <c r="O473" t="s">
        <v>173</v>
      </c>
      <c r="P473" t="s">
        <v>2974</v>
      </c>
      <c r="Q473" t="str">
        <f t="shared" si="14"/>
        <v>SMAN</v>
      </c>
      <c r="R473" t="str">
        <f t="shared" si="15"/>
        <v>Negeri</v>
      </c>
      <c r="S473" t="s">
        <v>396</v>
      </c>
      <c r="T473" t="s">
        <v>2841</v>
      </c>
      <c r="U473" t="s">
        <v>173</v>
      </c>
      <c r="V473" t="s">
        <v>30</v>
      </c>
      <c r="AB473" t="str">
        <f>VLOOKUP(A473,[1]registrasi!$B$2:$C$3000,2,FALSE)</f>
        <v>registrasi</v>
      </c>
      <c r="AC473" t="e">
        <f>VLOOKUP(D473,[2]PENDAFTAR!$C$2:$J$43,8,FALSE)</f>
        <v>#N/A</v>
      </c>
      <c r="AD473" t="str">
        <f>VLOOKUP(A473,[1]nim!$A$2:$B$3000,2,FALSE)</f>
        <v>diterima</v>
      </c>
    </row>
    <row r="474" spans="1:30" x14ac:dyDescent="0.35">
      <c r="A474">
        <v>423513293</v>
      </c>
      <c r="D474">
        <v>311024</v>
      </c>
      <c r="E474" t="s">
        <v>45</v>
      </c>
      <c r="F474" t="s">
        <v>45</v>
      </c>
      <c r="G474" t="s">
        <v>3169</v>
      </c>
      <c r="H474" t="str">
        <f>VLOOKUP(F474,Sheet1!$H$4:$I$11,2,FALSE)</f>
        <v>1_Hukum</v>
      </c>
      <c r="I474" t="s">
        <v>911</v>
      </c>
      <c r="J474" t="s">
        <v>26</v>
      </c>
      <c r="K474" t="s">
        <v>54</v>
      </c>
      <c r="L474" t="s">
        <v>2517</v>
      </c>
      <c r="M474" t="s">
        <v>28</v>
      </c>
      <c r="N474" t="s">
        <v>166</v>
      </c>
      <c r="O474" t="s">
        <v>29</v>
      </c>
      <c r="P474" t="s">
        <v>227</v>
      </c>
      <c r="Q474" t="str">
        <f t="shared" si="14"/>
        <v>SMKN</v>
      </c>
      <c r="R474" t="str">
        <f t="shared" si="15"/>
        <v>Negeri</v>
      </c>
      <c r="S474" t="s">
        <v>397</v>
      </c>
      <c r="T474" t="s">
        <v>166</v>
      </c>
      <c r="U474" t="s">
        <v>29</v>
      </c>
      <c r="V474" t="s">
        <v>30</v>
      </c>
      <c r="AB474" t="str">
        <f>VLOOKUP(A474,[1]registrasi!$B$2:$C$3000,2,FALSE)</f>
        <v>registrasi</v>
      </c>
      <c r="AC474" t="e">
        <f>VLOOKUP(D474,[2]PENDAFTAR!$C$2:$J$43,8,FALSE)</f>
        <v>#N/A</v>
      </c>
      <c r="AD474" t="str">
        <f>VLOOKUP(A474,[1]nim!$A$2:$B$3000,2,FALSE)</f>
        <v>diterima</v>
      </c>
    </row>
    <row r="475" spans="1:30" x14ac:dyDescent="0.35">
      <c r="A475">
        <v>423529749</v>
      </c>
      <c r="D475">
        <v>311024</v>
      </c>
      <c r="E475" t="s">
        <v>45</v>
      </c>
      <c r="F475" t="s">
        <v>45</v>
      </c>
      <c r="G475" t="s">
        <v>3169</v>
      </c>
      <c r="H475" t="str">
        <f>VLOOKUP(F475,Sheet1!$H$4:$I$11,2,FALSE)</f>
        <v>1_Hukum</v>
      </c>
      <c r="I475" t="s">
        <v>912</v>
      </c>
      <c r="J475" t="s">
        <v>34</v>
      </c>
      <c r="K475" t="s">
        <v>111</v>
      </c>
      <c r="L475" t="s">
        <v>2501</v>
      </c>
      <c r="M475" t="s">
        <v>28</v>
      </c>
      <c r="N475" t="s">
        <v>40</v>
      </c>
      <c r="O475" t="s">
        <v>29</v>
      </c>
      <c r="P475" t="s">
        <v>247</v>
      </c>
      <c r="Q475" t="str">
        <f t="shared" si="14"/>
        <v>SMAN</v>
      </c>
      <c r="R475" t="str">
        <f t="shared" si="15"/>
        <v>Negeri</v>
      </c>
      <c r="S475" t="s">
        <v>397</v>
      </c>
      <c r="T475" t="s">
        <v>40</v>
      </c>
      <c r="U475" t="s">
        <v>29</v>
      </c>
      <c r="V475" t="s">
        <v>30</v>
      </c>
      <c r="AB475" t="str">
        <f>VLOOKUP(A475,[1]registrasi!$B$2:$C$3000,2,FALSE)</f>
        <v>registrasi</v>
      </c>
      <c r="AC475" t="e">
        <f>VLOOKUP(D475,[2]PENDAFTAR!$C$2:$J$43,8,FALSE)</f>
        <v>#N/A</v>
      </c>
      <c r="AD475" t="str">
        <f>VLOOKUP(A475,[1]nim!$A$2:$B$3000,2,FALSE)</f>
        <v>diterima</v>
      </c>
    </row>
    <row r="476" spans="1:30" x14ac:dyDescent="0.35">
      <c r="A476">
        <v>423533667</v>
      </c>
      <c r="D476">
        <v>311024</v>
      </c>
      <c r="E476" t="s">
        <v>45</v>
      </c>
      <c r="F476" t="s">
        <v>45</v>
      </c>
      <c r="G476" t="s">
        <v>3169</v>
      </c>
      <c r="H476" t="str">
        <f>VLOOKUP(F476,Sheet1!$H$4:$I$11,2,FALSE)</f>
        <v>1_Hukum</v>
      </c>
      <c r="I476" t="s">
        <v>913</v>
      </c>
      <c r="J476" t="s">
        <v>26</v>
      </c>
      <c r="K476" t="s">
        <v>54</v>
      </c>
      <c r="L476" t="s">
        <v>2518</v>
      </c>
      <c r="M476" t="s">
        <v>28</v>
      </c>
      <c r="N476" t="s">
        <v>37</v>
      </c>
      <c r="O476" t="s">
        <v>29</v>
      </c>
      <c r="P476" t="s">
        <v>2975</v>
      </c>
      <c r="Q476" t="str">
        <f t="shared" si="14"/>
        <v>SMAS</v>
      </c>
      <c r="R476" t="str">
        <f t="shared" si="15"/>
        <v>Swasta</v>
      </c>
      <c r="S476" t="s">
        <v>397</v>
      </c>
      <c r="T476" t="s">
        <v>37</v>
      </c>
      <c r="U476" t="s">
        <v>29</v>
      </c>
      <c r="V476" t="s">
        <v>30</v>
      </c>
      <c r="AB476" t="str">
        <f>VLOOKUP(A476,[1]registrasi!$B$2:$C$3000,2,FALSE)</f>
        <v>registrasi</v>
      </c>
      <c r="AC476" t="e">
        <f>VLOOKUP(D476,[2]PENDAFTAR!$C$2:$J$43,8,FALSE)</f>
        <v>#N/A</v>
      </c>
      <c r="AD476" t="str">
        <f>VLOOKUP(A476,[1]nim!$A$2:$B$3000,2,FALSE)</f>
        <v>diterima</v>
      </c>
    </row>
    <row r="477" spans="1:30" x14ac:dyDescent="0.35">
      <c r="A477">
        <v>423572439</v>
      </c>
      <c r="D477">
        <v>311024</v>
      </c>
      <c r="E477" t="s">
        <v>45</v>
      </c>
      <c r="F477" t="s">
        <v>45</v>
      </c>
      <c r="G477" t="s">
        <v>3169</v>
      </c>
      <c r="H477" t="str">
        <f>VLOOKUP(F477,Sheet1!$H$4:$I$11,2,FALSE)</f>
        <v>1_Hukum</v>
      </c>
      <c r="I477" t="s">
        <v>914</v>
      </c>
      <c r="J477" t="s">
        <v>34</v>
      </c>
      <c r="K477" t="s">
        <v>103</v>
      </c>
      <c r="L477" t="s">
        <v>2519</v>
      </c>
      <c r="M477" t="s">
        <v>28</v>
      </c>
      <c r="N477" t="s">
        <v>166</v>
      </c>
      <c r="O477" t="s">
        <v>29</v>
      </c>
      <c r="P477" t="s">
        <v>184</v>
      </c>
      <c r="Q477" t="str">
        <f t="shared" si="14"/>
        <v>SMAN</v>
      </c>
      <c r="R477" t="str">
        <f t="shared" si="15"/>
        <v>Negeri</v>
      </c>
      <c r="S477" t="s">
        <v>395</v>
      </c>
      <c r="T477" t="s">
        <v>166</v>
      </c>
      <c r="U477" t="s">
        <v>29</v>
      </c>
      <c r="V477" t="s">
        <v>30</v>
      </c>
      <c r="AB477" t="str">
        <f>VLOOKUP(A477,[1]registrasi!$B$2:$C$3000,2,FALSE)</f>
        <v>registrasi</v>
      </c>
      <c r="AC477" t="e">
        <f>VLOOKUP(D477,[2]PENDAFTAR!$C$2:$J$43,8,FALSE)</f>
        <v>#N/A</v>
      </c>
      <c r="AD477" t="str">
        <f>VLOOKUP(A477,[1]nim!$A$2:$B$3000,2,FALSE)</f>
        <v>diterima</v>
      </c>
    </row>
    <row r="478" spans="1:30" x14ac:dyDescent="0.35">
      <c r="A478">
        <v>423594582</v>
      </c>
      <c r="D478">
        <v>311024</v>
      </c>
      <c r="E478" t="s">
        <v>45</v>
      </c>
      <c r="F478" t="s">
        <v>45</v>
      </c>
      <c r="G478" t="s">
        <v>3169</v>
      </c>
      <c r="H478" t="str">
        <f>VLOOKUP(F478,Sheet1!$H$4:$I$11,2,FALSE)</f>
        <v>1_Hukum</v>
      </c>
      <c r="I478" t="s">
        <v>915</v>
      </c>
      <c r="J478" t="s">
        <v>34</v>
      </c>
      <c r="K478" t="s">
        <v>2113</v>
      </c>
      <c r="L478" t="s">
        <v>2382</v>
      </c>
      <c r="M478" t="s">
        <v>28</v>
      </c>
      <c r="N478" t="s">
        <v>37</v>
      </c>
      <c r="O478" t="s">
        <v>29</v>
      </c>
      <c r="P478" t="s">
        <v>281</v>
      </c>
      <c r="Q478" t="str">
        <f t="shared" si="14"/>
        <v>SMKN</v>
      </c>
      <c r="R478" t="str">
        <f t="shared" si="15"/>
        <v>Negeri</v>
      </c>
      <c r="S478" t="s">
        <v>397</v>
      </c>
      <c r="T478" t="s">
        <v>37</v>
      </c>
      <c r="U478" t="s">
        <v>29</v>
      </c>
      <c r="V478" t="s">
        <v>30</v>
      </c>
      <c r="AB478" t="str">
        <f>VLOOKUP(A478,[1]registrasi!$B$2:$C$3000,2,FALSE)</f>
        <v>registrasi</v>
      </c>
      <c r="AC478" t="e">
        <f>VLOOKUP(D478,[2]PENDAFTAR!$C$2:$J$43,8,FALSE)</f>
        <v>#N/A</v>
      </c>
      <c r="AD478" t="str">
        <f>VLOOKUP(A478,[1]nim!$A$2:$B$3000,2,FALSE)</f>
        <v>diterima</v>
      </c>
    </row>
    <row r="479" spans="1:30" x14ac:dyDescent="0.35">
      <c r="A479">
        <v>423598212</v>
      </c>
      <c r="D479">
        <v>311024</v>
      </c>
      <c r="E479" t="s">
        <v>45</v>
      </c>
      <c r="F479" t="s">
        <v>45</v>
      </c>
      <c r="G479" t="s">
        <v>3169</v>
      </c>
      <c r="H479" t="str">
        <f>VLOOKUP(F479,Sheet1!$H$4:$I$11,2,FALSE)</f>
        <v>1_Hukum</v>
      </c>
      <c r="I479" t="s">
        <v>916</v>
      </c>
      <c r="J479" t="s">
        <v>34</v>
      </c>
      <c r="K479" t="s">
        <v>103</v>
      </c>
      <c r="L479" t="s">
        <v>2520</v>
      </c>
      <c r="M479" t="s">
        <v>28</v>
      </c>
      <c r="N479" t="s">
        <v>165</v>
      </c>
      <c r="O479" t="s">
        <v>29</v>
      </c>
      <c r="P479" t="s">
        <v>208</v>
      </c>
      <c r="Q479" t="str">
        <f t="shared" si="14"/>
        <v>SMAN</v>
      </c>
      <c r="R479" t="str">
        <f t="shared" si="15"/>
        <v>Negeri</v>
      </c>
      <c r="S479" t="s">
        <v>397</v>
      </c>
      <c r="T479" t="s">
        <v>165</v>
      </c>
      <c r="U479" t="s">
        <v>29</v>
      </c>
      <c r="V479" t="s">
        <v>35</v>
      </c>
      <c r="AB479" t="str">
        <f>VLOOKUP(A479,[1]registrasi!$B$2:$C$3000,2,FALSE)</f>
        <v>registrasi</v>
      </c>
      <c r="AC479" t="e">
        <f>VLOOKUP(D479,[2]PENDAFTAR!$C$2:$J$43,8,FALSE)</f>
        <v>#N/A</v>
      </c>
      <c r="AD479" t="str">
        <f>VLOOKUP(A479,[1]nim!$A$2:$B$3000,2,FALSE)</f>
        <v>diterima</v>
      </c>
    </row>
    <row r="480" spans="1:30" x14ac:dyDescent="0.35">
      <c r="A480">
        <v>423652285</v>
      </c>
      <c r="D480">
        <v>311024</v>
      </c>
      <c r="E480" t="s">
        <v>45</v>
      </c>
      <c r="F480" t="s">
        <v>45</v>
      </c>
      <c r="G480" t="s">
        <v>3169</v>
      </c>
      <c r="H480" t="str">
        <f>VLOOKUP(F480,Sheet1!$H$4:$I$11,2,FALSE)</f>
        <v>1_Hukum</v>
      </c>
      <c r="I480" t="s">
        <v>917</v>
      </c>
      <c r="J480" t="s">
        <v>34</v>
      </c>
      <c r="K480" t="s">
        <v>55</v>
      </c>
      <c r="L480" t="s">
        <v>2308</v>
      </c>
      <c r="M480" t="s">
        <v>28</v>
      </c>
      <c r="N480" t="s">
        <v>27</v>
      </c>
      <c r="O480" t="s">
        <v>29</v>
      </c>
      <c r="P480" t="s">
        <v>254</v>
      </c>
      <c r="Q480" t="str">
        <f t="shared" si="14"/>
        <v>SMAN</v>
      </c>
      <c r="R480" t="str">
        <f t="shared" si="15"/>
        <v>Negeri</v>
      </c>
      <c r="S480" t="s">
        <v>397</v>
      </c>
      <c r="T480" t="s">
        <v>27</v>
      </c>
      <c r="U480" t="s">
        <v>29</v>
      </c>
      <c r="V480" t="s">
        <v>30</v>
      </c>
      <c r="AB480" t="str">
        <f>VLOOKUP(A480,[1]registrasi!$B$2:$C$3000,2,FALSE)</f>
        <v>registrasi</v>
      </c>
      <c r="AC480" t="e">
        <f>VLOOKUP(D480,[2]PENDAFTAR!$C$2:$J$43,8,FALSE)</f>
        <v>#N/A</v>
      </c>
      <c r="AD480" t="str">
        <f>VLOOKUP(A480,[1]nim!$A$2:$B$3000,2,FALSE)</f>
        <v>diterima</v>
      </c>
    </row>
    <row r="481" spans="1:30" x14ac:dyDescent="0.35">
      <c r="A481">
        <v>423011947</v>
      </c>
      <c r="D481">
        <v>311024</v>
      </c>
      <c r="E481" t="s">
        <v>45</v>
      </c>
      <c r="F481" t="s">
        <v>45</v>
      </c>
      <c r="G481" t="s">
        <v>3169</v>
      </c>
      <c r="H481" t="str">
        <f>VLOOKUP(F481,Sheet1!$H$4:$I$11,2,FALSE)</f>
        <v>1_Hukum</v>
      </c>
      <c r="I481" t="s">
        <v>918</v>
      </c>
      <c r="J481" t="s">
        <v>26</v>
      </c>
      <c r="K481" t="s">
        <v>104</v>
      </c>
      <c r="L481" t="s">
        <v>2521</v>
      </c>
      <c r="M481" t="s">
        <v>2872</v>
      </c>
      <c r="N481" t="s">
        <v>2835</v>
      </c>
      <c r="O481" t="s">
        <v>172</v>
      </c>
      <c r="P481" t="s">
        <v>2976</v>
      </c>
      <c r="Q481" t="str">
        <f t="shared" si="14"/>
        <v>SMAN</v>
      </c>
      <c r="R481" t="str">
        <f t="shared" si="15"/>
        <v>Negeri</v>
      </c>
      <c r="S481" t="s">
        <v>395</v>
      </c>
      <c r="T481" t="s">
        <v>2835</v>
      </c>
      <c r="U481" t="s">
        <v>172</v>
      </c>
      <c r="V481" t="s">
        <v>30</v>
      </c>
      <c r="AB481" t="str">
        <f>VLOOKUP(A481,[1]registrasi!$B$2:$C$3000,2,FALSE)</f>
        <v>registrasi</v>
      </c>
      <c r="AC481" t="e">
        <f>VLOOKUP(D481,[2]PENDAFTAR!$C$2:$J$43,8,FALSE)</f>
        <v>#N/A</v>
      </c>
      <c r="AD481" t="str">
        <f>VLOOKUP(A481,[1]nim!$A$2:$B$3000,2,FALSE)</f>
        <v>diterima</v>
      </c>
    </row>
    <row r="482" spans="1:30" x14ac:dyDescent="0.35">
      <c r="A482">
        <v>423016364</v>
      </c>
      <c r="D482">
        <v>311024</v>
      </c>
      <c r="E482" t="s">
        <v>45</v>
      </c>
      <c r="F482" t="s">
        <v>45</v>
      </c>
      <c r="G482" t="s">
        <v>3169</v>
      </c>
      <c r="H482" t="str">
        <f>VLOOKUP(F482,Sheet1!$H$4:$I$11,2,FALSE)</f>
        <v>1_Hukum</v>
      </c>
      <c r="I482" t="s">
        <v>919</v>
      </c>
      <c r="J482" t="s">
        <v>34</v>
      </c>
      <c r="K482" t="s">
        <v>103</v>
      </c>
      <c r="L482" t="s">
        <v>2522</v>
      </c>
      <c r="M482" t="s">
        <v>28</v>
      </c>
      <c r="N482" t="s">
        <v>166</v>
      </c>
      <c r="O482" t="s">
        <v>29</v>
      </c>
      <c r="P482" t="s">
        <v>259</v>
      </c>
      <c r="Q482" t="str">
        <f t="shared" si="14"/>
        <v>SMAN</v>
      </c>
      <c r="R482" t="str">
        <f t="shared" si="15"/>
        <v>Negeri</v>
      </c>
      <c r="S482" t="s">
        <v>397</v>
      </c>
      <c r="T482" t="s">
        <v>166</v>
      </c>
      <c r="U482" t="s">
        <v>29</v>
      </c>
      <c r="V482" t="s">
        <v>30</v>
      </c>
      <c r="AB482" t="str">
        <f>VLOOKUP(A482,[1]registrasi!$B$2:$C$3000,2,FALSE)</f>
        <v>registrasi</v>
      </c>
      <c r="AC482" t="e">
        <f>VLOOKUP(D482,[2]PENDAFTAR!$C$2:$J$43,8,FALSE)</f>
        <v>#N/A</v>
      </c>
      <c r="AD482" t="str">
        <f>VLOOKUP(A482,[1]nim!$A$2:$B$3000,2,FALSE)</f>
        <v>diterima</v>
      </c>
    </row>
    <row r="483" spans="1:30" x14ac:dyDescent="0.35">
      <c r="A483">
        <v>423024190</v>
      </c>
      <c r="D483">
        <v>311024</v>
      </c>
      <c r="E483" t="s">
        <v>45</v>
      </c>
      <c r="F483" t="s">
        <v>45</v>
      </c>
      <c r="G483" t="s">
        <v>3169</v>
      </c>
      <c r="H483" t="str">
        <f>VLOOKUP(F483,Sheet1!$H$4:$I$11,2,FALSE)</f>
        <v>1_Hukum</v>
      </c>
      <c r="I483" t="s">
        <v>920</v>
      </c>
      <c r="J483" t="s">
        <v>34</v>
      </c>
      <c r="K483" t="s">
        <v>107</v>
      </c>
      <c r="L483" t="s">
        <v>2523</v>
      </c>
      <c r="M483" t="s">
        <v>28</v>
      </c>
      <c r="N483" t="s">
        <v>2829</v>
      </c>
      <c r="O483" t="s">
        <v>173</v>
      </c>
      <c r="P483" t="s">
        <v>2977</v>
      </c>
      <c r="Q483" t="str">
        <f t="shared" si="14"/>
        <v>SMAN</v>
      </c>
      <c r="R483" t="str">
        <f t="shared" si="15"/>
        <v>Negeri</v>
      </c>
      <c r="S483" t="s">
        <v>395</v>
      </c>
      <c r="T483" t="s">
        <v>2829</v>
      </c>
      <c r="U483" t="s">
        <v>173</v>
      </c>
      <c r="V483" t="s">
        <v>35</v>
      </c>
      <c r="AB483" t="str">
        <f>VLOOKUP(A483,[1]registrasi!$B$2:$C$3000,2,FALSE)</f>
        <v>registrasi</v>
      </c>
      <c r="AC483" t="e">
        <f>VLOOKUP(D483,[2]PENDAFTAR!$C$2:$J$43,8,FALSE)</f>
        <v>#N/A</v>
      </c>
      <c r="AD483" t="str">
        <f>VLOOKUP(A483,[1]nim!$A$2:$B$3000,2,FALSE)</f>
        <v>diterima</v>
      </c>
    </row>
    <row r="484" spans="1:30" x14ac:dyDescent="0.35">
      <c r="A484">
        <v>423043035</v>
      </c>
      <c r="D484">
        <v>311024</v>
      </c>
      <c r="E484" t="s">
        <v>45</v>
      </c>
      <c r="F484" t="s">
        <v>45</v>
      </c>
      <c r="G484" t="s">
        <v>3169</v>
      </c>
      <c r="H484" t="str">
        <f>VLOOKUP(F484,Sheet1!$H$4:$I$11,2,FALSE)</f>
        <v>1_Hukum</v>
      </c>
      <c r="I484" t="s">
        <v>921</v>
      </c>
      <c r="J484" t="s">
        <v>34</v>
      </c>
      <c r="K484" t="s">
        <v>54</v>
      </c>
      <c r="L484" t="s">
        <v>2265</v>
      </c>
      <c r="M484" t="s">
        <v>28</v>
      </c>
      <c r="N484" t="s">
        <v>47</v>
      </c>
      <c r="O484" t="s">
        <v>29</v>
      </c>
      <c r="P484" t="s">
        <v>244</v>
      </c>
      <c r="Q484" t="str">
        <f t="shared" si="14"/>
        <v>SMKS</v>
      </c>
      <c r="R484" t="str">
        <f t="shared" si="15"/>
        <v>Swasta</v>
      </c>
      <c r="S484" t="s">
        <v>397</v>
      </c>
      <c r="T484" t="s">
        <v>47</v>
      </c>
      <c r="U484" t="s">
        <v>29</v>
      </c>
      <c r="V484" t="s">
        <v>30</v>
      </c>
      <c r="AB484" t="str">
        <f>VLOOKUP(A484,[1]registrasi!$B$2:$C$3000,2,FALSE)</f>
        <v>registrasi</v>
      </c>
      <c r="AC484" t="e">
        <f>VLOOKUP(D484,[2]PENDAFTAR!$C$2:$J$43,8,FALSE)</f>
        <v>#N/A</v>
      </c>
      <c r="AD484" t="str">
        <f>VLOOKUP(A484,[1]nim!$A$2:$B$3000,2,FALSE)</f>
        <v>diterima</v>
      </c>
    </row>
    <row r="485" spans="1:30" x14ac:dyDescent="0.35">
      <c r="A485">
        <v>423083373</v>
      </c>
      <c r="D485">
        <v>311024</v>
      </c>
      <c r="E485" t="s">
        <v>45</v>
      </c>
      <c r="F485" t="s">
        <v>45</v>
      </c>
      <c r="G485" t="s">
        <v>3169</v>
      </c>
      <c r="H485" t="str">
        <f>VLOOKUP(F485,Sheet1!$H$4:$I$11,2,FALSE)</f>
        <v>1_Hukum</v>
      </c>
      <c r="I485" t="s">
        <v>922</v>
      </c>
      <c r="J485" t="s">
        <v>26</v>
      </c>
      <c r="K485" t="s">
        <v>111</v>
      </c>
      <c r="L485" t="s">
        <v>2321</v>
      </c>
      <c r="M485" t="s">
        <v>28</v>
      </c>
      <c r="N485" t="s">
        <v>165</v>
      </c>
      <c r="O485" t="s">
        <v>29</v>
      </c>
      <c r="P485" t="s">
        <v>2978</v>
      </c>
      <c r="Q485" t="str">
        <f t="shared" si="14"/>
        <v>MAS</v>
      </c>
      <c r="R485" t="str">
        <f t="shared" si="15"/>
        <v>Swasta</v>
      </c>
      <c r="S485" t="s">
        <v>396</v>
      </c>
      <c r="T485" t="s">
        <v>165</v>
      </c>
      <c r="U485" t="s">
        <v>29</v>
      </c>
      <c r="V485" t="s">
        <v>30</v>
      </c>
      <c r="AB485" t="str">
        <f>VLOOKUP(A485,[1]registrasi!$B$2:$C$3000,2,FALSE)</f>
        <v>registrasi</v>
      </c>
      <c r="AC485" t="e">
        <f>VLOOKUP(D485,[2]PENDAFTAR!$C$2:$J$43,8,FALSE)</f>
        <v>#N/A</v>
      </c>
      <c r="AD485" t="str">
        <f>VLOOKUP(A485,[1]nim!$A$2:$B$3000,2,FALSE)</f>
        <v>diterima</v>
      </c>
    </row>
    <row r="486" spans="1:30" x14ac:dyDescent="0.35">
      <c r="A486">
        <v>423084226</v>
      </c>
      <c r="D486">
        <v>311024</v>
      </c>
      <c r="E486" t="s">
        <v>45</v>
      </c>
      <c r="F486" t="s">
        <v>45</v>
      </c>
      <c r="G486" t="s">
        <v>3169</v>
      </c>
      <c r="H486" t="str">
        <f>VLOOKUP(F486,Sheet1!$H$4:$I$11,2,FALSE)</f>
        <v>1_Hukum</v>
      </c>
      <c r="I486" t="s">
        <v>923</v>
      </c>
      <c r="J486" t="s">
        <v>26</v>
      </c>
      <c r="K486" t="s">
        <v>54</v>
      </c>
      <c r="L486" t="s">
        <v>2485</v>
      </c>
      <c r="M486" t="s">
        <v>28</v>
      </c>
      <c r="N486" t="s">
        <v>27</v>
      </c>
      <c r="O486" t="s">
        <v>29</v>
      </c>
      <c r="P486" t="s">
        <v>2979</v>
      </c>
      <c r="Q486" t="str">
        <f t="shared" si="14"/>
        <v>SMAS</v>
      </c>
      <c r="R486" t="str">
        <f t="shared" si="15"/>
        <v>Swasta</v>
      </c>
      <c r="S486" t="s">
        <v>397</v>
      </c>
      <c r="T486" t="s">
        <v>27</v>
      </c>
      <c r="U486" t="s">
        <v>29</v>
      </c>
      <c r="V486" t="s">
        <v>35</v>
      </c>
      <c r="AB486" t="str">
        <f>VLOOKUP(A486,[1]registrasi!$B$2:$C$3000,2,FALSE)</f>
        <v>registrasi</v>
      </c>
      <c r="AC486" t="e">
        <f>VLOOKUP(D486,[2]PENDAFTAR!$C$2:$J$43,8,FALSE)</f>
        <v>#N/A</v>
      </c>
      <c r="AD486" t="str">
        <f>VLOOKUP(A486,[1]nim!$A$2:$B$3000,2,FALSE)</f>
        <v>diterima</v>
      </c>
    </row>
    <row r="487" spans="1:30" x14ac:dyDescent="0.35">
      <c r="A487">
        <v>423106818</v>
      </c>
      <c r="D487">
        <v>311024</v>
      </c>
      <c r="E487" t="s">
        <v>45</v>
      </c>
      <c r="F487" t="s">
        <v>45</v>
      </c>
      <c r="G487" t="s">
        <v>3169</v>
      </c>
      <c r="H487" t="str">
        <f>VLOOKUP(F487,Sheet1!$H$4:$I$11,2,FALSE)</f>
        <v>1_Hukum</v>
      </c>
      <c r="I487" t="s">
        <v>924</v>
      </c>
      <c r="J487" t="s">
        <v>34</v>
      </c>
      <c r="K487" t="s">
        <v>55</v>
      </c>
      <c r="L487" t="s">
        <v>2221</v>
      </c>
      <c r="M487" t="s">
        <v>28</v>
      </c>
      <c r="N487" t="s">
        <v>37</v>
      </c>
      <c r="O487" t="s">
        <v>29</v>
      </c>
      <c r="P487" t="s">
        <v>244</v>
      </c>
      <c r="Q487" t="str">
        <f t="shared" si="14"/>
        <v>SMKS</v>
      </c>
      <c r="R487" t="str">
        <f t="shared" si="15"/>
        <v>Swasta</v>
      </c>
      <c r="S487" t="s">
        <v>396</v>
      </c>
      <c r="T487" t="s">
        <v>37</v>
      </c>
      <c r="U487" t="s">
        <v>29</v>
      </c>
      <c r="V487" t="s">
        <v>30</v>
      </c>
      <c r="AB487" t="str">
        <f>VLOOKUP(A487,[1]registrasi!$B$2:$C$3000,2,FALSE)</f>
        <v>registrasi</v>
      </c>
      <c r="AC487" t="e">
        <f>VLOOKUP(D487,[2]PENDAFTAR!$C$2:$J$43,8,FALSE)</f>
        <v>#N/A</v>
      </c>
      <c r="AD487" t="str">
        <f>VLOOKUP(A487,[1]nim!$A$2:$B$3000,2,FALSE)</f>
        <v>diterima</v>
      </c>
    </row>
    <row r="488" spans="1:30" x14ac:dyDescent="0.35">
      <c r="A488">
        <v>423123854</v>
      </c>
      <c r="D488">
        <v>311024</v>
      </c>
      <c r="E488" t="s">
        <v>45</v>
      </c>
      <c r="F488" t="s">
        <v>45</v>
      </c>
      <c r="G488" t="s">
        <v>3169</v>
      </c>
      <c r="H488" t="str">
        <f>VLOOKUP(F488,Sheet1!$H$4:$I$11,2,FALSE)</f>
        <v>1_Hukum</v>
      </c>
      <c r="I488" t="s">
        <v>925</v>
      </c>
      <c r="J488" t="s">
        <v>34</v>
      </c>
      <c r="K488" t="s">
        <v>107</v>
      </c>
      <c r="L488" t="s">
        <v>2524</v>
      </c>
      <c r="M488" t="s">
        <v>28</v>
      </c>
      <c r="N488" t="s">
        <v>165</v>
      </c>
      <c r="O488" t="s">
        <v>29</v>
      </c>
      <c r="P488" t="s">
        <v>221</v>
      </c>
      <c r="Q488" t="str">
        <f t="shared" si="14"/>
        <v>SMAN</v>
      </c>
      <c r="R488" t="str">
        <f t="shared" si="15"/>
        <v>Negeri</v>
      </c>
      <c r="S488" t="s">
        <v>395</v>
      </c>
      <c r="T488" t="s">
        <v>165</v>
      </c>
      <c r="U488" t="s">
        <v>29</v>
      </c>
      <c r="V488" t="s">
        <v>35</v>
      </c>
      <c r="AB488" t="str">
        <f>VLOOKUP(A488,[1]registrasi!$B$2:$C$3000,2,FALSE)</f>
        <v>registrasi</v>
      </c>
      <c r="AC488" t="e">
        <f>VLOOKUP(D488,[2]PENDAFTAR!$C$2:$J$43,8,FALSE)</f>
        <v>#N/A</v>
      </c>
      <c r="AD488" t="str">
        <f>VLOOKUP(A488,[1]nim!$A$2:$B$3000,2,FALSE)</f>
        <v>diterima</v>
      </c>
    </row>
    <row r="489" spans="1:30" x14ac:dyDescent="0.35">
      <c r="A489">
        <v>423132026</v>
      </c>
      <c r="D489">
        <v>311024</v>
      </c>
      <c r="E489" t="s">
        <v>45</v>
      </c>
      <c r="F489" t="s">
        <v>45</v>
      </c>
      <c r="G489" t="s">
        <v>3169</v>
      </c>
      <c r="H489" t="str">
        <f>VLOOKUP(F489,Sheet1!$H$4:$I$11,2,FALSE)</f>
        <v>1_Hukum</v>
      </c>
      <c r="I489" t="s">
        <v>926</v>
      </c>
      <c r="J489" t="s">
        <v>34</v>
      </c>
      <c r="K489" t="s">
        <v>55</v>
      </c>
      <c r="L489" t="s">
        <v>2223</v>
      </c>
      <c r="M489" t="s">
        <v>28</v>
      </c>
      <c r="N489" t="s">
        <v>27</v>
      </c>
      <c r="O489" t="s">
        <v>29</v>
      </c>
      <c r="P489" t="s">
        <v>243</v>
      </c>
      <c r="Q489" t="str">
        <f t="shared" si="14"/>
        <v>SMAN</v>
      </c>
      <c r="R489" t="str">
        <f t="shared" si="15"/>
        <v>Negeri</v>
      </c>
      <c r="S489" t="s">
        <v>395</v>
      </c>
      <c r="T489" t="s">
        <v>27</v>
      </c>
      <c r="U489" t="s">
        <v>29</v>
      </c>
      <c r="V489" t="s">
        <v>30</v>
      </c>
      <c r="AB489" t="str">
        <f>VLOOKUP(A489,[1]registrasi!$B$2:$C$3000,2,FALSE)</f>
        <v>registrasi</v>
      </c>
      <c r="AC489" t="e">
        <f>VLOOKUP(D489,[2]PENDAFTAR!$C$2:$J$43,8,FALSE)</f>
        <v>#N/A</v>
      </c>
      <c r="AD489" t="str">
        <f>VLOOKUP(A489,[1]nim!$A$2:$B$3000,2,FALSE)</f>
        <v>diterima</v>
      </c>
    </row>
    <row r="490" spans="1:30" x14ac:dyDescent="0.35">
      <c r="A490">
        <v>423166721</v>
      </c>
      <c r="D490">
        <v>311024</v>
      </c>
      <c r="E490" t="s">
        <v>45</v>
      </c>
      <c r="F490" t="s">
        <v>45</v>
      </c>
      <c r="G490" t="s">
        <v>3169</v>
      </c>
      <c r="H490" t="str">
        <f>VLOOKUP(F490,Sheet1!$H$4:$I$11,2,FALSE)</f>
        <v>1_Hukum</v>
      </c>
      <c r="I490" t="s">
        <v>927</v>
      </c>
      <c r="J490" t="s">
        <v>26</v>
      </c>
      <c r="K490" t="s">
        <v>117</v>
      </c>
      <c r="L490" t="s">
        <v>2265</v>
      </c>
      <c r="M490" t="s">
        <v>28</v>
      </c>
      <c r="N490" t="s">
        <v>168</v>
      </c>
      <c r="O490" t="s">
        <v>173</v>
      </c>
      <c r="P490" t="s">
        <v>254</v>
      </c>
      <c r="Q490" t="str">
        <f t="shared" si="14"/>
        <v>SMAN</v>
      </c>
      <c r="R490" t="str">
        <f t="shared" si="15"/>
        <v>Negeri</v>
      </c>
      <c r="S490" t="s">
        <v>396</v>
      </c>
      <c r="T490" t="s">
        <v>168</v>
      </c>
      <c r="U490" t="s">
        <v>173</v>
      </c>
      <c r="V490" t="s">
        <v>30</v>
      </c>
      <c r="AB490" t="str">
        <f>VLOOKUP(A490,[1]registrasi!$B$2:$C$3000,2,FALSE)</f>
        <v>registrasi</v>
      </c>
      <c r="AC490" t="e">
        <f>VLOOKUP(D490,[2]PENDAFTAR!$C$2:$J$43,8,FALSE)</f>
        <v>#N/A</v>
      </c>
      <c r="AD490" t="str">
        <f>VLOOKUP(A490,[1]nim!$A$2:$B$3000,2,FALSE)</f>
        <v>diterima</v>
      </c>
    </row>
    <row r="491" spans="1:30" x14ac:dyDescent="0.35">
      <c r="A491">
        <v>423171824</v>
      </c>
      <c r="D491">
        <v>311024</v>
      </c>
      <c r="E491" t="s">
        <v>45</v>
      </c>
      <c r="F491" t="s">
        <v>45</v>
      </c>
      <c r="G491" t="s">
        <v>3169</v>
      </c>
      <c r="H491" t="str">
        <f>VLOOKUP(F491,Sheet1!$H$4:$I$11,2,FALSE)</f>
        <v>1_Hukum</v>
      </c>
      <c r="I491" t="s">
        <v>928</v>
      </c>
      <c r="J491" t="s">
        <v>34</v>
      </c>
      <c r="K491" t="s">
        <v>55</v>
      </c>
      <c r="L491" t="s">
        <v>2525</v>
      </c>
      <c r="M491" t="s">
        <v>28</v>
      </c>
      <c r="N491" t="s">
        <v>27</v>
      </c>
      <c r="O491" t="s">
        <v>29</v>
      </c>
      <c r="P491" t="s">
        <v>287</v>
      </c>
      <c r="Q491" t="str">
        <f t="shared" si="14"/>
        <v>SMAN</v>
      </c>
      <c r="R491" t="str">
        <f t="shared" si="15"/>
        <v>Negeri</v>
      </c>
      <c r="S491" t="s">
        <v>395</v>
      </c>
      <c r="T491" t="s">
        <v>27</v>
      </c>
      <c r="U491" t="s">
        <v>29</v>
      </c>
      <c r="V491" t="s">
        <v>30</v>
      </c>
      <c r="AB491" t="str">
        <f>VLOOKUP(A491,[1]registrasi!$B$2:$C$3000,2,FALSE)</f>
        <v>registrasi</v>
      </c>
      <c r="AC491" t="e">
        <f>VLOOKUP(D491,[2]PENDAFTAR!$C$2:$J$43,8,FALSE)</f>
        <v>#N/A</v>
      </c>
      <c r="AD491" t="str">
        <f>VLOOKUP(A491,[1]nim!$A$2:$B$3000,2,FALSE)</f>
        <v>diterima</v>
      </c>
    </row>
    <row r="492" spans="1:30" x14ac:dyDescent="0.35">
      <c r="A492">
        <v>423183033</v>
      </c>
      <c r="D492">
        <v>311024</v>
      </c>
      <c r="E492" t="s">
        <v>45</v>
      </c>
      <c r="F492" t="s">
        <v>45</v>
      </c>
      <c r="G492" t="s">
        <v>3169</v>
      </c>
      <c r="H492" t="str">
        <f>VLOOKUP(F492,Sheet1!$H$4:$I$11,2,FALSE)</f>
        <v>1_Hukum</v>
      </c>
      <c r="I492" t="s">
        <v>929</v>
      </c>
      <c r="J492" t="s">
        <v>34</v>
      </c>
      <c r="K492" t="s">
        <v>101</v>
      </c>
      <c r="L492" t="s">
        <v>2512</v>
      </c>
      <c r="M492" t="s">
        <v>28</v>
      </c>
      <c r="N492" t="s">
        <v>163</v>
      </c>
      <c r="O492" t="s">
        <v>29</v>
      </c>
      <c r="P492" t="s">
        <v>199</v>
      </c>
      <c r="Q492" t="str">
        <f t="shared" si="14"/>
        <v>SMAN</v>
      </c>
      <c r="R492" t="str">
        <f t="shared" si="15"/>
        <v>Negeri</v>
      </c>
      <c r="S492" t="s">
        <v>397</v>
      </c>
      <c r="T492" t="s">
        <v>163</v>
      </c>
      <c r="U492" t="s">
        <v>29</v>
      </c>
      <c r="V492" t="s">
        <v>30</v>
      </c>
      <c r="AB492" t="str">
        <f>VLOOKUP(A492,[1]registrasi!$B$2:$C$3000,2,FALSE)</f>
        <v>registrasi</v>
      </c>
      <c r="AC492" t="e">
        <f>VLOOKUP(D492,[2]PENDAFTAR!$C$2:$J$43,8,FALSE)</f>
        <v>#N/A</v>
      </c>
      <c r="AD492" t="str">
        <f>VLOOKUP(A492,[1]nim!$A$2:$B$3000,2,FALSE)</f>
        <v>diterima</v>
      </c>
    </row>
    <row r="493" spans="1:30" x14ac:dyDescent="0.35">
      <c r="A493">
        <v>423201822</v>
      </c>
      <c r="D493">
        <v>311024</v>
      </c>
      <c r="E493" t="s">
        <v>45</v>
      </c>
      <c r="F493" t="s">
        <v>45</v>
      </c>
      <c r="G493" t="s">
        <v>3169</v>
      </c>
      <c r="H493" t="str">
        <f>VLOOKUP(F493,Sheet1!$H$4:$I$11,2,FALSE)</f>
        <v>1_Hukum</v>
      </c>
      <c r="I493" t="s">
        <v>930</v>
      </c>
      <c r="J493" t="s">
        <v>34</v>
      </c>
      <c r="K493" t="s">
        <v>54</v>
      </c>
      <c r="L493" t="s">
        <v>2215</v>
      </c>
      <c r="M493" t="s">
        <v>2872</v>
      </c>
      <c r="N493" t="s">
        <v>47</v>
      </c>
      <c r="O493" t="s">
        <v>29</v>
      </c>
      <c r="P493" t="s">
        <v>2980</v>
      </c>
      <c r="Q493" t="str">
        <f t="shared" si="14"/>
        <v>SMAS</v>
      </c>
      <c r="R493" t="str">
        <f t="shared" si="15"/>
        <v>Swasta</v>
      </c>
      <c r="S493" t="s">
        <v>396</v>
      </c>
      <c r="T493" t="s">
        <v>47</v>
      </c>
      <c r="U493" t="s">
        <v>29</v>
      </c>
      <c r="V493" t="s">
        <v>30</v>
      </c>
      <c r="AB493" t="str">
        <f>VLOOKUP(A493,[1]registrasi!$B$2:$C$3000,2,FALSE)</f>
        <v>registrasi</v>
      </c>
      <c r="AC493" t="e">
        <f>VLOOKUP(D493,[2]PENDAFTAR!$C$2:$J$43,8,FALSE)</f>
        <v>#N/A</v>
      </c>
      <c r="AD493" t="str">
        <f>VLOOKUP(A493,[1]nim!$A$2:$B$3000,2,FALSE)</f>
        <v>diterima</v>
      </c>
    </row>
    <row r="494" spans="1:30" x14ac:dyDescent="0.35">
      <c r="A494">
        <v>423202502</v>
      </c>
      <c r="D494">
        <v>311024</v>
      </c>
      <c r="E494" t="s">
        <v>45</v>
      </c>
      <c r="F494" t="s">
        <v>45</v>
      </c>
      <c r="G494" t="s">
        <v>3169</v>
      </c>
      <c r="H494" t="str">
        <f>VLOOKUP(F494,Sheet1!$H$4:$I$11,2,FALSE)</f>
        <v>1_Hukum</v>
      </c>
      <c r="I494" t="s">
        <v>931</v>
      </c>
      <c r="J494" t="s">
        <v>34</v>
      </c>
      <c r="K494" t="s">
        <v>54</v>
      </c>
      <c r="L494" t="s">
        <v>2481</v>
      </c>
      <c r="M494" t="s">
        <v>161</v>
      </c>
      <c r="N494" t="s">
        <v>27</v>
      </c>
      <c r="O494" t="s">
        <v>29</v>
      </c>
      <c r="P494" t="s">
        <v>304</v>
      </c>
      <c r="Q494" t="str">
        <f t="shared" si="14"/>
        <v>SMAN</v>
      </c>
      <c r="R494" t="str">
        <f t="shared" si="15"/>
        <v>Negeri</v>
      </c>
      <c r="S494" t="s">
        <v>397</v>
      </c>
      <c r="T494" t="s">
        <v>27</v>
      </c>
      <c r="U494" t="s">
        <v>29</v>
      </c>
      <c r="V494" t="s">
        <v>30</v>
      </c>
      <c r="AB494" t="str">
        <f>VLOOKUP(A494,[1]registrasi!$B$2:$C$3000,2,FALSE)</f>
        <v>registrasi</v>
      </c>
      <c r="AC494" t="e">
        <f>VLOOKUP(D494,[2]PENDAFTAR!$C$2:$J$43,8,FALSE)</f>
        <v>#N/A</v>
      </c>
      <c r="AD494" t="str">
        <f>VLOOKUP(A494,[1]nim!$A$2:$B$3000,2,FALSE)</f>
        <v>diterima</v>
      </c>
    </row>
    <row r="495" spans="1:30" x14ac:dyDescent="0.35">
      <c r="A495">
        <v>423214348</v>
      </c>
      <c r="D495">
        <v>311024</v>
      </c>
      <c r="E495" t="s">
        <v>45</v>
      </c>
      <c r="F495" t="s">
        <v>45</v>
      </c>
      <c r="G495" t="s">
        <v>3169</v>
      </c>
      <c r="H495" t="str">
        <f>VLOOKUP(F495,Sheet1!$H$4:$I$11,2,FALSE)</f>
        <v>1_Hukum</v>
      </c>
      <c r="I495" t="s">
        <v>932</v>
      </c>
      <c r="J495" t="s">
        <v>34</v>
      </c>
      <c r="K495" t="s">
        <v>106</v>
      </c>
      <c r="L495" t="s">
        <v>2526</v>
      </c>
      <c r="M495" t="s">
        <v>28</v>
      </c>
      <c r="N495" t="s">
        <v>163</v>
      </c>
      <c r="O495" t="s">
        <v>29</v>
      </c>
      <c r="P495" t="s">
        <v>182</v>
      </c>
      <c r="Q495" t="str">
        <f t="shared" si="14"/>
        <v>SMAN</v>
      </c>
      <c r="R495" t="str">
        <f t="shared" si="15"/>
        <v>Negeri</v>
      </c>
      <c r="S495" t="s">
        <v>397</v>
      </c>
      <c r="T495" t="s">
        <v>163</v>
      </c>
      <c r="U495" t="s">
        <v>29</v>
      </c>
      <c r="V495" t="s">
        <v>35</v>
      </c>
      <c r="AB495" t="str">
        <f>VLOOKUP(A495,[1]registrasi!$B$2:$C$3000,2,FALSE)</f>
        <v>registrasi</v>
      </c>
      <c r="AC495" t="e">
        <f>VLOOKUP(D495,[2]PENDAFTAR!$C$2:$J$43,8,FALSE)</f>
        <v>#N/A</v>
      </c>
      <c r="AD495" t="str">
        <f>VLOOKUP(A495,[1]nim!$A$2:$B$3000,2,FALSE)</f>
        <v>diterima</v>
      </c>
    </row>
    <row r="496" spans="1:30" x14ac:dyDescent="0.35">
      <c r="A496">
        <v>423234957</v>
      </c>
      <c r="D496">
        <v>311024</v>
      </c>
      <c r="E496" t="s">
        <v>45</v>
      </c>
      <c r="F496" t="s">
        <v>45</v>
      </c>
      <c r="G496" t="s">
        <v>3169</v>
      </c>
      <c r="H496" t="str">
        <f>VLOOKUP(F496,Sheet1!$H$4:$I$11,2,FALSE)</f>
        <v>1_Hukum</v>
      </c>
      <c r="I496" t="s">
        <v>933</v>
      </c>
      <c r="J496" t="s">
        <v>34</v>
      </c>
      <c r="K496" t="s">
        <v>109</v>
      </c>
      <c r="L496" t="s">
        <v>2527</v>
      </c>
      <c r="M496" t="s">
        <v>28</v>
      </c>
      <c r="N496" t="s">
        <v>2843</v>
      </c>
      <c r="O496" t="s">
        <v>172</v>
      </c>
      <c r="P496" t="s">
        <v>2981</v>
      </c>
      <c r="Q496" t="str">
        <f t="shared" si="14"/>
        <v>SMAN</v>
      </c>
      <c r="R496" t="str">
        <f t="shared" si="15"/>
        <v>Negeri</v>
      </c>
      <c r="S496" t="s">
        <v>396</v>
      </c>
      <c r="T496" t="s">
        <v>2843</v>
      </c>
      <c r="U496" t="s">
        <v>172</v>
      </c>
      <c r="V496" t="s">
        <v>35</v>
      </c>
      <c r="AB496" t="str">
        <f>VLOOKUP(A496,[1]registrasi!$B$2:$C$3000,2,FALSE)</f>
        <v>registrasi</v>
      </c>
      <c r="AC496" t="e">
        <f>VLOOKUP(D496,[2]PENDAFTAR!$C$2:$J$43,8,FALSE)</f>
        <v>#N/A</v>
      </c>
      <c r="AD496" t="str">
        <f>VLOOKUP(A496,[1]nim!$A$2:$B$3000,2,FALSE)</f>
        <v>diterima</v>
      </c>
    </row>
    <row r="497" spans="1:30" x14ac:dyDescent="0.35">
      <c r="A497">
        <v>423276097</v>
      </c>
      <c r="D497">
        <v>311024</v>
      </c>
      <c r="E497" t="s">
        <v>45</v>
      </c>
      <c r="F497" t="s">
        <v>45</v>
      </c>
      <c r="G497" t="s">
        <v>3169</v>
      </c>
      <c r="H497" t="str">
        <f>VLOOKUP(F497,Sheet1!$H$4:$I$11,2,FALSE)</f>
        <v>1_Hukum</v>
      </c>
      <c r="I497" t="s">
        <v>934</v>
      </c>
      <c r="J497" t="s">
        <v>26</v>
      </c>
      <c r="K497" t="s">
        <v>2114</v>
      </c>
      <c r="L497" t="s">
        <v>2528</v>
      </c>
      <c r="M497" t="s">
        <v>28</v>
      </c>
      <c r="N497" t="s">
        <v>2848</v>
      </c>
      <c r="O497" t="s">
        <v>2864</v>
      </c>
      <c r="P497" t="s">
        <v>2982</v>
      </c>
      <c r="Q497" t="str">
        <f t="shared" si="14"/>
        <v>MAN</v>
      </c>
      <c r="R497" t="str">
        <f t="shared" si="15"/>
        <v>Negeri</v>
      </c>
      <c r="S497" t="s">
        <v>397</v>
      </c>
      <c r="T497" t="s">
        <v>2848</v>
      </c>
      <c r="U497" t="s">
        <v>2864</v>
      </c>
      <c r="V497" t="s">
        <v>30</v>
      </c>
      <c r="AB497" t="str">
        <f>VLOOKUP(A497,[1]registrasi!$B$2:$C$3000,2,FALSE)</f>
        <v>registrasi</v>
      </c>
      <c r="AC497" t="e">
        <f>VLOOKUP(D497,[2]PENDAFTAR!$C$2:$J$43,8,FALSE)</f>
        <v>#N/A</v>
      </c>
      <c r="AD497" t="str">
        <f>VLOOKUP(A497,[1]nim!$A$2:$B$3000,2,FALSE)</f>
        <v>diterima</v>
      </c>
    </row>
    <row r="498" spans="1:30" x14ac:dyDescent="0.35">
      <c r="A498">
        <v>423286133</v>
      </c>
      <c r="D498">
        <v>311024</v>
      </c>
      <c r="E498" t="s">
        <v>45</v>
      </c>
      <c r="F498" t="s">
        <v>45</v>
      </c>
      <c r="G498" t="s">
        <v>3169</v>
      </c>
      <c r="H498" t="str">
        <f>VLOOKUP(F498,Sheet1!$H$4:$I$11,2,FALSE)</f>
        <v>1_Hukum</v>
      </c>
      <c r="I498" t="s">
        <v>935</v>
      </c>
      <c r="J498" t="s">
        <v>34</v>
      </c>
      <c r="K498" t="s">
        <v>112</v>
      </c>
      <c r="L498" t="s">
        <v>2232</v>
      </c>
      <c r="M498" t="s">
        <v>28</v>
      </c>
      <c r="N498" t="s">
        <v>2841</v>
      </c>
      <c r="O498" t="s">
        <v>173</v>
      </c>
      <c r="P498" t="s">
        <v>2983</v>
      </c>
      <c r="Q498" t="str">
        <f t="shared" si="14"/>
        <v>SMAS</v>
      </c>
      <c r="R498" t="str">
        <f t="shared" si="15"/>
        <v>Swasta</v>
      </c>
      <c r="S498" t="s">
        <v>395</v>
      </c>
      <c r="T498" t="s">
        <v>2841</v>
      </c>
      <c r="U498" t="s">
        <v>173</v>
      </c>
      <c r="V498" t="s">
        <v>30</v>
      </c>
      <c r="AB498" t="str">
        <f>VLOOKUP(A498,[1]registrasi!$B$2:$C$3000,2,FALSE)</f>
        <v>registrasi</v>
      </c>
      <c r="AC498" t="e">
        <f>VLOOKUP(D498,[2]PENDAFTAR!$C$2:$J$43,8,FALSE)</f>
        <v>#N/A</v>
      </c>
      <c r="AD498" t="str">
        <f>VLOOKUP(A498,[1]nim!$A$2:$B$3000,2,FALSE)</f>
        <v>diterima</v>
      </c>
    </row>
    <row r="499" spans="1:30" x14ac:dyDescent="0.35">
      <c r="A499">
        <v>423289364</v>
      </c>
      <c r="D499">
        <v>311024</v>
      </c>
      <c r="E499" t="s">
        <v>45</v>
      </c>
      <c r="F499" t="s">
        <v>45</v>
      </c>
      <c r="G499" t="s">
        <v>3169</v>
      </c>
      <c r="H499" t="str">
        <f>VLOOKUP(F499,Sheet1!$H$4:$I$11,2,FALSE)</f>
        <v>1_Hukum</v>
      </c>
      <c r="I499" t="s">
        <v>936</v>
      </c>
      <c r="J499" t="s">
        <v>34</v>
      </c>
      <c r="K499" t="s">
        <v>117</v>
      </c>
      <c r="L499" t="s">
        <v>2529</v>
      </c>
      <c r="M499" t="s">
        <v>28</v>
      </c>
      <c r="N499" t="s">
        <v>168</v>
      </c>
      <c r="O499" t="s">
        <v>173</v>
      </c>
      <c r="P499" t="s">
        <v>2984</v>
      </c>
      <c r="Q499" t="str">
        <f t="shared" si="14"/>
        <v>MAN</v>
      </c>
      <c r="R499" t="str">
        <f t="shared" si="15"/>
        <v>Negeri</v>
      </c>
      <c r="S499" t="s">
        <v>395</v>
      </c>
      <c r="T499" t="s">
        <v>168</v>
      </c>
      <c r="U499" t="s">
        <v>173</v>
      </c>
      <c r="V499" t="s">
        <v>35</v>
      </c>
      <c r="AB499" t="str">
        <f>VLOOKUP(A499,[1]registrasi!$B$2:$C$3000,2,FALSE)</f>
        <v>registrasi</v>
      </c>
      <c r="AC499" t="e">
        <f>VLOOKUP(D499,[2]PENDAFTAR!$C$2:$J$43,8,FALSE)</f>
        <v>#N/A</v>
      </c>
      <c r="AD499" t="str">
        <f>VLOOKUP(A499,[1]nim!$A$2:$B$3000,2,FALSE)</f>
        <v>diterima</v>
      </c>
    </row>
    <row r="500" spans="1:30" x14ac:dyDescent="0.35">
      <c r="A500">
        <v>423293298</v>
      </c>
      <c r="D500">
        <v>311024</v>
      </c>
      <c r="E500" t="s">
        <v>45</v>
      </c>
      <c r="F500" t="s">
        <v>45</v>
      </c>
      <c r="G500" t="s">
        <v>3169</v>
      </c>
      <c r="H500" t="str">
        <f>VLOOKUP(F500,Sheet1!$H$4:$I$11,2,FALSE)</f>
        <v>1_Hukum</v>
      </c>
      <c r="I500" t="s">
        <v>937</v>
      </c>
      <c r="J500" t="s">
        <v>34</v>
      </c>
      <c r="K500" t="s">
        <v>103</v>
      </c>
      <c r="L500" t="s">
        <v>2530</v>
      </c>
      <c r="M500" t="s">
        <v>28</v>
      </c>
      <c r="N500" t="s">
        <v>165</v>
      </c>
      <c r="O500" t="s">
        <v>29</v>
      </c>
      <c r="P500" t="s">
        <v>197</v>
      </c>
      <c r="Q500" t="str">
        <f t="shared" si="14"/>
        <v>SMAN</v>
      </c>
      <c r="R500" t="str">
        <f t="shared" si="15"/>
        <v>Negeri</v>
      </c>
      <c r="S500" t="s">
        <v>397</v>
      </c>
      <c r="T500" t="s">
        <v>165</v>
      </c>
      <c r="U500" t="s">
        <v>29</v>
      </c>
      <c r="V500" t="s">
        <v>35</v>
      </c>
      <c r="AB500" t="str">
        <f>VLOOKUP(A500,[1]registrasi!$B$2:$C$3000,2,FALSE)</f>
        <v>registrasi</v>
      </c>
      <c r="AC500" t="e">
        <f>VLOOKUP(D500,[2]PENDAFTAR!$C$2:$J$43,8,FALSE)</f>
        <v>#N/A</v>
      </c>
      <c r="AD500" t="str">
        <f>VLOOKUP(A500,[1]nim!$A$2:$B$3000,2,FALSE)</f>
        <v>diterima</v>
      </c>
    </row>
    <row r="501" spans="1:30" x14ac:dyDescent="0.35">
      <c r="A501">
        <v>423321981</v>
      </c>
      <c r="D501">
        <v>311024</v>
      </c>
      <c r="E501" t="s">
        <v>45</v>
      </c>
      <c r="F501" t="s">
        <v>45</v>
      </c>
      <c r="G501" t="s">
        <v>3169</v>
      </c>
      <c r="H501" t="str">
        <f>VLOOKUP(F501,Sheet1!$H$4:$I$11,2,FALSE)</f>
        <v>1_Hukum</v>
      </c>
      <c r="I501" t="s">
        <v>938</v>
      </c>
      <c r="J501" t="s">
        <v>26</v>
      </c>
      <c r="K501" t="s">
        <v>133</v>
      </c>
      <c r="L501" t="s">
        <v>2319</v>
      </c>
      <c r="M501" t="s">
        <v>161</v>
      </c>
      <c r="N501" t="s">
        <v>2841</v>
      </c>
      <c r="O501" t="s">
        <v>173</v>
      </c>
      <c r="P501" t="s">
        <v>2985</v>
      </c>
      <c r="Q501" t="str">
        <f t="shared" si="14"/>
        <v>SMA</v>
      </c>
      <c r="R501" t="str">
        <f t="shared" si="15"/>
        <v>Swasta</v>
      </c>
      <c r="S501" t="s">
        <v>397</v>
      </c>
      <c r="T501" t="s">
        <v>2841</v>
      </c>
      <c r="U501" t="s">
        <v>173</v>
      </c>
      <c r="V501" t="s">
        <v>35</v>
      </c>
      <c r="AB501" t="str">
        <f>VLOOKUP(A501,[1]registrasi!$B$2:$C$3000,2,FALSE)</f>
        <v>registrasi</v>
      </c>
      <c r="AC501" t="e">
        <f>VLOOKUP(D501,[2]PENDAFTAR!$C$2:$J$43,8,FALSE)</f>
        <v>#N/A</v>
      </c>
      <c r="AD501" t="str">
        <f>VLOOKUP(A501,[1]nim!$A$2:$B$3000,2,FALSE)</f>
        <v>diterima</v>
      </c>
    </row>
    <row r="502" spans="1:30" x14ac:dyDescent="0.35">
      <c r="A502">
        <v>423322036</v>
      </c>
      <c r="D502">
        <v>311024</v>
      </c>
      <c r="E502" t="s">
        <v>45</v>
      </c>
      <c r="F502" t="s">
        <v>45</v>
      </c>
      <c r="G502" t="s">
        <v>3169</v>
      </c>
      <c r="H502" t="str">
        <f>VLOOKUP(F502,Sheet1!$H$4:$I$11,2,FALSE)</f>
        <v>1_Hukum</v>
      </c>
      <c r="I502" t="s">
        <v>939</v>
      </c>
      <c r="J502" t="s">
        <v>34</v>
      </c>
      <c r="K502" t="s">
        <v>107</v>
      </c>
      <c r="L502" t="s">
        <v>2273</v>
      </c>
      <c r="M502" t="s">
        <v>28</v>
      </c>
      <c r="N502" t="s">
        <v>165</v>
      </c>
      <c r="O502" t="s">
        <v>29</v>
      </c>
      <c r="P502" t="s">
        <v>220</v>
      </c>
      <c r="Q502" t="str">
        <f t="shared" si="14"/>
        <v>SMAN</v>
      </c>
      <c r="R502" t="str">
        <f t="shared" si="15"/>
        <v>Negeri</v>
      </c>
      <c r="S502" t="s">
        <v>397</v>
      </c>
      <c r="T502" t="s">
        <v>165</v>
      </c>
      <c r="U502" t="s">
        <v>29</v>
      </c>
      <c r="V502" t="s">
        <v>35</v>
      </c>
      <c r="AB502" t="str">
        <f>VLOOKUP(A502,[1]registrasi!$B$2:$C$3000,2,FALSE)</f>
        <v>registrasi</v>
      </c>
      <c r="AC502" t="e">
        <f>VLOOKUP(D502,[2]PENDAFTAR!$C$2:$J$43,8,FALSE)</f>
        <v>#N/A</v>
      </c>
      <c r="AD502" t="str">
        <f>VLOOKUP(A502,[1]nim!$A$2:$B$3000,2,FALSE)</f>
        <v>diterima</v>
      </c>
    </row>
    <row r="503" spans="1:30" x14ac:dyDescent="0.35">
      <c r="A503">
        <v>423337249</v>
      </c>
      <c r="D503">
        <v>311024</v>
      </c>
      <c r="E503" t="s">
        <v>45</v>
      </c>
      <c r="F503" t="s">
        <v>45</v>
      </c>
      <c r="G503" t="s">
        <v>3169</v>
      </c>
      <c r="H503" t="str">
        <f>VLOOKUP(F503,Sheet1!$H$4:$I$11,2,FALSE)</f>
        <v>1_Hukum</v>
      </c>
      <c r="I503" t="s">
        <v>940</v>
      </c>
      <c r="J503" t="s">
        <v>26</v>
      </c>
      <c r="K503" t="s">
        <v>54</v>
      </c>
      <c r="L503" t="s">
        <v>2378</v>
      </c>
      <c r="M503" t="s">
        <v>28</v>
      </c>
      <c r="N503" t="s">
        <v>27</v>
      </c>
      <c r="O503" t="s">
        <v>29</v>
      </c>
      <c r="P503" t="s">
        <v>296</v>
      </c>
      <c r="Q503" t="str">
        <f t="shared" si="14"/>
        <v>SMAN</v>
      </c>
      <c r="R503" t="str">
        <f t="shared" si="15"/>
        <v>Negeri</v>
      </c>
      <c r="S503" t="s">
        <v>397</v>
      </c>
      <c r="T503" t="s">
        <v>27</v>
      </c>
      <c r="U503" t="s">
        <v>29</v>
      </c>
      <c r="V503" t="s">
        <v>30</v>
      </c>
      <c r="AB503" t="str">
        <f>VLOOKUP(A503,[1]registrasi!$B$2:$C$3000,2,FALSE)</f>
        <v>registrasi</v>
      </c>
      <c r="AC503" t="e">
        <f>VLOOKUP(D503,[2]PENDAFTAR!$C$2:$J$43,8,FALSE)</f>
        <v>#N/A</v>
      </c>
      <c r="AD503" t="str">
        <f>VLOOKUP(A503,[1]nim!$A$2:$B$3000,2,FALSE)</f>
        <v>diterima</v>
      </c>
    </row>
    <row r="504" spans="1:30" x14ac:dyDescent="0.35">
      <c r="A504">
        <v>423353461</v>
      </c>
      <c r="D504">
        <v>311024</v>
      </c>
      <c r="E504" t="s">
        <v>45</v>
      </c>
      <c r="F504" t="s">
        <v>45</v>
      </c>
      <c r="G504" t="s">
        <v>3169</v>
      </c>
      <c r="H504" t="str">
        <f>VLOOKUP(F504,Sheet1!$H$4:$I$11,2,FALSE)</f>
        <v>1_Hukum</v>
      </c>
      <c r="I504" t="s">
        <v>941</v>
      </c>
      <c r="J504" t="s">
        <v>34</v>
      </c>
      <c r="K504" t="s">
        <v>101</v>
      </c>
      <c r="L504" t="s">
        <v>2531</v>
      </c>
      <c r="M504" t="s">
        <v>28</v>
      </c>
      <c r="N504" t="s">
        <v>163</v>
      </c>
      <c r="O504" t="s">
        <v>29</v>
      </c>
      <c r="P504" t="s">
        <v>269</v>
      </c>
      <c r="Q504" t="str">
        <f t="shared" si="14"/>
        <v>SMAN</v>
      </c>
      <c r="R504" t="str">
        <f t="shared" si="15"/>
        <v>Negeri</v>
      </c>
      <c r="S504" t="s">
        <v>397</v>
      </c>
      <c r="T504" t="s">
        <v>163</v>
      </c>
      <c r="U504" t="s">
        <v>29</v>
      </c>
      <c r="V504" t="s">
        <v>30</v>
      </c>
      <c r="AB504" t="str">
        <f>VLOOKUP(A504,[1]registrasi!$B$2:$C$3000,2,FALSE)</f>
        <v>registrasi</v>
      </c>
      <c r="AC504" t="e">
        <f>VLOOKUP(D504,[2]PENDAFTAR!$C$2:$J$43,8,FALSE)</f>
        <v>#N/A</v>
      </c>
      <c r="AD504" t="str">
        <f>VLOOKUP(A504,[1]nim!$A$2:$B$3000,2,FALSE)</f>
        <v>diterima</v>
      </c>
    </row>
    <row r="505" spans="1:30" x14ac:dyDescent="0.35">
      <c r="A505">
        <v>423358592</v>
      </c>
      <c r="D505">
        <v>311024</v>
      </c>
      <c r="E505" t="s">
        <v>45</v>
      </c>
      <c r="F505" t="s">
        <v>45</v>
      </c>
      <c r="G505" t="s">
        <v>3169</v>
      </c>
      <c r="H505" t="str">
        <f>VLOOKUP(F505,Sheet1!$H$4:$I$11,2,FALSE)</f>
        <v>1_Hukum</v>
      </c>
      <c r="I505" t="s">
        <v>942</v>
      </c>
      <c r="J505" t="s">
        <v>26</v>
      </c>
      <c r="K505" t="s">
        <v>54</v>
      </c>
      <c r="L505" t="s">
        <v>2373</v>
      </c>
      <c r="M505" t="s">
        <v>28</v>
      </c>
      <c r="N505" t="s">
        <v>27</v>
      </c>
      <c r="O505" t="s">
        <v>29</v>
      </c>
      <c r="P505" t="s">
        <v>312</v>
      </c>
      <c r="Q505" t="str">
        <f t="shared" si="14"/>
        <v>SMAN</v>
      </c>
      <c r="R505" t="str">
        <f t="shared" si="15"/>
        <v>Negeri</v>
      </c>
      <c r="S505" t="s">
        <v>395</v>
      </c>
      <c r="T505" t="s">
        <v>27</v>
      </c>
      <c r="U505" t="s">
        <v>29</v>
      </c>
      <c r="V505" t="s">
        <v>30</v>
      </c>
      <c r="AB505" t="str">
        <f>VLOOKUP(A505,[1]registrasi!$B$2:$C$3000,2,FALSE)</f>
        <v>registrasi</v>
      </c>
      <c r="AC505" t="e">
        <f>VLOOKUP(D505,[2]PENDAFTAR!$C$2:$J$43,8,FALSE)</f>
        <v>#N/A</v>
      </c>
      <c r="AD505" t="str">
        <f>VLOOKUP(A505,[1]nim!$A$2:$B$3000,2,FALSE)</f>
        <v>diterima</v>
      </c>
    </row>
    <row r="506" spans="1:30" x14ac:dyDescent="0.35">
      <c r="A506">
        <v>423366855</v>
      </c>
      <c r="D506">
        <v>311024</v>
      </c>
      <c r="E506" t="s">
        <v>45</v>
      </c>
      <c r="F506" t="s">
        <v>45</v>
      </c>
      <c r="G506" t="s">
        <v>3169</v>
      </c>
      <c r="H506" t="str">
        <f>VLOOKUP(F506,Sheet1!$H$4:$I$11,2,FALSE)</f>
        <v>1_Hukum</v>
      </c>
      <c r="I506" t="s">
        <v>943</v>
      </c>
      <c r="J506" t="s">
        <v>34</v>
      </c>
      <c r="K506" t="s">
        <v>145</v>
      </c>
      <c r="L506" t="s">
        <v>2525</v>
      </c>
      <c r="M506" t="s">
        <v>28</v>
      </c>
      <c r="N506" t="s">
        <v>37</v>
      </c>
      <c r="O506" t="s">
        <v>29</v>
      </c>
      <c r="P506" t="s">
        <v>2986</v>
      </c>
      <c r="Q506" t="str">
        <f t="shared" si="14"/>
        <v>SMAN</v>
      </c>
      <c r="R506" t="str">
        <f t="shared" si="15"/>
        <v>Negeri</v>
      </c>
      <c r="S506" t="s">
        <v>395</v>
      </c>
      <c r="T506" t="s">
        <v>37</v>
      </c>
      <c r="U506" t="s">
        <v>29</v>
      </c>
      <c r="V506" t="s">
        <v>30</v>
      </c>
      <c r="AB506" t="str">
        <f>VLOOKUP(A506,[1]registrasi!$B$2:$C$3000,2,FALSE)</f>
        <v>registrasi</v>
      </c>
      <c r="AC506" t="e">
        <f>VLOOKUP(D506,[2]PENDAFTAR!$C$2:$J$43,8,FALSE)</f>
        <v>#N/A</v>
      </c>
      <c r="AD506" t="str">
        <f>VLOOKUP(A506,[1]nim!$A$2:$B$3000,2,FALSE)</f>
        <v>diterima</v>
      </c>
    </row>
    <row r="507" spans="1:30" x14ac:dyDescent="0.35">
      <c r="A507">
        <v>423400376</v>
      </c>
      <c r="D507">
        <v>311024</v>
      </c>
      <c r="E507" t="s">
        <v>45</v>
      </c>
      <c r="F507" t="s">
        <v>45</v>
      </c>
      <c r="G507" t="s">
        <v>3169</v>
      </c>
      <c r="H507" t="str">
        <f>VLOOKUP(F507,Sheet1!$H$4:$I$11,2,FALSE)</f>
        <v>1_Hukum</v>
      </c>
      <c r="I507" t="s">
        <v>944</v>
      </c>
      <c r="J507" t="s">
        <v>34</v>
      </c>
      <c r="K507" t="s">
        <v>53</v>
      </c>
      <c r="L507" t="s">
        <v>2532</v>
      </c>
      <c r="M507" t="s">
        <v>28</v>
      </c>
      <c r="N507" t="s">
        <v>169</v>
      </c>
      <c r="O507" t="s">
        <v>172</v>
      </c>
      <c r="P507" t="s">
        <v>2926</v>
      </c>
      <c r="Q507" t="str">
        <f t="shared" si="14"/>
        <v>MAN</v>
      </c>
      <c r="R507" t="str">
        <f t="shared" si="15"/>
        <v>Negeri</v>
      </c>
      <c r="S507" t="s">
        <v>397</v>
      </c>
      <c r="T507" t="s">
        <v>169</v>
      </c>
      <c r="U507" t="s">
        <v>172</v>
      </c>
      <c r="V507" t="s">
        <v>30</v>
      </c>
      <c r="AB507" t="str">
        <f>VLOOKUP(A507,[1]registrasi!$B$2:$C$3000,2,FALSE)</f>
        <v>registrasi</v>
      </c>
      <c r="AC507" t="e">
        <f>VLOOKUP(D507,[2]PENDAFTAR!$C$2:$J$43,8,FALSE)</f>
        <v>#N/A</v>
      </c>
      <c r="AD507" t="str">
        <f>VLOOKUP(A507,[1]nim!$A$2:$B$3000,2,FALSE)</f>
        <v>diterima</v>
      </c>
    </row>
    <row r="508" spans="1:30" x14ac:dyDescent="0.35">
      <c r="A508">
        <v>423406689</v>
      </c>
      <c r="D508">
        <v>311024</v>
      </c>
      <c r="E508" t="s">
        <v>45</v>
      </c>
      <c r="F508" t="s">
        <v>45</v>
      </c>
      <c r="G508" t="s">
        <v>3169</v>
      </c>
      <c r="H508" t="str">
        <f>VLOOKUP(F508,Sheet1!$H$4:$I$11,2,FALSE)</f>
        <v>1_Hukum</v>
      </c>
      <c r="I508" t="s">
        <v>945</v>
      </c>
      <c r="J508" t="s">
        <v>34</v>
      </c>
      <c r="K508" t="s">
        <v>54</v>
      </c>
      <c r="L508" t="s">
        <v>2527</v>
      </c>
      <c r="M508" t="s">
        <v>28</v>
      </c>
      <c r="N508" t="s">
        <v>27</v>
      </c>
      <c r="O508" t="s">
        <v>29</v>
      </c>
      <c r="P508" t="s">
        <v>57</v>
      </c>
      <c r="Q508" t="str">
        <f t="shared" si="14"/>
        <v>SMAN</v>
      </c>
      <c r="R508" t="str">
        <f t="shared" si="15"/>
        <v>Negeri</v>
      </c>
      <c r="S508" t="s">
        <v>395</v>
      </c>
      <c r="T508" t="s">
        <v>27</v>
      </c>
      <c r="U508" t="s">
        <v>29</v>
      </c>
      <c r="V508" t="s">
        <v>30</v>
      </c>
      <c r="AB508" t="str">
        <f>VLOOKUP(A508,[1]registrasi!$B$2:$C$3000,2,FALSE)</f>
        <v>registrasi</v>
      </c>
      <c r="AC508" t="e">
        <f>VLOOKUP(D508,[2]PENDAFTAR!$C$2:$J$43,8,FALSE)</f>
        <v>#N/A</v>
      </c>
      <c r="AD508" t="str">
        <f>VLOOKUP(A508,[1]nim!$A$2:$B$3000,2,FALSE)</f>
        <v>diterima</v>
      </c>
    </row>
    <row r="509" spans="1:30" x14ac:dyDescent="0.35">
      <c r="A509">
        <v>423407662</v>
      </c>
      <c r="D509">
        <v>311024</v>
      </c>
      <c r="E509" t="s">
        <v>45</v>
      </c>
      <c r="F509" t="s">
        <v>45</v>
      </c>
      <c r="G509" t="s">
        <v>3169</v>
      </c>
      <c r="H509" t="str">
        <f>VLOOKUP(F509,Sheet1!$H$4:$I$11,2,FALSE)</f>
        <v>1_Hukum</v>
      </c>
      <c r="I509" t="s">
        <v>946</v>
      </c>
      <c r="J509" t="s">
        <v>34</v>
      </c>
      <c r="K509" t="s">
        <v>109</v>
      </c>
      <c r="L509" t="s">
        <v>2533</v>
      </c>
      <c r="M509" t="s">
        <v>28</v>
      </c>
      <c r="N509" t="s">
        <v>164</v>
      </c>
      <c r="O509" t="s">
        <v>29</v>
      </c>
      <c r="P509" t="s">
        <v>226</v>
      </c>
      <c r="Q509" t="str">
        <f t="shared" si="14"/>
        <v>SMAN</v>
      </c>
      <c r="R509" t="str">
        <f t="shared" si="15"/>
        <v>Negeri</v>
      </c>
      <c r="S509" t="s">
        <v>397</v>
      </c>
      <c r="T509" t="s">
        <v>164</v>
      </c>
      <c r="U509" t="s">
        <v>29</v>
      </c>
      <c r="V509" t="s">
        <v>35</v>
      </c>
      <c r="AB509" t="str">
        <f>VLOOKUP(A509,[1]registrasi!$B$2:$C$3000,2,FALSE)</f>
        <v>registrasi</v>
      </c>
      <c r="AC509" t="e">
        <f>VLOOKUP(D509,[2]PENDAFTAR!$C$2:$J$43,8,FALSE)</f>
        <v>#N/A</v>
      </c>
      <c r="AD509" t="str">
        <f>VLOOKUP(A509,[1]nim!$A$2:$B$3000,2,FALSE)</f>
        <v>diterima</v>
      </c>
    </row>
    <row r="510" spans="1:30" x14ac:dyDescent="0.35">
      <c r="A510">
        <v>423408407</v>
      </c>
      <c r="D510">
        <v>311024</v>
      </c>
      <c r="E510" t="s">
        <v>45</v>
      </c>
      <c r="F510" t="s">
        <v>45</v>
      </c>
      <c r="G510" t="s">
        <v>3169</v>
      </c>
      <c r="H510" t="str">
        <f>VLOOKUP(F510,Sheet1!$H$4:$I$11,2,FALSE)</f>
        <v>1_Hukum</v>
      </c>
      <c r="I510" t="s">
        <v>947</v>
      </c>
      <c r="J510" t="s">
        <v>34</v>
      </c>
      <c r="K510" t="s">
        <v>2115</v>
      </c>
      <c r="L510" t="s">
        <v>2534</v>
      </c>
      <c r="M510" t="s">
        <v>28</v>
      </c>
      <c r="N510" t="s">
        <v>167</v>
      </c>
      <c r="O510" t="s">
        <v>172</v>
      </c>
      <c r="P510" t="s">
        <v>2987</v>
      </c>
      <c r="Q510" t="str">
        <f t="shared" si="14"/>
        <v>SMAN</v>
      </c>
      <c r="R510" t="str">
        <f t="shared" si="15"/>
        <v>Negeri</v>
      </c>
      <c r="S510" t="s">
        <v>395</v>
      </c>
      <c r="T510" t="s">
        <v>167</v>
      </c>
      <c r="U510" t="s">
        <v>172</v>
      </c>
      <c r="V510" t="s">
        <v>30</v>
      </c>
      <c r="AB510" t="str">
        <f>VLOOKUP(A510,[1]registrasi!$B$2:$C$3000,2,FALSE)</f>
        <v>registrasi</v>
      </c>
      <c r="AC510" t="e">
        <f>VLOOKUP(D510,[2]PENDAFTAR!$C$2:$J$43,8,FALSE)</f>
        <v>#N/A</v>
      </c>
      <c r="AD510" t="str">
        <f>VLOOKUP(A510,[1]nim!$A$2:$B$3000,2,FALSE)</f>
        <v>diterima</v>
      </c>
    </row>
    <row r="511" spans="1:30" x14ac:dyDescent="0.35">
      <c r="A511">
        <v>423422117</v>
      </c>
      <c r="D511">
        <v>311024</v>
      </c>
      <c r="E511" t="s">
        <v>45</v>
      </c>
      <c r="F511" t="s">
        <v>45</v>
      </c>
      <c r="G511" t="s">
        <v>3169</v>
      </c>
      <c r="H511" t="str">
        <f>VLOOKUP(F511,Sheet1!$H$4:$I$11,2,FALSE)</f>
        <v>1_Hukum</v>
      </c>
      <c r="I511" t="s">
        <v>948</v>
      </c>
      <c r="J511" t="s">
        <v>34</v>
      </c>
      <c r="K511" t="s">
        <v>52</v>
      </c>
      <c r="L511" t="s">
        <v>2249</v>
      </c>
      <c r="M511" t="s">
        <v>28</v>
      </c>
      <c r="N511" t="s">
        <v>40</v>
      </c>
      <c r="O511" t="s">
        <v>29</v>
      </c>
      <c r="P511" t="s">
        <v>267</v>
      </c>
      <c r="Q511" t="str">
        <f t="shared" si="14"/>
        <v>SMAS</v>
      </c>
      <c r="R511" t="str">
        <f t="shared" si="15"/>
        <v>Swasta</v>
      </c>
      <c r="S511" t="s">
        <v>395</v>
      </c>
      <c r="T511" t="s">
        <v>40</v>
      </c>
      <c r="U511" t="s">
        <v>29</v>
      </c>
      <c r="V511" t="s">
        <v>30</v>
      </c>
      <c r="AB511" t="str">
        <f>VLOOKUP(A511,[1]registrasi!$B$2:$C$3000,2,FALSE)</f>
        <v>registrasi</v>
      </c>
      <c r="AC511" t="e">
        <f>VLOOKUP(D511,[2]PENDAFTAR!$C$2:$J$43,8,FALSE)</f>
        <v>#N/A</v>
      </c>
      <c r="AD511" t="str">
        <f>VLOOKUP(A511,[1]nim!$A$2:$B$3000,2,FALSE)</f>
        <v>diterima</v>
      </c>
    </row>
    <row r="512" spans="1:30" x14ac:dyDescent="0.35">
      <c r="A512">
        <v>423430747</v>
      </c>
      <c r="D512">
        <v>311024</v>
      </c>
      <c r="E512" t="s">
        <v>45</v>
      </c>
      <c r="F512" t="s">
        <v>45</v>
      </c>
      <c r="G512" t="s">
        <v>3169</v>
      </c>
      <c r="H512" t="str">
        <f>VLOOKUP(F512,Sheet1!$H$4:$I$11,2,FALSE)</f>
        <v>1_Hukum</v>
      </c>
      <c r="I512" t="s">
        <v>949</v>
      </c>
      <c r="J512" t="s">
        <v>34</v>
      </c>
      <c r="K512" t="s">
        <v>112</v>
      </c>
      <c r="L512" t="s">
        <v>2535</v>
      </c>
      <c r="M512" t="s">
        <v>28</v>
      </c>
      <c r="N512" t="s">
        <v>2841</v>
      </c>
      <c r="O512" t="s">
        <v>173</v>
      </c>
      <c r="P512" t="s">
        <v>2988</v>
      </c>
      <c r="Q512" t="str">
        <f t="shared" si="14"/>
        <v>SMAN</v>
      </c>
      <c r="R512" t="str">
        <f t="shared" si="15"/>
        <v>Negeri</v>
      </c>
      <c r="S512" t="s">
        <v>395</v>
      </c>
      <c r="T512" t="s">
        <v>2841</v>
      </c>
      <c r="U512" t="s">
        <v>173</v>
      </c>
      <c r="V512" t="s">
        <v>35</v>
      </c>
      <c r="AB512" t="str">
        <f>VLOOKUP(A512,[1]registrasi!$B$2:$C$3000,2,FALSE)</f>
        <v>registrasi</v>
      </c>
      <c r="AC512" t="e">
        <f>VLOOKUP(D512,[2]PENDAFTAR!$C$2:$J$43,8,FALSE)</f>
        <v>#N/A</v>
      </c>
      <c r="AD512" t="str">
        <f>VLOOKUP(A512,[1]nim!$A$2:$B$3000,2,FALSE)</f>
        <v>diterima</v>
      </c>
    </row>
    <row r="513" spans="1:30" x14ac:dyDescent="0.35">
      <c r="A513">
        <v>423452836</v>
      </c>
      <c r="D513">
        <v>311024</v>
      </c>
      <c r="E513" t="s">
        <v>45</v>
      </c>
      <c r="F513" t="s">
        <v>45</v>
      </c>
      <c r="G513" t="s">
        <v>3169</v>
      </c>
      <c r="H513" t="str">
        <f>VLOOKUP(F513,Sheet1!$H$4:$I$11,2,FALSE)</f>
        <v>1_Hukum</v>
      </c>
      <c r="I513" t="s">
        <v>950</v>
      </c>
      <c r="J513" t="s">
        <v>34</v>
      </c>
      <c r="K513" t="s">
        <v>104</v>
      </c>
      <c r="L513" t="s">
        <v>2536</v>
      </c>
      <c r="M513" t="s">
        <v>28</v>
      </c>
      <c r="N513" t="s">
        <v>47</v>
      </c>
      <c r="O513" t="s">
        <v>29</v>
      </c>
      <c r="P513" t="s">
        <v>2989</v>
      </c>
      <c r="Q513" t="str">
        <f t="shared" si="14"/>
        <v>SMAS</v>
      </c>
      <c r="R513" t="str">
        <f t="shared" si="15"/>
        <v>Swasta</v>
      </c>
      <c r="S513" t="s">
        <v>397</v>
      </c>
      <c r="T513" t="s">
        <v>47</v>
      </c>
      <c r="U513" t="s">
        <v>29</v>
      </c>
      <c r="V513" t="s">
        <v>30</v>
      </c>
      <c r="AB513" t="str">
        <f>VLOOKUP(A513,[1]registrasi!$B$2:$C$3000,2,FALSE)</f>
        <v>registrasi</v>
      </c>
      <c r="AC513" t="e">
        <f>VLOOKUP(D513,[2]PENDAFTAR!$C$2:$J$43,8,FALSE)</f>
        <v>#N/A</v>
      </c>
      <c r="AD513" t="str">
        <f>VLOOKUP(A513,[1]nim!$A$2:$B$3000,2,FALSE)</f>
        <v>diterima</v>
      </c>
    </row>
    <row r="514" spans="1:30" x14ac:dyDescent="0.35">
      <c r="A514">
        <v>423454622</v>
      </c>
      <c r="D514">
        <v>311024</v>
      </c>
      <c r="E514" t="s">
        <v>45</v>
      </c>
      <c r="F514" t="s">
        <v>45</v>
      </c>
      <c r="G514" t="s">
        <v>3169</v>
      </c>
      <c r="H514" t="str">
        <f>VLOOKUP(F514,Sheet1!$H$4:$I$11,2,FALSE)</f>
        <v>1_Hukum</v>
      </c>
      <c r="I514" t="s">
        <v>951</v>
      </c>
      <c r="J514" t="s">
        <v>34</v>
      </c>
      <c r="K514" t="s">
        <v>2116</v>
      </c>
      <c r="L514" t="s">
        <v>2191</v>
      </c>
      <c r="M514" t="s">
        <v>28</v>
      </c>
      <c r="N514" t="s">
        <v>2841</v>
      </c>
      <c r="O514" t="s">
        <v>173</v>
      </c>
      <c r="P514" t="s">
        <v>2990</v>
      </c>
      <c r="Q514" t="str">
        <f t="shared" si="14"/>
        <v>SMAN</v>
      </c>
      <c r="R514" t="str">
        <f t="shared" si="15"/>
        <v>Negeri</v>
      </c>
      <c r="S514" t="s">
        <v>395</v>
      </c>
      <c r="T514" t="s">
        <v>2841</v>
      </c>
      <c r="U514" t="s">
        <v>173</v>
      </c>
      <c r="V514" t="s">
        <v>30</v>
      </c>
      <c r="AB514" t="str">
        <f>VLOOKUP(A514,[1]registrasi!$B$2:$C$3000,2,FALSE)</f>
        <v>registrasi</v>
      </c>
      <c r="AC514" t="e">
        <f>VLOOKUP(D514,[2]PENDAFTAR!$C$2:$J$43,8,FALSE)</f>
        <v>#N/A</v>
      </c>
      <c r="AD514" t="str">
        <f>VLOOKUP(A514,[1]nim!$A$2:$B$3000,2,FALSE)</f>
        <v>diterima</v>
      </c>
    </row>
    <row r="515" spans="1:30" x14ac:dyDescent="0.35">
      <c r="A515">
        <v>423481720</v>
      </c>
      <c r="D515">
        <v>311024</v>
      </c>
      <c r="E515" t="s">
        <v>45</v>
      </c>
      <c r="F515" t="s">
        <v>45</v>
      </c>
      <c r="G515" t="s">
        <v>3169</v>
      </c>
      <c r="H515" t="str">
        <f>VLOOKUP(F515,Sheet1!$H$4:$I$11,2,FALSE)</f>
        <v>1_Hukum</v>
      </c>
      <c r="I515" t="s">
        <v>952</v>
      </c>
      <c r="J515" t="s">
        <v>34</v>
      </c>
      <c r="K515" t="s">
        <v>54</v>
      </c>
      <c r="L515" t="s">
        <v>2477</v>
      </c>
      <c r="M515" t="s">
        <v>28</v>
      </c>
      <c r="N515" t="s">
        <v>37</v>
      </c>
      <c r="O515" t="s">
        <v>29</v>
      </c>
      <c r="P515" t="s">
        <v>282</v>
      </c>
      <c r="Q515" t="str">
        <f t="shared" ref="Q515:Q578" si="16">TRIM(LEFT(P515,FIND(" ",P515,1)))</f>
        <v>MAS</v>
      </c>
      <c r="R515" t="str">
        <f t="shared" ref="R515:R578" si="17">IF(RIGHT(Q515,1)="N","Negeri","Swasta")</f>
        <v>Swasta</v>
      </c>
      <c r="S515" t="s">
        <v>397</v>
      </c>
      <c r="T515" t="s">
        <v>37</v>
      </c>
      <c r="U515" t="s">
        <v>29</v>
      </c>
      <c r="V515" t="s">
        <v>30</v>
      </c>
      <c r="AB515" t="str">
        <f>VLOOKUP(A515,[1]registrasi!$B$2:$C$3000,2,FALSE)</f>
        <v>registrasi</v>
      </c>
      <c r="AC515" t="e">
        <f>VLOOKUP(D515,[2]PENDAFTAR!$C$2:$J$43,8,FALSE)</f>
        <v>#N/A</v>
      </c>
      <c r="AD515" t="str">
        <f>VLOOKUP(A515,[1]nim!$A$2:$B$3000,2,FALSE)</f>
        <v>diterima</v>
      </c>
    </row>
    <row r="516" spans="1:30" x14ac:dyDescent="0.35">
      <c r="A516">
        <v>423491199</v>
      </c>
      <c r="D516">
        <v>311024</v>
      </c>
      <c r="E516" t="s">
        <v>45</v>
      </c>
      <c r="F516" t="s">
        <v>45</v>
      </c>
      <c r="G516" t="s">
        <v>3169</v>
      </c>
      <c r="H516" t="str">
        <f>VLOOKUP(F516,Sheet1!$H$4:$I$11,2,FALSE)</f>
        <v>1_Hukum</v>
      </c>
      <c r="I516" t="s">
        <v>953</v>
      </c>
      <c r="J516" t="s">
        <v>26</v>
      </c>
      <c r="K516" t="s">
        <v>53</v>
      </c>
      <c r="L516" t="s">
        <v>2372</v>
      </c>
      <c r="M516" t="s">
        <v>28</v>
      </c>
      <c r="N516" t="s">
        <v>169</v>
      </c>
      <c r="O516" t="s">
        <v>172</v>
      </c>
      <c r="P516" t="s">
        <v>2953</v>
      </c>
      <c r="Q516" t="str">
        <f t="shared" si="16"/>
        <v>MAS</v>
      </c>
      <c r="R516" t="str">
        <f t="shared" si="17"/>
        <v>Swasta</v>
      </c>
      <c r="S516" t="s">
        <v>397</v>
      </c>
      <c r="T516" t="s">
        <v>169</v>
      </c>
      <c r="U516" t="s">
        <v>172</v>
      </c>
      <c r="V516" t="s">
        <v>30</v>
      </c>
      <c r="AB516" t="str">
        <f>VLOOKUP(A516,[1]registrasi!$B$2:$C$3000,2,FALSE)</f>
        <v>registrasi</v>
      </c>
      <c r="AC516" t="e">
        <f>VLOOKUP(D516,[2]PENDAFTAR!$C$2:$J$43,8,FALSE)</f>
        <v>#N/A</v>
      </c>
      <c r="AD516" t="e">
        <f>VLOOKUP(A516,[1]nim!$A$2:$B$3000,2,FALSE)</f>
        <v>#N/A</v>
      </c>
    </row>
    <row r="517" spans="1:30" x14ac:dyDescent="0.35">
      <c r="A517">
        <v>423544901</v>
      </c>
      <c r="D517">
        <v>311024</v>
      </c>
      <c r="E517" t="s">
        <v>45</v>
      </c>
      <c r="F517" t="s">
        <v>45</v>
      </c>
      <c r="G517" t="s">
        <v>3169</v>
      </c>
      <c r="H517" t="str">
        <f>VLOOKUP(F517,Sheet1!$H$4:$I$11,2,FALSE)</f>
        <v>1_Hukum</v>
      </c>
      <c r="I517" t="s">
        <v>954</v>
      </c>
      <c r="J517" t="s">
        <v>34</v>
      </c>
      <c r="K517" t="s">
        <v>107</v>
      </c>
      <c r="L517" t="s">
        <v>2357</v>
      </c>
      <c r="M517" t="s">
        <v>28</v>
      </c>
      <c r="N517" t="s">
        <v>166</v>
      </c>
      <c r="O517" t="s">
        <v>29</v>
      </c>
      <c r="P517" t="s">
        <v>195</v>
      </c>
      <c r="Q517" t="str">
        <f t="shared" si="16"/>
        <v>SMKN</v>
      </c>
      <c r="R517" t="str">
        <f t="shared" si="17"/>
        <v>Negeri</v>
      </c>
      <c r="S517" t="s">
        <v>395</v>
      </c>
      <c r="T517" t="s">
        <v>166</v>
      </c>
      <c r="U517" t="s">
        <v>29</v>
      </c>
      <c r="V517" t="s">
        <v>35</v>
      </c>
      <c r="AB517" t="str">
        <f>VLOOKUP(A517,[1]registrasi!$B$2:$C$3000,2,FALSE)</f>
        <v>registrasi</v>
      </c>
      <c r="AC517" t="e">
        <f>VLOOKUP(D517,[2]PENDAFTAR!$C$2:$J$43,8,FALSE)</f>
        <v>#N/A</v>
      </c>
      <c r="AD517" t="str">
        <f>VLOOKUP(A517,[1]nim!$A$2:$B$3000,2,FALSE)</f>
        <v>diterima</v>
      </c>
    </row>
    <row r="518" spans="1:30" x14ac:dyDescent="0.35">
      <c r="A518">
        <v>423549158</v>
      </c>
      <c r="D518">
        <v>311024</v>
      </c>
      <c r="E518" t="s">
        <v>45</v>
      </c>
      <c r="F518" t="s">
        <v>45</v>
      </c>
      <c r="G518" t="s">
        <v>3169</v>
      </c>
      <c r="H518" t="str">
        <f>VLOOKUP(F518,Sheet1!$H$4:$I$11,2,FALSE)</f>
        <v>1_Hukum</v>
      </c>
      <c r="I518" t="s">
        <v>955</v>
      </c>
      <c r="J518" t="s">
        <v>34</v>
      </c>
      <c r="K518" t="s">
        <v>101</v>
      </c>
      <c r="L518" t="s">
        <v>2537</v>
      </c>
      <c r="M518" t="s">
        <v>28</v>
      </c>
      <c r="N518" t="s">
        <v>163</v>
      </c>
      <c r="O518" t="s">
        <v>29</v>
      </c>
      <c r="P518" t="s">
        <v>325</v>
      </c>
      <c r="Q518" t="str">
        <f t="shared" si="16"/>
        <v>SMKN</v>
      </c>
      <c r="R518" t="str">
        <f t="shared" si="17"/>
        <v>Negeri</v>
      </c>
      <c r="S518" t="s">
        <v>395</v>
      </c>
      <c r="T518" t="s">
        <v>163</v>
      </c>
      <c r="U518" t="s">
        <v>29</v>
      </c>
      <c r="V518" t="s">
        <v>35</v>
      </c>
      <c r="AB518" t="str">
        <f>VLOOKUP(A518,[1]registrasi!$B$2:$C$3000,2,FALSE)</f>
        <v>registrasi</v>
      </c>
      <c r="AC518" t="e">
        <f>VLOOKUP(D518,[2]PENDAFTAR!$C$2:$J$43,8,FALSE)</f>
        <v>#N/A</v>
      </c>
      <c r="AD518" t="str">
        <f>VLOOKUP(A518,[1]nim!$A$2:$B$3000,2,FALSE)</f>
        <v>diterima</v>
      </c>
    </row>
    <row r="519" spans="1:30" x14ac:dyDescent="0.35">
      <c r="A519">
        <v>423559122</v>
      </c>
      <c r="D519">
        <v>311024</v>
      </c>
      <c r="E519" t="s">
        <v>45</v>
      </c>
      <c r="F519" t="s">
        <v>45</v>
      </c>
      <c r="G519" t="s">
        <v>3169</v>
      </c>
      <c r="H519" t="str">
        <f>VLOOKUP(F519,Sheet1!$H$4:$I$11,2,FALSE)</f>
        <v>1_Hukum</v>
      </c>
      <c r="I519" t="s">
        <v>956</v>
      </c>
      <c r="J519" t="s">
        <v>34</v>
      </c>
      <c r="K519" t="s">
        <v>2080</v>
      </c>
      <c r="L519" t="s">
        <v>2538</v>
      </c>
      <c r="M519" t="s">
        <v>28</v>
      </c>
      <c r="N519" t="s">
        <v>2827</v>
      </c>
      <c r="O519" t="s">
        <v>173</v>
      </c>
      <c r="P519" t="s">
        <v>2991</v>
      </c>
      <c r="Q519" t="str">
        <f t="shared" si="16"/>
        <v>MAN</v>
      </c>
      <c r="R519" t="str">
        <f t="shared" si="17"/>
        <v>Negeri</v>
      </c>
      <c r="S519" t="s">
        <v>395</v>
      </c>
      <c r="T519" t="s">
        <v>2827</v>
      </c>
      <c r="U519" t="s">
        <v>173</v>
      </c>
      <c r="V519" t="s">
        <v>30</v>
      </c>
      <c r="AB519" t="str">
        <f>VLOOKUP(A519,[1]registrasi!$B$2:$C$3000,2,FALSE)</f>
        <v>registrasi</v>
      </c>
      <c r="AC519" t="e">
        <f>VLOOKUP(D519,[2]PENDAFTAR!$C$2:$J$43,8,FALSE)</f>
        <v>#N/A</v>
      </c>
      <c r="AD519" t="e">
        <f>VLOOKUP(A519,[1]nim!$A$2:$B$3000,2,FALSE)</f>
        <v>#N/A</v>
      </c>
    </row>
    <row r="520" spans="1:30" x14ac:dyDescent="0.35">
      <c r="A520">
        <v>423572820</v>
      </c>
      <c r="D520">
        <v>311024</v>
      </c>
      <c r="E520" t="s">
        <v>45</v>
      </c>
      <c r="F520" t="s">
        <v>45</v>
      </c>
      <c r="G520" t="s">
        <v>3169</v>
      </c>
      <c r="H520" t="str">
        <f>VLOOKUP(F520,Sheet1!$H$4:$I$11,2,FALSE)</f>
        <v>1_Hukum</v>
      </c>
      <c r="I520" t="s">
        <v>957</v>
      </c>
      <c r="J520" t="s">
        <v>34</v>
      </c>
      <c r="K520" t="s">
        <v>54</v>
      </c>
      <c r="L520" t="s">
        <v>2181</v>
      </c>
      <c r="M520" t="s">
        <v>28</v>
      </c>
      <c r="N520" t="s">
        <v>27</v>
      </c>
      <c r="O520" t="s">
        <v>29</v>
      </c>
      <c r="P520" t="s">
        <v>302</v>
      </c>
      <c r="Q520" t="str">
        <f t="shared" si="16"/>
        <v>MAS</v>
      </c>
      <c r="R520" t="str">
        <f t="shared" si="17"/>
        <v>Swasta</v>
      </c>
      <c r="S520" t="s">
        <v>397</v>
      </c>
      <c r="T520" t="s">
        <v>27</v>
      </c>
      <c r="U520" t="s">
        <v>29</v>
      </c>
      <c r="V520" t="s">
        <v>30</v>
      </c>
      <c r="AB520" t="str">
        <f>VLOOKUP(A520,[1]registrasi!$B$2:$C$3000,2,FALSE)</f>
        <v>registrasi</v>
      </c>
      <c r="AC520" t="e">
        <f>VLOOKUP(D520,[2]PENDAFTAR!$C$2:$J$43,8,FALSE)</f>
        <v>#N/A</v>
      </c>
      <c r="AD520" t="str">
        <f>VLOOKUP(A520,[1]nim!$A$2:$B$3000,2,FALSE)</f>
        <v>diterima</v>
      </c>
    </row>
    <row r="521" spans="1:30" x14ac:dyDescent="0.35">
      <c r="A521">
        <v>423578610</v>
      </c>
      <c r="D521">
        <v>311024</v>
      </c>
      <c r="E521" t="s">
        <v>45</v>
      </c>
      <c r="F521" t="s">
        <v>45</v>
      </c>
      <c r="G521" t="s">
        <v>3169</v>
      </c>
      <c r="H521" t="str">
        <f>VLOOKUP(F521,Sheet1!$H$4:$I$11,2,FALSE)</f>
        <v>1_Hukum</v>
      </c>
      <c r="I521" t="s">
        <v>958</v>
      </c>
      <c r="J521" t="s">
        <v>34</v>
      </c>
      <c r="K521" t="s">
        <v>53</v>
      </c>
      <c r="L521" t="s">
        <v>2273</v>
      </c>
      <c r="M521" t="s">
        <v>28</v>
      </c>
      <c r="N521" t="s">
        <v>37</v>
      </c>
      <c r="O521" t="s">
        <v>29</v>
      </c>
      <c r="P521" t="s">
        <v>2992</v>
      </c>
      <c r="Q521" t="str">
        <f t="shared" si="16"/>
        <v>SMAN</v>
      </c>
      <c r="R521" t="str">
        <f t="shared" si="17"/>
        <v>Negeri</v>
      </c>
      <c r="S521" t="s">
        <v>397</v>
      </c>
      <c r="T521" t="s">
        <v>37</v>
      </c>
      <c r="U521" t="s">
        <v>29</v>
      </c>
      <c r="V521" t="s">
        <v>30</v>
      </c>
      <c r="AB521" t="str">
        <f>VLOOKUP(A521,[1]registrasi!$B$2:$C$3000,2,FALSE)</f>
        <v>registrasi</v>
      </c>
      <c r="AC521" t="e">
        <f>VLOOKUP(D521,[2]PENDAFTAR!$C$2:$J$43,8,FALSE)</f>
        <v>#N/A</v>
      </c>
      <c r="AD521" t="str">
        <f>VLOOKUP(A521,[1]nim!$A$2:$B$3000,2,FALSE)</f>
        <v>diterima</v>
      </c>
    </row>
    <row r="522" spans="1:30" x14ac:dyDescent="0.35">
      <c r="A522">
        <v>423607853</v>
      </c>
      <c r="D522">
        <v>311024</v>
      </c>
      <c r="E522" t="s">
        <v>45</v>
      </c>
      <c r="F522" t="s">
        <v>45</v>
      </c>
      <c r="G522" t="s">
        <v>3169</v>
      </c>
      <c r="H522" t="str">
        <f>VLOOKUP(F522,Sheet1!$H$4:$I$11,2,FALSE)</f>
        <v>1_Hukum</v>
      </c>
      <c r="I522" t="s">
        <v>959</v>
      </c>
      <c r="J522" t="s">
        <v>34</v>
      </c>
      <c r="K522" t="s">
        <v>107</v>
      </c>
      <c r="L522" t="s">
        <v>2316</v>
      </c>
      <c r="M522" t="s">
        <v>28</v>
      </c>
      <c r="N522" t="s">
        <v>165</v>
      </c>
      <c r="O522" t="s">
        <v>29</v>
      </c>
      <c r="P522" t="s">
        <v>2993</v>
      </c>
      <c r="Q522" t="str">
        <f t="shared" si="16"/>
        <v>SMAN</v>
      </c>
      <c r="R522" t="str">
        <f t="shared" si="17"/>
        <v>Negeri</v>
      </c>
      <c r="S522" t="s">
        <v>397</v>
      </c>
      <c r="T522" t="s">
        <v>165</v>
      </c>
      <c r="U522" t="s">
        <v>29</v>
      </c>
      <c r="V522" t="s">
        <v>35</v>
      </c>
      <c r="AB522" t="str">
        <f>VLOOKUP(A522,[1]registrasi!$B$2:$C$3000,2,FALSE)</f>
        <v>registrasi</v>
      </c>
      <c r="AC522" t="e">
        <f>VLOOKUP(D522,[2]PENDAFTAR!$C$2:$J$43,8,FALSE)</f>
        <v>#N/A</v>
      </c>
      <c r="AD522" t="str">
        <f>VLOOKUP(A522,[1]nim!$A$2:$B$3000,2,FALSE)</f>
        <v>diterima</v>
      </c>
    </row>
    <row r="523" spans="1:30" x14ac:dyDescent="0.35">
      <c r="A523">
        <v>423609372</v>
      </c>
      <c r="D523">
        <v>311024</v>
      </c>
      <c r="E523" t="s">
        <v>45</v>
      </c>
      <c r="F523" t="s">
        <v>45</v>
      </c>
      <c r="G523" t="s">
        <v>3169</v>
      </c>
      <c r="H523" t="str">
        <f>VLOOKUP(F523,Sheet1!$H$4:$I$11,2,FALSE)</f>
        <v>1_Hukum</v>
      </c>
      <c r="I523" t="s">
        <v>960</v>
      </c>
      <c r="J523" t="s">
        <v>34</v>
      </c>
      <c r="K523" t="s">
        <v>55</v>
      </c>
      <c r="L523" t="s">
        <v>2201</v>
      </c>
      <c r="M523" t="s">
        <v>28</v>
      </c>
      <c r="N523" t="s">
        <v>37</v>
      </c>
      <c r="O523" t="s">
        <v>29</v>
      </c>
      <c r="P523" t="s">
        <v>274</v>
      </c>
      <c r="Q523" t="str">
        <f t="shared" si="16"/>
        <v>SMAN</v>
      </c>
      <c r="R523" t="str">
        <f t="shared" si="17"/>
        <v>Negeri</v>
      </c>
      <c r="S523" t="s">
        <v>397</v>
      </c>
      <c r="T523" t="s">
        <v>37</v>
      </c>
      <c r="U523" t="s">
        <v>29</v>
      </c>
      <c r="V523" t="s">
        <v>30</v>
      </c>
      <c r="AB523" t="str">
        <f>VLOOKUP(A523,[1]registrasi!$B$2:$C$3000,2,FALSE)</f>
        <v>registrasi</v>
      </c>
      <c r="AC523" t="e">
        <f>VLOOKUP(D523,[2]PENDAFTAR!$C$2:$J$43,8,FALSE)</f>
        <v>#N/A</v>
      </c>
      <c r="AD523" t="str">
        <f>VLOOKUP(A523,[1]nim!$A$2:$B$3000,2,FALSE)</f>
        <v>diterima</v>
      </c>
    </row>
    <row r="524" spans="1:30" x14ac:dyDescent="0.35">
      <c r="A524">
        <v>423689790</v>
      </c>
      <c r="D524">
        <v>311024</v>
      </c>
      <c r="E524" t="s">
        <v>45</v>
      </c>
      <c r="F524" t="s">
        <v>45</v>
      </c>
      <c r="G524" t="s">
        <v>3169</v>
      </c>
      <c r="H524" t="str">
        <f>VLOOKUP(F524,Sheet1!$H$4:$I$11,2,FALSE)</f>
        <v>1_Hukum</v>
      </c>
      <c r="I524" t="s">
        <v>961</v>
      </c>
      <c r="J524" t="s">
        <v>26</v>
      </c>
      <c r="K524" t="s">
        <v>105</v>
      </c>
      <c r="L524" t="s">
        <v>2371</v>
      </c>
      <c r="M524" t="s">
        <v>28</v>
      </c>
      <c r="N524" t="s">
        <v>164</v>
      </c>
      <c r="O524" t="s">
        <v>29</v>
      </c>
      <c r="P524" t="s">
        <v>2994</v>
      </c>
      <c r="Q524" t="str">
        <f t="shared" si="16"/>
        <v>SMKS</v>
      </c>
      <c r="R524" t="str">
        <f t="shared" si="17"/>
        <v>Swasta</v>
      </c>
      <c r="S524" t="s">
        <v>395</v>
      </c>
      <c r="T524" t="s">
        <v>164</v>
      </c>
      <c r="U524" t="s">
        <v>29</v>
      </c>
      <c r="V524" t="s">
        <v>30</v>
      </c>
      <c r="AB524" t="str">
        <f>VLOOKUP(A524,[1]registrasi!$B$2:$C$3000,2,FALSE)</f>
        <v>registrasi</v>
      </c>
      <c r="AC524" t="e">
        <f>VLOOKUP(D524,[2]PENDAFTAR!$C$2:$J$43,8,FALSE)</f>
        <v>#N/A</v>
      </c>
      <c r="AD524" t="e">
        <f>VLOOKUP(A524,[1]nim!$A$2:$B$3000,2,FALSE)</f>
        <v>#N/A</v>
      </c>
    </row>
    <row r="525" spans="1:30" x14ac:dyDescent="0.35">
      <c r="A525">
        <v>423693176</v>
      </c>
      <c r="D525">
        <v>311024</v>
      </c>
      <c r="E525" t="s">
        <v>45</v>
      </c>
      <c r="F525" t="s">
        <v>45</v>
      </c>
      <c r="G525" t="s">
        <v>3169</v>
      </c>
      <c r="H525" t="str">
        <f>VLOOKUP(F525,Sheet1!$H$4:$I$11,2,FALSE)</f>
        <v>1_Hukum</v>
      </c>
      <c r="I525" t="s">
        <v>962</v>
      </c>
      <c r="J525" t="s">
        <v>34</v>
      </c>
      <c r="K525" t="s">
        <v>55</v>
      </c>
      <c r="L525" t="s">
        <v>2319</v>
      </c>
      <c r="M525" t="s">
        <v>161</v>
      </c>
      <c r="N525" t="s">
        <v>27</v>
      </c>
      <c r="O525" t="s">
        <v>29</v>
      </c>
      <c r="P525" t="s">
        <v>2995</v>
      </c>
      <c r="Q525" t="str">
        <f t="shared" si="16"/>
        <v>SMAS</v>
      </c>
      <c r="R525" t="str">
        <f t="shared" si="17"/>
        <v>Swasta</v>
      </c>
      <c r="S525" t="s">
        <v>397</v>
      </c>
      <c r="T525" t="s">
        <v>27</v>
      </c>
      <c r="U525" t="s">
        <v>29</v>
      </c>
      <c r="V525" t="s">
        <v>30</v>
      </c>
      <c r="AB525" t="str">
        <f>VLOOKUP(A525,[1]registrasi!$B$2:$C$3000,2,FALSE)</f>
        <v>registrasi</v>
      </c>
      <c r="AC525" t="e">
        <f>VLOOKUP(D525,[2]PENDAFTAR!$C$2:$J$43,8,FALSE)</f>
        <v>#N/A</v>
      </c>
      <c r="AD525" t="str">
        <f>VLOOKUP(A525,[1]nim!$A$2:$B$3000,2,FALSE)</f>
        <v>diterima</v>
      </c>
    </row>
    <row r="526" spans="1:30" x14ac:dyDescent="0.35">
      <c r="A526">
        <v>423004102</v>
      </c>
      <c r="D526">
        <v>311024</v>
      </c>
      <c r="E526" t="s">
        <v>45</v>
      </c>
      <c r="F526" t="s">
        <v>45</v>
      </c>
      <c r="G526" t="s">
        <v>3169</v>
      </c>
      <c r="H526" t="str">
        <f>VLOOKUP(F526,Sheet1!$H$4:$I$11,2,FALSE)</f>
        <v>1_Hukum</v>
      </c>
      <c r="I526" t="s">
        <v>963</v>
      </c>
      <c r="J526" t="s">
        <v>34</v>
      </c>
      <c r="K526" t="s">
        <v>2117</v>
      </c>
      <c r="L526" t="s">
        <v>2539</v>
      </c>
      <c r="M526" t="s">
        <v>28</v>
      </c>
      <c r="N526" t="s">
        <v>163</v>
      </c>
      <c r="O526" t="s">
        <v>29</v>
      </c>
      <c r="P526" t="s">
        <v>210</v>
      </c>
      <c r="Q526" t="str">
        <f t="shared" si="16"/>
        <v>SMAN</v>
      </c>
      <c r="R526" t="str">
        <f t="shared" si="17"/>
        <v>Negeri</v>
      </c>
      <c r="S526" t="s">
        <v>397</v>
      </c>
      <c r="T526" t="s">
        <v>163</v>
      </c>
      <c r="U526" t="s">
        <v>29</v>
      </c>
      <c r="V526" t="s">
        <v>35</v>
      </c>
      <c r="AB526" t="str">
        <f>VLOOKUP(A526,[1]registrasi!$B$2:$C$3000,2,FALSE)</f>
        <v>registrasi</v>
      </c>
      <c r="AC526" t="e">
        <f>VLOOKUP(D526,[2]PENDAFTAR!$C$2:$J$43,8,FALSE)</f>
        <v>#N/A</v>
      </c>
      <c r="AD526" t="str">
        <f>VLOOKUP(A526,[1]nim!$A$2:$B$3000,2,FALSE)</f>
        <v>diterima</v>
      </c>
    </row>
    <row r="527" spans="1:30" x14ac:dyDescent="0.35">
      <c r="A527">
        <v>423014287</v>
      </c>
      <c r="D527">
        <v>311024</v>
      </c>
      <c r="E527" t="s">
        <v>45</v>
      </c>
      <c r="F527" t="s">
        <v>45</v>
      </c>
      <c r="G527" t="s">
        <v>3169</v>
      </c>
      <c r="H527" t="str">
        <f>VLOOKUP(F527,Sheet1!$H$4:$I$11,2,FALSE)</f>
        <v>1_Hukum</v>
      </c>
      <c r="I527" t="s">
        <v>95</v>
      </c>
      <c r="J527" t="s">
        <v>34</v>
      </c>
      <c r="K527" t="s">
        <v>107</v>
      </c>
      <c r="L527" t="s">
        <v>2494</v>
      </c>
      <c r="M527" t="s">
        <v>28</v>
      </c>
      <c r="N527" t="s">
        <v>165</v>
      </c>
      <c r="O527" t="s">
        <v>29</v>
      </c>
      <c r="P527" t="s">
        <v>2947</v>
      </c>
      <c r="Q527" t="str">
        <f t="shared" si="16"/>
        <v>SMAS</v>
      </c>
      <c r="R527" t="str">
        <f t="shared" si="17"/>
        <v>Swasta</v>
      </c>
      <c r="S527" t="s">
        <v>396</v>
      </c>
      <c r="T527" t="s">
        <v>165</v>
      </c>
      <c r="U527" t="s">
        <v>29</v>
      </c>
      <c r="V527" t="s">
        <v>30</v>
      </c>
      <c r="AB527" t="str">
        <f>VLOOKUP(A527,[1]registrasi!$B$2:$C$3000,2,FALSE)</f>
        <v>registrasi</v>
      </c>
      <c r="AC527" t="e">
        <f>VLOOKUP(D527,[2]PENDAFTAR!$C$2:$J$43,8,FALSE)</f>
        <v>#N/A</v>
      </c>
      <c r="AD527" t="str">
        <f>VLOOKUP(A527,[1]nim!$A$2:$B$3000,2,FALSE)</f>
        <v>diterima</v>
      </c>
    </row>
    <row r="528" spans="1:30" x14ac:dyDescent="0.35">
      <c r="A528">
        <v>423021439</v>
      </c>
      <c r="D528">
        <v>311024</v>
      </c>
      <c r="E528" t="s">
        <v>45</v>
      </c>
      <c r="F528" t="s">
        <v>45</v>
      </c>
      <c r="G528" t="s">
        <v>3169</v>
      </c>
      <c r="H528" t="str">
        <f>VLOOKUP(F528,Sheet1!$H$4:$I$11,2,FALSE)</f>
        <v>1_Hukum</v>
      </c>
      <c r="I528" t="s">
        <v>964</v>
      </c>
      <c r="J528" t="s">
        <v>34</v>
      </c>
      <c r="K528" t="s">
        <v>109</v>
      </c>
      <c r="L528" t="s">
        <v>2540</v>
      </c>
      <c r="M528" t="s">
        <v>28</v>
      </c>
      <c r="N528" t="s">
        <v>164</v>
      </c>
      <c r="O528" t="s">
        <v>29</v>
      </c>
      <c r="P528" t="s">
        <v>333</v>
      </c>
      <c r="Q528" t="str">
        <f t="shared" si="16"/>
        <v>SMAN</v>
      </c>
      <c r="R528" t="str">
        <f t="shared" si="17"/>
        <v>Negeri</v>
      </c>
      <c r="S528" t="s">
        <v>397</v>
      </c>
      <c r="T528" t="s">
        <v>164</v>
      </c>
      <c r="U528" t="s">
        <v>29</v>
      </c>
      <c r="V528" t="s">
        <v>30</v>
      </c>
      <c r="AB528" t="str">
        <f>VLOOKUP(A528,[1]registrasi!$B$2:$C$3000,2,FALSE)</f>
        <v>registrasi</v>
      </c>
      <c r="AC528" t="e">
        <f>VLOOKUP(D528,[2]PENDAFTAR!$C$2:$J$43,8,FALSE)</f>
        <v>#N/A</v>
      </c>
      <c r="AD528" t="str">
        <f>VLOOKUP(A528,[1]nim!$A$2:$B$3000,2,FALSE)</f>
        <v>diterima</v>
      </c>
    </row>
    <row r="529" spans="1:30" x14ac:dyDescent="0.35">
      <c r="A529">
        <v>423041755</v>
      </c>
      <c r="D529">
        <v>311024</v>
      </c>
      <c r="E529" t="s">
        <v>45</v>
      </c>
      <c r="F529" t="s">
        <v>45</v>
      </c>
      <c r="G529" t="s">
        <v>3169</v>
      </c>
      <c r="H529" t="str">
        <f>VLOOKUP(F529,Sheet1!$H$4:$I$11,2,FALSE)</f>
        <v>1_Hukum</v>
      </c>
      <c r="I529" t="s">
        <v>965</v>
      </c>
      <c r="J529" t="s">
        <v>34</v>
      </c>
      <c r="K529" t="s">
        <v>109</v>
      </c>
      <c r="L529" t="s">
        <v>2541</v>
      </c>
      <c r="M529" t="s">
        <v>28</v>
      </c>
      <c r="N529" t="s">
        <v>164</v>
      </c>
      <c r="O529" t="s">
        <v>29</v>
      </c>
      <c r="P529" t="s">
        <v>2996</v>
      </c>
      <c r="Q529" t="str">
        <f t="shared" si="16"/>
        <v>SMAN</v>
      </c>
      <c r="R529" t="str">
        <f t="shared" si="17"/>
        <v>Negeri</v>
      </c>
      <c r="S529" t="s">
        <v>397</v>
      </c>
      <c r="T529" t="s">
        <v>164</v>
      </c>
      <c r="U529" t="s">
        <v>29</v>
      </c>
      <c r="V529" t="s">
        <v>35</v>
      </c>
      <c r="AB529" t="str">
        <f>VLOOKUP(A529,[1]registrasi!$B$2:$C$3000,2,FALSE)</f>
        <v>registrasi</v>
      </c>
      <c r="AC529" t="e">
        <f>VLOOKUP(D529,[2]PENDAFTAR!$C$2:$J$43,8,FALSE)</f>
        <v>#N/A</v>
      </c>
      <c r="AD529" t="str">
        <f>VLOOKUP(A529,[1]nim!$A$2:$B$3000,2,FALSE)</f>
        <v>diterima</v>
      </c>
    </row>
    <row r="530" spans="1:30" x14ac:dyDescent="0.35">
      <c r="A530">
        <v>423049358</v>
      </c>
      <c r="D530">
        <v>311024</v>
      </c>
      <c r="E530" t="s">
        <v>45</v>
      </c>
      <c r="F530" t="s">
        <v>45</v>
      </c>
      <c r="G530" t="s">
        <v>3169</v>
      </c>
      <c r="H530" t="str">
        <f>VLOOKUP(F530,Sheet1!$H$4:$I$11,2,FALSE)</f>
        <v>1_Hukum</v>
      </c>
      <c r="I530" t="s">
        <v>966</v>
      </c>
      <c r="J530" t="s">
        <v>34</v>
      </c>
      <c r="K530" t="s">
        <v>102</v>
      </c>
      <c r="L530" t="s">
        <v>2211</v>
      </c>
      <c r="M530" t="s">
        <v>28</v>
      </c>
      <c r="N530" t="s">
        <v>164</v>
      </c>
      <c r="O530" t="s">
        <v>29</v>
      </c>
      <c r="P530" t="s">
        <v>175</v>
      </c>
      <c r="Q530" t="str">
        <f t="shared" si="16"/>
        <v>SMAN</v>
      </c>
      <c r="R530" t="str">
        <f t="shared" si="17"/>
        <v>Negeri</v>
      </c>
      <c r="S530" t="s">
        <v>397</v>
      </c>
      <c r="T530" t="s">
        <v>164</v>
      </c>
      <c r="U530" t="s">
        <v>29</v>
      </c>
      <c r="V530" t="s">
        <v>30</v>
      </c>
      <c r="AB530" t="str">
        <f>VLOOKUP(A530,[1]registrasi!$B$2:$C$3000,2,FALSE)</f>
        <v>registrasi</v>
      </c>
      <c r="AC530" t="e">
        <f>VLOOKUP(D530,[2]PENDAFTAR!$C$2:$J$43,8,FALSE)</f>
        <v>#N/A</v>
      </c>
      <c r="AD530" t="str">
        <f>VLOOKUP(A530,[1]nim!$A$2:$B$3000,2,FALSE)</f>
        <v>diterima</v>
      </c>
    </row>
    <row r="531" spans="1:30" x14ac:dyDescent="0.35">
      <c r="A531">
        <v>423054943</v>
      </c>
      <c r="D531">
        <v>311024</v>
      </c>
      <c r="E531" t="s">
        <v>45</v>
      </c>
      <c r="F531" t="s">
        <v>45</v>
      </c>
      <c r="G531" t="s">
        <v>3169</v>
      </c>
      <c r="H531" t="str">
        <f>VLOOKUP(F531,Sheet1!$H$4:$I$11,2,FALSE)</f>
        <v>1_Hukum</v>
      </c>
      <c r="I531" t="s">
        <v>967</v>
      </c>
      <c r="J531" t="s">
        <v>34</v>
      </c>
      <c r="K531" t="s">
        <v>111</v>
      </c>
      <c r="L531" t="s">
        <v>2542</v>
      </c>
      <c r="M531" t="s">
        <v>28</v>
      </c>
      <c r="N531" t="s">
        <v>165</v>
      </c>
      <c r="O531" t="s">
        <v>29</v>
      </c>
      <c r="P531" t="s">
        <v>49</v>
      </c>
      <c r="Q531" t="str">
        <f t="shared" si="16"/>
        <v>SMKN</v>
      </c>
      <c r="R531" t="str">
        <f t="shared" si="17"/>
        <v>Negeri</v>
      </c>
      <c r="S531" t="s">
        <v>397</v>
      </c>
      <c r="T531" t="s">
        <v>165</v>
      </c>
      <c r="U531" t="s">
        <v>29</v>
      </c>
      <c r="V531" t="s">
        <v>30</v>
      </c>
      <c r="AB531" t="str">
        <f>VLOOKUP(A531,[1]registrasi!$B$2:$C$3000,2,FALSE)</f>
        <v>registrasi</v>
      </c>
      <c r="AC531" t="e">
        <f>VLOOKUP(D531,[2]PENDAFTAR!$C$2:$J$43,8,FALSE)</f>
        <v>#N/A</v>
      </c>
      <c r="AD531" t="e">
        <f>VLOOKUP(A531,[1]nim!$A$2:$B$3000,2,FALSE)</f>
        <v>#N/A</v>
      </c>
    </row>
    <row r="532" spans="1:30" x14ac:dyDescent="0.35">
      <c r="A532">
        <v>423059863</v>
      </c>
      <c r="D532">
        <v>311024</v>
      </c>
      <c r="E532" t="s">
        <v>45</v>
      </c>
      <c r="F532" t="s">
        <v>45</v>
      </c>
      <c r="G532" t="s">
        <v>3169</v>
      </c>
      <c r="H532" t="str">
        <f>VLOOKUP(F532,Sheet1!$H$4:$I$11,2,FALSE)</f>
        <v>1_Hukum</v>
      </c>
      <c r="I532" t="s">
        <v>968</v>
      </c>
      <c r="J532" t="s">
        <v>34</v>
      </c>
      <c r="K532" t="s">
        <v>2118</v>
      </c>
      <c r="L532" t="s">
        <v>2224</v>
      </c>
      <c r="M532" t="s">
        <v>28</v>
      </c>
      <c r="N532" t="s">
        <v>166</v>
      </c>
      <c r="O532" t="s">
        <v>29</v>
      </c>
      <c r="P532" t="s">
        <v>184</v>
      </c>
      <c r="Q532" t="str">
        <f t="shared" si="16"/>
        <v>SMAN</v>
      </c>
      <c r="R532" t="str">
        <f t="shared" si="17"/>
        <v>Negeri</v>
      </c>
      <c r="S532" t="s">
        <v>396</v>
      </c>
      <c r="T532" t="s">
        <v>166</v>
      </c>
      <c r="U532" t="s">
        <v>29</v>
      </c>
      <c r="V532" t="s">
        <v>35</v>
      </c>
      <c r="AB532" t="str">
        <f>VLOOKUP(A532,[1]registrasi!$B$2:$C$3000,2,FALSE)</f>
        <v>registrasi</v>
      </c>
      <c r="AC532" t="e">
        <f>VLOOKUP(D532,[2]PENDAFTAR!$C$2:$J$43,8,FALSE)</f>
        <v>#N/A</v>
      </c>
      <c r="AD532" t="str">
        <f>VLOOKUP(A532,[1]nim!$A$2:$B$3000,2,FALSE)</f>
        <v>diterima</v>
      </c>
    </row>
    <row r="533" spans="1:30" x14ac:dyDescent="0.35">
      <c r="A533">
        <v>423064161</v>
      </c>
      <c r="D533">
        <v>311024</v>
      </c>
      <c r="E533" t="s">
        <v>45</v>
      </c>
      <c r="F533" t="s">
        <v>45</v>
      </c>
      <c r="G533" t="s">
        <v>3169</v>
      </c>
      <c r="H533" t="str">
        <f>VLOOKUP(F533,Sheet1!$H$4:$I$11,2,FALSE)</f>
        <v>1_Hukum</v>
      </c>
      <c r="I533" t="s">
        <v>969</v>
      </c>
      <c r="J533" t="s">
        <v>34</v>
      </c>
      <c r="K533" t="s">
        <v>55</v>
      </c>
      <c r="L533" t="s">
        <v>2292</v>
      </c>
      <c r="M533" t="s">
        <v>28</v>
      </c>
      <c r="N533" t="s">
        <v>27</v>
      </c>
      <c r="O533" t="s">
        <v>29</v>
      </c>
      <c r="P533" t="s">
        <v>57</v>
      </c>
      <c r="Q533" t="str">
        <f t="shared" si="16"/>
        <v>SMAN</v>
      </c>
      <c r="R533" t="str">
        <f t="shared" si="17"/>
        <v>Negeri</v>
      </c>
      <c r="S533" t="s">
        <v>396</v>
      </c>
      <c r="T533" t="s">
        <v>27</v>
      </c>
      <c r="U533" t="s">
        <v>29</v>
      </c>
      <c r="V533" t="s">
        <v>30</v>
      </c>
      <c r="AB533" t="str">
        <f>VLOOKUP(A533,[1]registrasi!$B$2:$C$3000,2,FALSE)</f>
        <v>registrasi</v>
      </c>
      <c r="AC533" t="e">
        <f>VLOOKUP(D533,[2]PENDAFTAR!$C$2:$J$43,8,FALSE)</f>
        <v>#N/A</v>
      </c>
      <c r="AD533" t="str">
        <f>VLOOKUP(A533,[1]nim!$A$2:$B$3000,2,FALSE)</f>
        <v>diterima</v>
      </c>
    </row>
    <row r="534" spans="1:30" x14ac:dyDescent="0.35">
      <c r="A534">
        <v>423071525</v>
      </c>
      <c r="D534">
        <v>311024</v>
      </c>
      <c r="E534" t="s">
        <v>45</v>
      </c>
      <c r="F534" t="s">
        <v>45</v>
      </c>
      <c r="G534" t="s">
        <v>3169</v>
      </c>
      <c r="H534" t="str">
        <f>VLOOKUP(F534,Sheet1!$H$4:$I$11,2,FALSE)</f>
        <v>1_Hukum</v>
      </c>
      <c r="I534" t="s">
        <v>970</v>
      </c>
      <c r="J534" t="s">
        <v>34</v>
      </c>
      <c r="K534" t="s">
        <v>54</v>
      </c>
      <c r="L534" t="s">
        <v>2248</v>
      </c>
      <c r="M534" t="s">
        <v>28</v>
      </c>
      <c r="N534" t="s">
        <v>27</v>
      </c>
      <c r="O534" t="s">
        <v>29</v>
      </c>
      <c r="P534" t="s">
        <v>380</v>
      </c>
      <c r="Q534" t="str">
        <f t="shared" si="16"/>
        <v>SMAS</v>
      </c>
      <c r="R534" t="str">
        <f t="shared" si="17"/>
        <v>Swasta</v>
      </c>
      <c r="S534" t="s">
        <v>396</v>
      </c>
      <c r="T534" t="s">
        <v>27</v>
      </c>
      <c r="U534" t="s">
        <v>29</v>
      </c>
      <c r="V534" t="s">
        <v>30</v>
      </c>
      <c r="AB534" t="str">
        <f>VLOOKUP(A534,[1]registrasi!$B$2:$C$3000,2,FALSE)</f>
        <v>registrasi</v>
      </c>
      <c r="AC534" t="e">
        <f>VLOOKUP(D534,[2]PENDAFTAR!$C$2:$J$43,8,FALSE)</f>
        <v>#N/A</v>
      </c>
      <c r="AD534" t="str">
        <f>VLOOKUP(A534,[1]nim!$A$2:$B$3000,2,FALSE)</f>
        <v>diterima</v>
      </c>
    </row>
    <row r="535" spans="1:30" x14ac:dyDescent="0.35">
      <c r="A535">
        <v>423100957</v>
      </c>
      <c r="D535">
        <v>311024</v>
      </c>
      <c r="E535" t="s">
        <v>45</v>
      </c>
      <c r="F535" t="s">
        <v>45</v>
      </c>
      <c r="G535" t="s">
        <v>3169</v>
      </c>
      <c r="H535" t="str">
        <f>VLOOKUP(F535,Sheet1!$H$4:$I$11,2,FALSE)</f>
        <v>1_Hukum</v>
      </c>
      <c r="I535" t="s">
        <v>971</v>
      </c>
      <c r="J535" t="s">
        <v>34</v>
      </c>
      <c r="K535" t="s">
        <v>103</v>
      </c>
      <c r="L535" t="s">
        <v>2502</v>
      </c>
      <c r="M535" t="s">
        <v>28</v>
      </c>
      <c r="N535" t="s">
        <v>165</v>
      </c>
      <c r="O535" t="s">
        <v>29</v>
      </c>
      <c r="P535" t="s">
        <v>176</v>
      </c>
      <c r="Q535" t="str">
        <f t="shared" si="16"/>
        <v>SMAN</v>
      </c>
      <c r="R535" t="str">
        <f t="shared" si="17"/>
        <v>Negeri</v>
      </c>
      <c r="S535" t="s">
        <v>396</v>
      </c>
      <c r="T535" t="s">
        <v>165</v>
      </c>
      <c r="U535" t="s">
        <v>29</v>
      </c>
      <c r="V535" t="s">
        <v>35</v>
      </c>
      <c r="AB535" t="str">
        <f>VLOOKUP(A535,[1]registrasi!$B$2:$C$3000,2,FALSE)</f>
        <v>registrasi</v>
      </c>
      <c r="AC535" t="e">
        <f>VLOOKUP(D535,[2]PENDAFTAR!$C$2:$J$43,8,FALSE)</f>
        <v>#N/A</v>
      </c>
      <c r="AD535" t="str">
        <f>VLOOKUP(A535,[1]nim!$A$2:$B$3000,2,FALSE)</f>
        <v>diterima</v>
      </c>
    </row>
    <row r="536" spans="1:30" x14ac:dyDescent="0.35">
      <c r="A536">
        <v>423146569</v>
      </c>
      <c r="D536">
        <v>311024</v>
      </c>
      <c r="E536" t="s">
        <v>45</v>
      </c>
      <c r="F536" t="s">
        <v>45</v>
      </c>
      <c r="G536" t="s">
        <v>3169</v>
      </c>
      <c r="H536" t="str">
        <f>VLOOKUP(F536,Sheet1!$H$4:$I$11,2,FALSE)</f>
        <v>1_Hukum</v>
      </c>
      <c r="I536" t="s">
        <v>972</v>
      </c>
      <c r="J536" t="s">
        <v>26</v>
      </c>
      <c r="K536" t="s">
        <v>54</v>
      </c>
      <c r="L536" t="s">
        <v>2543</v>
      </c>
      <c r="M536" t="s">
        <v>161</v>
      </c>
      <c r="N536" t="s">
        <v>37</v>
      </c>
      <c r="O536" t="s">
        <v>29</v>
      </c>
      <c r="P536" t="s">
        <v>2997</v>
      </c>
      <c r="Q536" t="str">
        <f t="shared" si="16"/>
        <v>SMAS</v>
      </c>
      <c r="R536" t="str">
        <f t="shared" si="17"/>
        <v>Swasta</v>
      </c>
      <c r="S536" t="s">
        <v>397</v>
      </c>
      <c r="T536" t="s">
        <v>37</v>
      </c>
      <c r="U536" t="s">
        <v>29</v>
      </c>
      <c r="V536" t="s">
        <v>30</v>
      </c>
      <c r="AB536" t="e">
        <f>VLOOKUP(A536,[1]registrasi!$B$2:$C$3000,2,FALSE)</f>
        <v>#N/A</v>
      </c>
      <c r="AC536" t="e">
        <f>VLOOKUP(D536,[2]PENDAFTAR!$C$2:$J$43,8,FALSE)</f>
        <v>#N/A</v>
      </c>
      <c r="AD536" t="e">
        <f>VLOOKUP(A536,[1]nim!$A$2:$B$3000,2,FALSE)</f>
        <v>#N/A</v>
      </c>
    </row>
    <row r="537" spans="1:30" x14ac:dyDescent="0.35">
      <c r="A537">
        <v>423156023</v>
      </c>
      <c r="D537">
        <v>311024</v>
      </c>
      <c r="E537" t="s">
        <v>45</v>
      </c>
      <c r="F537" t="s">
        <v>45</v>
      </c>
      <c r="G537" t="s">
        <v>3169</v>
      </c>
      <c r="H537" t="str">
        <f>VLOOKUP(F537,Sheet1!$H$4:$I$11,2,FALSE)</f>
        <v>1_Hukum</v>
      </c>
      <c r="I537" t="s">
        <v>973</v>
      </c>
      <c r="J537" t="s">
        <v>26</v>
      </c>
      <c r="K537" t="s">
        <v>103</v>
      </c>
      <c r="L537" t="s">
        <v>2544</v>
      </c>
      <c r="M537" t="s">
        <v>28</v>
      </c>
      <c r="N537" t="s">
        <v>165</v>
      </c>
      <c r="O537" t="s">
        <v>29</v>
      </c>
      <c r="P537" t="s">
        <v>2998</v>
      </c>
      <c r="Q537" t="str">
        <f t="shared" si="16"/>
        <v>SMAS</v>
      </c>
      <c r="R537" t="str">
        <f t="shared" si="17"/>
        <v>Swasta</v>
      </c>
      <c r="S537" t="s">
        <v>395</v>
      </c>
      <c r="T537" t="s">
        <v>165</v>
      </c>
      <c r="U537" t="s">
        <v>29</v>
      </c>
      <c r="V537" t="s">
        <v>35</v>
      </c>
      <c r="AB537" t="str">
        <f>VLOOKUP(A537,[1]registrasi!$B$2:$C$3000,2,FALSE)</f>
        <v>registrasi</v>
      </c>
      <c r="AC537" t="e">
        <f>VLOOKUP(D537,[2]PENDAFTAR!$C$2:$J$43,8,FALSE)</f>
        <v>#N/A</v>
      </c>
      <c r="AD537" t="e">
        <f>VLOOKUP(A537,[1]nim!$A$2:$B$3000,2,FALSE)</f>
        <v>#N/A</v>
      </c>
    </row>
    <row r="538" spans="1:30" x14ac:dyDescent="0.35">
      <c r="A538">
        <v>423158009</v>
      </c>
      <c r="D538">
        <v>311024</v>
      </c>
      <c r="E538" t="s">
        <v>45</v>
      </c>
      <c r="F538" t="s">
        <v>45</v>
      </c>
      <c r="G538" t="s">
        <v>3169</v>
      </c>
      <c r="H538" t="str">
        <f>VLOOKUP(F538,Sheet1!$H$4:$I$11,2,FALSE)</f>
        <v>1_Hukum</v>
      </c>
      <c r="I538" t="s">
        <v>974</v>
      </c>
      <c r="J538" t="s">
        <v>34</v>
      </c>
      <c r="K538" t="s">
        <v>103</v>
      </c>
      <c r="L538" t="s">
        <v>2228</v>
      </c>
      <c r="M538" t="s">
        <v>28</v>
      </c>
      <c r="N538" t="s">
        <v>166</v>
      </c>
      <c r="O538" t="s">
        <v>29</v>
      </c>
      <c r="P538" t="s">
        <v>184</v>
      </c>
      <c r="Q538" t="str">
        <f t="shared" si="16"/>
        <v>SMAN</v>
      </c>
      <c r="R538" t="str">
        <f t="shared" si="17"/>
        <v>Negeri</v>
      </c>
      <c r="S538" t="s">
        <v>397</v>
      </c>
      <c r="T538" t="s">
        <v>166</v>
      </c>
      <c r="U538" t="s">
        <v>29</v>
      </c>
      <c r="V538" t="s">
        <v>35</v>
      </c>
      <c r="AB538" t="str">
        <f>VLOOKUP(A538,[1]registrasi!$B$2:$C$3000,2,FALSE)</f>
        <v>registrasi</v>
      </c>
      <c r="AC538" t="e">
        <f>VLOOKUP(D538,[2]PENDAFTAR!$C$2:$J$43,8,FALSE)</f>
        <v>#N/A</v>
      </c>
      <c r="AD538" t="str">
        <f>VLOOKUP(A538,[1]nim!$A$2:$B$3000,2,FALSE)</f>
        <v>diterima</v>
      </c>
    </row>
    <row r="539" spans="1:30" x14ac:dyDescent="0.35">
      <c r="A539">
        <v>423158119</v>
      </c>
      <c r="D539">
        <v>311024</v>
      </c>
      <c r="E539" t="s">
        <v>45</v>
      </c>
      <c r="F539" t="s">
        <v>45</v>
      </c>
      <c r="G539" t="s">
        <v>3169</v>
      </c>
      <c r="H539" t="str">
        <f>VLOOKUP(F539,Sheet1!$H$4:$I$11,2,FALSE)</f>
        <v>1_Hukum</v>
      </c>
      <c r="I539" t="s">
        <v>975</v>
      </c>
      <c r="J539" t="s">
        <v>34</v>
      </c>
      <c r="K539" t="s">
        <v>107</v>
      </c>
      <c r="L539" t="s">
        <v>2545</v>
      </c>
      <c r="M539" t="s">
        <v>28</v>
      </c>
      <c r="N539" t="s">
        <v>165</v>
      </c>
      <c r="O539" t="s">
        <v>29</v>
      </c>
      <c r="P539" t="s">
        <v>217</v>
      </c>
      <c r="Q539" t="str">
        <f t="shared" si="16"/>
        <v>SMAN</v>
      </c>
      <c r="R539" t="str">
        <f t="shared" si="17"/>
        <v>Negeri</v>
      </c>
      <c r="S539" t="s">
        <v>397</v>
      </c>
      <c r="T539" t="s">
        <v>165</v>
      </c>
      <c r="U539" t="s">
        <v>29</v>
      </c>
      <c r="V539" t="s">
        <v>30</v>
      </c>
      <c r="AB539" t="str">
        <f>VLOOKUP(A539,[1]registrasi!$B$2:$C$3000,2,FALSE)</f>
        <v>registrasi</v>
      </c>
      <c r="AC539" t="e">
        <f>VLOOKUP(D539,[2]PENDAFTAR!$C$2:$J$43,8,FALSE)</f>
        <v>#N/A</v>
      </c>
      <c r="AD539" t="e">
        <f>VLOOKUP(A539,[1]nim!$A$2:$B$3000,2,FALSE)</f>
        <v>#N/A</v>
      </c>
    </row>
    <row r="540" spans="1:30" x14ac:dyDescent="0.35">
      <c r="A540">
        <v>423167720</v>
      </c>
      <c r="D540">
        <v>311024</v>
      </c>
      <c r="E540" t="s">
        <v>45</v>
      </c>
      <c r="F540" t="s">
        <v>45</v>
      </c>
      <c r="G540" t="s">
        <v>3169</v>
      </c>
      <c r="H540" t="str">
        <f>VLOOKUP(F540,Sheet1!$H$4:$I$11,2,FALSE)</f>
        <v>1_Hukum</v>
      </c>
      <c r="I540" t="s">
        <v>976</v>
      </c>
      <c r="J540" t="s">
        <v>34</v>
      </c>
      <c r="K540" t="s">
        <v>107</v>
      </c>
      <c r="L540" t="s">
        <v>2546</v>
      </c>
      <c r="M540" t="s">
        <v>28</v>
      </c>
      <c r="N540" t="s">
        <v>165</v>
      </c>
      <c r="O540" t="s">
        <v>29</v>
      </c>
      <c r="P540" t="s">
        <v>271</v>
      </c>
      <c r="Q540" t="str">
        <f t="shared" si="16"/>
        <v>SMAN</v>
      </c>
      <c r="R540" t="str">
        <f t="shared" si="17"/>
        <v>Negeri</v>
      </c>
      <c r="S540" t="s">
        <v>396</v>
      </c>
      <c r="T540" t="s">
        <v>165</v>
      </c>
      <c r="U540" t="s">
        <v>29</v>
      </c>
      <c r="V540" t="s">
        <v>35</v>
      </c>
      <c r="AB540" t="str">
        <f>VLOOKUP(A540,[1]registrasi!$B$2:$C$3000,2,FALSE)</f>
        <v>registrasi</v>
      </c>
      <c r="AC540" t="e">
        <f>VLOOKUP(D540,[2]PENDAFTAR!$C$2:$J$43,8,FALSE)</f>
        <v>#N/A</v>
      </c>
      <c r="AD540" t="str">
        <f>VLOOKUP(A540,[1]nim!$A$2:$B$3000,2,FALSE)</f>
        <v>diterima</v>
      </c>
    </row>
    <row r="541" spans="1:30" x14ac:dyDescent="0.35">
      <c r="A541">
        <v>423199668</v>
      </c>
      <c r="D541">
        <v>311024</v>
      </c>
      <c r="E541" t="s">
        <v>45</v>
      </c>
      <c r="F541" t="s">
        <v>45</v>
      </c>
      <c r="G541" t="s">
        <v>3169</v>
      </c>
      <c r="H541" t="str">
        <f>VLOOKUP(F541,Sheet1!$H$4:$I$11,2,FALSE)</f>
        <v>1_Hukum</v>
      </c>
      <c r="I541" t="s">
        <v>977</v>
      </c>
      <c r="J541" t="s">
        <v>34</v>
      </c>
      <c r="K541" t="s">
        <v>106</v>
      </c>
      <c r="L541" t="s">
        <v>2547</v>
      </c>
      <c r="M541" t="s">
        <v>28</v>
      </c>
      <c r="N541" t="s">
        <v>163</v>
      </c>
      <c r="O541" t="s">
        <v>29</v>
      </c>
      <c r="P541" t="s">
        <v>213</v>
      </c>
      <c r="Q541" t="str">
        <f t="shared" si="16"/>
        <v>SMAS</v>
      </c>
      <c r="R541" t="str">
        <f t="shared" si="17"/>
        <v>Swasta</v>
      </c>
      <c r="S541" t="s">
        <v>397</v>
      </c>
      <c r="T541" t="s">
        <v>163</v>
      </c>
      <c r="U541" t="s">
        <v>29</v>
      </c>
      <c r="V541" t="s">
        <v>35</v>
      </c>
      <c r="AB541" t="str">
        <f>VLOOKUP(A541,[1]registrasi!$B$2:$C$3000,2,FALSE)</f>
        <v>registrasi</v>
      </c>
      <c r="AC541" t="e">
        <f>VLOOKUP(D541,[2]PENDAFTAR!$C$2:$J$43,8,FALSE)</f>
        <v>#N/A</v>
      </c>
      <c r="AD541" t="str">
        <f>VLOOKUP(A541,[1]nim!$A$2:$B$3000,2,FALSE)</f>
        <v>diterima</v>
      </c>
    </row>
    <row r="542" spans="1:30" x14ac:dyDescent="0.35">
      <c r="A542">
        <v>423212278</v>
      </c>
      <c r="D542">
        <v>311024</v>
      </c>
      <c r="E542" t="s">
        <v>45</v>
      </c>
      <c r="F542" t="s">
        <v>45</v>
      </c>
      <c r="G542" t="s">
        <v>3169</v>
      </c>
      <c r="H542" t="str">
        <f>VLOOKUP(F542,Sheet1!$H$4:$I$11,2,FALSE)</f>
        <v>1_Hukum</v>
      </c>
      <c r="I542" t="s">
        <v>978</v>
      </c>
      <c r="J542" t="s">
        <v>34</v>
      </c>
      <c r="K542" t="s">
        <v>141</v>
      </c>
      <c r="L542" t="s">
        <v>2322</v>
      </c>
      <c r="M542" t="s">
        <v>28</v>
      </c>
      <c r="N542" t="s">
        <v>27</v>
      </c>
      <c r="O542" t="s">
        <v>29</v>
      </c>
      <c r="P542" t="s">
        <v>2907</v>
      </c>
      <c r="Q542" t="str">
        <f t="shared" si="16"/>
        <v>SMA</v>
      </c>
      <c r="R542" t="str">
        <f t="shared" si="17"/>
        <v>Swasta</v>
      </c>
      <c r="S542" t="s">
        <v>395</v>
      </c>
      <c r="T542" t="s">
        <v>27</v>
      </c>
      <c r="U542" t="s">
        <v>29</v>
      </c>
      <c r="V542" t="s">
        <v>30</v>
      </c>
      <c r="AB542" t="str">
        <f>VLOOKUP(A542,[1]registrasi!$B$2:$C$3000,2,FALSE)</f>
        <v>registrasi</v>
      </c>
      <c r="AC542" t="e">
        <f>VLOOKUP(D542,[2]PENDAFTAR!$C$2:$J$43,8,FALSE)</f>
        <v>#N/A</v>
      </c>
      <c r="AD542" t="str">
        <f>VLOOKUP(A542,[1]nim!$A$2:$B$3000,2,FALSE)</f>
        <v>diterima</v>
      </c>
    </row>
    <row r="543" spans="1:30" x14ac:dyDescent="0.35">
      <c r="A543">
        <v>423240972</v>
      </c>
      <c r="D543">
        <v>311024</v>
      </c>
      <c r="E543" t="s">
        <v>45</v>
      </c>
      <c r="F543" t="s">
        <v>45</v>
      </c>
      <c r="G543" t="s">
        <v>3169</v>
      </c>
      <c r="H543" t="str">
        <f>VLOOKUP(F543,Sheet1!$H$4:$I$11,2,FALSE)</f>
        <v>1_Hukum</v>
      </c>
      <c r="I543" t="s">
        <v>979</v>
      </c>
      <c r="J543" t="s">
        <v>34</v>
      </c>
      <c r="K543" t="s">
        <v>55</v>
      </c>
      <c r="L543" t="s">
        <v>2287</v>
      </c>
      <c r="M543" t="s">
        <v>28</v>
      </c>
      <c r="N543" t="s">
        <v>27</v>
      </c>
      <c r="O543" t="s">
        <v>29</v>
      </c>
      <c r="P543" t="s">
        <v>2999</v>
      </c>
      <c r="Q543" t="str">
        <f t="shared" si="16"/>
        <v>SMAN</v>
      </c>
      <c r="R543" t="str">
        <f t="shared" si="17"/>
        <v>Negeri</v>
      </c>
      <c r="S543" t="s">
        <v>395</v>
      </c>
      <c r="T543" t="s">
        <v>27</v>
      </c>
      <c r="U543" t="s">
        <v>29</v>
      </c>
      <c r="V543" t="s">
        <v>30</v>
      </c>
      <c r="AB543" t="str">
        <f>VLOOKUP(A543,[1]registrasi!$B$2:$C$3000,2,FALSE)</f>
        <v>registrasi</v>
      </c>
      <c r="AC543" t="e">
        <f>VLOOKUP(D543,[2]PENDAFTAR!$C$2:$J$43,8,FALSE)</f>
        <v>#N/A</v>
      </c>
      <c r="AD543" t="str">
        <f>VLOOKUP(A543,[1]nim!$A$2:$B$3000,2,FALSE)</f>
        <v>diterima</v>
      </c>
    </row>
    <row r="544" spans="1:30" x14ac:dyDescent="0.35">
      <c r="A544">
        <v>423242765</v>
      </c>
      <c r="D544">
        <v>311024</v>
      </c>
      <c r="E544" t="s">
        <v>45</v>
      </c>
      <c r="F544" t="s">
        <v>45</v>
      </c>
      <c r="G544" t="s">
        <v>3169</v>
      </c>
      <c r="H544" t="str">
        <f>VLOOKUP(F544,Sheet1!$H$4:$I$11,2,FALSE)</f>
        <v>1_Hukum</v>
      </c>
      <c r="I544" t="s">
        <v>980</v>
      </c>
      <c r="J544" t="s">
        <v>34</v>
      </c>
      <c r="K544" t="s">
        <v>53</v>
      </c>
      <c r="L544" t="s">
        <v>2548</v>
      </c>
      <c r="M544" t="s">
        <v>28</v>
      </c>
      <c r="N544" t="s">
        <v>169</v>
      </c>
      <c r="O544" t="s">
        <v>172</v>
      </c>
      <c r="P544" t="s">
        <v>3000</v>
      </c>
      <c r="Q544" t="str">
        <f t="shared" si="16"/>
        <v>SMKN</v>
      </c>
      <c r="R544" t="str">
        <f t="shared" si="17"/>
        <v>Negeri</v>
      </c>
      <c r="S544" t="s">
        <v>396</v>
      </c>
      <c r="T544" t="s">
        <v>169</v>
      </c>
      <c r="U544" t="s">
        <v>172</v>
      </c>
      <c r="V544" t="s">
        <v>30</v>
      </c>
      <c r="AB544" t="str">
        <f>VLOOKUP(A544,[1]registrasi!$B$2:$C$3000,2,FALSE)</f>
        <v>registrasi</v>
      </c>
      <c r="AC544" t="e">
        <f>VLOOKUP(D544,[2]PENDAFTAR!$C$2:$J$43,8,FALSE)</f>
        <v>#N/A</v>
      </c>
      <c r="AD544" t="str">
        <f>VLOOKUP(A544,[1]nim!$A$2:$B$3000,2,FALSE)</f>
        <v>diterima</v>
      </c>
    </row>
    <row r="545" spans="1:30" x14ac:dyDescent="0.35">
      <c r="A545">
        <v>423265810</v>
      </c>
      <c r="D545">
        <v>311024</v>
      </c>
      <c r="E545" t="s">
        <v>45</v>
      </c>
      <c r="F545" t="s">
        <v>45</v>
      </c>
      <c r="G545" t="s">
        <v>3169</v>
      </c>
      <c r="H545" t="str">
        <f>VLOOKUP(F545,Sheet1!$H$4:$I$11,2,FALSE)</f>
        <v>1_Hukum</v>
      </c>
      <c r="I545" t="s">
        <v>981</v>
      </c>
      <c r="J545" t="s">
        <v>26</v>
      </c>
      <c r="K545" t="s">
        <v>111</v>
      </c>
      <c r="L545" t="s">
        <v>2424</v>
      </c>
      <c r="M545" t="s">
        <v>28</v>
      </c>
      <c r="N545" t="s">
        <v>165</v>
      </c>
      <c r="O545" t="s">
        <v>29</v>
      </c>
      <c r="P545" t="s">
        <v>2880</v>
      </c>
      <c r="Q545" t="str">
        <f t="shared" si="16"/>
        <v>MAS</v>
      </c>
      <c r="R545" t="str">
        <f t="shared" si="17"/>
        <v>Swasta</v>
      </c>
      <c r="S545" t="s">
        <v>396</v>
      </c>
      <c r="T545" t="s">
        <v>165</v>
      </c>
      <c r="U545" t="s">
        <v>29</v>
      </c>
      <c r="V545" t="s">
        <v>30</v>
      </c>
      <c r="AB545" t="str">
        <f>VLOOKUP(A545,[1]registrasi!$B$2:$C$3000,2,FALSE)</f>
        <v>registrasi</v>
      </c>
      <c r="AC545" t="e">
        <f>VLOOKUP(D545,[2]PENDAFTAR!$C$2:$J$43,8,FALSE)</f>
        <v>#N/A</v>
      </c>
      <c r="AD545" t="str">
        <f>VLOOKUP(A545,[1]nim!$A$2:$B$3000,2,FALSE)</f>
        <v>diterima</v>
      </c>
    </row>
    <row r="546" spans="1:30" x14ac:dyDescent="0.35">
      <c r="A546">
        <v>423266606</v>
      </c>
      <c r="D546">
        <v>311024</v>
      </c>
      <c r="E546" t="s">
        <v>45</v>
      </c>
      <c r="F546" t="s">
        <v>45</v>
      </c>
      <c r="G546" t="s">
        <v>3169</v>
      </c>
      <c r="H546" t="str">
        <f>VLOOKUP(F546,Sheet1!$H$4:$I$11,2,FALSE)</f>
        <v>1_Hukum</v>
      </c>
      <c r="I546" t="s">
        <v>982</v>
      </c>
      <c r="J546" t="s">
        <v>26</v>
      </c>
      <c r="K546" t="s">
        <v>103</v>
      </c>
      <c r="L546" t="s">
        <v>2349</v>
      </c>
      <c r="M546" t="s">
        <v>28</v>
      </c>
      <c r="N546" t="s">
        <v>166</v>
      </c>
      <c r="O546" t="s">
        <v>29</v>
      </c>
      <c r="P546" t="s">
        <v>2880</v>
      </c>
      <c r="Q546" t="str">
        <f t="shared" si="16"/>
        <v>MAS</v>
      </c>
      <c r="R546" t="str">
        <f t="shared" si="17"/>
        <v>Swasta</v>
      </c>
      <c r="S546" t="s">
        <v>396</v>
      </c>
      <c r="T546" t="s">
        <v>166</v>
      </c>
      <c r="U546" t="s">
        <v>29</v>
      </c>
      <c r="V546" t="s">
        <v>30</v>
      </c>
      <c r="AB546" t="str">
        <f>VLOOKUP(A546,[1]registrasi!$B$2:$C$3000,2,FALSE)</f>
        <v>registrasi</v>
      </c>
      <c r="AC546" t="e">
        <f>VLOOKUP(D546,[2]PENDAFTAR!$C$2:$J$43,8,FALSE)</f>
        <v>#N/A</v>
      </c>
      <c r="AD546" t="str">
        <f>VLOOKUP(A546,[1]nim!$A$2:$B$3000,2,FALSE)</f>
        <v>diterima</v>
      </c>
    </row>
    <row r="547" spans="1:30" x14ac:dyDescent="0.35">
      <c r="A547">
        <v>423268608</v>
      </c>
      <c r="D547">
        <v>311024</v>
      </c>
      <c r="E547" t="s">
        <v>45</v>
      </c>
      <c r="F547" t="s">
        <v>45</v>
      </c>
      <c r="G547" t="s">
        <v>3169</v>
      </c>
      <c r="H547" t="str">
        <f>VLOOKUP(F547,Sheet1!$H$4:$I$11,2,FALSE)</f>
        <v>1_Hukum</v>
      </c>
      <c r="I547" t="s">
        <v>983</v>
      </c>
      <c r="J547" t="s">
        <v>26</v>
      </c>
      <c r="K547" t="s">
        <v>54</v>
      </c>
      <c r="L547" t="s">
        <v>2549</v>
      </c>
      <c r="M547" t="s">
        <v>28</v>
      </c>
      <c r="N547" t="s">
        <v>27</v>
      </c>
      <c r="O547" t="s">
        <v>29</v>
      </c>
      <c r="P547" t="s">
        <v>2874</v>
      </c>
      <c r="Q547" t="str">
        <f t="shared" si="16"/>
        <v>MAS</v>
      </c>
      <c r="R547" t="str">
        <f t="shared" si="17"/>
        <v>Swasta</v>
      </c>
      <c r="S547" t="s">
        <v>397</v>
      </c>
      <c r="T547" t="s">
        <v>27</v>
      </c>
      <c r="U547" t="s">
        <v>29</v>
      </c>
      <c r="V547" t="s">
        <v>35</v>
      </c>
      <c r="AB547" t="str">
        <f>VLOOKUP(A547,[1]registrasi!$B$2:$C$3000,2,FALSE)</f>
        <v>registrasi</v>
      </c>
      <c r="AC547" t="e">
        <f>VLOOKUP(D547,[2]PENDAFTAR!$C$2:$J$43,8,FALSE)</f>
        <v>#N/A</v>
      </c>
      <c r="AD547" t="str">
        <f>VLOOKUP(A547,[1]nim!$A$2:$B$3000,2,FALSE)</f>
        <v>diterima</v>
      </c>
    </row>
    <row r="548" spans="1:30" x14ac:dyDescent="0.35">
      <c r="A548">
        <v>423277525</v>
      </c>
      <c r="D548">
        <v>311024</v>
      </c>
      <c r="E548" t="s">
        <v>45</v>
      </c>
      <c r="F548" t="s">
        <v>45</v>
      </c>
      <c r="G548" t="s">
        <v>3169</v>
      </c>
      <c r="H548" t="str">
        <f>VLOOKUP(F548,Sheet1!$H$4:$I$11,2,FALSE)</f>
        <v>1_Hukum</v>
      </c>
      <c r="I548" t="s">
        <v>984</v>
      </c>
      <c r="J548" t="s">
        <v>26</v>
      </c>
      <c r="K548" t="s">
        <v>53</v>
      </c>
      <c r="L548" t="s">
        <v>2222</v>
      </c>
      <c r="M548" t="s">
        <v>28</v>
      </c>
      <c r="N548" t="s">
        <v>27</v>
      </c>
      <c r="O548" t="s">
        <v>29</v>
      </c>
      <c r="P548" t="s">
        <v>2914</v>
      </c>
      <c r="Q548" t="str">
        <f t="shared" si="16"/>
        <v>SMAS</v>
      </c>
      <c r="R548" t="str">
        <f t="shared" si="17"/>
        <v>Swasta</v>
      </c>
      <c r="S548" t="s">
        <v>397</v>
      </c>
      <c r="T548" t="s">
        <v>27</v>
      </c>
      <c r="U548" t="s">
        <v>29</v>
      </c>
      <c r="V548" t="s">
        <v>30</v>
      </c>
      <c r="AB548" t="str">
        <f>VLOOKUP(A548,[1]registrasi!$B$2:$C$3000,2,FALSE)</f>
        <v>registrasi</v>
      </c>
      <c r="AC548" t="e">
        <f>VLOOKUP(D548,[2]PENDAFTAR!$C$2:$J$43,8,FALSE)</f>
        <v>#N/A</v>
      </c>
      <c r="AD548" t="str">
        <f>VLOOKUP(A548,[1]nim!$A$2:$B$3000,2,FALSE)</f>
        <v>diterima</v>
      </c>
    </row>
    <row r="549" spans="1:30" x14ac:dyDescent="0.35">
      <c r="A549">
        <v>423287736</v>
      </c>
      <c r="D549">
        <v>311024</v>
      </c>
      <c r="E549" t="s">
        <v>45</v>
      </c>
      <c r="F549" t="s">
        <v>45</v>
      </c>
      <c r="G549" t="s">
        <v>3169</v>
      </c>
      <c r="H549" t="str">
        <f>VLOOKUP(F549,Sheet1!$H$4:$I$11,2,FALSE)</f>
        <v>1_Hukum</v>
      </c>
      <c r="I549" t="s">
        <v>985</v>
      </c>
      <c r="J549" t="s">
        <v>34</v>
      </c>
      <c r="K549" t="s">
        <v>107</v>
      </c>
      <c r="L549" t="s">
        <v>2550</v>
      </c>
      <c r="M549" t="s">
        <v>28</v>
      </c>
      <c r="N549" t="s">
        <v>165</v>
      </c>
      <c r="O549" t="s">
        <v>29</v>
      </c>
      <c r="P549" t="s">
        <v>197</v>
      </c>
      <c r="Q549" t="str">
        <f t="shared" si="16"/>
        <v>SMAN</v>
      </c>
      <c r="R549" t="str">
        <f t="shared" si="17"/>
        <v>Negeri</v>
      </c>
      <c r="S549" t="s">
        <v>395</v>
      </c>
      <c r="T549" t="s">
        <v>165</v>
      </c>
      <c r="U549" t="s">
        <v>29</v>
      </c>
      <c r="V549" t="s">
        <v>35</v>
      </c>
      <c r="AB549" t="str">
        <f>VLOOKUP(A549,[1]registrasi!$B$2:$C$3000,2,FALSE)</f>
        <v>registrasi</v>
      </c>
      <c r="AC549" t="e">
        <f>VLOOKUP(D549,[2]PENDAFTAR!$C$2:$J$43,8,FALSE)</f>
        <v>#N/A</v>
      </c>
      <c r="AD549" t="str">
        <f>VLOOKUP(A549,[1]nim!$A$2:$B$3000,2,FALSE)</f>
        <v>diterima</v>
      </c>
    </row>
    <row r="550" spans="1:30" x14ac:dyDescent="0.35">
      <c r="A550">
        <v>423289270</v>
      </c>
      <c r="D550">
        <v>311024</v>
      </c>
      <c r="E550" t="s">
        <v>45</v>
      </c>
      <c r="F550" t="s">
        <v>45</v>
      </c>
      <c r="G550" t="s">
        <v>3169</v>
      </c>
      <c r="H550" t="str">
        <f>VLOOKUP(F550,Sheet1!$H$4:$I$11,2,FALSE)</f>
        <v>1_Hukum</v>
      </c>
      <c r="I550" t="s">
        <v>986</v>
      </c>
      <c r="J550" t="s">
        <v>34</v>
      </c>
      <c r="K550" t="s">
        <v>105</v>
      </c>
      <c r="L550" t="s">
        <v>2298</v>
      </c>
      <c r="M550" t="s">
        <v>28</v>
      </c>
      <c r="N550" t="s">
        <v>164</v>
      </c>
      <c r="O550" t="s">
        <v>29</v>
      </c>
      <c r="P550" t="s">
        <v>368</v>
      </c>
      <c r="Q550" t="str">
        <f t="shared" si="16"/>
        <v>SMAN</v>
      </c>
      <c r="R550" t="str">
        <f t="shared" si="17"/>
        <v>Negeri</v>
      </c>
      <c r="S550" t="s">
        <v>395</v>
      </c>
      <c r="T550" t="s">
        <v>164</v>
      </c>
      <c r="U550" t="s">
        <v>29</v>
      </c>
      <c r="V550" t="s">
        <v>35</v>
      </c>
      <c r="AB550" t="e">
        <f>VLOOKUP(A550,[1]registrasi!$B$2:$C$3000,2,FALSE)</f>
        <v>#N/A</v>
      </c>
      <c r="AC550" t="e">
        <f>VLOOKUP(D550,[2]PENDAFTAR!$C$2:$J$43,8,FALSE)</f>
        <v>#N/A</v>
      </c>
      <c r="AD550" t="e">
        <f>VLOOKUP(A550,[1]nim!$A$2:$B$3000,2,FALSE)</f>
        <v>#N/A</v>
      </c>
    </row>
    <row r="551" spans="1:30" x14ac:dyDescent="0.35">
      <c r="A551">
        <v>423290601</v>
      </c>
      <c r="D551">
        <v>311024</v>
      </c>
      <c r="E551" t="s">
        <v>45</v>
      </c>
      <c r="F551" t="s">
        <v>45</v>
      </c>
      <c r="G551" t="s">
        <v>3169</v>
      </c>
      <c r="H551" t="str">
        <f>VLOOKUP(F551,Sheet1!$H$4:$I$11,2,FALSE)</f>
        <v>1_Hukum</v>
      </c>
      <c r="I551" t="s">
        <v>987</v>
      </c>
      <c r="J551" t="s">
        <v>34</v>
      </c>
      <c r="K551" t="s">
        <v>106</v>
      </c>
      <c r="L551" t="s">
        <v>2538</v>
      </c>
      <c r="M551" t="s">
        <v>28</v>
      </c>
      <c r="N551" t="s">
        <v>165</v>
      </c>
      <c r="O551" t="s">
        <v>29</v>
      </c>
      <c r="P551" t="s">
        <v>221</v>
      </c>
      <c r="Q551" t="str">
        <f t="shared" si="16"/>
        <v>SMAN</v>
      </c>
      <c r="R551" t="str">
        <f t="shared" si="17"/>
        <v>Negeri</v>
      </c>
      <c r="S551" t="s">
        <v>395</v>
      </c>
      <c r="T551" t="s">
        <v>165</v>
      </c>
      <c r="U551" t="s">
        <v>29</v>
      </c>
      <c r="V551" t="s">
        <v>35</v>
      </c>
      <c r="AB551" t="str">
        <f>VLOOKUP(A551,[1]registrasi!$B$2:$C$3000,2,FALSE)</f>
        <v>registrasi</v>
      </c>
      <c r="AC551" t="e">
        <f>VLOOKUP(D551,[2]PENDAFTAR!$C$2:$J$43,8,FALSE)</f>
        <v>#N/A</v>
      </c>
      <c r="AD551" t="str">
        <f>VLOOKUP(A551,[1]nim!$A$2:$B$3000,2,FALSE)</f>
        <v>diterima</v>
      </c>
    </row>
    <row r="552" spans="1:30" x14ac:dyDescent="0.35">
      <c r="A552">
        <v>423291799</v>
      </c>
      <c r="D552">
        <v>311024</v>
      </c>
      <c r="E552" t="s">
        <v>45</v>
      </c>
      <c r="F552" t="s">
        <v>45</v>
      </c>
      <c r="G552" t="s">
        <v>3169</v>
      </c>
      <c r="H552" t="str">
        <f>VLOOKUP(F552,Sheet1!$H$4:$I$11,2,FALSE)</f>
        <v>1_Hukum</v>
      </c>
      <c r="I552" t="s">
        <v>988</v>
      </c>
      <c r="J552" t="s">
        <v>26</v>
      </c>
      <c r="K552" t="s">
        <v>55</v>
      </c>
      <c r="L552" t="s">
        <v>2323</v>
      </c>
      <c r="M552" t="s">
        <v>28</v>
      </c>
      <c r="N552" t="s">
        <v>165</v>
      </c>
      <c r="O552" t="s">
        <v>29</v>
      </c>
      <c r="P552" t="s">
        <v>180</v>
      </c>
      <c r="Q552" t="str">
        <f t="shared" si="16"/>
        <v>SMKS</v>
      </c>
      <c r="R552" t="str">
        <f t="shared" si="17"/>
        <v>Swasta</v>
      </c>
      <c r="S552" t="s">
        <v>397</v>
      </c>
      <c r="T552" t="s">
        <v>165</v>
      </c>
      <c r="U552" t="s">
        <v>29</v>
      </c>
      <c r="V552" t="s">
        <v>35</v>
      </c>
      <c r="AB552" t="str">
        <f>VLOOKUP(A552,[1]registrasi!$B$2:$C$3000,2,FALSE)</f>
        <v>registrasi</v>
      </c>
      <c r="AC552" t="e">
        <f>VLOOKUP(D552,[2]PENDAFTAR!$C$2:$J$43,8,FALSE)</f>
        <v>#N/A</v>
      </c>
      <c r="AD552" t="str">
        <f>VLOOKUP(A552,[1]nim!$A$2:$B$3000,2,FALSE)</f>
        <v>diterima</v>
      </c>
    </row>
    <row r="553" spans="1:30" x14ac:dyDescent="0.35">
      <c r="A553">
        <v>423291913</v>
      </c>
      <c r="D553">
        <v>311024</v>
      </c>
      <c r="E553" t="s">
        <v>45</v>
      </c>
      <c r="F553" t="s">
        <v>45</v>
      </c>
      <c r="G553" t="s">
        <v>3169</v>
      </c>
      <c r="H553" t="str">
        <f>VLOOKUP(F553,Sheet1!$H$4:$I$11,2,FALSE)</f>
        <v>1_Hukum</v>
      </c>
      <c r="I553" t="s">
        <v>989</v>
      </c>
      <c r="J553" t="s">
        <v>26</v>
      </c>
      <c r="K553" t="s">
        <v>55</v>
      </c>
      <c r="L553" t="s">
        <v>2551</v>
      </c>
      <c r="M553" t="s">
        <v>28</v>
      </c>
      <c r="N553" t="s">
        <v>27</v>
      </c>
      <c r="O553" t="s">
        <v>29</v>
      </c>
      <c r="P553" t="s">
        <v>180</v>
      </c>
      <c r="Q553" t="str">
        <f t="shared" si="16"/>
        <v>SMKS</v>
      </c>
      <c r="R553" t="str">
        <f t="shared" si="17"/>
        <v>Swasta</v>
      </c>
      <c r="S553" t="s">
        <v>395</v>
      </c>
      <c r="T553" t="s">
        <v>27</v>
      </c>
      <c r="U553" t="s">
        <v>29</v>
      </c>
      <c r="V553" t="s">
        <v>30</v>
      </c>
      <c r="AB553" t="str">
        <f>VLOOKUP(A553,[1]registrasi!$B$2:$C$3000,2,FALSE)</f>
        <v>registrasi</v>
      </c>
      <c r="AC553" t="e">
        <f>VLOOKUP(D553,[2]PENDAFTAR!$C$2:$J$43,8,FALSE)</f>
        <v>#N/A</v>
      </c>
      <c r="AD553" t="str">
        <f>VLOOKUP(A553,[1]nim!$A$2:$B$3000,2,FALSE)</f>
        <v>diterima</v>
      </c>
    </row>
    <row r="554" spans="1:30" x14ac:dyDescent="0.35">
      <c r="A554">
        <v>423318025</v>
      </c>
      <c r="D554">
        <v>311024</v>
      </c>
      <c r="E554" t="s">
        <v>45</v>
      </c>
      <c r="F554" t="s">
        <v>45</v>
      </c>
      <c r="G554" t="s">
        <v>3169</v>
      </c>
      <c r="H554" t="str">
        <f>VLOOKUP(F554,Sheet1!$H$4:$I$11,2,FALSE)</f>
        <v>1_Hukum</v>
      </c>
      <c r="I554" t="s">
        <v>990</v>
      </c>
      <c r="J554" t="s">
        <v>34</v>
      </c>
      <c r="K554" t="s">
        <v>103</v>
      </c>
      <c r="L554" t="s">
        <v>2437</v>
      </c>
      <c r="M554" t="s">
        <v>28</v>
      </c>
      <c r="N554" t="s">
        <v>165</v>
      </c>
      <c r="O554" t="s">
        <v>29</v>
      </c>
      <c r="P554" t="s">
        <v>222</v>
      </c>
      <c r="Q554" t="str">
        <f t="shared" si="16"/>
        <v>SMAN</v>
      </c>
      <c r="R554" t="str">
        <f t="shared" si="17"/>
        <v>Negeri</v>
      </c>
      <c r="S554" t="s">
        <v>396</v>
      </c>
      <c r="T554" t="s">
        <v>165</v>
      </c>
      <c r="U554" t="s">
        <v>29</v>
      </c>
      <c r="V554" t="s">
        <v>35</v>
      </c>
      <c r="AB554" t="str">
        <f>VLOOKUP(A554,[1]registrasi!$B$2:$C$3000,2,FALSE)</f>
        <v>registrasi</v>
      </c>
      <c r="AC554" t="e">
        <f>VLOOKUP(D554,[2]PENDAFTAR!$C$2:$J$43,8,FALSE)</f>
        <v>#N/A</v>
      </c>
      <c r="AD554" t="str">
        <f>VLOOKUP(A554,[1]nim!$A$2:$B$3000,2,FALSE)</f>
        <v>diterima</v>
      </c>
    </row>
    <row r="555" spans="1:30" x14ac:dyDescent="0.35">
      <c r="A555">
        <v>423319000</v>
      </c>
      <c r="D555">
        <v>311024</v>
      </c>
      <c r="E555" t="s">
        <v>45</v>
      </c>
      <c r="F555" t="s">
        <v>45</v>
      </c>
      <c r="G555" t="s">
        <v>3169</v>
      </c>
      <c r="H555" t="str">
        <f>VLOOKUP(F555,Sheet1!$H$4:$I$11,2,FALSE)</f>
        <v>1_Hukum</v>
      </c>
      <c r="I555" t="s">
        <v>991</v>
      </c>
      <c r="J555" t="s">
        <v>34</v>
      </c>
      <c r="K555" t="s">
        <v>109</v>
      </c>
      <c r="L555" t="s">
        <v>2347</v>
      </c>
      <c r="M555" t="s">
        <v>28</v>
      </c>
      <c r="N555" t="s">
        <v>164</v>
      </c>
      <c r="O555" t="s">
        <v>29</v>
      </c>
      <c r="P555" t="s">
        <v>216</v>
      </c>
      <c r="Q555" t="str">
        <f t="shared" si="16"/>
        <v>SMAN</v>
      </c>
      <c r="R555" t="str">
        <f t="shared" si="17"/>
        <v>Negeri</v>
      </c>
      <c r="S555" t="s">
        <v>397</v>
      </c>
      <c r="T555" t="s">
        <v>164</v>
      </c>
      <c r="U555" t="s">
        <v>29</v>
      </c>
      <c r="V555" t="s">
        <v>30</v>
      </c>
      <c r="AB555" t="str">
        <f>VLOOKUP(A555,[1]registrasi!$B$2:$C$3000,2,FALSE)</f>
        <v>registrasi</v>
      </c>
      <c r="AC555" t="e">
        <f>VLOOKUP(D555,[2]PENDAFTAR!$C$2:$J$43,8,FALSE)</f>
        <v>#N/A</v>
      </c>
      <c r="AD555" t="str">
        <f>VLOOKUP(A555,[1]nim!$A$2:$B$3000,2,FALSE)</f>
        <v>diterima</v>
      </c>
    </row>
    <row r="556" spans="1:30" x14ac:dyDescent="0.35">
      <c r="A556">
        <v>423320702</v>
      </c>
      <c r="D556">
        <v>311024</v>
      </c>
      <c r="E556" t="s">
        <v>45</v>
      </c>
      <c r="F556" t="s">
        <v>45</v>
      </c>
      <c r="G556" t="s">
        <v>3169</v>
      </c>
      <c r="H556" t="str">
        <f>VLOOKUP(F556,Sheet1!$H$4:$I$11,2,FALSE)</f>
        <v>1_Hukum</v>
      </c>
      <c r="I556" t="s">
        <v>992</v>
      </c>
      <c r="J556" t="s">
        <v>34</v>
      </c>
      <c r="K556" t="s">
        <v>109</v>
      </c>
      <c r="L556" t="s">
        <v>2407</v>
      </c>
      <c r="M556" t="s">
        <v>28</v>
      </c>
      <c r="N556" t="s">
        <v>164</v>
      </c>
      <c r="O556" t="s">
        <v>29</v>
      </c>
      <c r="P556" t="s">
        <v>181</v>
      </c>
      <c r="Q556" t="str">
        <f t="shared" si="16"/>
        <v>SMAN</v>
      </c>
      <c r="R556" t="str">
        <f t="shared" si="17"/>
        <v>Negeri</v>
      </c>
      <c r="S556" t="s">
        <v>397</v>
      </c>
      <c r="T556" t="s">
        <v>164</v>
      </c>
      <c r="U556" t="s">
        <v>29</v>
      </c>
      <c r="V556" t="s">
        <v>30</v>
      </c>
      <c r="AB556" t="str">
        <f>VLOOKUP(A556,[1]registrasi!$B$2:$C$3000,2,FALSE)</f>
        <v>registrasi</v>
      </c>
      <c r="AC556" t="e">
        <f>VLOOKUP(D556,[2]PENDAFTAR!$C$2:$J$43,8,FALSE)</f>
        <v>#N/A</v>
      </c>
      <c r="AD556" t="str">
        <f>VLOOKUP(A556,[1]nim!$A$2:$B$3000,2,FALSE)</f>
        <v>diterima</v>
      </c>
    </row>
    <row r="557" spans="1:30" x14ac:dyDescent="0.35">
      <c r="A557">
        <v>423335836</v>
      </c>
      <c r="D557">
        <v>311024</v>
      </c>
      <c r="E557" t="s">
        <v>45</v>
      </c>
      <c r="F557" t="s">
        <v>45</v>
      </c>
      <c r="G557" t="s">
        <v>3169</v>
      </c>
      <c r="H557" t="str">
        <f>VLOOKUP(F557,Sheet1!$H$4:$I$11,2,FALSE)</f>
        <v>1_Hukum</v>
      </c>
      <c r="I557" t="s">
        <v>993</v>
      </c>
      <c r="J557" t="s">
        <v>34</v>
      </c>
      <c r="K557" t="s">
        <v>107</v>
      </c>
      <c r="L557" t="s">
        <v>2552</v>
      </c>
      <c r="M557" t="s">
        <v>28</v>
      </c>
      <c r="N557" t="s">
        <v>165</v>
      </c>
      <c r="O557" t="s">
        <v>29</v>
      </c>
      <c r="P557" t="s">
        <v>188</v>
      </c>
      <c r="Q557" t="str">
        <f t="shared" si="16"/>
        <v>SMAN</v>
      </c>
      <c r="R557" t="str">
        <f t="shared" si="17"/>
        <v>Negeri</v>
      </c>
      <c r="S557" t="s">
        <v>397</v>
      </c>
      <c r="T557" t="s">
        <v>165</v>
      </c>
      <c r="U557" t="s">
        <v>29</v>
      </c>
      <c r="V557" t="s">
        <v>35</v>
      </c>
      <c r="AB557" t="str">
        <f>VLOOKUP(A557,[1]registrasi!$B$2:$C$3000,2,FALSE)</f>
        <v>registrasi</v>
      </c>
      <c r="AC557" t="e">
        <f>VLOOKUP(D557,[2]PENDAFTAR!$C$2:$J$43,8,FALSE)</f>
        <v>#N/A</v>
      </c>
      <c r="AD557" t="str">
        <f>VLOOKUP(A557,[1]nim!$A$2:$B$3000,2,FALSE)</f>
        <v>diterima</v>
      </c>
    </row>
    <row r="558" spans="1:30" x14ac:dyDescent="0.35">
      <c r="A558">
        <v>423338752</v>
      </c>
      <c r="D558">
        <v>311024</v>
      </c>
      <c r="E558" t="s">
        <v>45</v>
      </c>
      <c r="F558" t="s">
        <v>45</v>
      </c>
      <c r="G558" t="s">
        <v>3169</v>
      </c>
      <c r="H558" t="str">
        <f>VLOOKUP(F558,Sheet1!$H$4:$I$11,2,FALSE)</f>
        <v>1_Hukum</v>
      </c>
      <c r="I558" t="s">
        <v>994</v>
      </c>
      <c r="J558" t="s">
        <v>26</v>
      </c>
      <c r="K558" t="s">
        <v>104</v>
      </c>
      <c r="L558" t="s">
        <v>2553</v>
      </c>
      <c r="M558" t="s">
        <v>28</v>
      </c>
      <c r="N558" t="s">
        <v>168</v>
      </c>
      <c r="O558" t="s">
        <v>173</v>
      </c>
      <c r="P558" t="s">
        <v>3001</v>
      </c>
      <c r="Q558" t="str">
        <f t="shared" si="16"/>
        <v>SMAN</v>
      </c>
      <c r="R558" t="str">
        <f t="shared" si="17"/>
        <v>Negeri</v>
      </c>
      <c r="S558" t="s">
        <v>397</v>
      </c>
      <c r="T558" t="s">
        <v>168</v>
      </c>
      <c r="U558" t="s">
        <v>173</v>
      </c>
      <c r="V558" t="s">
        <v>30</v>
      </c>
      <c r="AB558" t="str">
        <f>VLOOKUP(A558,[1]registrasi!$B$2:$C$3000,2,FALSE)</f>
        <v>registrasi</v>
      </c>
      <c r="AC558" t="e">
        <f>VLOOKUP(D558,[2]PENDAFTAR!$C$2:$J$43,8,FALSE)</f>
        <v>#N/A</v>
      </c>
      <c r="AD558" t="str">
        <f>VLOOKUP(A558,[1]nim!$A$2:$B$3000,2,FALSE)</f>
        <v>diterima</v>
      </c>
    </row>
    <row r="559" spans="1:30" x14ac:dyDescent="0.35">
      <c r="A559">
        <v>423344338</v>
      </c>
      <c r="D559">
        <v>311024</v>
      </c>
      <c r="E559" t="s">
        <v>45</v>
      </c>
      <c r="F559" t="s">
        <v>45</v>
      </c>
      <c r="G559" t="s">
        <v>3169</v>
      </c>
      <c r="H559" t="str">
        <f>VLOOKUP(F559,Sheet1!$H$4:$I$11,2,FALSE)</f>
        <v>1_Hukum</v>
      </c>
      <c r="I559" t="s">
        <v>995</v>
      </c>
      <c r="J559" t="s">
        <v>34</v>
      </c>
      <c r="K559" t="s">
        <v>2113</v>
      </c>
      <c r="L559" t="s">
        <v>2493</v>
      </c>
      <c r="M559" t="s">
        <v>28</v>
      </c>
      <c r="N559" t="s">
        <v>2849</v>
      </c>
      <c r="O559" t="s">
        <v>173</v>
      </c>
      <c r="P559" t="s">
        <v>3002</v>
      </c>
      <c r="Q559" t="str">
        <f t="shared" si="16"/>
        <v>SMA</v>
      </c>
      <c r="R559" t="str">
        <f t="shared" si="17"/>
        <v>Swasta</v>
      </c>
      <c r="S559" t="s">
        <v>397</v>
      </c>
      <c r="T559" t="s">
        <v>2849</v>
      </c>
      <c r="U559" t="s">
        <v>173</v>
      </c>
      <c r="V559" t="s">
        <v>30</v>
      </c>
      <c r="AB559" t="str">
        <f>VLOOKUP(A559,[1]registrasi!$B$2:$C$3000,2,FALSE)</f>
        <v>registrasi</v>
      </c>
      <c r="AC559" t="e">
        <f>VLOOKUP(D559,[2]PENDAFTAR!$C$2:$J$43,8,FALSE)</f>
        <v>#N/A</v>
      </c>
      <c r="AD559" t="str">
        <f>VLOOKUP(A559,[1]nim!$A$2:$B$3000,2,FALSE)</f>
        <v>diterima</v>
      </c>
    </row>
    <row r="560" spans="1:30" x14ac:dyDescent="0.35">
      <c r="A560">
        <v>423360614</v>
      </c>
      <c r="D560">
        <v>311024</v>
      </c>
      <c r="E560" t="s">
        <v>45</v>
      </c>
      <c r="F560" t="s">
        <v>45</v>
      </c>
      <c r="G560" t="s">
        <v>3169</v>
      </c>
      <c r="H560" t="str">
        <f>VLOOKUP(F560,Sheet1!$H$4:$I$11,2,FALSE)</f>
        <v>1_Hukum</v>
      </c>
      <c r="I560" t="s">
        <v>996</v>
      </c>
      <c r="J560" t="s">
        <v>34</v>
      </c>
      <c r="K560" t="s">
        <v>107</v>
      </c>
      <c r="L560" t="s">
        <v>2554</v>
      </c>
      <c r="M560" t="s">
        <v>28</v>
      </c>
      <c r="N560" t="s">
        <v>165</v>
      </c>
      <c r="O560" t="s">
        <v>29</v>
      </c>
      <c r="P560" t="s">
        <v>207</v>
      </c>
      <c r="Q560" t="str">
        <f t="shared" si="16"/>
        <v>SMAN</v>
      </c>
      <c r="R560" t="str">
        <f t="shared" si="17"/>
        <v>Negeri</v>
      </c>
      <c r="S560" t="s">
        <v>395</v>
      </c>
      <c r="T560" t="s">
        <v>165</v>
      </c>
      <c r="U560" t="s">
        <v>29</v>
      </c>
      <c r="V560" t="s">
        <v>35</v>
      </c>
      <c r="AB560" t="str">
        <f>VLOOKUP(A560,[1]registrasi!$B$2:$C$3000,2,FALSE)</f>
        <v>registrasi</v>
      </c>
      <c r="AC560" t="e">
        <f>VLOOKUP(D560,[2]PENDAFTAR!$C$2:$J$43,8,FALSE)</f>
        <v>#N/A</v>
      </c>
      <c r="AD560" t="str">
        <f>VLOOKUP(A560,[1]nim!$A$2:$B$3000,2,FALSE)</f>
        <v>diterima</v>
      </c>
    </row>
    <row r="561" spans="1:30" x14ac:dyDescent="0.35">
      <c r="A561">
        <v>423363306</v>
      </c>
      <c r="D561">
        <v>311024</v>
      </c>
      <c r="E561" t="s">
        <v>45</v>
      </c>
      <c r="F561" t="s">
        <v>45</v>
      </c>
      <c r="G561" t="s">
        <v>3169</v>
      </c>
      <c r="H561" t="str">
        <f>VLOOKUP(F561,Sheet1!$H$4:$I$11,2,FALSE)</f>
        <v>1_Hukum</v>
      </c>
      <c r="I561" t="s">
        <v>997</v>
      </c>
      <c r="J561" t="s">
        <v>34</v>
      </c>
      <c r="K561" t="s">
        <v>111</v>
      </c>
      <c r="L561" t="s">
        <v>2555</v>
      </c>
      <c r="M561" t="s">
        <v>28</v>
      </c>
      <c r="N561" t="s">
        <v>40</v>
      </c>
      <c r="O561" t="s">
        <v>29</v>
      </c>
      <c r="P561" t="s">
        <v>3003</v>
      </c>
      <c r="Q561" t="str">
        <f t="shared" si="16"/>
        <v>MAS</v>
      </c>
      <c r="R561" t="str">
        <f t="shared" si="17"/>
        <v>Swasta</v>
      </c>
      <c r="S561" t="s">
        <v>395</v>
      </c>
      <c r="T561" t="s">
        <v>40</v>
      </c>
      <c r="U561" t="s">
        <v>29</v>
      </c>
      <c r="V561" t="s">
        <v>35</v>
      </c>
      <c r="AB561" t="str">
        <f>VLOOKUP(A561,[1]registrasi!$B$2:$C$3000,2,FALSE)</f>
        <v>registrasi</v>
      </c>
      <c r="AC561" t="e">
        <f>VLOOKUP(D561,[2]PENDAFTAR!$C$2:$J$43,8,FALSE)</f>
        <v>#N/A</v>
      </c>
      <c r="AD561" t="str">
        <f>VLOOKUP(A561,[1]nim!$A$2:$B$3000,2,FALSE)</f>
        <v>diterima</v>
      </c>
    </row>
    <row r="562" spans="1:30" x14ac:dyDescent="0.35">
      <c r="A562">
        <v>423384428</v>
      </c>
      <c r="D562">
        <v>311024</v>
      </c>
      <c r="E562" t="s">
        <v>45</v>
      </c>
      <c r="F562" t="s">
        <v>45</v>
      </c>
      <c r="G562" t="s">
        <v>3169</v>
      </c>
      <c r="H562" t="str">
        <f>VLOOKUP(F562,Sheet1!$H$4:$I$11,2,FALSE)</f>
        <v>1_Hukum</v>
      </c>
      <c r="I562" t="s">
        <v>998</v>
      </c>
      <c r="J562" t="s">
        <v>34</v>
      </c>
      <c r="K562" t="s">
        <v>53</v>
      </c>
      <c r="L562" t="s">
        <v>2511</v>
      </c>
      <c r="M562" t="s">
        <v>28</v>
      </c>
      <c r="N562" t="s">
        <v>2835</v>
      </c>
      <c r="O562" t="s">
        <v>172</v>
      </c>
      <c r="P562" t="s">
        <v>3004</v>
      </c>
      <c r="Q562" t="str">
        <f t="shared" si="16"/>
        <v>MAS</v>
      </c>
      <c r="R562" t="str">
        <f t="shared" si="17"/>
        <v>Swasta</v>
      </c>
      <c r="S562" t="s">
        <v>395</v>
      </c>
      <c r="T562" t="s">
        <v>2835</v>
      </c>
      <c r="U562" t="s">
        <v>172</v>
      </c>
      <c r="V562" t="s">
        <v>30</v>
      </c>
      <c r="AB562" t="str">
        <f>VLOOKUP(A562,[1]registrasi!$B$2:$C$3000,2,FALSE)</f>
        <v>registrasi</v>
      </c>
      <c r="AC562" t="e">
        <f>VLOOKUP(D562,[2]PENDAFTAR!$C$2:$J$43,8,FALSE)</f>
        <v>#N/A</v>
      </c>
      <c r="AD562" t="e">
        <f>VLOOKUP(A562,[1]nim!$A$2:$B$3000,2,FALSE)</f>
        <v>#N/A</v>
      </c>
    </row>
    <row r="563" spans="1:30" x14ac:dyDescent="0.35">
      <c r="A563">
        <v>423397544</v>
      </c>
      <c r="D563">
        <v>311024</v>
      </c>
      <c r="E563" t="s">
        <v>45</v>
      </c>
      <c r="F563" t="s">
        <v>45</v>
      </c>
      <c r="G563" t="s">
        <v>3169</v>
      </c>
      <c r="H563" t="str">
        <f>VLOOKUP(F563,Sheet1!$H$4:$I$11,2,FALSE)</f>
        <v>1_Hukum</v>
      </c>
      <c r="I563" t="s">
        <v>999</v>
      </c>
      <c r="J563" t="s">
        <v>34</v>
      </c>
      <c r="K563" t="s">
        <v>54</v>
      </c>
      <c r="L563" t="s">
        <v>2396</v>
      </c>
      <c r="M563" t="s">
        <v>28</v>
      </c>
      <c r="N563" t="s">
        <v>27</v>
      </c>
      <c r="O563" t="s">
        <v>29</v>
      </c>
      <c r="P563" t="s">
        <v>320</v>
      </c>
      <c r="Q563" t="str">
        <f t="shared" si="16"/>
        <v>SMAN</v>
      </c>
      <c r="R563" t="str">
        <f t="shared" si="17"/>
        <v>Negeri</v>
      </c>
      <c r="S563" t="s">
        <v>396</v>
      </c>
      <c r="T563" t="s">
        <v>27</v>
      </c>
      <c r="U563" t="s">
        <v>29</v>
      </c>
      <c r="V563" t="s">
        <v>35</v>
      </c>
      <c r="AB563" t="str">
        <f>VLOOKUP(A563,[1]registrasi!$B$2:$C$3000,2,FALSE)</f>
        <v>registrasi</v>
      </c>
      <c r="AC563" t="e">
        <f>VLOOKUP(D563,[2]PENDAFTAR!$C$2:$J$43,8,FALSE)</f>
        <v>#N/A</v>
      </c>
      <c r="AD563" t="str">
        <f>VLOOKUP(A563,[1]nim!$A$2:$B$3000,2,FALSE)</f>
        <v>diterima</v>
      </c>
    </row>
    <row r="564" spans="1:30" x14ac:dyDescent="0.35">
      <c r="A564">
        <v>423413838</v>
      </c>
      <c r="D564">
        <v>311024</v>
      </c>
      <c r="E564" t="s">
        <v>45</v>
      </c>
      <c r="F564" t="s">
        <v>45</v>
      </c>
      <c r="G564" t="s">
        <v>3169</v>
      </c>
      <c r="H564" t="str">
        <f>VLOOKUP(F564,Sheet1!$H$4:$I$11,2,FALSE)</f>
        <v>1_Hukum</v>
      </c>
      <c r="I564" t="s">
        <v>1000</v>
      </c>
      <c r="J564" t="s">
        <v>34</v>
      </c>
      <c r="K564" t="s">
        <v>55</v>
      </c>
      <c r="L564" t="s">
        <v>2556</v>
      </c>
      <c r="M564" t="s">
        <v>28</v>
      </c>
      <c r="N564" t="s">
        <v>27</v>
      </c>
      <c r="O564" t="s">
        <v>29</v>
      </c>
      <c r="P564" t="s">
        <v>194</v>
      </c>
      <c r="Q564" t="str">
        <f t="shared" si="16"/>
        <v>MAN</v>
      </c>
      <c r="R564" t="str">
        <f t="shared" si="17"/>
        <v>Negeri</v>
      </c>
      <c r="S564" t="s">
        <v>397</v>
      </c>
      <c r="T564" t="s">
        <v>27</v>
      </c>
      <c r="U564" t="s">
        <v>29</v>
      </c>
      <c r="V564" t="s">
        <v>30</v>
      </c>
      <c r="AB564" t="str">
        <f>VLOOKUP(A564,[1]registrasi!$B$2:$C$3000,2,FALSE)</f>
        <v>registrasi</v>
      </c>
      <c r="AC564" t="e">
        <f>VLOOKUP(D564,[2]PENDAFTAR!$C$2:$J$43,8,FALSE)</f>
        <v>#N/A</v>
      </c>
      <c r="AD564" t="str">
        <f>VLOOKUP(A564,[1]nim!$A$2:$B$3000,2,FALSE)</f>
        <v>diterima</v>
      </c>
    </row>
    <row r="565" spans="1:30" x14ac:dyDescent="0.35">
      <c r="A565">
        <v>423418582</v>
      </c>
      <c r="D565">
        <v>311024</v>
      </c>
      <c r="E565" t="s">
        <v>45</v>
      </c>
      <c r="F565" t="s">
        <v>45</v>
      </c>
      <c r="G565" t="s">
        <v>3169</v>
      </c>
      <c r="H565" t="str">
        <f>VLOOKUP(F565,Sheet1!$H$4:$I$11,2,FALSE)</f>
        <v>1_Hukum</v>
      </c>
      <c r="I565" t="s">
        <v>1001</v>
      </c>
      <c r="J565" t="s">
        <v>26</v>
      </c>
      <c r="K565" t="s">
        <v>103</v>
      </c>
      <c r="L565" t="s">
        <v>2557</v>
      </c>
      <c r="M565" t="s">
        <v>28</v>
      </c>
      <c r="N565" t="s">
        <v>165</v>
      </c>
      <c r="O565" t="s">
        <v>29</v>
      </c>
      <c r="P565" t="s">
        <v>3005</v>
      </c>
      <c r="Q565" t="str">
        <f t="shared" si="16"/>
        <v>SMAS</v>
      </c>
      <c r="R565" t="str">
        <f t="shared" si="17"/>
        <v>Swasta</v>
      </c>
      <c r="S565" t="s">
        <v>397</v>
      </c>
      <c r="T565" t="s">
        <v>165</v>
      </c>
      <c r="U565" t="s">
        <v>29</v>
      </c>
      <c r="V565" t="s">
        <v>30</v>
      </c>
      <c r="AB565" t="str">
        <f>VLOOKUP(A565,[1]registrasi!$B$2:$C$3000,2,FALSE)</f>
        <v>registrasi</v>
      </c>
      <c r="AC565" t="e">
        <f>VLOOKUP(D565,[2]PENDAFTAR!$C$2:$J$43,8,FALSE)</f>
        <v>#N/A</v>
      </c>
      <c r="AD565" t="str">
        <f>VLOOKUP(A565,[1]nim!$A$2:$B$3000,2,FALSE)</f>
        <v>diterima</v>
      </c>
    </row>
    <row r="566" spans="1:30" x14ac:dyDescent="0.35">
      <c r="A566">
        <v>423420456</v>
      </c>
      <c r="D566">
        <v>311024</v>
      </c>
      <c r="E566" t="s">
        <v>45</v>
      </c>
      <c r="F566" t="s">
        <v>45</v>
      </c>
      <c r="G566" t="s">
        <v>3169</v>
      </c>
      <c r="H566" t="str">
        <f>VLOOKUP(F566,Sheet1!$H$4:$I$11,2,FALSE)</f>
        <v>1_Hukum</v>
      </c>
      <c r="I566" t="s">
        <v>1002</v>
      </c>
      <c r="J566" t="s">
        <v>26</v>
      </c>
      <c r="K566" t="s">
        <v>105</v>
      </c>
      <c r="L566" t="s">
        <v>2558</v>
      </c>
      <c r="M566" t="s">
        <v>28</v>
      </c>
      <c r="N566" t="s">
        <v>164</v>
      </c>
      <c r="O566" t="s">
        <v>29</v>
      </c>
      <c r="P566" t="s">
        <v>3006</v>
      </c>
      <c r="Q566" t="str">
        <f t="shared" si="16"/>
        <v>SMAN</v>
      </c>
      <c r="R566" t="str">
        <f t="shared" si="17"/>
        <v>Negeri</v>
      </c>
      <c r="S566" t="s">
        <v>395</v>
      </c>
      <c r="T566" t="s">
        <v>164</v>
      </c>
      <c r="U566" t="s">
        <v>29</v>
      </c>
      <c r="V566" t="s">
        <v>35</v>
      </c>
      <c r="AB566" t="str">
        <f>VLOOKUP(A566,[1]registrasi!$B$2:$C$3000,2,FALSE)</f>
        <v>registrasi</v>
      </c>
      <c r="AC566" t="e">
        <f>VLOOKUP(D566,[2]PENDAFTAR!$C$2:$J$43,8,FALSE)</f>
        <v>#N/A</v>
      </c>
      <c r="AD566" t="str">
        <f>VLOOKUP(A566,[1]nim!$A$2:$B$3000,2,FALSE)</f>
        <v>diterima</v>
      </c>
    </row>
    <row r="567" spans="1:30" x14ac:dyDescent="0.35">
      <c r="A567">
        <v>423436315</v>
      </c>
      <c r="D567">
        <v>311024</v>
      </c>
      <c r="E567" t="s">
        <v>45</v>
      </c>
      <c r="F567" t="s">
        <v>45</v>
      </c>
      <c r="G567" t="s">
        <v>3169</v>
      </c>
      <c r="H567" t="str">
        <f>VLOOKUP(F567,Sheet1!$H$4:$I$11,2,FALSE)</f>
        <v>1_Hukum</v>
      </c>
      <c r="I567" t="s">
        <v>1003</v>
      </c>
      <c r="J567" t="s">
        <v>34</v>
      </c>
      <c r="K567" t="s">
        <v>52</v>
      </c>
      <c r="L567" t="s">
        <v>2422</v>
      </c>
      <c r="M567" t="s">
        <v>28</v>
      </c>
      <c r="N567" t="s">
        <v>40</v>
      </c>
      <c r="O567" t="s">
        <v>29</v>
      </c>
      <c r="P567" t="s">
        <v>361</v>
      </c>
      <c r="Q567" t="str">
        <f t="shared" si="16"/>
        <v>SMKS</v>
      </c>
      <c r="R567" t="str">
        <f t="shared" si="17"/>
        <v>Swasta</v>
      </c>
      <c r="S567" t="s">
        <v>395</v>
      </c>
      <c r="T567" t="s">
        <v>40</v>
      </c>
      <c r="U567" t="s">
        <v>29</v>
      </c>
      <c r="V567" t="s">
        <v>30</v>
      </c>
      <c r="AB567" t="str">
        <f>VLOOKUP(A567,[1]registrasi!$B$2:$C$3000,2,FALSE)</f>
        <v>registrasi</v>
      </c>
      <c r="AC567" t="e">
        <f>VLOOKUP(D567,[2]PENDAFTAR!$C$2:$J$43,8,FALSE)</f>
        <v>#N/A</v>
      </c>
      <c r="AD567" t="e">
        <f>VLOOKUP(A567,[1]nim!$A$2:$B$3000,2,FALSE)</f>
        <v>#N/A</v>
      </c>
    </row>
    <row r="568" spans="1:30" x14ac:dyDescent="0.35">
      <c r="A568">
        <v>423436967</v>
      </c>
      <c r="D568">
        <v>311024</v>
      </c>
      <c r="E568" t="s">
        <v>45</v>
      </c>
      <c r="F568" t="s">
        <v>45</v>
      </c>
      <c r="G568" t="s">
        <v>3169</v>
      </c>
      <c r="H568" t="str">
        <f>VLOOKUP(F568,Sheet1!$H$4:$I$11,2,FALSE)</f>
        <v>1_Hukum</v>
      </c>
      <c r="I568" t="s">
        <v>1004</v>
      </c>
      <c r="J568" t="s">
        <v>26</v>
      </c>
      <c r="K568" t="s">
        <v>101</v>
      </c>
      <c r="L568" t="s">
        <v>2263</v>
      </c>
      <c r="M568" t="s">
        <v>28</v>
      </c>
      <c r="N568" t="s">
        <v>163</v>
      </c>
      <c r="O568" t="s">
        <v>29</v>
      </c>
      <c r="P568" t="s">
        <v>174</v>
      </c>
      <c r="Q568" t="str">
        <f t="shared" si="16"/>
        <v>MAN</v>
      </c>
      <c r="R568" t="str">
        <f t="shared" si="17"/>
        <v>Negeri</v>
      </c>
      <c r="S568" t="s">
        <v>396</v>
      </c>
      <c r="T568" t="s">
        <v>163</v>
      </c>
      <c r="U568" t="s">
        <v>29</v>
      </c>
      <c r="V568" t="s">
        <v>30</v>
      </c>
      <c r="AB568" t="e">
        <f>VLOOKUP(A568,[1]registrasi!$B$2:$C$3000,2,FALSE)</f>
        <v>#N/A</v>
      </c>
      <c r="AC568" t="e">
        <f>VLOOKUP(D568,[2]PENDAFTAR!$C$2:$J$43,8,FALSE)</f>
        <v>#N/A</v>
      </c>
      <c r="AD568" t="e">
        <f>VLOOKUP(A568,[1]nim!$A$2:$B$3000,2,FALSE)</f>
        <v>#N/A</v>
      </c>
    </row>
    <row r="569" spans="1:30" x14ac:dyDescent="0.35">
      <c r="A569">
        <v>423444436</v>
      </c>
      <c r="D569">
        <v>311024</v>
      </c>
      <c r="E569" t="s">
        <v>45</v>
      </c>
      <c r="F569" t="s">
        <v>45</v>
      </c>
      <c r="G569" t="s">
        <v>3169</v>
      </c>
      <c r="H569" t="str">
        <f>VLOOKUP(F569,Sheet1!$H$4:$I$11,2,FALSE)</f>
        <v>1_Hukum</v>
      </c>
      <c r="I569" t="s">
        <v>1005</v>
      </c>
      <c r="J569" t="s">
        <v>34</v>
      </c>
      <c r="K569" t="s">
        <v>54</v>
      </c>
      <c r="L569" t="s">
        <v>2372</v>
      </c>
      <c r="M569" t="s">
        <v>28</v>
      </c>
      <c r="N569" t="s">
        <v>27</v>
      </c>
      <c r="O569" t="s">
        <v>29</v>
      </c>
      <c r="P569" t="s">
        <v>291</v>
      </c>
      <c r="Q569" t="str">
        <f t="shared" si="16"/>
        <v>SMAN</v>
      </c>
      <c r="R569" t="str">
        <f t="shared" si="17"/>
        <v>Negeri</v>
      </c>
      <c r="S569" t="s">
        <v>397</v>
      </c>
      <c r="T569" t="s">
        <v>27</v>
      </c>
      <c r="U569" t="s">
        <v>29</v>
      </c>
      <c r="V569" t="s">
        <v>30</v>
      </c>
      <c r="AB569" t="str">
        <f>VLOOKUP(A569,[1]registrasi!$B$2:$C$3000,2,FALSE)</f>
        <v>registrasi</v>
      </c>
      <c r="AC569" t="e">
        <f>VLOOKUP(D569,[2]PENDAFTAR!$C$2:$J$43,8,FALSE)</f>
        <v>#N/A</v>
      </c>
      <c r="AD569" t="str">
        <f>VLOOKUP(A569,[1]nim!$A$2:$B$3000,2,FALSE)</f>
        <v>diterima</v>
      </c>
    </row>
    <row r="570" spans="1:30" x14ac:dyDescent="0.35">
      <c r="A570">
        <v>423481801</v>
      </c>
      <c r="D570">
        <v>311024</v>
      </c>
      <c r="E570" t="s">
        <v>45</v>
      </c>
      <c r="F570" t="s">
        <v>45</v>
      </c>
      <c r="G570" t="s">
        <v>3169</v>
      </c>
      <c r="H570" t="str">
        <f>VLOOKUP(F570,Sheet1!$H$4:$I$11,2,FALSE)</f>
        <v>1_Hukum</v>
      </c>
      <c r="I570" t="s">
        <v>1006</v>
      </c>
      <c r="J570" t="s">
        <v>34</v>
      </c>
      <c r="K570" t="s">
        <v>107</v>
      </c>
      <c r="L570" t="s">
        <v>2481</v>
      </c>
      <c r="M570" t="s">
        <v>28</v>
      </c>
      <c r="N570" t="s">
        <v>165</v>
      </c>
      <c r="O570" t="s">
        <v>29</v>
      </c>
      <c r="P570" t="s">
        <v>222</v>
      </c>
      <c r="Q570" t="str">
        <f t="shared" si="16"/>
        <v>SMAN</v>
      </c>
      <c r="R570" t="str">
        <f t="shared" si="17"/>
        <v>Negeri</v>
      </c>
      <c r="S570" t="s">
        <v>396</v>
      </c>
      <c r="T570" t="s">
        <v>165</v>
      </c>
      <c r="U570" t="s">
        <v>29</v>
      </c>
      <c r="V570" t="s">
        <v>35</v>
      </c>
      <c r="AB570" t="str">
        <f>VLOOKUP(A570,[1]registrasi!$B$2:$C$3000,2,FALSE)</f>
        <v>registrasi</v>
      </c>
      <c r="AC570" t="e">
        <f>VLOOKUP(D570,[2]PENDAFTAR!$C$2:$J$43,8,FALSE)</f>
        <v>#N/A</v>
      </c>
      <c r="AD570" t="str">
        <f>VLOOKUP(A570,[1]nim!$A$2:$B$3000,2,FALSE)</f>
        <v>diterima</v>
      </c>
    </row>
    <row r="571" spans="1:30" x14ac:dyDescent="0.35">
      <c r="A571">
        <v>423486930</v>
      </c>
      <c r="D571">
        <v>311024</v>
      </c>
      <c r="E571" t="s">
        <v>45</v>
      </c>
      <c r="F571" t="s">
        <v>45</v>
      </c>
      <c r="G571" t="s">
        <v>3169</v>
      </c>
      <c r="H571" t="str">
        <f>VLOOKUP(F571,Sheet1!$H$4:$I$11,2,FALSE)</f>
        <v>1_Hukum</v>
      </c>
      <c r="I571" t="s">
        <v>1007</v>
      </c>
      <c r="J571" t="s">
        <v>34</v>
      </c>
      <c r="K571" t="s">
        <v>103</v>
      </c>
      <c r="L571" t="s">
        <v>2327</v>
      </c>
      <c r="M571" t="s">
        <v>28</v>
      </c>
      <c r="N571" t="s">
        <v>165</v>
      </c>
      <c r="O571" t="s">
        <v>29</v>
      </c>
      <c r="P571" t="s">
        <v>222</v>
      </c>
      <c r="Q571" t="str">
        <f t="shared" si="16"/>
        <v>SMAN</v>
      </c>
      <c r="R571" t="str">
        <f t="shared" si="17"/>
        <v>Negeri</v>
      </c>
      <c r="S571" t="s">
        <v>397</v>
      </c>
      <c r="T571" t="s">
        <v>165</v>
      </c>
      <c r="U571" t="s">
        <v>29</v>
      </c>
      <c r="V571" t="s">
        <v>30</v>
      </c>
      <c r="AB571" t="str">
        <f>VLOOKUP(A571,[1]registrasi!$B$2:$C$3000,2,FALSE)</f>
        <v>registrasi</v>
      </c>
      <c r="AC571" t="e">
        <f>VLOOKUP(D571,[2]PENDAFTAR!$C$2:$J$43,8,FALSE)</f>
        <v>#N/A</v>
      </c>
      <c r="AD571" t="str">
        <f>VLOOKUP(A571,[1]nim!$A$2:$B$3000,2,FALSE)</f>
        <v>diterima</v>
      </c>
    </row>
    <row r="572" spans="1:30" x14ac:dyDescent="0.35">
      <c r="A572">
        <v>423487936</v>
      </c>
      <c r="D572">
        <v>311024</v>
      </c>
      <c r="E572" t="s">
        <v>45</v>
      </c>
      <c r="F572" t="s">
        <v>45</v>
      </c>
      <c r="G572" t="s">
        <v>3169</v>
      </c>
      <c r="H572" t="str">
        <f>VLOOKUP(F572,Sheet1!$H$4:$I$11,2,FALSE)</f>
        <v>1_Hukum</v>
      </c>
      <c r="I572" t="s">
        <v>1008</v>
      </c>
      <c r="J572" t="s">
        <v>34</v>
      </c>
      <c r="K572" t="s">
        <v>103</v>
      </c>
      <c r="L572" t="s">
        <v>2559</v>
      </c>
      <c r="M572" t="s">
        <v>28</v>
      </c>
      <c r="N572" t="s">
        <v>165</v>
      </c>
      <c r="O572" t="s">
        <v>29</v>
      </c>
      <c r="P572" t="s">
        <v>350</v>
      </c>
      <c r="Q572" t="str">
        <f t="shared" si="16"/>
        <v>MAS</v>
      </c>
      <c r="R572" t="str">
        <f t="shared" si="17"/>
        <v>Swasta</v>
      </c>
      <c r="S572" t="s">
        <v>397</v>
      </c>
      <c r="T572" t="s">
        <v>165</v>
      </c>
      <c r="U572" t="s">
        <v>29</v>
      </c>
      <c r="V572" t="s">
        <v>30</v>
      </c>
      <c r="AB572" t="str">
        <f>VLOOKUP(A572,[1]registrasi!$B$2:$C$3000,2,FALSE)</f>
        <v>registrasi</v>
      </c>
      <c r="AC572" t="e">
        <f>VLOOKUP(D572,[2]PENDAFTAR!$C$2:$J$43,8,FALSE)</f>
        <v>#N/A</v>
      </c>
      <c r="AD572" t="str">
        <f>VLOOKUP(A572,[1]nim!$A$2:$B$3000,2,FALSE)</f>
        <v>diterima</v>
      </c>
    </row>
    <row r="573" spans="1:30" x14ac:dyDescent="0.35">
      <c r="A573">
        <v>423489268</v>
      </c>
      <c r="D573">
        <v>311024</v>
      </c>
      <c r="E573" t="s">
        <v>45</v>
      </c>
      <c r="F573" t="s">
        <v>45</v>
      </c>
      <c r="G573" t="s">
        <v>3169</v>
      </c>
      <c r="H573" t="str">
        <f>VLOOKUP(F573,Sheet1!$H$4:$I$11,2,FALSE)</f>
        <v>1_Hukum</v>
      </c>
      <c r="I573" t="s">
        <v>1009</v>
      </c>
      <c r="J573" t="s">
        <v>34</v>
      </c>
      <c r="K573" t="s">
        <v>2086</v>
      </c>
      <c r="L573" t="s">
        <v>2231</v>
      </c>
      <c r="M573" t="s">
        <v>28</v>
      </c>
      <c r="N573" t="s">
        <v>2850</v>
      </c>
      <c r="O573" t="s">
        <v>173</v>
      </c>
      <c r="P573" t="s">
        <v>3007</v>
      </c>
      <c r="Q573" t="str">
        <f t="shared" si="16"/>
        <v>MAS</v>
      </c>
      <c r="R573" t="str">
        <f t="shared" si="17"/>
        <v>Swasta</v>
      </c>
      <c r="S573" t="s">
        <v>397</v>
      </c>
      <c r="T573" t="s">
        <v>2850</v>
      </c>
      <c r="U573" t="s">
        <v>173</v>
      </c>
      <c r="V573" t="s">
        <v>35</v>
      </c>
      <c r="AB573" t="str">
        <f>VLOOKUP(A573,[1]registrasi!$B$2:$C$3000,2,FALSE)</f>
        <v>registrasi</v>
      </c>
      <c r="AC573" t="e">
        <f>VLOOKUP(D573,[2]PENDAFTAR!$C$2:$J$43,8,FALSE)</f>
        <v>#N/A</v>
      </c>
      <c r="AD573" t="str">
        <f>VLOOKUP(A573,[1]nim!$A$2:$B$3000,2,FALSE)</f>
        <v>diterima</v>
      </c>
    </row>
    <row r="574" spans="1:30" x14ac:dyDescent="0.35">
      <c r="A574">
        <v>423514958</v>
      </c>
      <c r="D574">
        <v>311024</v>
      </c>
      <c r="E574" t="s">
        <v>45</v>
      </c>
      <c r="F574" t="s">
        <v>45</v>
      </c>
      <c r="G574" t="s">
        <v>3169</v>
      </c>
      <c r="H574" t="str">
        <f>VLOOKUP(F574,Sheet1!$H$4:$I$11,2,FALSE)</f>
        <v>1_Hukum</v>
      </c>
      <c r="I574" t="s">
        <v>1010</v>
      </c>
      <c r="J574" t="s">
        <v>26</v>
      </c>
      <c r="K574" t="s">
        <v>113</v>
      </c>
      <c r="L574" t="s">
        <v>2560</v>
      </c>
      <c r="M574" t="s">
        <v>28</v>
      </c>
      <c r="N574" t="s">
        <v>168</v>
      </c>
      <c r="O574" t="s">
        <v>173</v>
      </c>
      <c r="P574" t="s">
        <v>3008</v>
      </c>
      <c r="Q574" t="str">
        <f t="shared" si="16"/>
        <v>SMAS</v>
      </c>
      <c r="R574" t="str">
        <f t="shared" si="17"/>
        <v>Swasta</v>
      </c>
      <c r="S574" t="s">
        <v>396</v>
      </c>
      <c r="T574" t="s">
        <v>168</v>
      </c>
      <c r="U574" t="s">
        <v>173</v>
      </c>
      <c r="V574" t="s">
        <v>30</v>
      </c>
      <c r="AB574" t="str">
        <f>VLOOKUP(A574,[1]registrasi!$B$2:$C$3000,2,FALSE)</f>
        <v>registrasi</v>
      </c>
      <c r="AC574" t="e">
        <f>VLOOKUP(D574,[2]PENDAFTAR!$C$2:$J$43,8,FALSE)</f>
        <v>#N/A</v>
      </c>
      <c r="AD574" t="str">
        <f>VLOOKUP(A574,[1]nim!$A$2:$B$3000,2,FALSE)</f>
        <v>diterima</v>
      </c>
    </row>
    <row r="575" spans="1:30" x14ac:dyDescent="0.35">
      <c r="A575">
        <v>423523538</v>
      </c>
      <c r="D575">
        <v>311024</v>
      </c>
      <c r="E575" t="s">
        <v>45</v>
      </c>
      <c r="F575" t="s">
        <v>45</v>
      </c>
      <c r="G575" t="s">
        <v>3169</v>
      </c>
      <c r="H575" t="str">
        <f>VLOOKUP(F575,Sheet1!$H$4:$I$11,2,FALSE)</f>
        <v>1_Hukum</v>
      </c>
      <c r="I575" t="s">
        <v>1011</v>
      </c>
      <c r="J575" t="s">
        <v>26</v>
      </c>
      <c r="K575" t="s">
        <v>53</v>
      </c>
      <c r="L575" t="s">
        <v>2533</v>
      </c>
      <c r="M575" t="s">
        <v>28</v>
      </c>
      <c r="N575" t="s">
        <v>164</v>
      </c>
      <c r="O575" t="s">
        <v>29</v>
      </c>
      <c r="P575" t="s">
        <v>200</v>
      </c>
      <c r="Q575" t="str">
        <f t="shared" si="16"/>
        <v>MAN</v>
      </c>
      <c r="R575" t="str">
        <f t="shared" si="17"/>
        <v>Negeri</v>
      </c>
      <c r="S575" t="s">
        <v>397</v>
      </c>
      <c r="T575" t="s">
        <v>164</v>
      </c>
      <c r="U575" t="s">
        <v>29</v>
      </c>
      <c r="V575" t="s">
        <v>35</v>
      </c>
      <c r="AB575" t="str">
        <f>VLOOKUP(A575,[1]registrasi!$B$2:$C$3000,2,FALSE)</f>
        <v>registrasi</v>
      </c>
      <c r="AC575" t="e">
        <f>VLOOKUP(D575,[2]PENDAFTAR!$C$2:$J$43,8,FALSE)</f>
        <v>#N/A</v>
      </c>
      <c r="AD575" t="str">
        <f>VLOOKUP(A575,[1]nim!$A$2:$B$3000,2,FALSE)</f>
        <v>diterima</v>
      </c>
    </row>
    <row r="576" spans="1:30" x14ac:dyDescent="0.35">
      <c r="A576">
        <v>423554510</v>
      </c>
      <c r="D576">
        <v>311024</v>
      </c>
      <c r="E576" t="s">
        <v>45</v>
      </c>
      <c r="F576" t="s">
        <v>45</v>
      </c>
      <c r="G576" t="s">
        <v>3169</v>
      </c>
      <c r="H576" t="str">
        <f>VLOOKUP(F576,Sheet1!$H$4:$I$11,2,FALSE)</f>
        <v>1_Hukum</v>
      </c>
      <c r="I576" t="s">
        <v>1012</v>
      </c>
      <c r="J576" t="s">
        <v>34</v>
      </c>
      <c r="K576" t="s">
        <v>2119</v>
      </c>
      <c r="L576" t="s">
        <v>2561</v>
      </c>
      <c r="M576" t="s">
        <v>161</v>
      </c>
      <c r="N576" t="s">
        <v>2845</v>
      </c>
      <c r="O576" t="s">
        <v>2864</v>
      </c>
      <c r="P576" t="s">
        <v>3009</v>
      </c>
      <c r="Q576" t="str">
        <f t="shared" si="16"/>
        <v>SMAN</v>
      </c>
      <c r="R576" t="str">
        <f t="shared" si="17"/>
        <v>Negeri</v>
      </c>
      <c r="S576" t="s">
        <v>397</v>
      </c>
      <c r="T576" t="s">
        <v>2845</v>
      </c>
      <c r="U576" t="s">
        <v>2864</v>
      </c>
      <c r="V576" t="s">
        <v>30</v>
      </c>
      <c r="AB576" t="str">
        <f>VLOOKUP(A576,[1]registrasi!$B$2:$C$3000,2,FALSE)</f>
        <v>registrasi</v>
      </c>
      <c r="AC576" t="e">
        <f>VLOOKUP(D576,[2]PENDAFTAR!$C$2:$J$43,8,FALSE)</f>
        <v>#N/A</v>
      </c>
      <c r="AD576" t="str">
        <f>VLOOKUP(A576,[1]nim!$A$2:$B$3000,2,FALSE)</f>
        <v>diterima</v>
      </c>
    </row>
    <row r="577" spans="1:30" x14ac:dyDescent="0.35">
      <c r="A577">
        <v>423567773</v>
      </c>
      <c r="D577">
        <v>311024</v>
      </c>
      <c r="E577" t="s">
        <v>45</v>
      </c>
      <c r="F577" t="s">
        <v>45</v>
      </c>
      <c r="G577" t="s">
        <v>3169</v>
      </c>
      <c r="H577" t="str">
        <f>VLOOKUP(F577,Sheet1!$H$4:$I$11,2,FALSE)</f>
        <v>1_Hukum</v>
      </c>
      <c r="I577" t="s">
        <v>1013</v>
      </c>
      <c r="J577" t="s">
        <v>34</v>
      </c>
      <c r="K577" t="s">
        <v>53</v>
      </c>
      <c r="L577" t="s">
        <v>2243</v>
      </c>
      <c r="M577" t="s">
        <v>28</v>
      </c>
      <c r="N577" t="s">
        <v>169</v>
      </c>
      <c r="O577" t="s">
        <v>172</v>
      </c>
      <c r="P577" t="s">
        <v>3010</v>
      </c>
      <c r="Q577" t="str">
        <f t="shared" si="16"/>
        <v>SMAS</v>
      </c>
      <c r="R577" t="str">
        <f t="shared" si="17"/>
        <v>Swasta</v>
      </c>
      <c r="S577" t="s">
        <v>397</v>
      </c>
      <c r="T577" t="s">
        <v>169</v>
      </c>
      <c r="U577" t="s">
        <v>172</v>
      </c>
      <c r="V577" t="s">
        <v>35</v>
      </c>
      <c r="AB577" t="str">
        <f>VLOOKUP(A577,[1]registrasi!$B$2:$C$3000,2,FALSE)</f>
        <v>registrasi</v>
      </c>
      <c r="AC577" t="e">
        <f>VLOOKUP(D577,[2]PENDAFTAR!$C$2:$J$43,8,FALSE)</f>
        <v>#N/A</v>
      </c>
      <c r="AD577" t="str">
        <f>VLOOKUP(A577,[1]nim!$A$2:$B$3000,2,FALSE)</f>
        <v>diterima</v>
      </c>
    </row>
    <row r="578" spans="1:30" x14ac:dyDescent="0.35">
      <c r="A578">
        <v>423568183</v>
      </c>
      <c r="D578">
        <v>311024</v>
      </c>
      <c r="E578" t="s">
        <v>45</v>
      </c>
      <c r="F578" t="s">
        <v>45</v>
      </c>
      <c r="G578" t="s">
        <v>3169</v>
      </c>
      <c r="H578" t="str">
        <f>VLOOKUP(F578,Sheet1!$H$4:$I$11,2,FALSE)</f>
        <v>1_Hukum</v>
      </c>
      <c r="I578" t="s">
        <v>1014</v>
      </c>
      <c r="J578" t="s">
        <v>34</v>
      </c>
      <c r="K578" t="s">
        <v>104</v>
      </c>
      <c r="L578" t="s">
        <v>2562</v>
      </c>
      <c r="M578" t="s">
        <v>28</v>
      </c>
      <c r="N578" t="s">
        <v>47</v>
      </c>
      <c r="O578" t="s">
        <v>29</v>
      </c>
      <c r="P578" t="s">
        <v>383</v>
      </c>
      <c r="Q578" t="str">
        <f t="shared" si="16"/>
        <v>SMAN</v>
      </c>
      <c r="R578" t="str">
        <f t="shared" si="17"/>
        <v>Negeri</v>
      </c>
      <c r="S578" t="s">
        <v>397</v>
      </c>
      <c r="T578" t="s">
        <v>47</v>
      </c>
      <c r="U578" t="s">
        <v>29</v>
      </c>
      <c r="V578" t="s">
        <v>30</v>
      </c>
      <c r="AB578" t="e">
        <f>VLOOKUP(A578,[1]registrasi!$B$2:$C$3000,2,FALSE)</f>
        <v>#N/A</v>
      </c>
      <c r="AC578" t="e">
        <f>VLOOKUP(D578,[2]PENDAFTAR!$C$2:$J$43,8,FALSE)</f>
        <v>#N/A</v>
      </c>
      <c r="AD578" t="e">
        <f>VLOOKUP(A578,[1]nim!$A$2:$B$3000,2,FALSE)</f>
        <v>#N/A</v>
      </c>
    </row>
    <row r="579" spans="1:30" x14ac:dyDescent="0.35">
      <c r="A579">
        <v>423569414</v>
      </c>
      <c r="D579">
        <v>311024</v>
      </c>
      <c r="E579" t="s">
        <v>45</v>
      </c>
      <c r="F579" t="s">
        <v>45</v>
      </c>
      <c r="G579" t="s">
        <v>3169</v>
      </c>
      <c r="H579" t="str">
        <f>VLOOKUP(F579,Sheet1!$H$4:$I$11,2,FALSE)</f>
        <v>1_Hukum</v>
      </c>
      <c r="I579" t="s">
        <v>1015</v>
      </c>
      <c r="J579" t="s">
        <v>34</v>
      </c>
      <c r="K579" t="s">
        <v>130</v>
      </c>
      <c r="L579" t="s">
        <v>2203</v>
      </c>
      <c r="M579" t="s">
        <v>28</v>
      </c>
      <c r="N579" t="s">
        <v>2851</v>
      </c>
      <c r="O579" t="s">
        <v>2861</v>
      </c>
      <c r="P579" t="s">
        <v>3011</v>
      </c>
      <c r="Q579" t="str">
        <f t="shared" ref="Q579:Q642" si="18">TRIM(LEFT(P579,FIND(" ",P579,1)))</f>
        <v>SMAN</v>
      </c>
      <c r="R579" t="str">
        <f t="shared" ref="R579:R642" si="19">IF(RIGHT(Q579,1)="N","Negeri","Swasta")</f>
        <v>Negeri</v>
      </c>
      <c r="S579" t="s">
        <v>397</v>
      </c>
      <c r="T579" t="s">
        <v>2851</v>
      </c>
      <c r="U579" t="s">
        <v>2861</v>
      </c>
      <c r="V579" t="s">
        <v>35</v>
      </c>
      <c r="AB579" t="str">
        <f>VLOOKUP(A579,[1]registrasi!$B$2:$C$3000,2,FALSE)</f>
        <v>registrasi</v>
      </c>
      <c r="AC579" t="e">
        <f>VLOOKUP(D579,[2]PENDAFTAR!$C$2:$J$43,8,FALSE)</f>
        <v>#N/A</v>
      </c>
      <c r="AD579" t="str">
        <f>VLOOKUP(A579,[1]nim!$A$2:$B$3000,2,FALSE)</f>
        <v>diterima</v>
      </c>
    </row>
    <row r="580" spans="1:30" x14ac:dyDescent="0.35">
      <c r="A580">
        <v>423574161</v>
      </c>
      <c r="D580">
        <v>311024</v>
      </c>
      <c r="E580" t="s">
        <v>45</v>
      </c>
      <c r="F580" t="s">
        <v>45</v>
      </c>
      <c r="G580" t="s">
        <v>3169</v>
      </c>
      <c r="H580" t="str">
        <f>VLOOKUP(F580,Sheet1!$H$4:$I$11,2,FALSE)</f>
        <v>1_Hukum</v>
      </c>
      <c r="I580" t="s">
        <v>1016</v>
      </c>
      <c r="J580" t="s">
        <v>34</v>
      </c>
      <c r="K580" t="s">
        <v>109</v>
      </c>
      <c r="L580" t="s">
        <v>2563</v>
      </c>
      <c r="M580" t="s">
        <v>28</v>
      </c>
      <c r="N580" t="s">
        <v>164</v>
      </c>
      <c r="O580" t="s">
        <v>29</v>
      </c>
      <c r="P580" t="s">
        <v>391</v>
      </c>
      <c r="Q580" t="str">
        <f t="shared" si="18"/>
        <v>MAS</v>
      </c>
      <c r="R580" t="str">
        <f t="shared" si="19"/>
        <v>Swasta</v>
      </c>
      <c r="S580" t="s">
        <v>397</v>
      </c>
      <c r="T580" t="s">
        <v>164</v>
      </c>
      <c r="U580" t="s">
        <v>29</v>
      </c>
      <c r="V580" t="s">
        <v>35</v>
      </c>
      <c r="AB580" t="str">
        <f>VLOOKUP(A580,[1]registrasi!$B$2:$C$3000,2,FALSE)</f>
        <v>registrasi</v>
      </c>
      <c r="AC580" t="e">
        <f>VLOOKUP(D580,[2]PENDAFTAR!$C$2:$J$43,8,FALSE)</f>
        <v>#N/A</v>
      </c>
      <c r="AD580" t="str">
        <f>VLOOKUP(A580,[1]nim!$A$2:$B$3000,2,FALSE)</f>
        <v>diterima</v>
      </c>
    </row>
    <row r="581" spans="1:30" x14ac:dyDescent="0.35">
      <c r="A581">
        <v>423583852</v>
      </c>
      <c r="D581">
        <v>311024</v>
      </c>
      <c r="E581" t="s">
        <v>45</v>
      </c>
      <c r="F581" t="s">
        <v>45</v>
      </c>
      <c r="G581" t="s">
        <v>3169</v>
      </c>
      <c r="H581" t="str">
        <f>VLOOKUP(F581,Sheet1!$H$4:$I$11,2,FALSE)</f>
        <v>1_Hukum</v>
      </c>
      <c r="I581" t="s">
        <v>1017</v>
      </c>
      <c r="J581" t="s">
        <v>34</v>
      </c>
      <c r="K581" t="s">
        <v>106</v>
      </c>
      <c r="L581" t="s">
        <v>2437</v>
      </c>
      <c r="M581" t="s">
        <v>28</v>
      </c>
      <c r="N581" t="s">
        <v>163</v>
      </c>
      <c r="O581" t="s">
        <v>29</v>
      </c>
      <c r="P581" t="s">
        <v>203</v>
      </c>
      <c r="Q581" t="str">
        <f t="shared" si="18"/>
        <v>SMKN</v>
      </c>
      <c r="R581" t="str">
        <f t="shared" si="19"/>
        <v>Negeri</v>
      </c>
      <c r="S581" t="s">
        <v>397</v>
      </c>
      <c r="T581" t="s">
        <v>163</v>
      </c>
      <c r="U581" t="s">
        <v>29</v>
      </c>
      <c r="V581" t="s">
        <v>35</v>
      </c>
      <c r="AB581" t="str">
        <f>VLOOKUP(A581,[1]registrasi!$B$2:$C$3000,2,FALSE)</f>
        <v>registrasi</v>
      </c>
      <c r="AC581" t="e">
        <f>VLOOKUP(D581,[2]PENDAFTAR!$C$2:$J$43,8,FALSE)</f>
        <v>#N/A</v>
      </c>
      <c r="AD581" t="str">
        <f>VLOOKUP(A581,[1]nim!$A$2:$B$3000,2,FALSE)</f>
        <v>diterima</v>
      </c>
    </row>
    <row r="582" spans="1:30" x14ac:dyDescent="0.35">
      <c r="A582">
        <v>423590994</v>
      </c>
      <c r="D582">
        <v>311024</v>
      </c>
      <c r="E582" t="s">
        <v>45</v>
      </c>
      <c r="F582" t="s">
        <v>45</v>
      </c>
      <c r="G582" t="s">
        <v>3169</v>
      </c>
      <c r="H582" t="str">
        <f>VLOOKUP(F582,Sheet1!$H$4:$I$11,2,FALSE)</f>
        <v>1_Hukum</v>
      </c>
      <c r="I582" t="s">
        <v>1018</v>
      </c>
      <c r="J582" t="s">
        <v>34</v>
      </c>
      <c r="K582" t="s">
        <v>133</v>
      </c>
      <c r="L582" t="s">
        <v>2311</v>
      </c>
      <c r="M582" t="s">
        <v>161</v>
      </c>
      <c r="N582" t="s">
        <v>2852</v>
      </c>
      <c r="O582" t="s">
        <v>2864</v>
      </c>
      <c r="P582" t="s">
        <v>3012</v>
      </c>
      <c r="Q582" t="str">
        <f t="shared" si="18"/>
        <v>SMAN</v>
      </c>
      <c r="R582" t="str">
        <f t="shared" si="19"/>
        <v>Negeri</v>
      </c>
      <c r="S582" t="s">
        <v>397</v>
      </c>
      <c r="T582" t="s">
        <v>2852</v>
      </c>
      <c r="U582" t="s">
        <v>2864</v>
      </c>
      <c r="V582" t="s">
        <v>30</v>
      </c>
      <c r="AB582" t="str">
        <f>VLOOKUP(A582,[1]registrasi!$B$2:$C$3000,2,FALSE)</f>
        <v>registrasi</v>
      </c>
      <c r="AC582" t="e">
        <f>VLOOKUP(D582,[2]PENDAFTAR!$C$2:$J$43,8,FALSE)</f>
        <v>#N/A</v>
      </c>
      <c r="AD582" t="str">
        <f>VLOOKUP(A582,[1]nim!$A$2:$B$3000,2,FALSE)</f>
        <v>diterima</v>
      </c>
    </row>
    <row r="583" spans="1:30" x14ac:dyDescent="0.35">
      <c r="A583">
        <v>423593209</v>
      </c>
      <c r="D583">
        <v>311024</v>
      </c>
      <c r="E583" t="s">
        <v>45</v>
      </c>
      <c r="F583" t="s">
        <v>45</v>
      </c>
      <c r="G583" t="s">
        <v>3169</v>
      </c>
      <c r="H583" t="str">
        <f>VLOOKUP(F583,Sheet1!$H$4:$I$11,2,FALSE)</f>
        <v>1_Hukum</v>
      </c>
      <c r="I583" t="s">
        <v>1019</v>
      </c>
      <c r="J583" t="s">
        <v>34</v>
      </c>
      <c r="K583" t="s">
        <v>55</v>
      </c>
      <c r="L583" t="s">
        <v>2219</v>
      </c>
      <c r="M583" t="s">
        <v>28</v>
      </c>
      <c r="N583" t="s">
        <v>27</v>
      </c>
      <c r="O583" t="s">
        <v>29</v>
      </c>
      <c r="P583" t="s">
        <v>2874</v>
      </c>
      <c r="Q583" t="str">
        <f t="shared" si="18"/>
        <v>MAS</v>
      </c>
      <c r="R583" t="str">
        <f t="shared" si="19"/>
        <v>Swasta</v>
      </c>
      <c r="S583" t="s">
        <v>397</v>
      </c>
      <c r="T583" t="s">
        <v>27</v>
      </c>
      <c r="U583" t="s">
        <v>29</v>
      </c>
      <c r="V583" t="s">
        <v>35</v>
      </c>
      <c r="AB583" t="e">
        <f>VLOOKUP(A583,[1]registrasi!$B$2:$C$3000,2,FALSE)</f>
        <v>#N/A</v>
      </c>
      <c r="AC583" t="e">
        <f>VLOOKUP(D583,[2]PENDAFTAR!$C$2:$J$43,8,FALSE)</f>
        <v>#N/A</v>
      </c>
      <c r="AD583" t="e">
        <f>VLOOKUP(A583,[1]nim!$A$2:$B$3000,2,FALSE)</f>
        <v>#N/A</v>
      </c>
    </row>
    <row r="584" spans="1:30" x14ac:dyDescent="0.35">
      <c r="A584">
        <v>423595719</v>
      </c>
      <c r="D584">
        <v>311024</v>
      </c>
      <c r="E584" t="s">
        <v>45</v>
      </c>
      <c r="F584" t="s">
        <v>45</v>
      </c>
      <c r="G584" t="s">
        <v>3169</v>
      </c>
      <c r="H584" t="str">
        <f>VLOOKUP(F584,Sheet1!$H$4:$I$11,2,FALSE)</f>
        <v>1_Hukum</v>
      </c>
      <c r="I584" t="s">
        <v>1020</v>
      </c>
      <c r="J584" t="s">
        <v>26</v>
      </c>
      <c r="K584" t="s">
        <v>55</v>
      </c>
      <c r="L584" t="s">
        <v>2265</v>
      </c>
      <c r="M584" t="s">
        <v>28</v>
      </c>
      <c r="N584" t="s">
        <v>165</v>
      </c>
      <c r="O584" t="s">
        <v>29</v>
      </c>
      <c r="P584" t="s">
        <v>176</v>
      </c>
      <c r="Q584" t="str">
        <f t="shared" si="18"/>
        <v>SMAN</v>
      </c>
      <c r="R584" t="str">
        <f t="shared" si="19"/>
        <v>Negeri</v>
      </c>
      <c r="S584" t="s">
        <v>397</v>
      </c>
      <c r="T584" t="s">
        <v>165</v>
      </c>
      <c r="U584" t="s">
        <v>29</v>
      </c>
      <c r="V584" t="s">
        <v>30</v>
      </c>
      <c r="AB584" t="str">
        <f>VLOOKUP(A584,[1]registrasi!$B$2:$C$3000,2,FALSE)</f>
        <v>registrasi</v>
      </c>
      <c r="AC584" t="e">
        <f>VLOOKUP(D584,[2]PENDAFTAR!$C$2:$J$43,8,FALSE)</f>
        <v>#N/A</v>
      </c>
      <c r="AD584" t="str">
        <f>VLOOKUP(A584,[1]nim!$A$2:$B$3000,2,FALSE)</f>
        <v>diterima</v>
      </c>
    </row>
    <row r="585" spans="1:30" x14ac:dyDescent="0.35">
      <c r="A585">
        <v>423604975</v>
      </c>
      <c r="D585">
        <v>311024</v>
      </c>
      <c r="E585" t="s">
        <v>45</v>
      </c>
      <c r="F585" t="s">
        <v>45</v>
      </c>
      <c r="G585" t="s">
        <v>3169</v>
      </c>
      <c r="H585" t="str">
        <f>VLOOKUP(F585,Sheet1!$H$4:$I$11,2,FALSE)</f>
        <v>1_Hukum</v>
      </c>
      <c r="I585" t="s">
        <v>1021</v>
      </c>
      <c r="J585" t="s">
        <v>26</v>
      </c>
      <c r="K585" t="s">
        <v>112</v>
      </c>
      <c r="L585" t="s">
        <v>2194</v>
      </c>
      <c r="M585" t="s">
        <v>28</v>
      </c>
      <c r="N585" t="s">
        <v>2840</v>
      </c>
      <c r="O585" t="s">
        <v>173</v>
      </c>
      <c r="P585" t="s">
        <v>3013</v>
      </c>
      <c r="Q585" t="str">
        <f t="shared" si="18"/>
        <v>SMA</v>
      </c>
      <c r="R585" t="str">
        <f t="shared" si="19"/>
        <v>Swasta</v>
      </c>
      <c r="S585" t="s">
        <v>397</v>
      </c>
      <c r="T585" t="s">
        <v>2840</v>
      </c>
      <c r="U585" t="s">
        <v>173</v>
      </c>
      <c r="V585" t="s">
        <v>30</v>
      </c>
      <c r="AB585" t="e">
        <f>VLOOKUP(A585,[1]registrasi!$B$2:$C$3000,2,FALSE)</f>
        <v>#N/A</v>
      </c>
      <c r="AC585" t="e">
        <f>VLOOKUP(D585,[2]PENDAFTAR!$C$2:$J$43,8,FALSE)</f>
        <v>#N/A</v>
      </c>
      <c r="AD585" t="e">
        <f>VLOOKUP(A585,[1]nim!$A$2:$B$3000,2,FALSE)</f>
        <v>#N/A</v>
      </c>
    </row>
    <row r="586" spans="1:30" x14ac:dyDescent="0.35">
      <c r="A586">
        <v>423629615</v>
      </c>
      <c r="D586">
        <v>311024</v>
      </c>
      <c r="E586" t="s">
        <v>45</v>
      </c>
      <c r="F586" t="s">
        <v>45</v>
      </c>
      <c r="G586" t="s">
        <v>3169</v>
      </c>
      <c r="H586" t="str">
        <f>VLOOKUP(F586,Sheet1!$H$4:$I$11,2,FALSE)</f>
        <v>1_Hukum</v>
      </c>
      <c r="I586" t="s">
        <v>1022</v>
      </c>
      <c r="J586" t="s">
        <v>26</v>
      </c>
      <c r="K586" t="s">
        <v>105</v>
      </c>
      <c r="L586" t="s">
        <v>2491</v>
      </c>
      <c r="M586" t="s">
        <v>28</v>
      </c>
      <c r="N586" t="s">
        <v>164</v>
      </c>
      <c r="O586" t="s">
        <v>29</v>
      </c>
      <c r="P586" t="s">
        <v>2994</v>
      </c>
      <c r="Q586" t="str">
        <f t="shared" si="18"/>
        <v>SMKS</v>
      </c>
      <c r="R586" t="str">
        <f t="shared" si="19"/>
        <v>Swasta</v>
      </c>
      <c r="S586" t="s">
        <v>397</v>
      </c>
      <c r="T586" t="s">
        <v>164</v>
      </c>
      <c r="U586" t="s">
        <v>29</v>
      </c>
      <c r="V586" t="s">
        <v>35</v>
      </c>
      <c r="AB586" t="str">
        <f>VLOOKUP(A586,[1]registrasi!$B$2:$C$3000,2,FALSE)</f>
        <v>registrasi</v>
      </c>
      <c r="AC586" t="e">
        <f>VLOOKUP(D586,[2]PENDAFTAR!$C$2:$J$43,8,FALSE)</f>
        <v>#N/A</v>
      </c>
      <c r="AD586" t="str">
        <f>VLOOKUP(A586,[1]nim!$A$2:$B$3000,2,FALSE)</f>
        <v>diterima</v>
      </c>
    </row>
    <row r="587" spans="1:30" x14ac:dyDescent="0.35">
      <c r="A587">
        <v>423651977</v>
      </c>
      <c r="D587">
        <v>311024</v>
      </c>
      <c r="E587" t="s">
        <v>45</v>
      </c>
      <c r="F587" t="s">
        <v>45</v>
      </c>
      <c r="G587" t="s">
        <v>3169</v>
      </c>
      <c r="H587" t="str">
        <f>VLOOKUP(F587,Sheet1!$H$4:$I$11,2,FALSE)</f>
        <v>1_Hukum</v>
      </c>
      <c r="I587" t="s">
        <v>1023</v>
      </c>
      <c r="J587" t="s">
        <v>34</v>
      </c>
      <c r="K587" t="s">
        <v>54</v>
      </c>
      <c r="L587" t="s">
        <v>2564</v>
      </c>
      <c r="M587" t="s">
        <v>28</v>
      </c>
      <c r="N587" t="s">
        <v>168</v>
      </c>
      <c r="O587" t="s">
        <v>173</v>
      </c>
      <c r="P587" t="s">
        <v>254</v>
      </c>
      <c r="Q587" t="str">
        <f t="shared" si="18"/>
        <v>SMAN</v>
      </c>
      <c r="R587" t="str">
        <f t="shared" si="19"/>
        <v>Negeri</v>
      </c>
      <c r="S587" t="s">
        <v>397</v>
      </c>
      <c r="T587" t="s">
        <v>168</v>
      </c>
      <c r="U587" t="s">
        <v>173</v>
      </c>
      <c r="V587" t="s">
        <v>30</v>
      </c>
      <c r="AB587" t="str">
        <f>VLOOKUP(A587,[1]registrasi!$B$2:$C$3000,2,FALSE)</f>
        <v>registrasi</v>
      </c>
      <c r="AC587" t="e">
        <f>VLOOKUP(D587,[2]PENDAFTAR!$C$2:$J$43,8,FALSE)</f>
        <v>#N/A</v>
      </c>
      <c r="AD587" t="str">
        <f>VLOOKUP(A587,[1]nim!$A$2:$B$3000,2,FALSE)</f>
        <v>diterima</v>
      </c>
    </row>
    <row r="588" spans="1:30" x14ac:dyDescent="0.35">
      <c r="A588">
        <v>423105932</v>
      </c>
      <c r="D588">
        <v>311023</v>
      </c>
      <c r="E588" t="s">
        <v>410</v>
      </c>
      <c r="F588" t="s">
        <v>87</v>
      </c>
      <c r="G588" t="s">
        <v>3169</v>
      </c>
      <c r="H588" t="str">
        <f>VLOOKUP(F588,Sheet1!$H$4:$I$11,2,FALSE)</f>
        <v>4_Pertanian</v>
      </c>
      <c r="I588" t="s">
        <v>1024</v>
      </c>
      <c r="J588" t="s">
        <v>26</v>
      </c>
      <c r="K588" t="s">
        <v>54</v>
      </c>
      <c r="L588" t="s">
        <v>2473</v>
      </c>
      <c r="M588" t="s">
        <v>161</v>
      </c>
      <c r="N588" t="s">
        <v>27</v>
      </c>
      <c r="O588" t="s">
        <v>29</v>
      </c>
      <c r="P588" t="s">
        <v>254</v>
      </c>
      <c r="Q588" t="str">
        <f t="shared" si="18"/>
        <v>SMAN</v>
      </c>
      <c r="R588" t="str">
        <f t="shared" si="19"/>
        <v>Negeri</v>
      </c>
      <c r="S588" t="s">
        <v>397</v>
      </c>
      <c r="T588" t="s">
        <v>27</v>
      </c>
      <c r="U588" t="s">
        <v>29</v>
      </c>
      <c r="V588" t="s">
        <v>35</v>
      </c>
      <c r="AB588" t="str">
        <f>VLOOKUP(A588,[1]registrasi!$B$2:$C$3000,2,FALSE)</f>
        <v>registrasi</v>
      </c>
      <c r="AC588" t="e">
        <f>VLOOKUP(D588,[2]PENDAFTAR!$C$2:$J$43,8,FALSE)</f>
        <v>#N/A</v>
      </c>
      <c r="AD588" t="str">
        <f>VLOOKUP(A588,[1]nim!$A$2:$B$3000,2,FALSE)</f>
        <v>diterima</v>
      </c>
    </row>
    <row r="589" spans="1:30" x14ac:dyDescent="0.35">
      <c r="A589">
        <v>423173576</v>
      </c>
      <c r="D589">
        <v>311023</v>
      </c>
      <c r="E589" t="s">
        <v>410</v>
      </c>
      <c r="F589" t="s">
        <v>87</v>
      </c>
      <c r="G589" t="s">
        <v>3169</v>
      </c>
      <c r="H589" t="str">
        <f>VLOOKUP(F589,Sheet1!$H$4:$I$11,2,FALSE)</f>
        <v>4_Pertanian</v>
      </c>
      <c r="I589" t="s">
        <v>1025</v>
      </c>
      <c r="J589" t="s">
        <v>34</v>
      </c>
      <c r="K589" t="s">
        <v>109</v>
      </c>
      <c r="L589" t="s">
        <v>2458</v>
      </c>
      <c r="M589" t="s">
        <v>28</v>
      </c>
      <c r="N589" t="s">
        <v>164</v>
      </c>
      <c r="O589" t="s">
        <v>29</v>
      </c>
      <c r="P589" t="s">
        <v>3014</v>
      </c>
      <c r="Q589" t="str">
        <f t="shared" si="18"/>
        <v>SMAS</v>
      </c>
      <c r="R589" t="str">
        <f t="shared" si="19"/>
        <v>Swasta</v>
      </c>
      <c r="S589" t="s">
        <v>395</v>
      </c>
      <c r="T589" t="s">
        <v>164</v>
      </c>
      <c r="U589" t="s">
        <v>29</v>
      </c>
      <c r="V589" t="s">
        <v>30</v>
      </c>
      <c r="AB589" t="str">
        <f>VLOOKUP(A589,[1]registrasi!$B$2:$C$3000,2,FALSE)</f>
        <v>registrasi</v>
      </c>
      <c r="AC589" t="e">
        <f>VLOOKUP(D589,[2]PENDAFTAR!$C$2:$J$43,8,FALSE)</f>
        <v>#N/A</v>
      </c>
      <c r="AD589" t="e">
        <f>VLOOKUP(A589,[1]nim!$A$2:$B$3000,2,FALSE)</f>
        <v>#N/A</v>
      </c>
    </row>
    <row r="590" spans="1:30" x14ac:dyDescent="0.35">
      <c r="A590">
        <v>423297838</v>
      </c>
      <c r="D590">
        <v>311023</v>
      </c>
      <c r="E590" t="s">
        <v>410</v>
      </c>
      <c r="F590" t="s">
        <v>87</v>
      </c>
      <c r="G590" t="s">
        <v>3169</v>
      </c>
      <c r="H590" t="str">
        <f>VLOOKUP(F590,Sheet1!$H$4:$I$11,2,FALSE)</f>
        <v>4_Pertanian</v>
      </c>
      <c r="I590" t="s">
        <v>1026</v>
      </c>
      <c r="J590" t="s">
        <v>34</v>
      </c>
      <c r="K590" t="s">
        <v>2120</v>
      </c>
      <c r="L590" t="s">
        <v>2565</v>
      </c>
      <c r="M590" t="s">
        <v>28</v>
      </c>
      <c r="N590" t="s">
        <v>2843</v>
      </c>
      <c r="O590" t="s">
        <v>172</v>
      </c>
      <c r="P590" t="s">
        <v>3015</v>
      </c>
      <c r="Q590" t="str">
        <f t="shared" si="18"/>
        <v>SMAN</v>
      </c>
      <c r="R590" t="str">
        <f t="shared" si="19"/>
        <v>Negeri</v>
      </c>
      <c r="S590" t="s">
        <v>396</v>
      </c>
      <c r="T590" t="s">
        <v>2843</v>
      </c>
      <c r="U590" t="s">
        <v>172</v>
      </c>
      <c r="V590" t="s">
        <v>30</v>
      </c>
      <c r="AB590" t="str">
        <f>VLOOKUP(A590,[1]registrasi!$B$2:$C$3000,2,FALSE)</f>
        <v>registrasi</v>
      </c>
      <c r="AC590" t="e">
        <f>VLOOKUP(D590,[2]PENDAFTAR!$C$2:$J$43,8,FALSE)</f>
        <v>#N/A</v>
      </c>
      <c r="AD590" t="str">
        <f>VLOOKUP(A590,[1]nim!$A$2:$B$3000,2,FALSE)</f>
        <v>diterima</v>
      </c>
    </row>
    <row r="591" spans="1:30" x14ac:dyDescent="0.35">
      <c r="A591">
        <v>423305081</v>
      </c>
      <c r="D591">
        <v>311023</v>
      </c>
      <c r="E591" t="s">
        <v>410</v>
      </c>
      <c r="F591" t="s">
        <v>87</v>
      </c>
      <c r="G591" t="s">
        <v>3169</v>
      </c>
      <c r="H591" t="str">
        <f>VLOOKUP(F591,Sheet1!$H$4:$I$11,2,FALSE)</f>
        <v>4_Pertanian</v>
      </c>
      <c r="I591" t="s">
        <v>1027</v>
      </c>
      <c r="J591" t="s">
        <v>34</v>
      </c>
      <c r="K591" t="s">
        <v>117</v>
      </c>
      <c r="L591" t="s">
        <v>2566</v>
      </c>
      <c r="M591" t="s">
        <v>28</v>
      </c>
      <c r="N591" t="s">
        <v>168</v>
      </c>
      <c r="O591" t="s">
        <v>173</v>
      </c>
      <c r="P591" t="s">
        <v>3016</v>
      </c>
      <c r="Q591" t="str">
        <f t="shared" si="18"/>
        <v>SMAS</v>
      </c>
      <c r="R591" t="str">
        <f t="shared" si="19"/>
        <v>Swasta</v>
      </c>
      <c r="S591" t="s">
        <v>397</v>
      </c>
      <c r="T591" t="s">
        <v>168</v>
      </c>
      <c r="U591" t="s">
        <v>173</v>
      </c>
      <c r="V591" t="s">
        <v>30</v>
      </c>
      <c r="AB591" t="str">
        <f>VLOOKUP(A591,[1]registrasi!$B$2:$C$3000,2,FALSE)</f>
        <v>registrasi</v>
      </c>
      <c r="AC591" t="e">
        <f>VLOOKUP(D591,[2]PENDAFTAR!$C$2:$J$43,8,FALSE)</f>
        <v>#N/A</v>
      </c>
      <c r="AD591" t="str">
        <f>VLOOKUP(A591,[1]nim!$A$2:$B$3000,2,FALSE)</f>
        <v>diterima</v>
      </c>
    </row>
    <row r="592" spans="1:30" x14ac:dyDescent="0.35">
      <c r="A592">
        <v>423398810</v>
      </c>
      <c r="D592">
        <v>311023</v>
      </c>
      <c r="E592" t="s">
        <v>410</v>
      </c>
      <c r="F592" t="s">
        <v>87</v>
      </c>
      <c r="G592" t="s">
        <v>3169</v>
      </c>
      <c r="H592" t="str">
        <f>VLOOKUP(F592,Sheet1!$H$4:$I$11,2,FALSE)</f>
        <v>4_Pertanian</v>
      </c>
      <c r="I592" t="s">
        <v>1028</v>
      </c>
      <c r="J592" t="s">
        <v>34</v>
      </c>
      <c r="K592" t="s">
        <v>103</v>
      </c>
      <c r="L592" t="s">
        <v>2340</v>
      </c>
      <c r="M592" t="s">
        <v>28</v>
      </c>
      <c r="N592" t="s">
        <v>165</v>
      </c>
      <c r="O592" t="s">
        <v>29</v>
      </c>
      <c r="P592" t="s">
        <v>2910</v>
      </c>
      <c r="Q592" t="str">
        <f t="shared" si="18"/>
        <v>MAS</v>
      </c>
      <c r="R592" t="str">
        <f t="shared" si="19"/>
        <v>Swasta</v>
      </c>
      <c r="S592" t="s">
        <v>397</v>
      </c>
      <c r="T592" t="s">
        <v>165</v>
      </c>
      <c r="U592" t="s">
        <v>29</v>
      </c>
      <c r="V592" t="s">
        <v>30</v>
      </c>
      <c r="AB592" t="str">
        <f>VLOOKUP(A592,[1]registrasi!$B$2:$C$3000,2,FALSE)</f>
        <v>registrasi</v>
      </c>
      <c r="AC592" t="e">
        <f>VLOOKUP(D592,[2]PENDAFTAR!$C$2:$J$43,8,FALSE)</f>
        <v>#N/A</v>
      </c>
      <c r="AD592" t="str">
        <f>VLOOKUP(A592,[1]nim!$A$2:$B$3000,2,FALSE)</f>
        <v>diterima</v>
      </c>
    </row>
    <row r="593" spans="1:30" x14ac:dyDescent="0.35">
      <c r="A593">
        <v>423410076</v>
      </c>
      <c r="D593">
        <v>311023</v>
      </c>
      <c r="E593" t="s">
        <v>410</v>
      </c>
      <c r="F593" t="s">
        <v>87</v>
      </c>
      <c r="G593" t="s">
        <v>3169</v>
      </c>
      <c r="H593" t="str">
        <f>VLOOKUP(F593,Sheet1!$H$4:$I$11,2,FALSE)</f>
        <v>4_Pertanian</v>
      </c>
      <c r="I593" t="s">
        <v>1029</v>
      </c>
      <c r="J593" t="s">
        <v>26</v>
      </c>
      <c r="K593" t="s">
        <v>154</v>
      </c>
      <c r="L593" t="s">
        <v>2567</v>
      </c>
      <c r="M593" t="s">
        <v>28</v>
      </c>
      <c r="N593" t="s">
        <v>2853</v>
      </c>
      <c r="O593" t="s">
        <v>173</v>
      </c>
      <c r="P593" t="s">
        <v>2910</v>
      </c>
      <c r="Q593" t="str">
        <f t="shared" si="18"/>
        <v>MAS</v>
      </c>
      <c r="R593" t="str">
        <f t="shared" si="19"/>
        <v>Swasta</v>
      </c>
      <c r="S593" t="s">
        <v>396</v>
      </c>
      <c r="T593" t="s">
        <v>2853</v>
      </c>
      <c r="U593" t="s">
        <v>173</v>
      </c>
      <c r="V593" t="s">
        <v>30</v>
      </c>
      <c r="AB593" t="str">
        <f>VLOOKUP(A593,[1]registrasi!$B$2:$C$3000,2,FALSE)</f>
        <v>registrasi</v>
      </c>
      <c r="AC593" t="e">
        <f>VLOOKUP(D593,[2]PENDAFTAR!$C$2:$J$43,8,FALSE)</f>
        <v>#N/A</v>
      </c>
      <c r="AD593" t="str">
        <f>VLOOKUP(A593,[1]nim!$A$2:$B$3000,2,FALSE)</f>
        <v>diterima</v>
      </c>
    </row>
    <row r="594" spans="1:30" x14ac:dyDescent="0.35">
      <c r="A594">
        <v>423453728</v>
      </c>
      <c r="D594">
        <v>311023</v>
      </c>
      <c r="E594" t="s">
        <v>410</v>
      </c>
      <c r="F594" t="s">
        <v>87</v>
      </c>
      <c r="G594" t="s">
        <v>3169</v>
      </c>
      <c r="H594" t="str">
        <f>VLOOKUP(F594,Sheet1!$H$4:$I$11,2,FALSE)</f>
        <v>4_Pertanian</v>
      </c>
      <c r="I594" t="s">
        <v>1030</v>
      </c>
      <c r="J594" t="s">
        <v>34</v>
      </c>
      <c r="K594" t="s">
        <v>55</v>
      </c>
      <c r="L594" t="s">
        <v>2395</v>
      </c>
      <c r="M594" t="s">
        <v>28</v>
      </c>
      <c r="N594" t="s">
        <v>37</v>
      </c>
      <c r="O594" t="s">
        <v>29</v>
      </c>
      <c r="P594" t="s">
        <v>50</v>
      </c>
      <c r="Q594" t="str">
        <f t="shared" si="18"/>
        <v>MAN</v>
      </c>
      <c r="R594" t="str">
        <f t="shared" si="19"/>
        <v>Negeri</v>
      </c>
      <c r="S594" t="s">
        <v>395</v>
      </c>
      <c r="T594" t="s">
        <v>37</v>
      </c>
      <c r="U594" t="s">
        <v>29</v>
      </c>
      <c r="V594" t="s">
        <v>30</v>
      </c>
      <c r="AB594" t="str">
        <f>VLOOKUP(A594,[1]registrasi!$B$2:$C$3000,2,FALSE)</f>
        <v>registrasi</v>
      </c>
      <c r="AC594" t="e">
        <f>VLOOKUP(D594,[2]PENDAFTAR!$C$2:$J$43,8,FALSE)</f>
        <v>#N/A</v>
      </c>
      <c r="AD594" t="str">
        <f>VLOOKUP(A594,[1]nim!$A$2:$B$3000,2,FALSE)</f>
        <v>diterima</v>
      </c>
    </row>
    <row r="595" spans="1:30" x14ac:dyDescent="0.35">
      <c r="A595">
        <v>423497965</v>
      </c>
      <c r="D595">
        <v>311023</v>
      </c>
      <c r="E595" t="s">
        <v>410</v>
      </c>
      <c r="F595" t="s">
        <v>87</v>
      </c>
      <c r="G595" t="s">
        <v>3169</v>
      </c>
      <c r="H595" t="str">
        <f>VLOOKUP(F595,Sheet1!$H$4:$I$11,2,FALSE)</f>
        <v>4_Pertanian</v>
      </c>
      <c r="I595" t="s">
        <v>1031</v>
      </c>
      <c r="J595" t="s">
        <v>34</v>
      </c>
      <c r="K595" t="s">
        <v>2121</v>
      </c>
      <c r="L595" t="s">
        <v>2412</v>
      </c>
      <c r="M595" t="s">
        <v>28</v>
      </c>
      <c r="N595" t="s">
        <v>2841</v>
      </c>
      <c r="O595" t="s">
        <v>173</v>
      </c>
      <c r="P595" t="s">
        <v>3017</v>
      </c>
      <c r="Q595" t="str">
        <f t="shared" si="18"/>
        <v>SMAS</v>
      </c>
      <c r="R595" t="str">
        <f t="shared" si="19"/>
        <v>Swasta</v>
      </c>
      <c r="S595" t="s">
        <v>397</v>
      </c>
      <c r="T595" t="s">
        <v>2841</v>
      </c>
      <c r="U595" t="s">
        <v>173</v>
      </c>
      <c r="V595" t="s">
        <v>30</v>
      </c>
      <c r="AB595" t="str">
        <f>VLOOKUP(A595,[1]registrasi!$B$2:$C$3000,2,FALSE)</f>
        <v>registrasi</v>
      </c>
      <c r="AC595" t="e">
        <f>VLOOKUP(D595,[2]PENDAFTAR!$C$2:$J$43,8,FALSE)</f>
        <v>#N/A</v>
      </c>
      <c r="AD595" t="str">
        <f>VLOOKUP(A595,[1]nim!$A$2:$B$3000,2,FALSE)</f>
        <v>diterima</v>
      </c>
    </row>
    <row r="596" spans="1:30" x14ac:dyDescent="0.35">
      <c r="A596">
        <v>423568491</v>
      </c>
      <c r="D596">
        <v>311023</v>
      </c>
      <c r="E596" t="s">
        <v>410</v>
      </c>
      <c r="F596" t="s">
        <v>87</v>
      </c>
      <c r="G596" t="s">
        <v>3169</v>
      </c>
      <c r="H596" t="str">
        <f>VLOOKUP(F596,Sheet1!$H$4:$I$11,2,FALSE)</f>
        <v>4_Pertanian</v>
      </c>
      <c r="I596" t="s">
        <v>1032</v>
      </c>
      <c r="J596" t="s">
        <v>26</v>
      </c>
      <c r="K596" t="s">
        <v>103</v>
      </c>
      <c r="L596" t="s">
        <v>2493</v>
      </c>
      <c r="M596" t="s">
        <v>28</v>
      </c>
      <c r="N596" t="s">
        <v>2843</v>
      </c>
      <c r="O596" t="s">
        <v>172</v>
      </c>
      <c r="P596" t="s">
        <v>3018</v>
      </c>
      <c r="Q596" t="str">
        <f t="shared" si="18"/>
        <v>SMAN</v>
      </c>
      <c r="R596" t="str">
        <f t="shared" si="19"/>
        <v>Negeri</v>
      </c>
      <c r="S596" t="s">
        <v>395</v>
      </c>
      <c r="T596" t="s">
        <v>2843</v>
      </c>
      <c r="U596" t="s">
        <v>172</v>
      </c>
      <c r="V596" t="s">
        <v>30</v>
      </c>
      <c r="AB596" t="e">
        <f>VLOOKUP(A596,[1]registrasi!$B$2:$C$3000,2,FALSE)</f>
        <v>#N/A</v>
      </c>
      <c r="AC596" t="e">
        <f>VLOOKUP(D596,[2]PENDAFTAR!$C$2:$J$43,8,FALSE)</f>
        <v>#N/A</v>
      </c>
      <c r="AD596" t="e">
        <f>VLOOKUP(A596,[1]nim!$A$2:$B$3000,2,FALSE)</f>
        <v>#N/A</v>
      </c>
    </row>
    <row r="597" spans="1:30" x14ac:dyDescent="0.35">
      <c r="A597">
        <v>423590130</v>
      </c>
      <c r="D597">
        <v>311023</v>
      </c>
      <c r="E597" t="s">
        <v>410</v>
      </c>
      <c r="F597" t="s">
        <v>87</v>
      </c>
      <c r="G597" t="s">
        <v>3169</v>
      </c>
      <c r="H597" t="str">
        <f>VLOOKUP(F597,Sheet1!$H$4:$I$11,2,FALSE)</f>
        <v>4_Pertanian</v>
      </c>
      <c r="I597" t="s">
        <v>1033</v>
      </c>
      <c r="J597" t="s">
        <v>26</v>
      </c>
      <c r="K597" t="s">
        <v>53</v>
      </c>
      <c r="L597" t="s">
        <v>2568</v>
      </c>
      <c r="M597" t="s">
        <v>161</v>
      </c>
      <c r="N597" t="s">
        <v>167</v>
      </c>
      <c r="O597" t="s">
        <v>172</v>
      </c>
      <c r="P597" t="s">
        <v>3019</v>
      </c>
      <c r="Q597" t="str">
        <f t="shared" si="18"/>
        <v>SMAN</v>
      </c>
      <c r="R597" t="str">
        <f t="shared" si="19"/>
        <v>Negeri</v>
      </c>
      <c r="S597" t="s">
        <v>397</v>
      </c>
      <c r="T597" t="s">
        <v>167</v>
      </c>
      <c r="U597" t="s">
        <v>172</v>
      </c>
      <c r="V597" t="s">
        <v>30</v>
      </c>
      <c r="AB597" t="str">
        <f>VLOOKUP(A597,[1]registrasi!$B$2:$C$3000,2,FALSE)</f>
        <v>registrasi</v>
      </c>
      <c r="AC597" t="e">
        <f>VLOOKUP(D597,[2]PENDAFTAR!$C$2:$J$43,8,FALSE)</f>
        <v>#N/A</v>
      </c>
      <c r="AD597" t="str">
        <f>VLOOKUP(A597,[1]nim!$A$2:$B$3000,2,FALSE)</f>
        <v>diterima</v>
      </c>
    </row>
    <row r="598" spans="1:30" x14ac:dyDescent="0.35">
      <c r="A598">
        <v>423188214</v>
      </c>
      <c r="D598">
        <v>311023</v>
      </c>
      <c r="E598" t="s">
        <v>410</v>
      </c>
      <c r="F598" t="s">
        <v>87</v>
      </c>
      <c r="G598" t="s">
        <v>3169</v>
      </c>
      <c r="H598" t="str">
        <f>VLOOKUP(F598,Sheet1!$H$4:$I$11,2,FALSE)</f>
        <v>4_Pertanian</v>
      </c>
      <c r="I598" t="s">
        <v>1034</v>
      </c>
      <c r="J598" t="s">
        <v>26</v>
      </c>
      <c r="K598" t="s">
        <v>54</v>
      </c>
      <c r="L598" t="s">
        <v>2427</v>
      </c>
      <c r="M598" t="s">
        <v>28</v>
      </c>
      <c r="N598" t="s">
        <v>37</v>
      </c>
      <c r="O598" t="s">
        <v>29</v>
      </c>
      <c r="P598" t="s">
        <v>274</v>
      </c>
      <c r="Q598" t="str">
        <f t="shared" si="18"/>
        <v>SMAN</v>
      </c>
      <c r="R598" t="str">
        <f t="shared" si="19"/>
        <v>Negeri</v>
      </c>
      <c r="S598" t="s">
        <v>397</v>
      </c>
      <c r="T598" t="s">
        <v>37</v>
      </c>
      <c r="U598" t="s">
        <v>29</v>
      </c>
      <c r="V598" t="s">
        <v>30</v>
      </c>
      <c r="AB598" t="str">
        <f>VLOOKUP(A598,[1]registrasi!$B$2:$C$3000,2,FALSE)</f>
        <v>registrasi</v>
      </c>
      <c r="AC598" t="e">
        <f>VLOOKUP(D598,[2]PENDAFTAR!$C$2:$J$43,8,FALSE)</f>
        <v>#N/A</v>
      </c>
      <c r="AD598" t="str">
        <f>VLOOKUP(A598,[1]nim!$A$2:$B$3000,2,FALSE)</f>
        <v>diterima</v>
      </c>
    </row>
    <row r="599" spans="1:30" x14ac:dyDescent="0.35">
      <c r="A599">
        <v>423252431</v>
      </c>
      <c r="D599">
        <v>311023</v>
      </c>
      <c r="E599" t="s">
        <v>410</v>
      </c>
      <c r="F599" t="s">
        <v>87</v>
      </c>
      <c r="G599" t="s">
        <v>3169</v>
      </c>
      <c r="H599" t="str">
        <f>VLOOKUP(F599,Sheet1!$H$4:$I$11,2,FALSE)</f>
        <v>4_Pertanian</v>
      </c>
      <c r="I599" t="s">
        <v>1035</v>
      </c>
      <c r="J599" t="s">
        <v>26</v>
      </c>
      <c r="K599" t="s">
        <v>53</v>
      </c>
      <c r="L599" t="s">
        <v>2431</v>
      </c>
      <c r="M599" t="s">
        <v>28</v>
      </c>
      <c r="N599" t="s">
        <v>169</v>
      </c>
      <c r="O599" t="s">
        <v>172</v>
      </c>
      <c r="P599" t="s">
        <v>3000</v>
      </c>
      <c r="Q599" t="str">
        <f t="shared" si="18"/>
        <v>SMKN</v>
      </c>
      <c r="R599" t="str">
        <f t="shared" si="19"/>
        <v>Negeri</v>
      </c>
      <c r="S599" t="s">
        <v>397</v>
      </c>
      <c r="T599" t="s">
        <v>169</v>
      </c>
      <c r="U599" t="s">
        <v>172</v>
      </c>
      <c r="V599" t="s">
        <v>30</v>
      </c>
      <c r="AB599" t="str">
        <f>VLOOKUP(A599,[1]registrasi!$B$2:$C$3000,2,FALSE)</f>
        <v>registrasi</v>
      </c>
      <c r="AC599" t="e">
        <f>VLOOKUP(D599,[2]PENDAFTAR!$C$2:$J$43,8,FALSE)</f>
        <v>#N/A</v>
      </c>
      <c r="AD599" t="str">
        <f>VLOOKUP(A599,[1]nim!$A$2:$B$3000,2,FALSE)</f>
        <v>diterima</v>
      </c>
    </row>
    <row r="600" spans="1:30" x14ac:dyDescent="0.35">
      <c r="A600">
        <v>423293268</v>
      </c>
      <c r="D600">
        <v>311023</v>
      </c>
      <c r="E600" t="s">
        <v>410</v>
      </c>
      <c r="F600" t="s">
        <v>87</v>
      </c>
      <c r="G600" t="s">
        <v>3169</v>
      </c>
      <c r="H600" t="str">
        <f>VLOOKUP(F600,Sheet1!$H$4:$I$11,2,FALSE)</f>
        <v>4_Pertanian</v>
      </c>
      <c r="I600" t="s">
        <v>1036</v>
      </c>
      <c r="J600" t="s">
        <v>34</v>
      </c>
      <c r="K600" t="s">
        <v>134</v>
      </c>
      <c r="L600" t="s">
        <v>2569</v>
      </c>
      <c r="M600" t="s">
        <v>28</v>
      </c>
      <c r="N600" t="s">
        <v>2854</v>
      </c>
      <c r="O600" t="s">
        <v>173</v>
      </c>
      <c r="P600" t="s">
        <v>377</v>
      </c>
      <c r="Q600" t="str">
        <f t="shared" si="18"/>
        <v>SMAN</v>
      </c>
      <c r="R600" t="str">
        <f t="shared" si="19"/>
        <v>Negeri</v>
      </c>
      <c r="S600" t="s">
        <v>395</v>
      </c>
      <c r="T600" t="s">
        <v>2854</v>
      </c>
      <c r="U600" t="s">
        <v>173</v>
      </c>
      <c r="V600" t="s">
        <v>30</v>
      </c>
      <c r="AB600" t="e">
        <f>VLOOKUP(A600,[1]registrasi!$B$2:$C$3000,2,FALSE)</f>
        <v>#N/A</v>
      </c>
      <c r="AC600" t="e">
        <f>VLOOKUP(D600,[2]PENDAFTAR!$C$2:$J$43,8,FALSE)</f>
        <v>#N/A</v>
      </c>
      <c r="AD600" t="e">
        <f>VLOOKUP(A600,[1]nim!$A$2:$B$3000,2,FALSE)</f>
        <v>#N/A</v>
      </c>
    </row>
    <row r="601" spans="1:30" x14ac:dyDescent="0.35">
      <c r="A601">
        <v>423490727</v>
      </c>
      <c r="D601">
        <v>311023</v>
      </c>
      <c r="E601" t="s">
        <v>410</v>
      </c>
      <c r="F601" t="s">
        <v>87</v>
      </c>
      <c r="G601" t="s">
        <v>3169</v>
      </c>
      <c r="H601" t="str">
        <f>VLOOKUP(F601,Sheet1!$H$4:$I$11,2,FALSE)</f>
        <v>4_Pertanian</v>
      </c>
      <c r="I601" t="s">
        <v>1037</v>
      </c>
      <c r="J601" t="s">
        <v>26</v>
      </c>
      <c r="K601" t="s">
        <v>117</v>
      </c>
      <c r="L601" t="s">
        <v>2528</v>
      </c>
      <c r="M601" t="s">
        <v>28</v>
      </c>
      <c r="N601" t="s">
        <v>168</v>
      </c>
      <c r="O601" t="s">
        <v>173</v>
      </c>
      <c r="P601" t="s">
        <v>3020</v>
      </c>
      <c r="Q601" t="str">
        <f t="shared" si="18"/>
        <v>SMA</v>
      </c>
      <c r="R601" t="str">
        <f t="shared" si="19"/>
        <v>Swasta</v>
      </c>
      <c r="S601" t="s">
        <v>397</v>
      </c>
      <c r="T601" t="s">
        <v>168</v>
      </c>
      <c r="U601" t="s">
        <v>173</v>
      </c>
      <c r="V601" t="s">
        <v>35</v>
      </c>
      <c r="AB601" t="str">
        <f>VLOOKUP(A601,[1]registrasi!$B$2:$C$3000,2,FALSE)</f>
        <v>registrasi</v>
      </c>
      <c r="AC601" t="e">
        <f>VLOOKUP(D601,[2]PENDAFTAR!$C$2:$J$43,8,FALSE)</f>
        <v>#N/A</v>
      </c>
      <c r="AD601" t="str">
        <f>VLOOKUP(A601,[1]nim!$A$2:$B$3000,2,FALSE)</f>
        <v>diterima</v>
      </c>
    </row>
    <row r="602" spans="1:30" x14ac:dyDescent="0.35">
      <c r="A602">
        <v>423594268</v>
      </c>
      <c r="D602">
        <v>311023</v>
      </c>
      <c r="E602" t="s">
        <v>410</v>
      </c>
      <c r="F602" t="s">
        <v>87</v>
      </c>
      <c r="G602" t="s">
        <v>3169</v>
      </c>
      <c r="H602" t="str">
        <f>VLOOKUP(F602,Sheet1!$H$4:$I$11,2,FALSE)</f>
        <v>4_Pertanian</v>
      </c>
      <c r="I602" t="s">
        <v>1038</v>
      </c>
      <c r="J602" t="s">
        <v>34</v>
      </c>
      <c r="K602" t="s">
        <v>154</v>
      </c>
      <c r="L602" t="s">
        <v>2261</v>
      </c>
      <c r="M602" t="s">
        <v>28</v>
      </c>
      <c r="N602" t="s">
        <v>2840</v>
      </c>
      <c r="O602" t="s">
        <v>173</v>
      </c>
      <c r="P602" t="s">
        <v>2942</v>
      </c>
      <c r="Q602" t="str">
        <f t="shared" si="18"/>
        <v>SMAS</v>
      </c>
      <c r="R602" t="str">
        <f t="shared" si="19"/>
        <v>Swasta</v>
      </c>
      <c r="S602" t="s">
        <v>397</v>
      </c>
      <c r="T602" t="s">
        <v>2840</v>
      </c>
      <c r="U602" t="s">
        <v>173</v>
      </c>
      <c r="V602" t="s">
        <v>30</v>
      </c>
      <c r="AB602" t="str">
        <f>VLOOKUP(A602,[1]registrasi!$B$2:$C$3000,2,FALSE)</f>
        <v>registrasi</v>
      </c>
      <c r="AC602" t="e">
        <f>VLOOKUP(D602,[2]PENDAFTAR!$C$2:$J$43,8,FALSE)</f>
        <v>#N/A</v>
      </c>
      <c r="AD602" t="str">
        <f>VLOOKUP(A602,[1]nim!$A$2:$B$3000,2,FALSE)</f>
        <v>diterima</v>
      </c>
    </row>
    <row r="603" spans="1:30" x14ac:dyDescent="0.35">
      <c r="A603">
        <v>423279871</v>
      </c>
      <c r="D603">
        <v>311023</v>
      </c>
      <c r="E603" t="s">
        <v>410</v>
      </c>
      <c r="F603" t="s">
        <v>87</v>
      </c>
      <c r="G603" t="s">
        <v>3169</v>
      </c>
      <c r="H603" t="str">
        <f>VLOOKUP(F603,Sheet1!$H$4:$I$11,2,FALSE)</f>
        <v>4_Pertanian</v>
      </c>
      <c r="I603" t="s">
        <v>1039</v>
      </c>
      <c r="J603" t="s">
        <v>26</v>
      </c>
      <c r="K603" t="s">
        <v>53</v>
      </c>
      <c r="L603" t="s">
        <v>2437</v>
      </c>
      <c r="M603" t="s">
        <v>28</v>
      </c>
      <c r="N603" t="s">
        <v>2843</v>
      </c>
      <c r="O603" t="s">
        <v>172</v>
      </c>
      <c r="P603" t="s">
        <v>3021</v>
      </c>
      <c r="Q603" t="str">
        <f t="shared" si="18"/>
        <v>SMKN</v>
      </c>
      <c r="R603" t="str">
        <f t="shared" si="19"/>
        <v>Negeri</v>
      </c>
      <c r="S603" t="s">
        <v>397</v>
      </c>
      <c r="T603" t="s">
        <v>2843</v>
      </c>
      <c r="U603" t="s">
        <v>172</v>
      </c>
      <c r="V603" t="s">
        <v>30</v>
      </c>
      <c r="AB603" t="str">
        <f>VLOOKUP(A603,[1]registrasi!$B$2:$C$3000,2,FALSE)</f>
        <v>registrasi</v>
      </c>
      <c r="AC603" t="e">
        <f>VLOOKUP(D603,[2]PENDAFTAR!$C$2:$J$43,8,FALSE)</f>
        <v>#N/A</v>
      </c>
      <c r="AD603" t="str">
        <f>VLOOKUP(A603,[1]nim!$A$2:$B$3000,2,FALSE)</f>
        <v>diterima</v>
      </c>
    </row>
    <row r="604" spans="1:30" x14ac:dyDescent="0.35">
      <c r="A604">
        <v>423446216</v>
      </c>
      <c r="D604">
        <v>311023</v>
      </c>
      <c r="E604" t="s">
        <v>410</v>
      </c>
      <c r="F604" t="s">
        <v>87</v>
      </c>
      <c r="G604" t="s">
        <v>3169</v>
      </c>
      <c r="H604" t="str">
        <f>VLOOKUP(F604,Sheet1!$H$4:$I$11,2,FALSE)</f>
        <v>4_Pertanian</v>
      </c>
      <c r="I604" t="s">
        <v>1040</v>
      </c>
      <c r="J604" t="s">
        <v>34</v>
      </c>
      <c r="K604" t="s">
        <v>54</v>
      </c>
      <c r="L604" t="s">
        <v>2342</v>
      </c>
      <c r="M604" t="s">
        <v>28</v>
      </c>
      <c r="N604" t="s">
        <v>27</v>
      </c>
      <c r="O604" t="s">
        <v>29</v>
      </c>
      <c r="P604" t="s">
        <v>291</v>
      </c>
      <c r="Q604" t="str">
        <f t="shared" si="18"/>
        <v>SMAN</v>
      </c>
      <c r="R604" t="str">
        <f t="shared" si="19"/>
        <v>Negeri</v>
      </c>
      <c r="S604" t="s">
        <v>396</v>
      </c>
      <c r="T604" t="s">
        <v>27</v>
      </c>
      <c r="U604" t="s">
        <v>29</v>
      </c>
      <c r="V604" t="s">
        <v>30</v>
      </c>
      <c r="AB604" t="str">
        <f>VLOOKUP(A604,[1]registrasi!$B$2:$C$3000,2,FALSE)</f>
        <v>registrasi</v>
      </c>
      <c r="AC604" t="e">
        <f>VLOOKUP(D604,[2]PENDAFTAR!$C$2:$J$43,8,FALSE)</f>
        <v>#N/A</v>
      </c>
      <c r="AD604" t="str">
        <f>VLOOKUP(A604,[1]nim!$A$2:$B$3000,2,FALSE)</f>
        <v>diterima</v>
      </c>
    </row>
    <row r="605" spans="1:30" x14ac:dyDescent="0.35">
      <c r="A605">
        <v>423479535</v>
      </c>
      <c r="D605">
        <v>311023</v>
      </c>
      <c r="E605" t="s">
        <v>410</v>
      </c>
      <c r="F605" t="s">
        <v>87</v>
      </c>
      <c r="G605" t="s">
        <v>3169</v>
      </c>
      <c r="H605" t="str">
        <f>VLOOKUP(F605,Sheet1!$H$4:$I$11,2,FALSE)</f>
        <v>4_Pertanian</v>
      </c>
      <c r="I605" t="s">
        <v>1041</v>
      </c>
      <c r="J605" t="s">
        <v>34</v>
      </c>
      <c r="K605" t="s">
        <v>53</v>
      </c>
      <c r="L605" t="s">
        <v>2477</v>
      </c>
      <c r="M605" t="s">
        <v>28</v>
      </c>
      <c r="N605" t="s">
        <v>2843</v>
      </c>
      <c r="O605" t="s">
        <v>172</v>
      </c>
      <c r="P605" t="s">
        <v>3022</v>
      </c>
      <c r="Q605" t="str">
        <f t="shared" si="18"/>
        <v>SMAS</v>
      </c>
      <c r="R605" t="str">
        <f t="shared" si="19"/>
        <v>Swasta</v>
      </c>
      <c r="S605" t="s">
        <v>397</v>
      </c>
      <c r="T605" t="s">
        <v>2843</v>
      </c>
      <c r="U605" t="s">
        <v>172</v>
      </c>
      <c r="V605" t="s">
        <v>30</v>
      </c>
      <c r="AB605" t="str">
        <f>VLOOKUP(A605,[1]registrasi!$B$2:$C$3000,2,FALSE)</f>
        <v>registrasi</v>
      </c>
      <c r="AC605" t="e">
        <f>VLOOKUP(D605,[2]PENDAFTAR!$C$2:$J$43,8,FALSE)</f>
        <v>#N/A</v>
      </c>
      <c r="AD605" t="str">
        <f>VLOOKUP(A605,[1]nim!$A$2:$B$3000,2,FALSE)</f>
        <v>diterima</v>
      </c>
    </row>
    <row r="606" spans="1:30" x14ac:dyDescent="0.35">
      <c r="A606">
        <v>423532227</v>
      </c>
      <c r="D606">
        <v>311023</v>
      </c>
      <c r="E606" t="s">
        <v>410</v>
      </c>
      <c r="F606" t="s">
        <v>87</v>
      </c>
      <c r="G606" t="s">
        <v>3169</v>
      </c>
      <c r="H606" t="str">
        <f>VLOOKUP(F606,Sheet1!$H$4:$I$11,2,FALSE)</f>
        <v>4_Pertanian</v>
      </c>
      <c r="I606" t="s">
        <v>1042</v>
      </c>
      <c r="J606" t="s">
        <v>34</v>
      </c>
      <c r="K606" t="s">
        <v>53</v>
      </c>
      <c r="L606" t="s">
        <v>2442</v>
      </c>
      <c r="M606" t="s">
        <v>28</v>
      </c>
      <c r="N606" t="s">
        <v>27</v>
      </c>
      <c r="O606" t="s">
        <v>29</v>
      </c>
      <c r="P606" t="s">
        <v>3023</v>
      </c>
      <c r="Q606" t="str">
        <f t="shared" si="18"/>
        <v>MAS</v>
      </c>
      <c r="R606" t="str">
        <f t="shared" si="19"/>
        <v>Swasta</v>
      </c>
      <c r="S606" t="s">
        <v>395</v>
      </c>
      <c r="T606" t="s">
        <v>27</v>
      </c>
      <c r="U606" t="s">
        <v>29</v>
      </c>
      <c r="V606" t="s">
        <v>30</v>
      </c>
      <c r="AB606" t="str">
        <f>VLOOKUP(A606,[1]registrasi!$B$2:$C$3000,2,FALSE)</f>
        <v>registrasi</v>
      </c>
      <c r="AC606" t="e">
        <f>VLOOKUP(D606,[2]PENDAFTAR!$C$2:$J$43,8,FALSE)</f>
        <v>#N/A</v>
      </c>
      <c r="AD606" t="str">
        <f>VLOOKUP(A606,[1]nim!$A$2:$B$3000,2,FALSE)</f>
        <v>diterima</v>
      </c>
    </row>
    <row r="607" spans="1:30" x14ac:dyDescent="0.35">
      <c r="A607">
        <v>423666192</v>
      </c>
      <c r="D607">
        <v>311023</v>
      </c>
      <c r="E607" t="s">
        <v>410</v>
      </c>
      <c r="F607" t="s">
        <v>87</v>
      </c>
      <c r="G607" t="s">
        <v>3169</v>
      </c>
      <c r="H607" t="str">
        <f>VLOOKUP(F607,Sheet1!$H$4:$I$11,2,FALSE)</f>
        <v>4_Pertanian</v>
      </c>
      <c r="I607" t="s">
        <v>1043</v>
      </c>
      <c r="J607" t="s">
        <v>34</v>
      </c>
      <c r="K607" t="s">
        <v>54</v>
      </c>
      <c r="L607" t="s">
        <v>2191</v>
      </c>
      <c r="M607" t="s">
        <v>28</v>
      </c>
      <c r="N607" t="s">
        <v>37</v>
      </c>
      <c r="O607" t="s">
        <v>29</v>
      </c>
      <c r="P607" t="s">
        <v>2886</v>
      </c>
      <c r="Q607" t="str">
        <f t="shared" si="18"/>
        <v>SMAN</v>
      </c>
      <c r="R607" t="str">
        <f t="shared" si="19"/>
        <v>Negeri</v>
      </c>
      <c r="S607" t="s">
        <v>397</v>
      </c>
      <c r="T607" t="s">
        <v>37</v>
      </c>
      <c r="U607" t="s">
        <v>29</v>
      </c>
      <c r="V607" t="s">
        <v>30</v>
      </c>
      <c r="AB607" t="str">
        <f>VLOOKUP(A607,[1]registrasi!$B$2:$C$3000,2,FALSE)</f>
        <v>registrasi</v>
      </c>
      <c r="AC607" t="e">
        <f>VLOOKUP(D607,[2]PENDAFTAR!$C$2:$J$43,8,FALSE)</f>
        <v>#N/A</v>
      </c>
      <c r="AD607" t="str">
        <f>VLOOKUP(A607,[1]nim!$A$2:$B$3000,2,FALSE)</f>
        <v>diterima</v>
      </c>
    </row>
    <row r="608" spans="1:30" x14ac:dyDescent="0.35">
      <c r="A608">
        <v>423072634</v>
      </c>
      <c r="D608">
        <v>311018</v>
      </c>
      <c r="E608" t="s">
        <v>411</v>
      </c>
      <c r="F608" t="s">
        <v>46</v>
      </c>
      <c r="G608" t="s">
        <v>3169</v>
      </c>
      <c r="H608" t="str">
        <f>VLOOKUP(F608,Sheet1!$H$4:$I$11,2,FALSE)</f>
        <v>8_Kedokteran</v>
      </c>
      <c r="I608" t="s">
        <v>1044</v>
      </c>
      <c r="J608" t="s">
        <v>34</v>
      </c>
      <c r="K608" t="s">
        <v>103</v>
      </c>
      <c r="L608" t="s">
        <v>2559</v>
      </c>
      <c r="M608" t="s">
        <v>28</v>
      </c>
      <c r="N608" t="s">
        <v>166</v>
      </c>
      <c r="O608" t="s">
        <v>29</v>
      </c>
      <c r="P608" t="s">
        <v>360</v>
      </c>
      <c r="Q608" t="str">
        <f t="shared" si="18"/>
        <v>SMAN</v>
      </c>
      <c r="R608" t="str">
        <f t="shared" si="19"/>
        <v>Negeri</v>
      </c>
      <c r="S608" t="s">
        <v>396</v>
      </c>
      <c r="T608" t="s">
        <v>166</v>
      </c>
      <c r="U608" t="s">
        <v>29</v>
      </c>
      <c r="V608" t="s">
        <v>35</v>
      </c>
      <c r="AB608" t="str">
        <f>VLOOKUP(A608,[1]registrasi!$B$2:$C$3000,2,FALSE)</f>
        <v>registrasi</v>
      </c>
      <c r="AC608" t="e">
        <f>VLOOKUP(D608,[2]PENDAFTAR!$C$2:$J$43,8,FALSE)</f>
        <v>#N/A</v>
      </c>
      <c r="AD608" t="str">
        <f>VLOOKUP(A608,[1]nim!$A$2:$B$3000,2,FALSE)</f>
        <v>diterima</v>
      </c>
    </row>
    <row r="609" spans="1:30" x14ac:dyDescent="0.35">
      <c r="A609">
        <v>423349468</v>
      </c>
      <c r="D609">
        <v>311018</v>
      </c>
      <c r="E609" t="s">
        <v>411</v>
      </c>
      <c r="F609" t="s">
        <v>46</v>
      </c>
      <c r="G609" t="s">
        <v>3169</v>
      </c>
      <c r="H609" t="str">
        <f>VLOOKUP(F609,Sheet1!$H$4:$I$11,2,FALSE)</f>
        <v>8_Kedokteran</v>
      </c>
      <c r="I609" t="s">
        <v>1045</v>
      </c>
      <c r="J609" t="s">
        <v>26</v>
      </c>
      <c r="K609" t="s">
        <v>2122</v>
      </c>
      <c r="L609" t="s">
        <v>2379</v>
      </c>
      <c r="M609" t="s">
        <v>28</v>
      </c>
      <c r="N609" t="s">
        <v>163</v>
      </c>
      <c r="O609" t="s">
        <v>29</v>
      </c>
      <c r="P609" t="s">
        <v>201</v>
      </c>
      <c r="Q609" t="str">
        <f t="shared" si="18"/>
        <v>SMKN</v>
      </c>
      <c r="R609" t="str">
        <f t="shared" si="19"/>
        <v>Negeri</v>
      </c>
      <c r="S609" t="s">
        <v>397</v>
      </c>
      <c r="T609" t="s">
        <v>163</v>
      </c>
      <c r="U609" t="s">
        <v>29</v>
      </c>
      <c r="V609" t="s">
        <v>35</v>
      </c>
      <c r="AB609" t="str">
        <f>VLOOKUP(A609,[1]registrasi!$B$2:$C$3000,2,FALSE)</f>
        <v>registrasi</v>
      </c>
      <c r="AC609" t="e">
        <f>VLOOKUP(D609,[2]PENDAFTAR!$C$2:$J$43,8,FALSE)</f>
        <v>#N/A</v>
      </c>
      <c r="AD609" t="e">
        <f>VLOOKUP(A609,[1]nim!$A$2:$B$3000,2,FALSE)</f>
        <v>#N/A</v>
      </c>
    </row>
    <row r="610" spans="1:30" x14ac:dyDescent="0.35">
      <c r="A610">
        <v>423478668</v>
      </c>
      <c r="D610">
        <v>311018</v>
      </c>
      <c r="E610" t="s">
        <v>411</v>
      </c>
      <c r="F610" t="s">
        <v>46</v>
      </c>
      <c r="G610" t="s">
        <v>3169</v>
      </c>
      <c r="H610" t="str">
        <f>VLOOKUP(F610,Sheet1!$H$4:$I$11,2,FALSE)</f>
        <v>8_Kedokteran</v>
      </c>
      <c r="I610" t="s">
        <v>1046</v>
      </c>
      <c r="J610" t="s">
        <v>34</v>
      </c>
      <c r="K610" t="s">
        <v>107</v>
      </c>
      <c r="L610" t="s">
        <v>2570</v>
      </c>
      <c r="M610" t="s">
        <v>28</v>
      </c>
      <c r="N610" t="s">
        <v>165</v>
      </c>
      <c r="O610" t="s">
        <v>29</v>
      </c>
      <c r="P610" t="s">
        <v>262</v>
      </c>
      <c r="Q610" t="str">
        <f t="shared" si="18"/>
        <v>SMAN</v>
      </c>
      <c r="R610" t="str">
        <f t="shared" si="19"/>
        <v>Negeri</v>
      </c>
      <c r="S610" t="s">
        <v>397</v>
      </c>
      <c r="T610" t="s">
        <v>165</v>
      </c>
      <c r="U610" t="s">
        <v>29</v>
      </c>
      <c r="V610" t="s">
        <v>30</v>
      </c>
      <c r="AB610" t="str">
        <f>VLOOKUP(A610,[1]registrasi!$B$2:$C$3000,2,FALSE)</f>
        <v>registrasi</v>
      </c>
      <c r="AC610" t="e">
        <f>VLOOKUP(D610,[2]PENDAFTAR!$C$2:$J$43,8,FALSE)</f>
        <v>#N/A</v>
      </c>
      <c r="AD610" t="str">
        <f>VLOOKUP(A610,[1]nim!$A$2:$B$3000,2,FALSE)</f>
        <v>diterima</v>
      </c>
    </row>
    <row r="611" spans="1:30" x14ac:dyDescent="0.35">
      <c r="A611">
        <v>423587317</v>
      </c>
      <c r="D611">
        <v>311018</v>
      </c>
      <c r="E611" t="s">
        <v>411</v>
      </c>
      <c r="F611" t="s">
        <v>46</v>
      </c>
      <c r="G611" t="s">
        <v>3169</v>
      </c>
      <c r="H611" t="str">
        <f>VLOOKUP(F611,Sheet1!$H$4:$I$11,2,FALSE)</f>
        <v>8_Kedokteran</v>
      </c>
      <c r="I611" t="s">
        <v>1047</v>
      </c>
      <c r="J611" t="s">
        <v>34</v>
      </c>
      <c r="K611" t="s">
        <v>107</v>
      </c>
      <c r="L611" t="s">
        <v>2571</v>
      </c>
      <c r="M611" t="s">
        <v>28</v>
      </c>
      <c r="N611" t="s">
        <v>165</v>
      </c>
      <c r="O611" t="s">
        <v>29</v>
      </c>
      <c r="P611" t="s">
        <v>176</v>
      </c>
      <c r="Q611" t="str">
        <f t="shared" si="18"/>
        <v>SMAN</v>
      </c>
      <c r="R611" t="str">
        <f t="shared" si="19"/>
        <v>Negeri</v>
      </c>
      <c r="S611" t="s">
        <v>396</v>
      </c>
      <c r="T611" t="s">
        <v>165</v>
      </c>
      <c r="U611" t="s">
        <v>29</v>
      </c>
      <c r="V611" t="s">
        <v>30</v>
      </c>
      <c r="AB611" t="str">
        <f>VLOOKUP(A611,[1]registrasi!$B$2:$C$3000,2,FALSE)</f>
        <v>registrasi</v>
      </c>
      <c r="AC611" t="e">
        <f>VLOOKUP(D611,[2]PENDAFTAR!$C$2:$J$43,8,FALSE)</f>
        <v>#N/A</v>
      </c>
      <c r="AD611" t="str">
        <f>VLOOKUP(A611,[1]nim!$A$2:$B$3000,2,FALSE)</f>
        <v>diterima</v>
      </c>
    </row>
    <row r="612" spans="1:30" x14ac:dyDescent="0.35">
      <c r="A612">
        <v>423072697</v>
      </c>
      <c r="D612">
        <v>311018</v>
      </c>
      <c r="E612" t="s">
        <v>411</v>
      </c>
      <c r="F612" t="s">
        <v>46</v>
      </c>
      <c r="G612" t="s">
        <v>3169</v>
      </c>
      <c r="H612" t="str">
        <f>VLOOKUP(F612,Sheet1!$H$4:$I$11,2,FALSE)</f>
        <v>8_Kedokteran</v>
      </c>
      <c r="I612" t="s">
        <v>1048</v>
      </c>
      <c r="J612" t="s">
        <v>34</v>
      </c>
      <c r="K612" t="s">
        <v>103</v>
      </c>
      <c r="L612" t="s">
        <v>2288</v>
      </c>
      <c r="M612" t="s">
        <v>28</v>
      </c>
      <c r="N612" t="s">
        <v>166</v>
      </c>
      <c r="O612" t="s">
        <v>29</v>
      </c>
      <c r="P612" t="s">
        <v>360</v>
      </c>
      <c r="Q612" t="str">
        <f t="shared" si="18"/>
        <v>SMAN</v>
      </c>
      <c r="R612" t="str">
        <f t="shared" si="19"/>
        <v>Negeri</v>
      </c>
      <c r="S612" t="s">
        <v>397</v>
      </c>
      <c r="T612" t="s">
        <v>166</v>
      </c>
      <c r="U612" t="s">
        <v>29</v>
      </c>
      <c r="V612" t="s">
        <v>30</v>
      </c>
      <c r="AB612" t="str">
        <f>VLOOKUP(A612,[1]registrasi!$B$2:$C$3000,2,FALSE)</f>
        <v>registrasi</v>
      </c>
      <c r="AC612" t="e">
        <f>VLOOKUP(D612,[2]PENDAFTAR!$C$2:$J$43,8,FALSE)</f>
        <v>#N/A</v>
      </c>
      <c r="AD612" t="str">
        <f>VLOOKUP(A612,[1]nim!$A$2:$B$3000,2,FALSE)</f>
        <v>diterima</v>
      </c>
    </row>
    <row r="613" spans="1:30" x14ac:dyDescent="0.35">
      <c r="A613">
        <v>423271728</v>
      </c>
      <c r="D613">
        <v>311018</v>
      </c>
      <c r="E613" t="s">
        <v>411</v>
      </c>
      <c r="F613" t="s">
        <v>46</v>
      </c>
      <c r="G613" t="s">
        <v>3169</v>
      </c>
      <c r="H613" t="str">
        <f>VLOOKUP(F613,Sheet1!$H$4:$I$11,2,FALSE)</f>
        <v>8_Kedokteran</v>
      </c>
      <c r="I613" t="s">
        <v>1049</v>
      </c>
      <c r="J613" t="s">
        <v>26</v>
      </c>
      <c r="K613" t="s">
        <v>107</v>
      </c>
      <c r="L613" t="s">
        <v>2250</v>
      </c>
      <c r="M613" t="s">
        <v>28</v>
      </c>
      <c r="N613" t="s">
        <v>165</v>
      </c>
      <c r="O613" t="s">
        <v>29</v>
      </c>
      <c r="P613" t="s">
        <v>271</v>
      </c>
      <c r="Q613" t="str">
        <f t="shared" si="18"/>
        <v>SMAN</v>
      </c>
      <c r="R613" t="str">
        <f t="shared" si="19"/>
        <v>Negeri</v>
      </c>
      <c r="S613" t="s">
        <v>397</v>
      </c>
      <c r="T613" t="s">
        <v>165</v>
      </c>
      <c r="U613" t="s">
        <v>29</v>
      </c>
      <c r="V613" t="s">
        <v>35</v>
      </c>
      <c r="AB613" t="str">
        <f>VLOOKUP(A613,[1]registrasi!$B$2:$C$3000,2,FALSE)</f>
        <v>registrasi</v>
      </c>
      <c r="AC613" t="e">
        <f>VLOOKUP(D613,[2]PENDAFTAR!$C$2:$J$43,8,FALSE)</f>
        <v>#N/A</v>
      </c>
      <c r="AD613" t="str">
        <f>VLOOKUP(A613,[1]nim!$A$2:$B$3000,2,FALSE)</f>
        <v>diterima</v>
      </c>
    </row>
    <row r="614" spans="1:30" x14ac:dyDescent="0.35">
      <c r="A614">
        <v>423278385</v>
      </c>
      <c r="D614">
        <v>311018</v>
      </c>
      <c r="E614" t="s">
        <v>411</v>
      </c>
      <c r="F614" t="s">
        <v>46</v>
      </c>
      <c r="G614" t="s">
        <v>3169</v>
      </c>
      <c r="H614" t="str">
        <f>VLOOKUP(F614,Sheet1!$H$4:$I$11,2,FALSE)</f>
        <v>8_Kedokteran</v>
      </c>
      <c r="I614" t="s">
        <v>1050</v>
      </c>
      <c r="J614" t="s">
        <v>26</v>
      </c>
      <c r="K614" t="s">
        <v>107</v>
      </c>
      <c r="L614" t="s">
        <v>2396</v>
      </c>
      <c r="M614" t="s">
        <v>28</v>
      </c>
      <c r="N614" t="s">
        <v>166</v>
      </c>
      <c r="O614" t="s">
        <v>29</v>
      </c>
      <c r="P614" t="s">
        <v>259</v>
      </c>
      <c r="Q614" t="str">
        <f t="shared" si="18"/>
        <v>SMAN</v>
      </c>
      <c r="R614" t="str">
        <f t="shared" si="19"/>
        <v>Negeri</v>
      </c>
      <c r="S614" t="s">
        <v>395</v>
      </c>
      <c r="T614" t="s">
        <v>166</v>
      </c>
      <c r="U614" t="s">
        <v>29</v>
      </c>
      <c r="V614" t="s">
        <v>35</v>
      </c>
      <c r="AB614" t="str">
        <f>VLOOKUP(A614,[1]registrasi!$B$2:$C$3000,2,FALSE)</f>
        <v>registrasi</v>
      </c>
      <c r="AC614" t="e">
        <f>VLOOKUP(D614,[2]PENDAFTAR!$C$2:$J$43,8,FALSE)</f>
        <v>#N/A</v>
      </c>
      <c r="AD614" t="str">
        <f>VLOOKUP(A614,[1]nim!$A$2:$B$3000,2,FALSE)</f>
        <v>diterima</v>
      </c>
    </row>
    <row r="615" spans="1:30" x14ac:dyDescent="0.35">
      <c r="A615">
        <v>423339314</v>
      </c>
      <c r="D615">
        <v>311018</v>
      </c>
      <c r="E615" t="s">
        <v>411</v>
      </c>
      <c r="F615" t="s">
        <v>46</v>
      </c>
      <c r="G615" t="s">
        <v>3169</v>
      </c>
      <c r="H615" t="str">
        <f>VLOOKUP(F615,Sheet1!$H$4:$I$11,2,FALSE)</f>
        <v>8_Kedokteran</v>
      </c>
      <c r="I615" t="s">
        <v>1051</v>
      </c>
      <c r="J615" t="s">
        <v>26</v>
      </c>
      <c r="K615" t="s">
        <v>107</v>
      </c>
      <c r="L615" t="s">
        <v>2347</v>
      </c>
      <c r="M615" t="s">
        <v>28</v>
      </c>
      <c r="N615" t="s">
        <v>166</v>
      </c>
      <c r="O615" t="s">
        <v>29</v>
      </c>
      <c r="P615" t="s">
        <v>360</v>
      </c>
      <c r="Q615" t="str">
        <f t="shared" si="18"/>
        <v>SMAN</v>
      </c>
      <c r="R615" t="str">
        <f t="shared" si="19"/>
        <v>Negeri</v>
      </c>
      <c r="S615" t="s">
        <v>395</v>
      </c>
      <c r="T615" t="s">
        <v>166</v>
      </c>
      <c r="U615" t="s">
        <v>29</v>
      </c>
      <c r="V615" t="s">
        <v>35</v>
      </c>
      <c r="AB615" t="str">
        <f>VLOOKUP(A615,[1]registrasi!$B$2:$C$3000,2,FALSE)</f>
        <v>registrasi</v>
      </c>
      <c r="AC615" t="e">
        <f>VLOOKUP(D615,[2]PENDAFTAR!$C$2:$J$43,8,FALSE)</f>
        <v>#N/A</v>
      </c>
      <c r="AD615" t="str">
        <f>VLOOKUP(A615,[1]nim!$A$2:$B$3000,2,FALSE)</f>
        <v>diterima</v>
      </c>
    </row>
    <row r="616" spans="1:30" x14ac:dyDescent="0.35">
      <c r="A616">
        <v>423356393</v>
      </c>
      <c r="D616">
        <v>311018</v>
      </c>
      <c r="E616" t="s">
        <v>411</v>
      </c>
      <c r="F616" t="s">
        <v>46</v>
      </c>
      <c r="G616" t="s">
        <v>3169</v>
      </c>
      <c r="H616" t="str">
        <f>VLOOKUP(F616,Sheet1!$H$4:$I$11,2,FALSE)</f>
        <v>8_Kedokteran</v>
      </c>
      <c r="I616" t="s">
        <v>1052</v>
      </c>
      <c r="J616" t="s">
        <v>34</v>
      </c>
      <c r="K616" t="s">
        <v>107</v>
      </c>
      <c r="L616" t="s">
        <v>2295</v>
      </c>
      <c r="M616" t="s">
        <v>28</v>
      </c>
      <c r="N616" t="s">
        <v>165</v>
      </c>
      <c r="O616" t="s">
        <v>29</v>
      </c>
      <c r="P616" t="s">
        <v>192</v>
      </c>
      <c r="Q616" t="str">
        <f t="shared" si="18"/>
        <v>SMAN</v>
      </c>
      <c r="R616" t="str">
        <f t="shared" si="19"/>
        <v>Negeri</v>
      </c>
      <c r="S616" t="s">
        <v>396</v>
      </c>
      <c r="T616" t="s">
        <v>165</v>
      </c>
      <c r="U616" t="s">
        <v>29</v>
      </c>
      <c r="V616" t="s">
        <v>35</v>
      </c>
      <c r="AB616" t="str">
        <f>VLOOKUP(A616,[1]registrasi!$B$2:$C$3000,2,FALSE)</f>
        <v>registrasi</v>
      </c>
      <c r="AC616" t="e">
        <f>VLOOKUP(D616,[2]PENDAFTAR!$C$2:$J$43,8,FALSE)</f>
        <v>#N/A</v>
      </c>
      <c r="AD616" t="str">
        <f>VLOOKUP(A616,[1]nim!$A$2:$B$3000,2,FALSE)</f>
        <v>diterima</v>
      </c>
    </row>
    <row r="617" spans="1:30" x14ac:dyDescent="0.35">
      <c r="A617">
        <v>423515115</v>
      </c>
      <c r="D617">
        <v>311018</v>
      </c>
      <c r="E617" t="s">
        <v>411</v>
      </c>
      <c r="F617" t="s">
        <v>46</v>
      </c>
      <c r="G617" t="s">
        <v>3169</v>
      </c>
      <c r="H617" t="str">
        <f>VLOOKUP(F617,Sheet1!$H$4:$I$11,2,FALSE)</f>
        <v>8_Kedokteran</v>
      </c>
      <c r="I617" t="s">
        <v>1053</v>
      </c>
      <c r="J617" t="s">
        <v>34</v>
      </c>
      <c r="K617" t="s">
        <v>107</v>
      </c>
      <c r="L617" t="s">
        <v>2559</v>
      </c>
      <c r="M617" t="s">
        <v>28</v>
      </c>
      <c r="N617" t="s">
        <v>166</v>
      </c>
      <c r="O617" t="s">
        <v>29</v>
      </c>
      <c r="P617" t="s">
        <v>262</v>
      </c>
      <c r="Q617" t="str">
        <f t="shared" si="18"/>
        <v>SMAN</v>
      </c>
      <c r="R617" t="str">
        <f t="shared" si="19"/>
        <v>Negeri</v>
      </c>
      <c r="S617" t="s">
        <v>397</v>
      </c>
      <c r="T617" t="s">
        <v>166</v>
      </c>
      <c r="U617" t="s">
        <v>29</v>
      </c>
      <c r="V617" t="s">
        <v>30</v>
      </c>
      <c r="AB617" t="str">
        <f>VLOOKUP(A617,[1]registrasi!$B$2:$C$3000,2,FALSE)</f>
        <v>registrasi</v>
      </c>
      <c r="AC617" t="e">
        <f>VLOOKUP(D617,[2]PENDAFTAR!$C$2:$J$43,8,FALSE)</f>
        <v>#N/A</v>
      </c>
      <c r="AD617" t="str">
        <f>VLOOKUP(A617,[1]nim!$A$2:$B$3000,2,FALSE)</f>
        <v>diterima</v>
      </c>
    </row>
    <row r="618" spans="1:30" x14ac:dyDescent="0.35">
      <c r="A618">
        <v>423017554</v>
      </c>
      <c r="D618">
        <v>311029</v>
      </c>
      <c r="E618" t="s">
        <v>412</v>
      </c>
      <c r="F618" t="s">
        <v>89</v>
      </c>
      <c r="G618" t="s">
        <v>3169</v>
      </c>
      <c r="H618" t="str">
        <f>VLOOKUP(F618,Sheet1!$H$4:$I$11,2,FALSE)</f>
        <v>6_FISIP</v>
      </c>
      <c r="I618" t="s">
        <v>1054</v>
      </c>
      <c r="J618" t="s">
        <v>26</v>
      </c>
      <c r="K618" t="s">
        <v>106</v>
      </c>
      <c r="L618" t="s">
        <v>2571</v>
      </c>
      <c r="M618" t="s">
        <v>28</v>
      </c>
      <c r="N618" t="s">
        <v>163</v>
      </c>
      <c r="O618" t="s">
        <v>29</v>
      </c>
      <c r="P618" t="s">
        <v>210</v>
      </c>
      <c r="Q618" t="str">
        <f t="shared" si="18"/>
        <v>SMAN</v>
      </c>
      <c r="R618" t="str">
        <f t="shared" si="19"/>
        <v>Negeri</v>
      </c>
      <c r="S618" t="s">
        <v>397</v>
      </c>
      <c r="T618" t="s">
        <v>163</v>
      </c>
      <c r="U618" t="s">
        <v>29</v>
      </c>
      <c r="V618" t="s">
        <v>35</v>
      </c>
      <c r="AB618" t="str">
        <f>VLOOKUP(A618,[1]registrasi!$B$2:$C$3000,2,FALSE)</f>
        <v>registrasi</v>
      </c>
      <c r="AC618" t="e">
        <f>VLOOKUP(D618,[2]PENDAFTAR!$C$2:$J$43,8,FALSE)</f>
        <v>#N/A</v>
      </c>
      <c r="AD618" t="str">
        <f>VLOOKUP(A618,[1]nim!$A$2:$B$3000,2,FALSE)</f>
        <v>diterima</v>
      </c>
    </row>
    <row r="619" spans="1:30" x14ac:dyDescent="0.35">
      <c r="A619">
        <v>423057466</v>
      </c>
      <c r="D619">
        <v>311029</v>
      </c>
      <c r="E619" t="s">
        <v>412</v>
      </c>
      <c r="F619" t="s">
        <v>89</v>
      </c>
      <c r="G619" t="s">
        <v>3169</v>
      </c>
      <c r="H619" t="str">
        <f>VLOOKUP(F619,Sheet1!$H$4:$I$11,2,FALSE)</f>
        <v>6_FISIP</v>
      </c>
      <c r="I619" t="s">
        <v>1055</v>
      </c>
      <c r="J619" t="s">
        <v>34</v>
      </c>
      <c r="K619" t="s">
        <v>55</v>
      </c>
      <c r="L619" t="s">
        <v>2467</v>
      </c>
      <c r="M619" t="s">
        <v>28</v>
      </c>
      <c r="N619" t="s">
        <v>37</v>
      </c>
      <c r="O619" t="s">
        <v>29</v>
      </c>
      <c r="P619" t="s">
        <v>179</v>
      </c>
      <c r="Q619" t="str">
        <f t="shared" si="18"/>
        <v>MAN</v>
      </c>
      <c r="R619" t="str">
        <f t="shared" si="19"/>
        <v>Negeri</v>
      </c>
      <c r="S619" t="s">
        <v>397</v>
      </c>
      <c r="T619" t="s">
        <v>37</v>
      </c>
      <c r="U619" t="s">
        <v>29</v>
      </c>
      <c r="V619" t="s">
        <v>30</v>
      </c>
      <c r="AB619" t="str">
        <f>VLOOKUP(A619,[1]registrasi!$B$2:$C$3000,2,FALSE)</f>
        <v>registrasi</v>
      </c>
      <c r="AC619" t="e">
        <f>VLOOKUP(D619,[2]PENDAFTAR!$C$2:$J$43,8,FALSE)</f>
        <v>#N/A</v>
      </c>
      <c r="AD619" t="str">
        <f>VLOOKUP(A619,[1]nim!$A$2:$B$3000,2,FALSE)</f>
        <v>diterima</v>
      </c>
    </row>
    <row r="620" spans="1:30" x14ac:dyDescent="0.35">
      <c r="A620">
        <v>423068410</v>
      </c>
      <c r="D620">
        <v>311029</v>
      </c>
      <c r="E620" t="s">
        <v>412</v>
      </c>
      <c r="F620" t="s">
        <v>89</v>
      </c>
      <c r="G620" t="s">
        <v>3169</v>
      </c>
      <c r="H620" t="str">
        <f>VLOOKUP(F620,Sheet1!$H$4:$I$11,2,FALSE)</f>
        <v>6_FISIP</v>
      </c>
      <c r="I620" t="s">
        <v>1056</v>
      </c>
      <c r="J620" t="s">
        <v>34</v>
      </c>
      <c r="K620" t="s">
        <v>53</v>
      </c>
      <c r="L620" t="s">
        <v>2572</v>
      </c>
      <c r="M620" t="s">
        <v>28</v>
      </c>
      <c r="N620" t="s">
        <v>169</v>
      </c>
      <c r="O620" t="s">
        <v>172</v>
      </c>
      <c r="P620" t="s">
        <v>2915</v>
      </c>
      <c r="Q620" t="str">
        <f t="shared" si="18"/>
        <v>SMAS</v>
      </c>
      <c r="R620" t="str">
        <f t="shared" si="19"/>
        <v>Swasta</v>
      </c>
      <c r="S620" t="s">
        <v>397</v>
      </c>
      <c r="T620" t="s">
        <v>169</v>
      </c>
      <c r="U620" t="s">
        <v>172</v>
      </c>
      <c r="V620" t="s">
        <v>30</v>
      </c>
      <c r="AB620" t="str">
        <f>VLOOKUP(A620,[1]registrasi!$B$2:$C$3000,2,FALSE)</f>
        <v>registrasi</v>
      </c>
      <c r="AC620" t="e">
        <f>VLOOKUP(D620,[2]PENDAFTAR!$C$2:$J$43,8,FALSE)</f>
        <v>#N/A</v>
      </c>
      <c r="AD620" t="str">
        <f>VLOOKUP(A620,[1]nim!$A$2:$B$3000,2,FALSE)</f>
        <v>diterima</v>
      </c>
    </row>
    <row r="621" spans="1:30" x14ac:dyDescent="0.35">
      <c r="A621">
        <v>423074671</v>
      </c>
      <c r="D621">
        <v>311029</v>
      </c>
      <c r="E621" t="s">
        <v>412</v>
      </c>
      <c r="F621" t="s">
        <v>89</v>
      </c>
      <c r="G621" t="s">
        <v>3169</v>
      </c>
      <c r="H621" t="str">
        <f>VLOOKUP(F621,Sheet1!$H$4:$I$11,2,FALSE)</f>
        <v>6_FISIP</v>
      </c>
      <c r="I621" t="s">
        <v>1057</v>
      </c>
      <c r="J621" t="s">
        <v>34</v>
      </c>
      <c r="K621" t="s">
        <v>53</v>
      </c>
      <c r="L621" t="s">
        <v>2573</v>
      </c>
      <c r="M621" t="s">
        <v>28</v>
      </c>
      <c r="N621" t="s">
        <v>37</v>
      </c>
      <c r="O621" t="s">
        <v>29</v>
      </c>
      <c r="P621" t="s">
        <v>209</v>
      </c>
      <c r="Q621" t="str">
        <f t="shared" si="18"/>
        <v>SMAS</v>
      </c>
      <c r="R621" t="str">
        <f t="shared" si="19"/>
        <v>Swasta</v>
      </c>
      <c r="S621" t="s">
        <v>397</v>
      </c>
      <c r="T621" t="s">
        <v>37</v>
      </c>
      <c r="U621" t="s">
        <v>29</v>
      </c>
      <c r="V621" t="s">
        <v>30</v>
      </c>
      <c r="AB621" t="str">
        <f>VLOOKUP(A621,[1]registrasi!$B$2:$C$3000,2,FALSE)</f>
        <v>registrasi</v>
      </c>
      <c r="AC621" t="e">
        <f>VLOOKUP(D621,[2]PENDAFTAR!$C$2:$J$43,8,FALSE)</f>
        <v>#N/A</v>
      </c>
      <c r="AD621" t="str">
        <f>VLOOKUP(A621,[1]nim!$A$2:$B$3000,2,FALSE)</f>
        <v>diterima</v>
      </c>
    </row>
    <row r="622" spans="1:30" x14ac:dyDescent="0.35">
      <c r="A622">
        <v>423078092</v>
      </c>
      <c r="D622">
        <v>311029</v>
      </c>
      <c r="E622" t="s">
        <v>412</v>
      </c>
      <c r="F622" t="s">
        <v>89</v>
      </c>
      <c r="G622" t="s">
        <v>3169</v>
      </c>
      <c r="H622" t="str">
        <f>VLOOKUP(F622,Sheet1!$H$4:$I$11,2,FALSE)</f>
        <v>6_FISIP</v>
      </c>
      <c r="I622" t="s">
        <v>1058</v>
      </c>
      <c r="J622" t="s">
        <v>34</v>
      </c>
      <c r="K622" t="s">
        <v>55</v>
      </c>
      <c r="L622" t="s">
        <v>2574</v>
      </c>
      <c r="M622" t="s">
        <v>28</v>
      </c>
      <c r="N622" t="s">
        <v>37</v>
      </c>
      <c r="O622" t="s">
        <v>29</v>
      </c>
      <c r="P622" t="s">
        <v>179</v>
      </c>
      <c r="Q622" t="str">
        <f t="shared" si="18"/>
        <v>MAN</v>
      </c>
      <c r="R622" t="str">
        <f t="shared" si="19"/>
        <v>Negeri</v>
      </c>
      <c r="S622" t="s">
        <v>395</v>
      </c>
      <c r="T622" t="s">
        <v>37</v>
      </c>
      <c r="U622" t="s">
        <v>29</v>
      </c>
      <c r="V622" t="s">
        <v>30</v>
      </c>
      <c r="AB622" t="str">
        <f>VLOOKUP(A622,[1]registrasi!$B$2:$C$3000,2,FALSE)</f>
        <v>registrasi</v>
      </c>
      <c r="AC622" t="e">
        <f>VLOOKUP(D622,[2]PENDAFTAR!$C$2:$J$43,8,FALSE)</f>
        <v>#N/A</v>
      </c>
      <c r="AD622" t="str">
        <f>VLOOKUP(A622,[1]nim!$A$2:$B$3000,2,FALSE)</f>
        <v>diterima</v>
      </c>
    </row>
    <row r="623" spans="1:30" x14ac:dyDescent="0.35">
      <c r="A623">
        <v>423085899</v>
      </c>
      <c r="D623">
        <v>311029</v>
      </c>
      <c r="E623" t="s">
        <v>412</v>
      </c>
      <c r="F623" t="s">
        <v>89</v>
      </c>
      <c r="G623" t="s">
        <v>3169</v>
      </c>
      <c r="H623" t="str">
        <f>VLOOKUP(F623,Sheet1!$H$4:$I$11,2,FALSE)</f>
        <v>6_FISIP</v>
      </c>
      <c r="I623" t="s">
        <v>1059</v>
      </c>
      <c r="J623" t="s">
        <v>34</v>
      </c>
      <c r="K623" t="s">
        <v>53</v>
      </c>
      <c r="L623" t="s">
        <v>2575</v>
      </c>
      <c r="M623" t="s">
        <v>28</v>
      </c>
      <c r="N623" t="s">
        <v>165</v>
      </c>
      <c r="O623" t="s">
        <v>29</v>
      </c>
      <c r="P623" t="s">
        <v>217</v>
      </c>
      <c r="Q623" t="str">
        <f t="shared" si="18"/>
        <v>SMAN</v>
      </c>
      <c r="R623" t="str">
        <f t="shared" si="19"/>
        <v>Negeri</v>
      </c>
      <c r="S623" t="s">
        <v>396</v>
      </c>
      <c r="T623" t="s">
        <v>165</v>
      </c>
      <c r="U623" t="s">
        <v>29</v>
      </c>
      <c r="V623" t="s">
        <v>30</v>
      </c>
      <c r="AB623" t="str">
        <f>VLOOKUP(A623,[1]registrasi!$B$2:$C$3000,2,FALSE)</f>
        <v>registrasi</v>
      </c>
      <c r="AC623" t="e">
        <f>VLOOKUP(D623,[2]PENDAFTAR!$C$2:$J$43,8,FALSE)</f>
        <v>#N/A</v>
      </c>
      <c r="AD623" t="str">
        <f>VLOOKUP(A623,[1]nim!$A$2:$B$3000,2,FALSE)</f>
        <v>diterima</v>
      </c>
    </row>
    <row r="624" spans="1:30" x14ac:dyDescent="0.35">
      <c r="A624">
        <v>423119525</v>
      </c>
      <c r="D624">
        <v>311029</v>
      </c>
      <c r="E624" t="s">
        <v>412</v>
      </c>
      <c r="F624" t="s">
        <v>89</v>
      </c>
      <c r="G624" t="s">
        <v>3169</v>
      </c>
      <c r="H624" t="str">
        <f>VLOOKUP(F624,Sheet1!$H$4:$I$11,2,FALSE)</f>
        <v>6_FISIP</v>
      </c>
      <c r="I624" t="s">
        <v>1060</v>
      </c>
      <c r="J624" t="s">
        <v>34</v>
      </c>
      <c r="K624" t="s">
        <v>107</v>
      </c>
      <c r="L624" t="s">
        <v>2504</v>
      </c>
      <c r="M624" t="s">
        <v>28</v>
      </c>
      <c r="N624" t="s">
        <v>165</v>
      </c>
      <c r="O624" t="s">
        <v>29</v>
      </c>
      <c r="P624" t="s">
        <v>3024</v>
      </c>
      <c r="Q624" t="str">
        <f t="shared" si="18"/>
        <v>SMA</v>
      </c>
      <c r="R624" t="str">
        <f t="shared" si="19"/>
        <v>Swasta</v>
      </c>
      <c r="S624" t="s">
        <v>397</v>
      </c>
      <c r="T624" t="s">
        <v>165</v>
      </c>
      <c r="U624" t="s">
        <v>29</v>
      </c>
      <c r="V624" t="s">
        <v>30</v>
      </c>
      <c r="AB624" t="str">
        <f>VLOOKUP(A624,[1]registrasi!$B$2:$C$3000,2,FALSE)</f>
        <v>registrasi</v>
      </c>
      <c r="AC624" t="e">
        <f>VLOOKUP(D624,[2]PENDAFTAR!$C$2:$J$43,8,FALSE)</f>
        <v>#N/A</v>
      </c>
      <c r="AD624" t="str">
        <f>VLOOKUP(A624,[1]nim!$A$2:$B$3000,2,FALSE)</f>
        <v>diterima</v>
      </c>
    </row>
    <row r="625" spans="1:30" x14ac:dyDescent="0.35">
      <c r="A625">
        <v>423139202</v>
      </c>
      <c r="D625">
        <v>311029</v>
      </c>
      <c r="E625" t="s">
        <v>412</v>
      </c>
      <c r="F625" t="s">
        <v>89</v>
      </c>
      <c r="G625" t="s">
        <v>3169</v>
      </c>
      <c r="H625" t="str">
        <f>VLOOKUP(F625,Sheet1!$H$4:$I$11,2,FALSE)</f>
        <v>6_FISIP</v>
      </c>
      <c r="I625" t="s">
        <v>1061</v>
      </c>
      <c r="J625" t="s">
        <v>34</v>
      </c>
      <c r="K625" t="s">
        <v>55</v>
      </c>
      <c r="L625" t="s">
        <v>2567</v>
      </c>
      <c r="M625" t="s">
        <v>28</v>
      </c>
      <c r="N625" t="s">
        <v>47</v>
      </c>
      <c r="O625" t="s">
        <v>29</v>
      </c>
      <c r="P625" t="s">
        <v>378</v>
      </c>
      <c r="Q625" t="str">
        <f t="shared" si="18"/>
        <v>SMK</v>
      </c>
      <c r="R625" t="str">
        <f t="shared" si="19"/>
        <v>Swasta</v>
      </c>
      <c r="S625" t="s">
        <v>397</v>
      </c>
      <c r="T625" t="s">
        <v>47</v>
      </c>
      <c r="U625" t="s">
        <v>29</v>
      </c>
      <c r="V625" t="s">
        <v>30</v>
      </c>
      <c r="AB625" t="str">
        <f>VLOOKUP(A625,[1]registrasi!$B$2:$C$3000,2,FALSE)</f>
        <v>registrasi</v>
      </c>
      <c r="AC625" t="e">
        <f>VLOOKUP(D625,[2]PENDAFTAR!$C$2:$J$43,8,FALSE)</f>
        <v>#N/A</v>
      </c>
      <c r="AD625" t="str">
        <f>VLOOKUP(A625,[1]nim!$A$2:$B$3000,2,FALSE)</f>
        <v>diterima</v>
      </c>
    </row>
    <row r="626" spans="1:30" x14ac:dyDescent="0.35">
      <c r="A626">
        <v>423176727</v>
      </c>
      <c r="D626">
        <v>311029</v>
      </c>
      <c r="E626" t="s">
        <v>412</v>
      </c>
      <c r="F626" t="s">
        <v>89</v>
      </c>
      <c r="G626" t="s">
        <v>3169</v>
      </c>
      <c r="H626" t="str">
        <f>VLOOKUP(F626,Sheet1!$H$4:$I$11,2,FALSE)</f>
        <v>6_FISIP</v>
      </c>
      <c r="I626" t="s">
        <v>1062</v>
      </c>
      <c r="J626" t="s">
        <v>26</v>
      </c>
      <c r="K626" t="s">
        <v>2123</v>
      </c>
      <c r="L626" t="s">
        <v>2467</v>
      </c>
      <c r="M626" t="s">
        <v>2872</v>
      </c>
      <c r="N626" t="s">
        <v>2852</v>
      </c>
      <c r="O626" t="s">
        <v>2864</v>
      </c>
      <c r="P626" t="s">
        <v>3025</v>
      </c>
      <c r="Q626" t="str">
        <f t="shared" si="18"/>
        <v>SMAS</v>
      </c>
      <c r="R626" t="str">
        <f t="shared" si="19"/>
        <v>Swasta</v>
      </c>
      <c r="S626" t="s">
        <v>397</v>
      </c>
      <c r="T626" t="s">
        <v>2852</v>
      </c>
      <c r="U626" t="s">
        <v>2864</v>
      </c>
      <c r="V626" t="s">
        <v>30</v>
      </c>
      <c r="AB626" t="str">
        <f>VLOOKUP(A626,[1]registrasi!$B$2:$C$3000,2,FALSE)</f>
        <v>registrasi</v>
      </c>
      <c r="AC626" t="e">
        <f>VLOOKUP(D626,[2]PENDAFTAR!$C$2:$J$43,8,FALSE)</f>
        <v>#N/A</v>
      </c>
      <c r="AD626" t="str">
        <f>VLOOKUP(A626,[1]nim!$A$2:$B$3000,2,FALSE)</f>
        <v>diterima</v>
      </c>
    </row>
    <row r="627" spans="1:30" x14ac:dyDescent="0.35">
      <c r="A627">
        <v>423184155</v>
      </c>
      <c r="D627">
        <v>311029</v>
      </c>
      <c r="E627" t="s">
        <v>412</v>
      </c>
      <c r="F627" t="s">
        <v>89</v>
      </c>
      <c r="G627" t="s">
        <v>3169</v>
      </c>
      <c r="H627" t="str">
        <f>VLOOKUP(F627,Sheet1!$H$4:$I$11,2,FALSE)</f>
        <v>6_FISIP</v>
      </c>
      <c r="I627" t="s">
        <v>1063</v>
      </c>
      <c r="J627" t="s">
        <v>26</v>
      </c>
      <c r="K627" t="s">
        <v>55</v>
      </c>
      <c r="L627" t="s">
        <v>2187</v>
      </c>
      <c r="M627" t="s">
        <v>28</v>
      </c>
      <c r="N627" t="s">
        <v>47</v>
      </c>
      <c r="O627" t="s">
        <v>29</v>
      </c>
      <c r="P627" t="s">
        <v>321</v>
      </c>
      <c r="Q627" t="str">
        <f t="shared" si="18"/>
        <v>SMAS</v>
      </c>
      <c r="R627" t="str">
        <f t="shared" si="19"/>
        <v>Swasta</v>
      </c>
      <c r="S627" t="s">
        <v>395</v>
      </c>
      <c r="T627" t="s">
        <v>47</v>
      </c>
      <c r="U627" t="s">
        <v>29</v>
      </c>
      <c r="V627" t="s">
        <v>30</v>
      </c>
      <c r="AB627" t="str">
        <f>VLOOKUP(A627,[1]registrasi!$B$2:$C$3000,2,FALSE)</f>
        <v>registrasi</v>
      </c>
      <c r="AC627" t="e">
        <f>VLOOKUP(D627,[2]PENDAFTAR!$C$2:$J$43,8,FALSE)</f>
        <v>#N/A</v>
      </c>
      <c r="AD627" t="str">
        <f>VLOOKUP(A627,[1]nim!$A$2:$B$3000,2,FALSE)</f>
        <v>diterima</v>
      </c>
    </row>
    <row r="628" spans="1:30" x14ac:dyDescent="0.35">
      <c r="A628">
        <v>423214010</v>
      </c>
      <c r="D628">
        <v>311029</v>
      </c>
      <c r="E628" t="s">
        <v>412</v>
      </c>
      <c r="F628" t="s">
        <v>89</v>
      </c>
      <c r="G628" t="s">
        <v>3169</v>
      </c>
      <c r="H628" t="str">
        <f>VLOOKUP(F628,Sheet1!$H$4:$I$11,2,FALSE)</f>
        <v>6_FISIP</v>
      </c>
      <c r="I628" t="s">
        <v>1064</v>
      </c>
      <c r="J628" t="s">
        <v>34</v>
      </c>
      <c r="K628" t="s">
        <v>101</v>
      </c>
      <c r="L628" t="s">
        <v>2576</v>
      </c>
      <c r="M628" t="s">
        <v>28</v>
      </c>
      <c r="N628" t="s">
        <v>163</v>
      </c>
      <c r="O628" t="s">
        <v>29</v>
      </c>
      <c r="P628" t="s">
        <v>228</v>
      </c>
      <c r="Q628" t="str">
        <f t="shared" si="18"/>
        <v>MAN</v>
      </c>
      <c r="R628" t="str">
        <f t="shared" si="19"/>
        <v>Negeri</v>
      </c>
      <c r="S628" t="s">
        <v>395</v>
      </c>
      <c r="T628" t="s">
        <v>163</v>
      </c>
      <c r="U628" t="s">
        <v>29</v>
      </c>
      <c r="V628" t="s">
        <v>35</v>
      </c>
      <c r="AB628" t="str">
        <f>VLOOKUP(A628,[1]registrasi!$B$2:$C$3000,2,FALSE)</f>
        <v>registrasi</v>
      </c>
      <c r="AC628" t="e">
        <f>VLOOKUP(D628,[2]PENDAFTAR!$C$2:$J$43,8,FALSE)</f>
        <v>#N/A</v>
      </c>
      <c r="AD628" t="str">
        <f>VLOOKUP(A628,[1]nim!$A$2:$B$3000,2,FALSE)</f>
        <v>diterima</v>
      </c>
    </row>
    <row r="629" spans="1:30" x14ac:dyDescent="0.35">
      <c r="A629">
        <v>423240666</v>
      </c>
      <c r="D629">
        <v>311029</v>
      </c>
      <c r="E629" t="s">
        <v>412</v>
      </c>
      <c r="F629" t="s">
        <v>89</v>
      </c>
      <c r="G629" t="s">
        <v>3169</v>
      </c>
      <c r="H629" t="str">
        <f>VLOOKUP(F629,Sheet1!$H$4:$I$11,2,FALSE)</f>
        <v>6_FISIP</v>
      </c>
      <c r="I629" t="s">
        <v>1065</v>
      </c>
      <c r="J629" t="s">
        <v>34</v>
      </c>
      <c r="K629" t="s">
        <v>55</v>
      </c>
      <c r="L629" t="s">
        <v>2268</v>
      </c>
      <c r="M629" t="s">
        <v>28</v>
      </c>
      <c r="N629" t="s">
        <v>27</v>
      </c>
      <c r="O629" t="s">
        <v>29</v>
      </c>
      <c r="P629" t="s">
        <v>194</v>
      </c>
      <c r="Q629" t="str">
        <f t="shared" si="18"/>
        <v>MAN</v>
      </c>
      <c r="R629" t="str">
        <f t="shared" si="19"/>
        <v>Negeri</v>
      </c>
      <c r="S629" t="s">
        <v>397</v>
      </c>
      <c r="T629" t="s">
        <v>27</v>
      </c>
      <c r="U629" t="s">
        <v>29</v>
      </c>
      <c r="V629" t="s">
        <v>35</v>
      </c>
      <c r="AB629" t="str">
        <f>VLOOKUP(A629,[1]registrasi!$B$2:$C$3000,2,FALSE)</f>
        <v>registrasi</v>
      </c>
      <c r="AC629" t="e">
        <f>VLOOKUP(D629,[2]PENDAFTAR!$C$2:$J$43,8,FALSE)</f>
        <v>#N/A</v>
      </c>
      <c r="AD629" t="str">
        <f>VLOOKUP(A629,[1]nim!$A$2:$B$3000,2,FALSE)</f>
        <v>diterima</v>
      </c>
    </row>
    <row r="630" spans="1:30" x14ac:dyDescent="0.35">
      <c r="A630">
        <v>423276113</v>
      </c>
      <c r="D630">
        <v>311029</v>
      </c>
      <c r="E630" t="s">
        <v>412</v>
      </c>
      <c r="F630" t="s">
        <v>89</v>
      </c>
      <c r="G630" t="s">
        <v>3169</v>
      </c>
      <c r="H630" t="str">
        <f>VLOOKUP(F630,Sheet1!$H$4:$I$11,2,FALSE)</f>
        <v>6_FISIP</v>
      </c>
      <c r="I630" t="s">
        <v>1066</v>
      </c>
      <c r="J630" t="s">
        <v>34</v>
      </c>
      <c r="K630" t="s">
        <v>53</v>
      </c>
      <c r="L630" t="s">
        <v>2577</v>
      </c>
      <c r="M630" t="s">
        <v>28</v>
      </c>
      <c r="N630" t="s">
        <v>27</v>
      </c>
      <c r="O630" t="s">
        <v>29</v>
      </c>
      <c r="P630" t="s">
        <v>50</v>
      </c>
      <c r="Q630" t="str">
        <f t="shared" si="18"/>
        <v>MAN</v>
      </c>
      <c r="R630" t="str">
        <f t="shared" si="19"/>
        <v>Negeri</v>
      </c>
      <c r="S630" t="s">
        <v>396</v>
      </c>
      <c r="T630" t="s">
        <v>27</v>
      </c>
      <c r="U630" t="s">
        <v>29</v>
      </c>
      <c r="V630" t="s">
        <v>30</v>
      </c>
      <c r="AB630" t="str">
        <f>VLOOKUP(A630,[1]registrasi!$B$2:$C$3000,2,FALSE)</f>
        <v>registrasi</v>
      </c>
      <c r="AC630" t="e">
        <f>VLOOKUP(D630,[2]PENDAFTAR!$C$2:$J$43,8,FALSE)</f>
        <v>#N/A</v>
      </c>
      <c r="AD630" t="str">
        <f>VLOOKUP(A630,[1]nim!$A$2:$B$3000,2,FALSE)</f>
        <v>diterima</v>
      </c>
    </row>
    <row r="631" spans="1:30" x14ac:dyDescent="0.35">
      <c r="A631">
        <v>423277480</v>
      </c>
      <c r="D631">
        <v>311029</v>
      </c>
      <c r="E631" t="s">
        <v>412</v>
      </c>
      <c r="F631" t="s">
        <v>89</v>
      </c>
      <c r="G631" t="s">
        <v>3169</v>
      </c>
      <c r="H631" t="str">
        <f>VLOOKUP(F631,Sheet1!$H$4:$I$11,2,FALSE)</f>
        <v>6_FISIP</v>
      </c>
      <c r="I631" t="s">
        <v>1067</v>
      </c>
      <c r="J631" t="s">
        <v>34</v>
      </c>
      <c r="K631" t="s">
        <v>106</v>
      </c>
      <c r="L631" t="s">
        <v>2278</v>
      </c>
      <c r="M631" t="s">
        <v>28</v>
      </c>
      <c r="N631" t="s">
        <v>163</v>
      </c>
      <c r="O631" t="s">
        <v>29</v>
      </c>
      <c r="P631" t="s">
        <v>269</v>
      </c>
      <c r="Q631" t="str">
        <f t="shared" si="18"/>
        <v>SMAN</v>
      </c>
      <c r="R631" t="str">
        <f t="shared" si="19"/>
        <v>Negeri</v>
      </c>
      <c r="S631" t="s">
        <v>395</v>
      </c>
      <c r="T631" t="s">
        <v>163</v>
      </c>
      <c r="U631" t="s">
        <v>29</v>
      </c>
      <c r="V631" t="s">
        <v>30</v>
      </c>
      <c r="AB631" t="str">
        <f>VLOOKUP(A631,[1]registrasi!$B$2:$C$3000,2,FALSE)</f>
        <v>registrasi</v>
      </c>
      <c r="AC631" t="e">
        <f>VLOOKUP(D631,[2]PENDAFTAR!$C$2:$J$43,8,FALSE)</f>
        <v>#N/A</v>
      </c>
      <c r="AD631" t="str">
        <f>VLOOKUP(A631,[1]nim!$A$2:$B$3000,2,FALSE)</f>
        <v>diterima</v>
      </c>
    </row>
    <row r="632" spans="1:30" x14ac:dyDescent="0.35">
      <c r="A632">
        <v>423285728</v>
      </c>
      <c r="D632">
        <v>311029</v>
      </c>
      <c r="E632" t="s">
        <v>412</v>
      </c>
      <c r="F632" t="s">
        <v>89</v>
      </c>
      <c r="G632" t="s">
        <v>3169</v>
      </c>
      <c r="H632" t="str">
        <f>VLOOKUP(F632,Sheet1!$H$4:$I$11,2,FALSE)</f>
        <v>6_FISIP</v>
      </c>
      <c r="I632" t="s">
        <v>1068</v>
      </c>
      <c r="J632" t="s">
        <v>34</v>
      </c>
      <c r="K632" t="s">
        <v>54</v>
      </c>
      <c r="L632" t="s">
        <v>2286</v>
      </c>
      <c r="M632" t="s">
        <v>28</v>
      </c>
      <c r="N632" t="s">
        <v>47</v>
      </c>
      <c r="O632" t="s">
        <v>29</v>
      </c>
      <c r="P632" t="s">
        <v>321</v>
      </c>
      <c r="Q632" t="str">
        <f t="shared" si="18"/>
        <v>SMAS</v>
      </c>
      <c r="R632" t="str">
        <f t="shared" si="19"/>
        <v>Swasta</v>
      </c>
      <c r="S632" t="s">
        <v>397</v>
      </c>
      <c r="T632" t="s">
        <v>47</v>
      </c>
      <c r="U632" t="s">
        <v>29</v>
      </c>
      <c r="V632" t="s">
        <v>35</v>
      </c>
      <c r="AB632" t="str">
        <f>VLOOKUP(A632,[1]registrasi!$B$2:$C$3000,2,FALSE)</f>
        <v>registrasi</v>
      </c>
      <c r="AC632" t="e">
        <f>VLOOKUP(D632,[2]PENDAFTAR!$C$2:$J$43,8,FALSE)</f>
        <v>#N/A</v>
      </c>
      <c r="AD632" t="e">
        <f>VLOOKUP(A632,[1]nim!$A$2:$B$3000,2,FALSE)</f>
        <v>#N/A</v>
      </c>
    </row>
    <row r="633" spans="1:30" x14ac:dyDescent="0.35">
      <c r="A633">
        <v>423293958</v>
      </c>
      <c r="D633">
        <v>311029</v>
      </c>
      <c r="E633" t="s">
        <v>412</v>
      </c>
      <c r="F633" t="s">
        <v>89</v>
      </c>
      <c r="G633" t="s">
        <v>3169</v>
      </c>
      <c r="H633" t="str">
        <f>VLOOKUP(F633,Sheet1!$H$4:$I$11,2,FALSE)</f>
        <v>6_FISIP</v>
      </c>
      <c r="I633" t="s">
        <v>1069</v>
      </c>
      <c r="J633" t="s">
        <v>34</v>
      </c>
      <c r="K633" t="s">
        <v>52</v>
      </c>
      <c r="L633" t="s">
        <v>2277</v>
      </c>
      <c r="M633" t="s">
        <v>28</v>
      </c>
      <c r="N633" t="s">
        <v>40</v>
      </c>
      <c r="O633" t="s">
        <v>29</v>
      </c>
      <c r="P633" t="s">
        <v>48</v>
      </c>
      <c r="Q633" t="str">
        <f t="shared" si="18"/>
        <v>SMAN</v>
      </c>
      <c r="R633" t="str">
        <f t="shared" si="19"/>
        <v>Negeri</v>
      </c>
      <c r="S633" t="s">
        <v>397</v>
      </c>
      <c r="T633" t="s">
        <v>40</v>
      </c>
      <c r="U633" t="s">
        <v>29</v>
      </c>
      <c r="V633" t="s">
        <v>30</v>
      </c>
      <c r="AB633" t="str">
        <f>VLOOKUP(A633,[1]registrasi!$B$2:$C$3000,2,FALSE)</f>
        <v>registrasi</v>
      </c>
      <c r="AC633" t="e">
        <f>VLOOKUP(D633,[2]PENDAFTAR!$C$2:$J$43,8,FALSE)</f>
        <v>#N/A</v>
      </c>
      <c r="AD633" t="str">
        <f>VLOOKUP(A633,[1]nim!$A$2:$B$3000,2,FALSE)</f>
        <v>diterima</v>
      </c>
    </row>
    <row r="634" spans="1:30" x14ac:dyDescent="0.35">
      <c r="A634">
        <v>423297731</v>
      </c>
      <c r="D634">
        <v>311029</v>
      </c>
      <c r="E634" t="s">
        <v>412</v>
      </c>
      <c r="F634" t="s">
        <v>89</v>
      </c>
      <c r="G634" t="s">
        <v>3169</v>
      </c>
      <c r="H634" t="str">
        <f>VLOOKUP(F634,Sheet1!$H$4:$I$11,2,FALSE)</f>
        <v>6_FISIP</v>
      </c>
      <c r="I634" t="s">
        <v>1070</v>
      </c>
      <c r="J634" t="s">
        <v>34</v>
      </c>
      <c r="K634" t="s">
        <v>104</v>
      </c>
      <c r="L634" t="s">
        <v>2502</v>
      </c>
      <c r="M634" t="s">
        <v>28</v>
      </c>
      <c r="N634" t="s">
        <v>27</v>
      </c>
      <c r="O634" t="s">
        <v>29</v>
      </c>
      <c r="P634" t="s">
        <v>304</v>
      </c>
      <c r="Q634" t="str">
        <f t="shared" si="18"/>
        <v>SMAN</v>
      </c>
      <c r="R634" t="str">
        <f t="shared" si="19"/>
        <v>Negeri</v>
      </c>
      <c r="S634" t="s">
        <v>397</v>
      </c>
      <c r="T634" t="s">
        <v>27</v>
      </c>
      <c r="U634" t="s">
        <v>29</v>
      </c>
      <c r="V634" t="s">
        <v>30</v>
      </c>
      <c r="AB634" t="str">
        <f>VLOOKUP(A634,[1]registrasi!$B$2:$C$3000,2,FALSE)</f>
        <v>registrasi</v>
      </c>
      <c r="AC634" t="e">
        <f>VLOOKUP(D634,[2]PENDAFTAR!$C$2:$J$43,8,FALSE)</f>
        <v>#N/A</v>
      </c>
      <c r="AD634" t="str">
        <f>VLOOKUP(A634,[1]nim!$A$2:$B$3000,2,FALSE)</f>
        <v>diterima</v>
      </c>
    </row>
    <row r="635" spans="1:30" x14ac:dyDescent="0.35">
      <c r="A635">
        <v>423319031</v>
      </c>
      <c r="D635">
        <v>311029</v>
      </c>
      <c r="E635" t="s">
        <v>412</v>
      </c>
      <c r="F635" t="s">
        <v>89</v>
      </c>
      <c r="G635" t="s">
        <v>3169</v>
      </c>
      <c r="H635" t="str">
        <f>VLOOKUP(F635,Sheet1!$H$4:$I$11,2,FALSE)</f>
        <v>6_FISIP</v>
      </c>
      <c r="I635" t="s">
        <v>1071</v>
      </c>
      <c r="J635" t="s">
        <v>26</v>
      </c>
      <c r="K635" t="s">
        <v>2124</v>
      </c>
      <c r="L635" t="s">
        <v>2240</v>
      </c>
      <c r="M635" t="s">
        <v>28</v>
      </c>
      <c r="N635" t="s">
        <v>2829</v>
      </c>
      <c r="O635" t="s">
        <v>173</v>
      </c>
      <c r="P635" t="s">
        <v>3026</v>
      </c>
      <c r="Q635" t="str">
        <f t="shared" si="18"/>
        <v>SMAN</v>
      </c>
      <c r="R635" t="str">
        <f t="shared" si="19"/>
        <v>Negeri</v>
      </c>
      <c r="S635" t="s">
        <v>397</v>
      </c>
      <c r="T635" t="s">
        <v>2829</v>
      </c>
      <c r="U635" t="s">
        <v>173</v>
      </c>
      <c r="V635" t="s">
        <v>30</v>
      </c>
      <c r="AB635" t="e">
        <f>VLOOKUP(A635,[1]registrasi!$B$2:$C$3000,2,FALSE)</f>
        <v>#N/A</v>
      </c>
      <c r="AC635" t="e">
        <f>VLOOKUP(D635,[2]PENDAFTAR!$C$2:$J$43,8,FALSE)</f>
        <v>#N/A</v>
      </c>
      <c r="AD635" t="e">
        <f>VLOOKUP(A635,[1]nim!$A$2:$B$3000,2,FALSE)</f>
        <v>#N/A</v>
      </c>
    </row>
    <row r="636" spans="1:30" x14ac:dyDescent="0.35">
      <c r="A636">
        <v>423355150</v>
      </c>
      <c r="D636">
        <v>311029</v>
      </c>
      <c r="E636" t="s">
        <v>412</v>
      </c>
      <c r="F636" t="s">
        <v>89</v>
      </c>
      <c r="G636" t="s">
        <v>3169</v>
      </c>
      <c r="H636" t="str">
        <f>VLOOKUP(F636,Sheet1!$H$4:$I$11,2,FALSE)</f>
        <v>6_FISIP</v>
      </c>
      <c r="I636" t="s">
        <v>1072</v>
      </c>
      <c r="J636" t="s">
        <v>26</v>
      </c>
      <c r="K636" t="s">
        <v>53</v>
      </c>
      <c r="L636" t="s">
        <v>2276</v>
      </c>
      <c r="M636" t="s">
        <v>28</v>
      </c>
      <c r="N636" t="s">
        <v>2844</v>
      </c>
      <c r="O636" t="s">
        <v>173</v>
      </c>
      <c r="P636" t="s">
        <v>3027</v>
      </c>
      <c r="Q636" t="str">
        <f t="shared" si="18"/>
        <v>SMAN</v>
      </c>
      <c r="R636" t="str">
        <f t="shared" si="19"/>
        <v>Negeri</v>
      </c>
      <c r="S636" t="s">
        <v>397</v>
      </c>
      <c r="T636" t="s">
        <v>2844</v>
      </c>
      <c r="U636" t="s">
        <v>173</v>
      </c>
      <c r="V636" t="s">
        <v>30</v>
      </c>
      <c r="AB636" t="str">
        <f>VLOOKUP(A636,[1]registrasi!$B$2:$C$3000,2,FALSE)</f>
        <v>registrasi</v>
      </c>
      <c r="AC636" t="e">
        <f>VLOOKUP(D636,[2]PENDAFTAR!$C$2:$J$43,8,FALSE)</f>
        <v>#N/A</v>
      </c>
      <c r="AD636" t="str">
        <f>VLOOKUP(A636,[1]nim!$A$2:$B$3000,2,FALSE)</f>
        <v>diterima</v>
      </c>
    </row>
    <row r="637" spans="1:30" x14ac:dyDescent="0.35">
      <c r="A637">
        <v>423360860</v>
      </c>
      <c r="D637">
        <v>311029</v>
      </c>
      <c r="E637" t="s">
        <v>412</v>
      </c>
      <c r="F637" t="s">
        <v>89</v>
      </c>
      <c r="G637" t="s">
        <v>3169</v>
      </c>
      <c r="H637" t="str">
        <f>VLOOKUP(F637,Sheet1!$H$4:$I$11,2,FALSE)</f>
        <v>6_FISIP</v>
      </c>
      <c r="I637" t="s">
        <v>1073</v>
      </c>
      <c r="J637" t="s">
        <v>34</v>
      </c>
      <c r="K637" t="s">
        <v>111</v>
      </c>
      <c r="L637" t="s">
        <v>2578</v>
      </c>
      <c r="M637" t="s">
        <v>28</v>
      </c>
      <c r="N637" t="s">
        <v>2832</v>
      </c>
      <c r="O637" t="s">
        <v>173</v>
      </c>
      <c r="P637" t="s">
        <v>3028</v>
      </c>
      <c r="Q637" t="str">
        <f t="shared" si="18"/>
        <v>SMAN</v>
      </c>
      <c r="R637" t="str">
        <f t="shared" si="19"/>
        <v>Negeri</v>
      </c>
      <c r="S637" t="s">
        <v>396</v>
      </c>
      <c r="T637" t="s">
        <v>2832</v>
      </c>
      <c r="U637" t="s">
        <v>173</v>
      </c>
      <c r="V637" t="s">
        <v>30</v>
      </c>
      <c r="AB637" t="str">
        <f>VLOOKUP(A637,[1]registrasi!$B$2:$C$3000,2,FALSE)</f>
        <v>registrasi</v>
      </c>
      <c r="AC637" t="e">
        <f>VLOOKUP(D637,[2]PENDAFTAR!$C$2:$J$43,8,FALSE)</f>
        <v>#N/A</v>
      </c>
      <c r="AD637" t="str">
        <f>VLOOKUP(A637,[1]nim!$A$2:$B$3000,2,FALSE)</f>
        <v>diterima</v>
      </c>
    </row>
    <row r="638" spans="1:30" x14ac:dyDescent="0.35">
      <c r="A638">
        <v>423386882</v>
      </c>
      <c r="D638">
        <v>311029</v>
      </c>
      <c r="E638" t="s">
        <v>412</v>
      </c>
      <c r="F638" t="s">
        <v>89</v>
      </c>
      <c r="G638" t="s">
        <v>3169</v>
      </c>
      <c r="H638" t="str">
        <f>VLOOKUP(F638,Sheet1!$H$4:$I$11,2,FALSE)</f>
        <v>6_FISIP</v>
      </c>
      <c r="I638" t="s">
        <v>1074</v>
      </c>
      <c r="J638" t="s">
        <v>34</v>
      </c>
      <c r="K638" t="s">
        <v>103</v>
      </c>
      <c r="L638" t="s">
        <v>2341</v>
      </c>
      <c r="M638" t="s">
        <v>28</v>
      </c>
      <c r="N638" t="s">
        <v>166</v>
      </c>
      <c r="O638" t="s">
        <v>29</v>
      </c>
      <c r="P638" t="s">
        <v>308</v>
      </c>
      <c r="Q638" t="str">
        <f t="shared" si="18"/>
        <v>SMAN</v>
      </c>
      <c r="R638" t="str">
        <f t="shared" si="19"/>
        <v>Negeri</v>
      </c>
      <c r="S638" t="s">
        <v>397</v>
      </c>
      <c r="T638" t="s">
        <v>166</v>
      </c>
      <c r="U638" t="s">
        <v>29</v>
      </c>
      <c r="V638" t="s">
        <v>30</v>
      </c>
      <c r="AB638" t="str">
        <f>VLOOKUP(A638,[1]registrasi!$B$2:$C$3000,2,FALSE)</f>
        <v>registrasi</v>
      </c>
      <c r="AC638" t="e">
        <f>VLOOKUP(D638,[2]PENDAFTAR!$C$2:$J$43,8,FALSE)</f>
        <v>#N/A</v>
      </c>
      <c r="AD638" t="str">
        <f>VLOOKUP(A638,[1]nim!$A$2:$B$3000,2,FALSE)</f>
        <v>diterima</v>
      </c>
    </row>
    <row r="639" spans="1:30" x14ac:dyDescent="0.35">
      <c r="A639">
        <v>423386992</v>
      </c>
      <c r="D639">
        <v>311029</v>
      </c>
      <c r="E639" t="s">
        <v>412</v>
      </c>
      <c r="F639" t="s">
        <v>89</v>
      </c>
      <c r="G639" t="s">
        <v>3169</v>
      </c>
      <c r="H639" t="str">
        <f>VLOOKUP(F639,Sheet1!$H$4:$I$11,2,FALSE)</f>
        <v>6_FISIP</v>
      </c>
      <c r="I639" t="s">
        <v>1075</v>
      </c>
      <c r="J639" t="s">
        <v>26</v>
      </c>
      <c r="K639" t="s">
        <v>103</v>
      </c>
      <c r="L639" t="s">
        <v>2579</v>
      </c>
      <c r="M639" t="s">
        <v>28</v>
      </c>
      <c r="N639" t="s">
        <v>166</v>
      </c>
      <c r="O639" t="s">
        <v>29</v>
      </c>
      <c r="P639" t="s">
        <v>308</v>
      </c>
      <c r="Q639" t="str">
        <f t="shared" si="18"/>
        <v>SMAN</v>
      </c>
      <c r="R639" t="str">
        <f t="shared" si="19"/>
        <v>Negeri</v>
      </c>
      <c r="S639" t="s">
        <v>395</v>
      </c>
      <c r="T639" t="s">
        <v>166</v>
      </c>
      <c r="U639" t="s">
        <v>29</v>
      </c>
      <c r="V639" t="s">
        <v>30</v>
      </c>
      <c r="AB639" t="str">
        <f>VLOOKUP(A639,[1]registrasi!$B$2:$C$3000,2,FALSE)</f>
        <v>registrasi</v>
      </c>
      <c r="AC639" t="e">
        <f>VLOOKUP(D639,[2]PENDAFTAR!$C$2:$J$43,8,FALSE)</f>
        <v>#N/A</v>
      </c>
      <c r="AD639" t="str">
        <f>VLOOKUP(A639,[1]nim!$A$2:$B$3000,2,FALSE)</f>
        <v>diterima</v>
      </c>
    </row>
    <row r="640" spans="1:30" x14ac:dyDescent="0.35">
      <c r="A640">
        <v>423387541</v>
      </c>
      <c r="D640">
        <v>311029</v>
      </c>
      <c r="E640" t="s">
        <v>412</v>
      </c>
      <c r="F640" t="s">
        <v>89</v>
      </c>
      <c r="G640" t="s">
        <v>3169</v>
      </c>
      <c r="H640" t="str">
        <f>VLOOKUP(F640,Sheet1!$H$4:$I$11,2,FALSE)</f>
        <v>6_FISIP</v>
      </c>
      <c r="I640" t="s">
        <v>1076</v>
      </c>
      <c r="J640" t="s">
        <v>34</v>
      </c>
      <c r="K640" t="s">
        <v>55</v>
      </c>
      <c r="L640" t="s">
        <v>2207</v>
      </c>
      <c r="M640" t="s">
        <v>28</v>
      </c>
      <c r="N640" t="s">
        <v>37</v>
      </c>
      <c r="O640" t="s">
        <v>29</v>
      </c>
      <c r="P640" t="s">
        <v>179</v>
      </c>
      <c r="Q640" t="str">
        <f t="shared" si="18"/>
        <v>MAN</v>
      </c>
      <c r="R640" t="str">
        <f t="shared" si="19"/>
        <v>Negeri</v>
      </c>
      <c r="S640" t="s">
        <v>397</v>
      </c>
      <c r="T640" t="s">
        <v>37</v>
      </c>
      <c r="U640" t="s">
        <v>29</v>
      </c>
      <c r="V640" t="s">
        <v>30</v>
      </c>
      <c r="AB640" t="str">
        <f>VLOOKUP(A640,[1]registrasi!$B$2:$C$3000,2,FALSE)</f>
        <v>registrasi</v>
      </c>
      <c r="AC640" t="e">
        <f>VLOOKUP(D640,[2]PENDAFTAR!$C$2:$J$43,8,FALSE)</f>
        <v>#N/A</v>
      </c>
      <c r="AD640" t="str">
        <f>VLOOKUP(A640,[1]nim!$A$2:$B$3000,2,FALSE)</f>
        <v>diterima</v>
      </c>
    </row>
    <row r="641" spans="1:30" x14ac:dyDescent="0.35">
      <c r="A641">
        <v>423414978</v>
      </c>
      <c r="D641">
        <v>311029</v>
      </c>
      <c r="E641" t="s">
        <v>412</v>
      </c>
      <c r="F641" t="s">
        <v>89</v>
      </c>
      <c r="G641" t="s">
        <v>3169</v>
      </c>
      <c r="H641" t="str">
        <f>VLOOKUP(F641,Sheet1!$H$4:$I$11,2,FALSE)</f>
        <v>6_FISIP</v>
      </c>
      <c r="I641" t="s">
        <v>1077</v>
      </c>
      <c r="J641" t="s">
        <v>34</v>
      </c>
      <c r="K641" t="s">
        <v>2125</v>
      </c>
      <c r="L641" t="s">
        <v>2269</v>
      </c>
      <c r="M641" t="s">
        <v>28</v>
      </c>
      <c r="N641" t="s">
        <v>27</v>
      </c>
      <c r="O641" t="s">
        <v>29</v>
      </c>
      <c r="P641" t="s">
        <v>279</v>
      </c>
      <c r="Q641" t="str">
        <f t="shared" si="18"/>
        <v>SMKS</v>
      </c>
      <c r="R641" t="str">
        <f t="shared" si="19"/>
        <v>Swasta</v>
      </c>
      <c r="S641" t="s">
        <v>397</v>
      </c>
      <c r="T641" t="s">
        <v>27</v>
      </c>
      <c r="U641" t="s">
        <v>29</v>
      </c>
      <c r="V641" t="s">
        <v>35</v>
      </c>
      <c r="AB641" t="str">
        <f>VLOOKUP(A641,[1]registrasi!$B$2:$C$3000,2,FALSE)</f>
        <v>registrasi</v>
      </c>
      <c r="AC641" t="e">
        <f>VLOOKUP(D641,[2]PENDAFTAR!$C$2:$J$43,8,FALSE)</f>
        <v>#N/A</v>
      </c>
      <c r="AD641" t="str">
        <f>VLOOKUP(A641,[1]nim!$A$2:$B$3000,2,FALSE)</f>
        <v>diterima</v>
      </c>
    </row>
    <row r="642" spans="1:30" x14ac:dyDescent="0.35">
      <c r="A642">
        <v>423415991</v>
      </c>
      <c r="D642">
        <v>311029</v>
      </c>
      <c r="E642" t="s">
        <v>412</v>
      </c>
      <c r="F642" t="s">
        <v>89</v>
      </c>
      <c r="G642" t="s">
        <v>3169</v>
      </c>
      <c r="H642" t="str">
        <f>VLOOKUP(F642,Sheet1!$H$4:$I$11,2,FALSE)</f>
        <v>6_FISIP</v>
      </c>
      <c r="I642" t="s">
        <v>1078</v>
      </c>
      <c r="J642" t="s">
        <v>34</v>
      </c>
      <c r="K642" t="s">
        <v>106</v>
      </c>
      <c r="L642" t="s">
        <v>2493</v>
      </c>
      <c r="M642" t="s">
        <v>28</v>
      </c>
      <c r="N642" t="s">
        <v>163</v>
      </c>
      <c r="O642" t="s">
        <v>29</v>
      </c>
      <c r="P642" t="s">
        <v>182</v>
      </c>
      <c r="Q642" t="str">
        <f t="shared" si="18"/>
        <v>SMAN</v>
      </c>
      <c r="R642" t="str">
        <f t="shared" si="19"/>
        <v>Negeri</v>
      </c>
      <c r="S642" t="s">
        <v>397</v>
      </c>
      <c r="T642" t="s">
        <v>163</v>
      </c>
      <c r="U642" t="s">
        <v>29</v>
      </c>
      <c r="V642" t="s">
        <v>35</v>
      </c>
      <c r="AB642" t="str">
        <f>VLOOKUP(A642,[1]registrasi!$B$2:$C$3000,2,FALSE)</f>
        <v>registrasi</v>
      </c>
      <c r="AC642" t="e">
        <f>VLOOKUP(D642,[2]PENDAFTAR!$C$2:$J$43,8,FALSE)</f>
        <v>#N/A</v>
      </c>
      <c r="AD642" t="str">
        <f>VLOOKUP(A642,[1]nim!$A$2:$B$3000,2,FALSE)</f>
        <v>diterima</v>
      </c>
    </row>
    <row r="643" spans="1:30" x14ac:dyDescent="0.35">
      <c r="A643">
        <v>423437661</v>
      </c>
      <c r="D643">
        <v>311029</v>
      </c>
      <c r="E643" t="s">
        <v>412</v>
      </c>
      <c r="F643" t="s">
        <v>89</v>
      </c>
      <c r="G643" t="s">
        <v>3169</v>
      </c>
      <c r="H643" t="str">
        <f>VLOOKUP(F643,Sheet1!$H$4:$I$11,2,FALSE)</f>
        <v>6_FISIP</v>
      </c>
      <c r="I643" t="s">
        <v>1079</v>
      </c>
      <c r="J643" t="s">
        <v>34</v>
      </c>
      <c r="K643" t="s">
        <v>103</v>
      </c>
      <c r="L643" t="s">
        <v>2580</v>
      </c>
      <c r="M643" t="s">
        <v>28</v>
      </c>
      <c r="N643" t="s">
        <v>165</v>
      </c>
      <c r="O643" t="s">
        <v>29</v>
      </c>
      <c r="P643" t="s">
        <v>176</v>
      </c>
      <c r="Q643" t="str">
        <f t="shared" ref="Q643:Q706" si="20">TRIM(LEFT(P643,FIND(" ",P643,1)))</f>
        <v>SMAN</v>
      </c>
      <c r="R643" t="str">
        <f t="shared" ref="R643:R706" si="21">IF(RIGHT(Q643,1)="N","Negeri","Swasta")</f>
        <v>Negeri</v>
      </c>
      <c r="S643" t="s">
        <v>397</v>
      </c>
      <c r="T643" t="s">
        <v>165</v>
      </c>
      <c r="U643" t="s">
        <v>29</v>
      </c>
      <c r="V643" t="s">
        <v>30</v>
      </c>
      <c r="AB643" t="e">
        <f>VLOOKUP(A643,[1]registrasi!$B$2:$C$3000,2,FALSE)</f>
        <v>#N/A</v>
      </c>
      <c r="AC643" t="e">
        <f>VLOOKUP(D643,[2]PENDAFTAR!$C$2:$J$43,8,FALSE)</f>
        <v>#N/A</v>
      </c>
      <c r="AD643" t="e">
        <f>VLOOKUP(A643,[1]nim!$A$2:$B$3000,2,FALSE)</f>
        <v>#N/A</v>
      </c>
    </row>
    <row r="644" spans="1:30" x14ac:dyDescent="0.35">
      <c r="A644">
        <v>423038144</v>
      </c>
      <c r="D644">
        <v>311029</v>
      </c>
      <c r="E644" t="s">
        <v>412</v>
      </c>
      <c r="F644" t="s">
        <v>89</v>
      </c>
      <c r="G644" t="s">
        <v>3169</v>
      </c>
      <c r="H644" t="str">
        <f>VLOOKUP(F644,Sheet1!$H$4:$I$11,2,FALSE)</f>
        <v>6_FISIP</v>
      </c>
      <c r="I644" t="s">
        <v>1080</v>
      </c>
      <c r="J644" t="s">
        <v>34</v>
      </c>
      <c r="K644" t="s">
        <v>54</v>
      </c>
      <c r="L644" t="s">
        <v>2185</v>
      </c>
      <c r="M644" t="s">
        <v>28</v>
      </c>
      <c r="N644" t="s">
        <v>37</v>
      </c>
      <c r="O644" t="s">
        <v>29</v>
      </c>
      <c r="P644" t="s">
        <v>245</v>
      </c>
      <c r="Q644" t="str">
        <f t="shared" si="20"/>
        <v>SMAS</v>
      </c>
      <c r="R644" t="str">
        <f t="shared" si="21"/>
        <v>Swasta</v>
      </c>
      <c r="S644" t="s">
        <v>397</v>
      </c>
      <c r="T644" t="s">
        <v>37</v>
      </c>
      <c r="U644" t="s">
        <v>29</v>
      </c>
      <c r="V644" t="s">
        <v>30</v>
      </c>
      <c r="AB644" t="str">
        <f>VLOOKUP(A644,[1]registrasi!$B$2:$C$3000,2,FALSE)</f>
        <v>registrasi</v>
      </c>
      <c r="AC644" t="e">
        <f>VLOOKUP(D644,[2]PENDAFTAR!$C$2:$J$43,8,FALSE)</f>
        <v>#N/A</v>
      </c>
      <c r="AD644" t="str">
        <f>VLOOKUP(A644,[1]nim!$A$2:$B$3000,2,FALSE)</f>
        <v>diterima</v>
      </c>
    </row>
    <row r="645" spans="1:30" x14ac:dyDescent="0.35">
      <c r="A645">
        <v>423040228</v>
      </c>
      <c r="D645">
        <v>311029</v>
      </c>
      <c r="E645" t="s">
        <v>412</v>
      </c>
      <c r="F645" t="s">
        <v>89</v>
      </c>
      <c r="G645" t="s">
        <v>3169</v>
      </c>
      <c r="H645" t="str">
        <f>VLOOKUP(F645,Sheet1!$H$4:$I$11,2,FALSE)</f>
        <v>6_FISIP</v>
      </c>
      <c r="I645" t="s">
        <v>1081</v>
      </c>
      <c r="J645" t="s">
        <v>34</v>
      </c>
      <c r="K645" t="s">
        <v>117</v>
      </c>
      <c r="L645" t="s">
        <v>2581</v>
      </c>
      <c r="M645" t="s">
        <v>28</v>
      </c>
      <c r="N645" t="s">
        <v>168</v>
      </c>
      <c r="O645" t="s">
        <v>173</v>
      </c>
      <c r="P645" t="s">
        <v>3029</v>
      </c>
      <c r="Q645" t="str">
        <f t="shared" si="20"/>
        <v>SMAN</v>
      </c>
      <c r="R645" t="str">
        <f t="shared" si="21"/>
        <v>Negeri</v>
      </c>
      <c r="S645" t="s">
        <v>395</v>
      </c>
      <c r="T645" t="s">
        <v>168</v>
      </c>
      <c r="U645" t="s">
        <v>173</v>
      </c>
      <c r="V645" t="s">
        <v>30</v>
      </c>
      <c r="AB645" t="str">
        <f>VLOOKUP(A645,[1]registrasi!$B$2:$C$3000,2,FALSE)</f>
        <v>registrasi</v>
      </c>
      <c r="AC645" t="e">
        <f>VLOOKUP(D645,[2]PENDAFTAR!$C$2:$J$43,8,FALSE)</f>
        <v>#N/A</v>
      </c>
      <c r="AD645" t="str">
        <f>VLOOKUP(A645,[1]nim!$A$2:$B$3000,2,FALSE)</f>
        <v>diterima</v>
      </c>
    </row>
    <row r="646" spans="1:30" x14ac:dyDescent="0.35">
      <c r="A646">
        <v>423055661</v>
      </c>
      <c r="D646">
        <v>311029</v>
      </c>
      <c r="E646" t="s">
        <v>412</v>
      </c>
      <c r="F646" t="s">
        <v>89</v>
      </c>
      <c r="G646" t="s">
        <v>3169</v>
      </c>
      <c r="H646" t="str">
        <f>VLOOKUP(F646,Sheet1!$H$4:$I$11,2,FALSE)</f>
        <v>6_FISIP</v>
      </c>
      <c r="I646" t="s">
        <v>1082</v>
      </c>
      <c r="J646" t="s">
        <v>34</v>
      </c>
      <c r="K646" t="s">
        <v>52</v>
      </c>
      <c r="L646" t="s">
        <v>2367</v>
      </c>
      <c r="M646" t="s">
        <v>28</v>
      </c>
      <c r="N646" t="s">
        <v>40</v>
      </c>
      <c r="O646" t="s">
        <v>29</v>
      </c>
      <c r="P646" t="s">
        <v>334</v>
      </c>
      <c r="Q646" t="str">
        <f t="shared" si="20"/>
        <v>SMAN</v>
      </c>
      <c r="R646" t="str">
        <f t="shared" si="21"/>
        <v>Negeri</v>
      </c>
      <c r="S646" t="s">
        <v>396</v>
      </c>
      <c r="T646" t="s">
        <v>40</v>
      </c>
      <c r="U646" t="s">
        <v>29</v>
      </c>
      <c r="V646" t="s">
        <v>30</v>
      </c>
      <c r="AB646" t="e">
        <f>VLOOKUP(A646,[1]registrasi!$B$2:$C$3000,2,FALSE)</f>
        <v>#N/A</v>
      </c>
      <c r="AC646" t="e">
        <f>VLOOKUP(D646,[2]PENDAFTAR!$C$2:$J$43,8,FALSE)</f>
        <v>#N/A</v>
      </c>
      <c r="AD646" t="e">
        <f>VLOOKUP(A646,[1]nim!$A$2:$B$3000,2,FALSE)</f>
        <v>#N/A</v>
      </c>
    </row>
    <row r="647" spans="1:30" x14ac:dyDescent="0.35">
      <c r="A647">
        <v>423091775</v>
      </c>
      <c r="D647">
        <v>311029</v>
      </c>
      <c r="E647" t="s">
        <v>412</v>
      </c>
      <c r="F647" t="s">
        <v>89</v>
      </c>
      <c r="G647" t="s">
        <v>3169</v>
      </c>
      <c r="H647" t="str">
        <f>VLOOKUP(F647,Sheet1!$H$4:$I$11,2,FALSE)</f>
        <v>6_FISIP</v>
      </c>
      <c r="I647" t="s">
        <v>1083</v>
      </c>
      <c r="J647" t="s">
        <v>34</v>
      </c>
      <c r="K647" t="s">
        <v>111</v>
      </c>
      <c r="L647" t="s">
        <v>2294</v>
      </c>
      <c r="M647" t="s">
        <v>28</v>
      </c>
      <c r="N647" t="s">
        <v>40</v>
      </c>
      <c r="O647" t="s">
        <v>29</v>
      </c>
      <c r="P647" t="s">
        <v>247</v>
      </c>
      <c r="Q647" t="str">
        <f t="shared" si="20"/>
        <v>SMAN</v>
      </c>
      <c r="R647" t="str">
        <f t="shared" si="21"/>
        <v>Negeri</v>
      </c>
      <c r="S647" t="s">
        <v>395</v>
      </c>
      <c r="T647" t="s">
        <v>40</v>
      </c>
      <c r="U647" t="s">
        <v>29</v>
      </c>
      <c r="V647" t="s">
        <v>30</v>
      </c>
      <c r="AB647" t="str">
        <f>VLOOKUP(A647,[1]registrasi!$B$2:$C$3000,2,FALSE)</f>
        <v>registrasi</v>
      </c>
      <c r="AC647" t="e">
        <f>VLOOKUP(D647,[2]PENDAFTAR!$C$2:$J$43,8,FALSE)</f>
        <v>#N/A</v>
      </c>
      <c r="AD647" t="str">
        <f>VLOOKUP(A647,[1]nim!$A$2:$B$3000,2,FALSE)</f>
        <v>diterima</v>
      </c>
    </row>
    <row r="648" spans="1:30" x14ac:dyDescent="0.35">
      <c r="A648">
        <v>423096791</v>
      </c>
      <c r="D648">
        <v>311029</v>
      </c>
      <c r="E648" t="s">
        <v>412</v>
      </c>
      <c r="F648" t="s">
        <v>89</v>
      </c>
      <c r="G648" t="s">
        <v>3169</v>
      </c>
      <c r="H648" t="str">
        <f>VLOOKUP(F648,Sheet1!$H$4:$I$11,2,FALSE)</f>
        <v>6_FISIP</v>
      </c>
      <c r="I648" t="s">
        <v>1084</v>
      </c>
      <c r="J648" t="s">
        <v>26</v>
      </c>
      <c r="K648" t="s">
        <v>101</v>
      </c>
      <c r="L648" t="s">
        <v>2535</v>
      </c>
      <c r="M648" t="s">
        <v>28</v>
      </c>
      <c r="N648" t="s">
        <v>163</v>
      </c>
      <c r="O648" t="s">
        <v>29</v>
      </c>
      <c r="P648" t="s">
        <v>348</v>
      </c>
      <c r="Q648" t="str">
        <f t="shared" si="20"/>
        <v>SMAN</v>
      </c>
      <c r="R648" t="str">
        <f t="shared" si="21"/>
        <v>Negeri</v>
      </c>
      <c r="S648" t="s">
        <v>397</v>
      </c>
      <c r="T648" t="s">
        <v>163</v>
      </c>
      <c r="U648" t="s">
        <v>29</v>
      </c>
      <c r="V648" t="s">
        <v>35</v>
      </c>
      <c r="AB648" t="str">
        <f>VLOOKUP(A648,[1]registrasi!$B$2:$C$3000,2,FALSE)</f>
        <v>registrasi</v>
      </c>
      <c r="AC648" t="e">
        <f>VLOOKUP(D648,[2]PENDAFTAR!$C$2:$J$43,8,FALSE)</f>
        <v>#N/A</v>
      </c>
      <c r="AD648" t="str">
        <f>VLOOKUP(A648,[1]nim!$A$2:$B$3000,2,FALSE)</f>
        <v>diterima</v>
      </c>
    </row>
    <row r="649" spans="1:30" x14ac:dyDescent="0.35">
      <c r="A649">
        <v>423115802</v>
      </c>
      <c r="D649">
        <v>311029</v>
      </c>
      <c r="E649" t="s">
        <v>412</v>
      </c>
      <c r="F649" t="s">
        <v>89</v>
      </c>
      <c r="G649" t="s">
        <v>3169</v>
      </c>
      <c r="H649" t="str">
        <f>VLOOKUP(F649,Sheet1!$H$4:$I$11,2,FALSE)</f>
        <v>6_FISIP</v>
      </c>
      <c r="I649" t="s">
        <v>1085</v>
      </c>
      <c r="J649" t="s">
        <v>26</v>
      </c>
      <c r="K649" t="s">
        <v>107</v>
      </c>
      <c r="L649" t="s">
        <v>2582</v>
      </c>
      <c r="M649" t="s">
        <v>28</v>
      </c>
      <c r="N649" t="s">
        <v>165</v>
      </c>
      <c r="O649" t="s">
        <v>29</v>
      </c>
      <c r="P649" t="s">
        <v>3030</v>
      </c>
      <c r="Q649" t="str">
        <f t="shared" si="20"/>
        <v>SMKS</v>
      </c>
      <c r="R649" t="str">
        <f t="shared" si="21"/>
        <v>Swasta</v>
      </c>
      <c r="S649" t="s">
        <v>395</v>
      </c>
      <c r="T649" t="s">
        <v>165</v>
      </c>
      <c r="U649" t="s">
        <v>29</v>
      </c>
      <c r="V649" t="s">
        <v>30</v>
      </c>
      <c r="AB649" t="str">
        <f>VLOOKUP(A649,[1]registrasi!$B$2:$C$3000,2,FALSE)</f>
        <v>registrasi</v>
      </c>
      <c r="AC649" t="e">
        <f>VLOOKUP(D649,[2]PENDAFTAR!$C$2:$J$43,8,FALSE)</f>
        <v>#N/A</v>
      </c>
      <c r="AD649" t="str">
        <f>VLOOKUP(A649,[1]nim!$A$2:$B$3000,2,FALSE)</f>
        <v>diterima</v>
      </c>
    </row>
    <row r="650" spans="1:30" x14ac:dyDescent="0.35">
      <c r="A650">
        <v>423127290</v>
      </c>
      <c r="D650">
        <v>311029</v>
      </c>
      <c r="E650" t="s">
        <v>412</v>
      </c>
      <c r="F650" t="s">
        <v>89</v>
      </c>
      <c r="G650" t="s">
        <v>3169</v>
      </c>
      <c r="H650" t="str">
        <f>VLOOKUP(F650,Sheet1!$H$4:$I$11,2,FALSE)</f>
        <v>6_FISIP</v>
      </c>
      <c r="I650" t="s">
        <v>1086</v>
      </c>
      <c r="J650" t="s">
        <v>34</v>
      </c>
      <c r="K650" t="s">
        <v>103</v>
      </c>
      <c r="L650" t="s">
        <v>2583</v>
      </c>
      <c r="M650" t="s">
        <v>28</v>
      </c>
      <c r="N650" t="s">
        <v>166</v>
      </c>
      <c r="O650" t="s">
        <v>29</v>
      </c>
      <c r="P650" t="s">
        <v>308</v>
      </c>
      <c r="Q650" t="str">
        <f t="shared" si="20"/>
        <v>SMAN</v>
      </c>
      <c r="R650" t="str">
        <f t="shared" si="21"/>
        <v>Negeri</v>
      </c>
      <c r="S650" t="s">
        <v>397</v>
      </c>
      <c r="T650" t="s">
        <v>166</v>
      </c>
      <c r="U650" t="s">
        <v>29</v>
      </c>
      <c r="V650" t="s">
        <v>30</v>
      </c>
      <c r="AB650" t="str">
        <f>VLOOKUP(A650,[1]registrasi!$B$2:$C$3000,2,FALSE)</f>
        <v>registrasi</v>
      </c>
      <c r="AC650" t="e">
        <f>VLOOKUP(D650,[2]PENDAFTAR!$C$2:$J$43,8,FALSE)</f>
        <v>#N/A</v>
      </c>
      <c r="AD650" t="str">
        <f>VLOOKUP(A650,[1]nim!$A$2:$B$3000,2,FALSE)</f>
        <v>diterima</v>
      </c>
    </row>
    <row r="651" spans="1:30" x14ac:dyDescent="0.35">
      <c r="A651">
        <v>423144748</v>
      </c>
      <c r="D651">
        <v>311029</v>
      </c>
      <c r="E651" t="s">
        <v>412</v>
      </c>
      <c r="F651" t="s">
        <v>89</v>
      </c>
      <c r="G651" t="s">
        <v>3169</v>
      </c>
      <c r="H651" t="str">
        <f>VLOOKUP(F651,Sheet1!$H$4:$I$11,2,FALSE)</f>
        <v>6_FISIP</v>
      </c>
      <c r="I651" t="s">
        <v>1087</v>
      </c>
      <c r="J651" t="s">
        <v>34</v>
      </c>
      <c r="K651" t="s">
        <v>103</v>
      </c>
      <c r="L651" t="s">
        <v>2177</v>
      </c>
      <c r="M651" t="s">
        <v>28</v>
      </c>
      <c r="N651" t="s">
        <v>166</v>
      </c>
      <c r="O651" t="s">
        <v>29</v>
      </c>
      <c r="P651" t="s">
        <v>240</v>
      </c>
      <c r="Q651" t="str">
        <f t="shared" si="20"/>
        <v>MAN</v>
      </c>
      <c r="R651" t="str">
        <f t="shared" si="21"/>
        <v>Negeri</v>
      </c>
      <c r="S651" t="s">
        <v>397</v>
      </c>
      <c r="T651" t="s">
        <v>166</v>
      </c>
      <c r="U651" t="s">
        <v>29</v>
      </c>
      <c r="V651" t="s">
        <v>35</v>
      </c>
      <c r="AB651" t="str">
        <f>VLOOKUP(A651,[1]registrasi!$B$2:$C$3000,2,FALSE)</f>
        <v>registrasi</v>
      </c>
      <c r="AC651" t="e">
        <f>VLOOKUP(D651,[2]PENDAFTAR!$C$2:$J$43,8,FALSE)</f>
        <v>#N/A</v>
      </c>
      <c r="AD651" t="str">
        <f>VLOOKUP(A651,[1]nim!$A$2:$B$3000,2,FALSE)</f>
        <v>diterima</v>
      </c>
    </row>
    <row r="652" spans="1:30" x14ac:dyDescent="0.35">
      <c r="A652">
        <v>423152226</v>
      </c>
      <c r="D652">
        <v>311029</v>
      </c>
      <c r="E652" t="s">
        <v>412</v>
      </c>
      <c r="F652" t="s">
        <v>89</v>
      </c>
      <c r="G652" t="s">
        <v>3169</v>
      </c>
      <c r="H652" t="str">
        <f>VLOOKUP(F652,Sheet1!$H$4:$I$11,2,FALSE)</f>
        <v>6_FISIP</v>
      </c>
      <c r="I652" t="s">
        <v>1088</v>
      </c>
      <c r="J652" t="s">
        <v>34</v>
      </c>
      <c r="K652" t="s">
        <v>107</v>
      </c>
      <c r="L652" t="s">
        <v>2389</v>
      </c>
      <c r="M652" t="s">
        <v>28</v>
      </c>
      <c r="N652" t="s">
        <v>165</v>
      </c>
      <c r="O652" t="s">
        <v>29</v>
      </c>
      <c r="P652" t="s">
        <v>341</v>
      </c>
      <c r="Q652" t="str">
        <f t="shared" si="20"/>
        <v>SMAN</v>
      </c>
      <c r="R652" t="str">
        <f t="shared" si="21"/>
        <v>Negeri</v>
      </c>
      <c r="S652" t="s">
        <v>395</v>
      </c>
      <c r="T652" t="s">
        <v>165</v>
      </c>
      <c r="U652" t="s">
        <v>29</v>
      </c>
      <c r="V652" t="s">
        <v>30</v>
      </c>
      <c r="AB652" t="str">
        <f>VLOOKUP(A652,[1]registrasi!$B$2:$C$3000,2,FALSE)</f>
        <v>registrasi</v>
      </c>
      <c r="AC652" t="e">
        <f>VLOOKUP(D652,[2]PENDAFTAR!$C$2:$J$43,8,FALSE)</f>
        <v>#N/A</v>
      </c>
      <c r="AD652" t="str">
        <f>VLOOKUP(A652,[1]nim!$A$2:$B$3000,2,FALSE)</f>
        <v>diterima</v>
      </c>
    </row>
    <row r="653" spans="1:30" x14ac:dyDescent="0.35">
      <c r="A653">
        <v>423177554</v>
      </c>
      <c r="D653">
        <v>311029</v>
      </c>
      <c r="E653" t="s">
        <v>412</v>
      </c>
      <c r="F653" t="s">
        <v>89</v>
      </c>
      <c r="G653" t="s">
        <v>3169</v>
      </c>
      <c r="H653" t="str">
        <f>VLOOKUP(F653,Sheet1!$H$4:$I$11,2,FALSE)</f>
        <v>6_FISIP</v>
      </c>
      <c r="I653" t="s">
        <v>1089</v>
      </c>
      <c r="J653" t="s">
        <v>26</v>
      </c>
      <c r="K653" t="s">
        <v>54</v>
      </c>
      <c r="L653" t="s">
        <v>2584</v>
      </c>
      <c r="M653" t="s">
        <v>28</v>
      </c>
      <c r="N653" t="s">
        <v>27</v>
      </c>
      <c r="O653" t="s">
        <v>29</v>
      </c>
      <c r="P653" t="s">
        <v>344</v>
      </c>
      <c r="Q653" t="str">
        <f t="shared" si="20"/>
        <v>SMAS</v>
      </c>
      <c r="R653" t="str">
        <f t="shared" si="21"/>
        <v>Swasta</v>
      </c>
      <c r="S653" t="s">
        <v>397</v>
      </c>
      <c r="T653" t="s">
        <v>27</v>
      </c>
      <c r="U653" t="s">
        <v>29</v>
      </c>
      <c r="V653" t="s">
        <v>30</v>
      </c>
      <c r="AB653" t="str">
        <f>VLOOKUP(A653,[1]registrasi!$B$2:$C$3000,2,FALSE)</f>
        <v>registrasi</v>
      </c>
      <c r="AC653" t="e">
        <f>VLOOKUP(D653,[2]PENDAFTAR!$C$2:$J$43,8,FALSE)</f>
        <v>#N/A</v>
      </c>
      <c r="AD653" t="str">
        <f>VLOOKUP(A653,[1]nim!$A$2:$B$3000,2,FALSE)</f>
        <v>diterima</v>
      </c>
    </row>
    <row r="654" spans="1:30" x14ac:dyDescent="0.35">
      <c r="A654">
        <v>423269529</v>
      </c>
      <c r="D654">
        <v>311029</v>
      </c>
      <c r="E654" t="s">
        <v>412</v>
      </c>
      <c r="F654" t="s">
        <v>89</v>
      </c>
      <c r="G654" t="s">
        <v>3169</v>
      </c>
      <c r="H654" t="str">
        <f>VLOOKUP(F654,Sheet1!$H$4:$I$11,2,FALSE)</f>
        <v>6_FISIP</v>
      </c>
      <c r="I654" t="s">
        <v>1090</v>
      </c>
      <c r="J654" t="s">
        <v>34</v>
      </c>
      <c r="K654" t="s">
        <v>55</v>
      </c>
      <c r="L654" t="s">
        <v>2350</v>
      </c>
      <c r="M654" t="s">
        <v>28</v>
      </c>
      <c r="N654" t="s">
        <v>27</v>
      </c>
      <c r="O654" t="s">
        <v>29</v>
      </c>
      <c r="P654" t="s">
        <v>307</v>
      </c>
      <c r="Q654" t="str">
        <f t="shared" si="20"/>
        <v>MAN</v>
      </c>
      <c r="R654" t="str">
        <f t="shared" si="21"/>
        <v>Negeri</v>
      </c>
      <c r="S654" t="s">
        <v>397</v>
      </c>
      <c r="T654" t="s">
        <v>27</v>
      </c>
      <c r="U654" t="s">
        <v>29</v>
      </c>
      <c r="V654" t="s">
        <v>35</v>
      </c>
      <c r="AB654" t="str">
        <f>VLOOKUP(A654,[1]registrasi!$B$2:$C$3000,2,FALSE)</f>
        <v>registrasi</v>
      </c>
      <c r="AC654" t="e">
        <f>VLOOKUP(D654,[2]PENDAFTAR!$C$2:$J$43,8,FALSE)</f>
        <v>#N/A</v>
      </c>
      <c r="AD654" t="str">
        <f>VLOOKUP(A654,[1]nim!$A$2:$B$3000,2,FALSE)</f>
        <v>diterima</v>
      </c>
    </row>
    <row r="655" spans="1:30" x14ac:dyDescent="0.35">
      <c r="A655">
        <v>423316724</v>
      </c>
      <c r="D655">
        <v>311029</v>
      </c>
      <c r="E655" t="s">
        <v>412</v>
      </c>
      <c r="F655" t="s">
        <v>89</v>
      </c>
      <c r="G655" t="s">
        <v>3169</v>
      </c>
      <c r="H655" t="str">
        <f>VLOOKUP(F655,Sheet1!$H$4:$I$11,2,FALSE)</f>
        <v>6_FISIP</v>
      </c>
      <c r="I655" t="s">
        <v>1091</v>
      </c>
      <c r="J655" t="s">
        <v>34</v>
      </c>
      <c r="K655" t="s">
        <v>103</v>
      </c>
      <c r="L655" t="s">
        <v>2396</v>
      </c>
      <c r="M655" t="s">
        <v>28</v>
      </c>
      <c r="N655" t="s">
        <v>166</v>
      </c>
      <c r="O655" t="s">
        <v>29</v>
      </c>
      <c r="P655" t="s">
        <v>234</v>
      </c>
      <c r="Q655" t="str">
        <f t="shared" si="20"/>
        <v>MAN</v>
      </c>
      <c r="R655" t="str">
        <f t="shared" si="21"/>
        <v>Negeri</v>
      </c>
      <c r="S655" t="s">
        <v>397</v>
      </c>
      <c r="T655" t="s">
        <v>166</v>
      </c>
      <c r="U655" t="s">
        <v>29</v>
      </c>
      <c r="V655" t="s">
        <v>30</v>
      </c>
      <c r="AB655" t="str">
        <f>VLOOKUP(A655,[1]registrasi!$B$2:$C$3000,2,FALSE)</f>
        <v>registrasi</v>
      </c>
      <c r="AC655" t="e">
        <f>VLOOKUP(D655,[2]PENDAFTAR!$C$2:$J$43,8,FALSE)</f>
        <v>#N/A</v>
      </c>
      <c r="AD655" t="str">
        <f>VLOOKUP(A655,[1]nim!$A$2:$B$3000,2,FALSE)</f>
        <v>diterima</v>
      </c>
    </row>
    <row r="656" spans="1:30" x14ac:dyDescent="0.35">
      <c r="A656">
        <v>423335588</v>
      </c>
      <c r="D656">
        <v>311029</v>
      </c>
      <c r="E656" t="s">
        <v>412</v>
      </c>
      <c r="F656" t="s">
        <v>89</v>
      </c>
      <c r="G656" t="s">
        <v>3169</v>
      </c>
      <c r="H656" t="str">
        <f>VLOOKUP(F656,Sheet1!$H$4:$I$11,2,FALSE)</f>
        <v>6_FISIP</v>
      </c>
      <c r="I656" t="s">
        <v>1092</v>
      </c>
      <c r="J656" t="s">
        <v>34</v>
      </c>
      <c r="K656" t="s">
        <v>52</v>
      </c>
      <c r="L656" t="s">
        <v>2569</v>
      </c>
      <c r="M656" t="s">
        <v>28</v>
      </c>
      <c r="N656" t="s">
        <v>40</v>
      </c>
      <c r="O656" t="s">
        <v>29</v>
      </c>
      <c r="P656" t="s">
        <v>361</v>
      </c>
      <c r="Q656" t="str">
        <f t="shared" si="20"/>
        <v>SMKS</v>
      </c>
      <c r="R656" t="str">
        <f t="shared" si="21"/>
        <v>Swasta</v>
      </c>
      <c r="S656" t="s">
        <v>395</v>
      </c>
      <c r="T656" t="s">
        <v>40</v>
      </c>
      <c r="U656" t="s">
        <v>29</v>
      </c>
      <c r="V656" t="s">
        <v>30</v>
      </c>
      <c r="AB656" t="str">
        <f>VLOOKUP(A656,[1]registrasi!$B$2:$C$3000,2,FALSE)</f>
        <v>registrasi</v>
      </c>
      <c r="AC656" t="e">
        <f>VLOOKUP(D656,[2]PENDAFTAR!$C$2:$J$43,8,FALSE)</f>
        <v>#N/A</v>
      </c>
      <c r="AD656" t="e">
        <f>VLOOKUP(A656,[1]nim!$A$2:$B$3000,2,FALSE)</f>
        <v>#N/A</v>
      </c>
    </row>
    <row r="657" spans="1:30" x14ac:dyDescent="0.35">
      <c r="A657">
        <v>423342784</v>
      </c>
      <c r="D657">
        <v>311029</v>
      </c>
      <c r="E657" t="s">
        <v>412</v>
      </c>
      <c r="F657" t="s">
        <v>89</v>
      </c>
      <c r="G657" t="s">
        <v>3169</v>
      </c>
      <c r="H657" t="str">
        <f>VLOOKUP(F657,Sheet1!$H$4:$I$11,2,FALSE)</f>
        <v>6_FISIP</v>
      </c>
      <c r="I657" t="s">
        <v>1093</v>
      </c>
      <c r="J657" t="s">
        <v>34</v>
      </c>
      <c r="K657" t="s">
        <v>106</v>
      </c>
      <c r="L657" t="s">
        <v>2338</v>
      </c>
      <c r="M657" t="s">
        <v>28</v>
      </c>
      <c r="N657" t="s">
        <v>163</v>
      </c>
      <c r="O657" t="s">
        <v>29</v>
      </c>
      <c r="P657" t="s">
        <v>258</v>
      </c>
      <c r="Q657" t="str">
        <f t="shared" si="20"/>
        <v>SMAN</v>
      </c>
      <c r="R657" t="str">
        <f t="shared" si="21"/>
        <v>Negeri</v>
      </c>
      <c r="S657" t="s">
        <v>397</v>
      </c>
      <c r="T657" t="s">
        <v>163</v>
      </c>
      <c r="U657" t="s">
        <v>29</v>
      </c>
      <c r="V657" t="s">
        <v>35</v>
      </c>
      <c r="AB657" t="str">
        <f>VLOOKUP(A657,[1]registrasi!$B$2:$C$3000,2,FALSE)</f>
        <v>registrasi</v>
      </c>
      <c r="AC657" t="e">
        <f>VLOOKUP(D657,[2]PENDAFTAR!$C$2:$J$43,8,FALSE)</f>
        <v>#N/A</v>
      </c>
      <c r="AD657" t="str">
        <f>VLOOKUP(A657,[1]nim!$A$2:$B$3000,2,FALSE)</f>
        <v>diterima</v>
      </c>
    </row>
    <row r="658" spans="1:30" x14ac:dyDescent="0.35">
      <c r="A658">
        <v>423355609</v>
      </c>
      <c r="D658">
        <v>311029</v>
      </c>
      <c r="E658" t="s">
        <v>412</v>
      </c>
      <c r="F658" t="s">
        <v>89</v>
      </c>
      <c r="G658" t="s">
        <v>3169</v>
      </c>
      <c r="H658" t="str">
        <f>VLOOKUP(F658,Sheet1!$H$4:$I$11,2,FALSE)</f>
        <v>6_FISIP</v>
      </c>
      <c r="I658" t="s">
        <v>1094</v>
      </c>
      <c r="J658" t="s">
        <v>26</v>
      </c>
      <c r="K658" t="s">
        <v>54</v>
      </c>
      <c r="L658" t="s">
        <v>2466</v>
      </c>
      <c r="M658" t="s">
        <v>28</v>
      </c>
      <c r="N658" t="s">
        <v>27</v>
      </c>
      <c r="O658" t="s">
        <v>29</v>
      </c>
      <c r="P658" t="s">
        <v>50</v>
      </c>
      <c r="Q658" t="str">
        <f t="shared" si="20"/>
        <v>MAN</v>
      </c>
      <c r="R658" t="str">
        <f t="shared" si="21"/>
        <v>Negeri</v>
      </c>
      <c r="S658" t="s">
        <v>397</v>
      </c>
      <c r="T658" t="s">
        <v>27</v>
      </c>
      <c r="U658" t="s">
        <v>29</v>
      </c>
      <c r="V658" t="s">
        <v>30</v>
      </c>
      <c r="AB658" t="str">
        <f>VLOOKUP(A658,[1]registrasi!$B$2:$C$3000,2,FALSE)</f>
        <v>registrasi</v>
      </c>
      <c r="AC658" t="e">
        <f>VLOOKUP(D658,[2]PENDAFTAR!$C$2:$J$43,8,FALSE)</f>
        <v>#N/A</v>
      </c>
      <c r="AD658" t="str">
        <f>VLOOKUP(A658,[1]nim!$A$2:$B$3000,2,FALSE)</f>
        <v>diterima</v>
      </c>
    </row>
    <row r="659" spans="1:30" x14ac:dyDescent="0.35">
      <c r="A659">
        <v>423384563</v>
      </c>
      <c r="D659">
        <v>311029</v>
      </c>
      <c r="E659" t="s">
        <v>412</v>
      </c>
      <c r="F659" t="s">
        <v>89</v>
      </c>
      <c r="G659" t="s">
        <v>3169</v>
      </c>
      <c r="H659" t="str">
        <f>VLOOKUP(F659,Sheet1!$H$4:$I$11,2,FALSE)</f>
        <v>6_FISIP</v>
      </c>
      <c r="I659" t="s">
        <v>1095</v>
      </c>
      <c r="J659" t="s">
        <v>34</v>
      </c>
      <c r="K659" t="s">
        <v>111</v>
      </c>
      <c r="L659" t="s">
        <v>2585</v>
      </c>
      <c r="M659" t="s">
        <v>28</v>
      </c>
      <c r="N659" t="s">
        <v>166</v>
      </c>
      <c r="O659" t="s">
        <v>29</v>
      </c>
      <c r="P659" t="s">
        <v>308</v>
      </c>
      <c r="Q659" t="str">
        <f t="shared" si="20"/>
        <v>SMAN</v>
      </c>
      <c r="R659" t="str">
        <f t="shared" si="21"/>
        <v>Negeri</v>
      </c>
      <c r="S659" t="s">
        <v>395</v>
      </c>
      <c r="T659" t="s">
        <v>166</v>
      </c>
      <c r="U659" t="s">
        <v>29</v>
      </c>
      <c r="V659" t="s">
        <v>30</v>
      </c>
      <c r="AB659" t="str">
        <f>VLOOKUP(A659,[1]registrasi!$B$2:$C$3000,2,FALSE)</f>
        <v>registrasi</v>
      </c>
      <c r="AC659" t="e">
        <f>VLOOKUP(D659,[2]PENDAFTAR!$C$2:$J$43,8,FALSE)</f>
        <v>#N/A</v>
      </c>
      <c r="AD659" t="str">
        <f>VLOOKUP(A659,[1]nim!$A$2:$B$3000,2,FALSE)</f>
        <v>diterima</v>
      </c>
    </row>
    <row r="660" spans="1:30" x14ac:dyDescent="0.35">
      <c r="A660">
        <v>423390787</v>
      </c>
      <c r="D660">
        <v>311029</v>
      </c>
      <c r="E660" t="s">
        <v>412</v>
      </c>
      <c r="F660" t="s">
        <v>89</v>
      </c>
      <c r="G660" t="s">
        <v>3169</v>
      </c>
      <c r="H660" t="str">
        <f>VLOOKUP(F660,Sheet1!$H$4:$I$11,2,FALSE)</f>
        <v>6_FISIP</v>
      </c>
      <c r="I660" t="s">
        <v>1096</v>
      </c>
      <c r="J660" t="s">
        <v>34</v>
      </c>
      <c r="K660" t="s">
        <v>103</v>
      </c>
      <c r="L660" t="s">
        <v>2586</v>
      </c>
      <c r="M660" t="s">
        <v>28</v>
      </c>
      <c r="N660" t="s">
        <v>165</v>
      </c>
      <c r="O660" t="s">
        <v>29</v>
      </c>
      <c r="P660" t="s">
        <v>322</v>
      </c>
      <c r="Q660" t="str">
        <f t="shared" si="20"/>
        <v>MAS</v>
      </c>
      <c r="R660" t="str">
        <f t="shared" si="21"/>
        <v>Swasta</v>
      </c>
      <c r="S660" t="s">
        <v>395</v>
      </c>
      <c r="T660" t="s">
        <v>165</v>
      </c>
      <c r="U660" t="s">
        <v>29</v>
      </c>
      <c r="V660" t="s">
        <v>30</v>
      </c>
      <c r="AB660" t="str">
        <f>VLOOKUP(A660,[1]registrasi!$B$2:$C$3000,2,FALSE)</f>
        <v>registrasi</v>
      </c>
      <c r="AC660" t="e">
        <f>VLOOKUP(D660,[2]PENDAFTAR!$C$2:$J$43,8,FALSE)</f>
        <v>#N/A</v>
      </c>
      <c r="AD660" t="str">
        <f>VLOOKUP(A660,[1]nim!$A$2:$B$3000,2,FALSE)</f>
        <v>diterima</v>
      </c>
    </row>
    <row r="661" spans="1:30" x14ac:dyDescent="0.35">
      <c r="A661">
        <v>423571213</v>
      </c>
      <c r="D661">
        <v>311029</v>
      </c>
      <c r="E661" t="s">
        <v>412</v>
      </c>
      <c r="F661" t="s">
        <v>89</v>
      </c>
      <c r="G661" t="s">
        <v>3169</v>
      </c>
      <c r="H661" t="str">
        <f>VLOOKUP(F661,Sheet1!$H$4:$I$11,2,FALSE)</f>
        <v>6_FISIP</v>
      </c>
      <c r="I661" t="s">
        <v>1097</v>
      </c>
      <c r="J661" t="s">
        <v>34</v>
      </c>
      <c r="K661" t="s">
        <v>2126</v>
      </c>
      <c r="L661" t="s">
        <v>2531</v>
      </c>
      <c r="M661" t="s">
        <v>28</v>
      </c>
      <c r="N661" t="s">
        <v>27</v>
      </c>
      <c r="O661" t="s">
        <v>29</v>
      </c>
      <c r="P661" t="s">
        <v>194</v>
      </c>
      <c r="Q661" t="str">
        <f t="shared" si="20"/>
        <v>MAN</v>
      </c>
      <c r="R661" t="str">
        <f t="shared" si="21"/>
        <v>Negeri</v>
      </c>
      <c r="S661" t="s">
        <v>395</v>
      </c>
      <c r="T661" t="s">
        <v>27</v>
      </c>
      <c r="U661" t="s">
        <v>29</v>
      </c>
      <c r="V661" t="s">
        <v>35</v>
      </c>
      <c r="AB661" t="str">
        <f>VLOOKUP(A661,[1]registrasi!$B$2:$C$3000,2,FALSE)</f>
        <v>registrasi</v>
      </c>
      <c r="AC661" t="e">
        <f>VLOOKUP(D661,[2]PENDAFTAR!$C$2:$J$43,8,FALSE)</f>
        <v>#N/A</v>
      </c>
      <c r="AD661" t="e">
        <f>VLOOKUP(A661,[1]nim!$A$2:$B$3000,2,FALSE)</f>
        <v>#N/A</v>
      </c>
    </row>
    <row r="662" spans="1:30" x14ac:dyDescent="0.35">
      <c r="A662">
        <v>423588961</v>
      </c>
      <c r="D662">
        <v>311029</v>
      </c>
      <c r="E662" t="s">
        <v>412</v>
      </c>
      <c r="F662" t="s">
        <v>89</v>
      </c>
      <c r="G662" t="s">
        <v>3169</v>
      </c>
      <c r="H662" t="str">
        <f>VLOOKUP(F662,Sheet1!$H$4:$I$11,2,FALSE)</f>
        <v>6_FISIP</v>
      </c>
      <c r="I662" t="s">
        <v>1098</v>
      </c>
      <c r="J662" t="s">
        <v>26</v>
      </c>
      <c r="K662" t="s">
        <v>53</v>
      </c>
      <c r="L662" t="s">
        <v>2353</v>
      </c>
      <c r="M662" t="s">
        <v>28</v>
      </c>
      <c r="N662" t="s">
        <v>169</v>
      </c>
      <c r="O662" t="s">
        <v>172</v>
      </c>
      <c r="P662" t="s">
        <v>3031</v>
      </c>
      <c r="Q662" t="str">
        <f t="shared" si="20"/>
        <v>SMAN</v>
      </c>
      <c r="R662" t="str">
        <f t="shared" si="21"/>
        <v>Negeri</v>
      </c>
      <c r="S662" t="s">
        <v>395</v>
      </c>
      <c r="T662" t="s">
        <v>169</v>
      </c>
      <c r="U662" t="s">
        <v>172</v>
      </c>
      <c r="V662" t="s">
        <v>35</v>
      </c>
      <c r="AB662" t="str">
        <f>VLOOKUP(A662,[1]registrasi!$B$2:$C$3000,2,FALSE)</f>
        <v>registrasi</v>
      </c>
      <c r="AC662" t="e">
        <f>VLOOKUP(D662,[2]PENDAFTAR!$C$2:$J$43,8,FALSE)</f>
        <v>#N/A</v>
      </c>
      <c r="AD662" t="str">
        <f>VLOOKUP(A662,[1]nim!$A$2:$B$3000,2,FALSE)</f>
        <v>diterima</v>
      </c>
    </row>
    <row r="663" spans="1:30" x14ac:dyDescent="0.35">
      <c r="A663">
        <v>423617571</v>
      </c>
      <c r="D663">
        <v>311029</v>
      </c>
      <c r="E663" t="s">
        <v>412</v>
      </c>
      <c r="F663" t="s">
        <v>89</v>
      </c>
      <c r="G663" t="s">
        <v>3169</v>
      </c>
      <c r="H663" t="str">
        <f>VLOOKUP(F663,Sheet1!$H$4:$I$11,2,FALSE)</f>
        <v>6_FISIP</v>
      </c>
      <c r="I663" t="s">
        <v>1099</v>
      </c>
      <c r="J663" t="s">
        <v>34</v>
      </c>
      <c r="K663" t="s">
        <v>125</v>
      </c>
      <c r="L663" t="s">
        <v>2201</v>
      </c>
      <c r="M663" t="s">
        <v>28</v>
      </c>
      <c r="N663" t="s">
        <v>164</v>
      </c>
      <c r="O663" t="s">
        <v>29</v>
      </c>
      <c r="P663" t="s">
        <v>175</v>
      </c>
      <c r="Q663" t="str">
        <f t="shared" si="20"/>
        <v>SMAN</v>
      </c>
      <c r="R663" t="str">
        <f t="shared" si="21"/>
        <v>Negeri</v>
      </c>
      <c r="S663" t="s">
        <v>397</v>
      </c>
      <c r="T663" t="s">
        <v>164</v>
      </c>
      <c r="U663" t="s">
        <v>29</v>
      </c>
      <c r="V663" t="s">
        <v>30</v>
      </c>
      <c r="AB663" t="str">
        <f>VLOOKUP(A663,[1]registrasi!$B$2:$C$3000,2,FALSE)</f>
        <v>registrasi</v>
      </c>
      <c r="AC663" t="e">
        <f>VLOOKUP(D663,[2]PENDAFTAR!$C$2:$J$43,8,FALSE)</f>
        <v>#N/A</v>
      </c>
      <c r="AD663" t="str">
        <f>VLOOKUP(A663,[1]nim!$A$2:$B$3000,2,FALSE)</f>
        <v>diterima</v>
      </c>
    </row>
    <row r="664" spans="1:30" x14ac:dyDescent="0.35">
      <c r="A664">
        <v>423652948</v>
      </c>
      <c r="D664">
        <v>311029</v>
      </c>
      <c r="E664" t="s">
        <v>412</v>
      </c>
      <c r="F664" t="s">
        <v>89</v>
      </c>
      <c r="G664" t="s">
        <v>3169</v>
      </c>
      <c r="H664" t="str">
        <f>VLOOKUP(F664,Sheet1!$H$4:$I$11,2,FALSE)</f>
        <v>6_FISIP</v>
      </c>
      <c r="I664" t="s">
        <v>1100</v>
      </c>
      <c r="J664" t="s">
        <v>34</v>
      </c>
      <c r="K664" t="s">
        <v>146</v>
      </c>
      <c r="L664" t="s">
        <v>2247</v>
      </c>
      <c r="M664" t="s">
        <v>28</v>
      </c>
      <c r="N664" t="s">
        <v>2832</v>
      </c>
      <c r="O664" t="s">
        <v>173</v>
      </c>
      <c r="P664" t="s">
        <v>3032</v>
      </c>
      <c r="Q664" t="str">
        <f t="shared" si="20"/>
        <v>SMAN</v>
      </c>
      <c r="R664" t="str">
        <f t="shared" si="21"/>
        <v>Negeri</v>
      </c>
      <c r="S664" t="s">
        <v>395</v>
      </c>
      <c r="T664" t="s">
        <v>2832</v>
      </c>
      <c r="U664" t="s">
        <v>173</v>
      </c>
      <c r="V664" t="s">
        <v>30</v>
      </c>
      <c r="AB664" t="str">
        <f>VLOOKUP(A664,[1]registrasi!$B$2:$C$3000,2,FALSE)</f>
        <v>registrasi</v>
      </c>
      <c r="AC664" t="e">
        <f>VLOOKUP(D664,[2]PENDAFTAR!$C$2:$J$43,8,FALSE)</f>
        <v>#N/A</v>
      </c>
      <c r="AD664" t="e">
        <f>VLOOKUP(A664,[1]nim!$A$2:$B$3000,2,FALSE)</f>
        <v>#N/A</v>
      </c>
    </row>
    <row r="665" spans="1:30" x14ac:dyDescent="0.35">
      <c r="A665">
        <v>423663986</v>
      </c>
      <c r="D665">
        <v>311029</v>
      </c>
      <c r="E665" t="s">
        <v>412</v>
      </c>
      <c r="F665" t="s">
        <v>89</v>
      </c>
      <c r="G665" t="s">
        <v>3169</v>
      </c>
      <c r="H665" t="str">
        <f>VLOOKUP(F665,Sheet1!$H$4:$I$11,2,FALSE)</f>
        <v>6_FISIP</v>
      </c>
      <c r="I665" t="s">
        <v>1101</v>
      </c>
      <c r="J665" t="s">
        <v>26</v>
      </c>
      <c r="K665" t="s">
        <v>107</v>
      </c>
      <c r="L665" t="s">
        <v>2304</v>
      </c>
      <c r="M665" t="s">
        <v>28</v>
      </c>
      <c r="N665" t="s">
        <v>165</v>
      </c>
      <c r="O665" t="s">
        <v>29</v>
      </c>
      <c r="P665" t="s">
        <v>176</v>
      </c>
      <c r="Q665" t="str">
        <f t="shared" si="20"/>
        <v>SMAN</v>
      </c>
      <c r="R665" t="str">
        <f t="shared" si="21"/>
        <v>Negeri</v>
      </c>
      <c r="S665" t="s">
        <v>397</v>
      </c>
      <c r="T665" t="s">
        <v>165</v>
      </c>
      <c r="U665" t="s">
        <v>29</v>
      </c>
      <c r="V665" t="s">
        <v>30</v>
      </c>
      <c r="AB665" t="str">
        <f>VLOOKUP(A665,[1]registrasi!$B$2:$C$3000,2,FALSE)</f>
        <v>registrasi</v>
      </c>
      <c r="AC665" t="e">
        <f>VLOOKUP(D665,[2]PENDAFTAR!$C$2:$J$43,8,FALSE)</f>
        <v>#N/A</v>
      </c>
      <c r="AD665" t="str">
        <f>VLOOKUP(A665,[1]nim!$A$2:$B$3000,2,FALSE)</f>
        <v>diterima</v>
      </c>
    </row>
    <row r="666" spans="1:30" x14ac:dyDescent="0.35">
      <c r="A666">
        <v>423001377</v>
      </c>
      <c r="D666">
        <v>311029</v>
      </c>
      <c r="E666" t="s">
        <v>412</v>
      </c>
      <c r="F666" t="s">
        <v>89</v>
      </c>
      <c r="G666" t="s">
        <v>3169</v>
      </c>
      <c r="H666" t="str">
        <f>VLOOKUP(F666,Sheet1!$H$4:$I$11,2,FALSE)</f>
        <v>6_FISIP</v>
      </c>
      <c r="I666" t="s">
        <v>1102</v>
      </c>
      <c r="J666" t="s">
        <v>26</v>
      </c>
      <c r="K666" t="s">
        <v>106</v>
      </c>
      <c r="L666" t="s">
        <v>2587</v>
      </c>
      <c r="M666" t="s">
        <v>28</v>
      </c>
      <c r="N666" t="s">
        <v>163</v>
      </c>
      <c r="O666" t="s">
        <v>29</v>
      </c>
      <c r="P666" t="s">
        <v>210</v>
      </c>
      <c r="Q666" t="str">
        <f t="shared" si="20"/>
        <v>SMAN</v>
      </c>
      <c r="R666" t="str">
        <f t="shared" si="21"/>
        <v>Negeri</v>
      </c>
      <c r="S666" t="s">
        <v>395</v>
      </c>
      <c r="T666" t="s">
        <v>163</v>
      </c>
      <c r="U666" t="s">
        <v>29</v>
      </c>
      <c r="V666" t="s">
        <v>35</v>
      </c>
      <c r="AB666" t="str">
        <f>VLOOKUP(A666,[1]registrasi!$B$2:$C$3000,2,FALSE)</f>
        <v>registrasi</v>
      </c>
      <c r="AC666" t="e">
        <f>VLOOKUP(D666,[2]PENDAFTAR!$C$2:$J$43,8,FALSE)</f>
        <v>#N/A</v>
      </c>
      <c r="AD666" t="str">
        <f>VLOOKUP(A666,[1]nim!$A$2:$B$3000,2,FALSE)</f>
        <v>diterima</v>
      </c>
    </row>
    <row r="667" spans="1:30" x14ac:dyDescent="0.35">
      <c r="A667">
        <v>423146273</v>
      </c>
      <c r="D667">
        <v>311029</v>
      </c>
      <c r="E667" t="s">
        <v>412</v>
      </c>
      <c r="F667" t="s">
        <v>89</v>
      </c>
      <c r="G667" t="s">
        <v>3169</v>
      </c>
      <c r="H667" t="str">
        <f>VLOOKUP(F667,Sheet1!$H$4:$I$11,2,FALSE)</f>
        <v>6_FISIP</v>
      </c>
      <c r="I667" t="s">
        <v>1103</v>
      </c>
      <c r="J667" t="s">
        <v>34</v>
      </c>
      <c r="K667" t="s">
        <v>2120</v>
      </c>
      <c r="L667" t="s">
        <v>2538</v>
      </c>
      <c r="M667" t="s">
        <v>28</v>
      </c>
      <c r="N667" t="s">
        <v>166</v>
      </c>
      <c r="O667" t="s">
        <v>29</v>
      </c>
      <c r="P667" t="s">
        <v>299</v>
      </c>
      <c r="Q667" t="str">
        <f t="shared" si="20"/>
        <v>SMAN</v>
      </c>
      <c r="R667" t="str">
        <f t="shared" si="21"/>
        <v>Negeri</v>
      </c>
      <c r="S667" t="s">
        <v>397</v>
      </c>
      <c r="T667" t="s">
        <v>166</v>
      </c>
      <c r="U667" t="s">
        <v>29</v>
      </c>
      <c r="V667" t="s">
        <v>35</v>
      </c>
      <c r="AB667" t="str">
        <f>VLOOKUP(A667,[1]registrasi!$B$2:$C$3000,2,FALSE)</f>
        <v>registrasi</v>
      </c>
      <c r="AC667" t="e">
        <f>VLOOKUP(D667,[2]PENDAFTAR!$C$2:$J$43,8,FALSE)</f>
        <v>#N/A</v>
      </c>
      <c r="AD667" t="str">
        <f>VLOOKUP(A667,[1]nim!$A$2:$B$3000,2,FALSE)</f>
        <v>diterima</v>
      </c>
    </row>
    <row r="668" spans="1:30" x14ac:dyDescent="0.35">
      <c r="A668">
        <v>423207975</v>
      </c>
      <c r="D668">
        <v>311029</v>
      </c>
      <c r="E668" t="s">
        <v>412</v>
      </c>
      <c r="F668" t="s">
        <v>89</v>
      </c>
      <c r="G668" t="s">
        <v>3169</v>
      </c>
      <c r="H668" t="str">
        <f>VLOOKUP(F668,Sheet1!$H$4:$I$11,2,FALSE)</f>
        <v>6_FISIP</v>
      </c>
      <c r="I668" t="s">
        <v>1104</v>
      </c>
      <c r="J668" t="s">
        <v>34</v>
      </c>
      <c r="K668" t="s">
        <v>55</v>
      </c>
      <c r="L668" t="s">
        <v>2317</v>
      </c>
      <c r="M668" t="s">
        <v>28</v>
      </c>
      <c r="N668" t="s">
        <v>37</v>
      </c>
      <c r="O668" t="s">
        <v>29</v>
      </c>
      <c r="P668" t="s">
        <v>3033</v>
      </c>
      <c r="Q668" t="str">
        <f t="shared" si="20"/>
        <v>SMAN</v>
      </c>
      <c r="R668" t="str">
        <f t="shared" si="21"/>
        <v>Negeri</v>
      </c>
      <c r="S668" t="s">
        <v>397</v>
      </c>
      <c r="T668" t="s">
        <v>37</v>
      </c>
      <c r="U668" t="s">
        <v>29</v>
      </c>
      <c r="V668" t="s">
        <v>35</v>
      </c>
      <c r="AB668" t="str">
        <f>VLOOKUP(A668,[1]registrasi!$B$2:$C$3000,2,FALSE)</f>
        <v>registrasi</v>
      </c>
      <c r="AC668" t="e">
        <f>VLOOKUP(D668,[2]PENDAFTAR!$C$2:$J$43,8,FALSE)</f>
        <v>#N/A</v>
      </c>
      <c r="AD668" t="str">
        <f>VLOOKUP(A668,[1]nim!$A$2:$B$3000,2,FALSE)</f>
        <v>diterima</v>
      </c>
    </row>
    <row r="669" spans="1:30" x14ac:dyDescent="0.35">
      <c r="A669">
        <v>423234736</v>
      </c>
      <c r="D669">
        <v>311029</v>
      </c>
      <c r="E669" t="s">
        <v>412</v>
      </c>
      <c r="F669" t="s">
        <v>89</v>
      </c>
      <c r="G669" t="s">
        <v>3169</v>
      </c>
      <c r="H669" t="str">
        <f>VLOOKUP(F669,Sheet1!$H$4:$I$11,2,FALSE)</f>
        <v>6_FISIP</v>
      </c>
      <c r="I669" t="s">
        <v>1105</v>
      </c>
      <c r="J669" t="s">
        <v>34</v>
      </c>
      <c r="K669" t="s">
        <v>53</v>
      </c>
      <c r="L669" t="s">
        <v>2481</v>
      </c>
      <c r="M669" t="s">
        <v>28</v>
      </c>
      <c r="N669" t="s">
        <v>169</v>
      </c>
      <c r="O669" t="s">
        <v>172</v>
      </c>
      <c r="P669" t="s">
        <v>3034</v>
      </c>
      <c r="Q669" t="str">
        <f t="shared" si="20"/>
        <v>SMAN</v>
      </c>
      <c r="R669" t="str">
        <f t="shared" si="21"/>
        <v>Negeri</v>
      </c>
      <c r="S669" t="s">
        <v>397</v>
      </c>
      <c r="T669" t="s">
        <v>169</v>
      </c>
      <c r="U669" t="s">
        <v>172</v>
      </c>
      <c r="V669" t="s">
        <v>35</v>
      </c>
      <c r="AB669" t="str">
        <f>VLOOKUP(A669,[1]registrasi!$B$2:$C$3000,2,FALSE)</f>
        <v>registrasi</v>
      </c>
      <c r="AC669" t="e">
        <f>VLOOKUP(D669,[2]PENDAFTAR!$C$2:$J$43,8,FALSE)</f>
        <v>#N/A</v>
      </c>
      <c r="AD669" t="str">
        <f>VLOOKUP(A669,[1]nim!$A$2:$B$3000,2,FALSE)</f>
        <v>diterima</v>
      </c>
    </row>
    <row r="670" spans="1:30" x14ac:dyDescent="0.35">
      <c r="A670">
        <v>423250761</v>
      </c>
      <c r="D670">
        <v>311029</v>
      </c>
      <c r="E670" t="s">
        <v>412</v>
      </c>
      <c r="F670" t="s">
        <v>89</v>
      </c>
      <c r="G670" t="s">
        <v>3169</v>
      </c>
      <c r="H670" t="str">
        <f>VLOOKUP(F670,Sheet1!$H$4:$I$11,2,FALSE)</f>
        <v>6_FISIP</v>
      </c>
      <c r="I670" t="s">
        <v>1106</v>
      </c>
      <c r="J670" t="s">
        <v>34</v>
      </c>
      <c r="K670" t="s">
        <v>101</v>
      </c>
      <c r="L670" t="s">
        <v>2433</v>
      </c>
      <c r="M670" t="s">
        <v>28</v>
      </c>
      <c r="N670" t="s">
        <v>163</v>
      </c>
      <c r="O670" t="s">
        <v>29</v>
      </c>
      <c r="P670" t="s">
        <v>348</v>
      </c>
      <c r="Q670" t="str">
        <f t="shared" si="20"/>
        <v>SMAN</v>
      </c>
      <c r="R670" t="str">
        <f t="shared" si="21"/>
        <v>Negeri</v>
      </c>
      <c r="S670" t="s">
        <v>396</v>
      </c>
      <c r="T670" t="s">
        <v>163</v>
      </c>
      <c r="U670" t="s">
        <v>29</v>
      </c>
      <c r="V670" t="s">
        <v>35</v>
      </c>
      <c r="AB670" t="str">
        <f>VLOOKUP(A670,[1]registrasi!$B$2:$C$3000,2,FALSE)</f>
        <v>registrasi</v>
      </c>
      <c r="AC670" t="e">
        <f>VLOOKUP(D670,[2]PENDAFTAR!$C$2:$J$43,8,FALSE)</f>
        <v>#N/A</v>
      </c>
      <c r="AD670" t="str">
        <f>VLOOKUP(A670,[1]nim!$A$2:$B$3000,2,FALSE)</f>
        <v>diterima</v>
      </c>
    </row>
    <row r="671" spans="1:30" x14ac:dyDescent="0.35">
      <c r="A671">
        <v>423277822</v>
      </c>
      <c r="D671">
        <v>311029</v>
      </c>
      <c r="E671" t="s">
        <v>412</v>
      </c>
      <c r="F671" t="s">
        <v>89</v>
      </c>
      <c r="G671" t="s">
        <v>3169</v>
      </c>
      <c r="H671" t="str">
        <f>VLOOKUP(F671,Sheet1!$H$4:$I$11,2,FALSE)</f>
        <v>6_FISIP</v>
      </c>
      <c r="I671" t="s">
        <v>1107</v>
      </c>
      <c r="J671" t="s">
        <v>34</v>
      </c>
      <c r="K671" t="s">
        <v>101</v>
      </c>
      <c r="L671" t="s">
        <v>2402</v>
      </c>
      <c r="M671" t="s">
        <v>28</v>
      </c>
      <c r="N671" t="s">
        <v>163</v>
      </c>
      <c r="O671" t="s">
        <v>29</v>
      </c>
      <c r="P671" t="s">
        <v>174</v>
      </c>
      <c r="Q671" t="str">
        <f t="shared" si="20"/>
        <v>MAN</v>
      </c>
      <c r="R671" t="str">
        <f t="shared" si="21"/>
        <v>Negeri</v>
      </c>
      <c r="S671" t="s">
        <v>395</v>
      </c>
      <c r="T671" t="s">
        <v>163</v>
      </c>
      <c r="U671" t="s">
        <v>29</v>
      </c>
      <c r="V671" t="s">
        <v>35</v>
      </c>
      <c r="AB671" t="str">
        <f>VLOOKUP(A671,[1]registrasi!$B$2:$C$3000,2,FALSE)</f>
        <v>registrasi</v>
      </c>
      <c r="AC671" t="e">
        <f>VLOOKUP(D671,[2]PENDAFTAR!$C$2:$J$43,8,FALSE)</f>
        <v>#N/A</v>
      </c>
      <c r="AD671" t="str">
        <f>VLOOKUP(A671,[1]nim!$A$2:$B$3000,2,FALSE)</f>
        <v>diterima</v>
      </c>
    </row>
    <row r="672" spans="1:30" x14ac:dyDescent="0.35">
      <c r="A672">
        <v>423279959</v>
      </c>
      <c r="D672">
        <v>311029</v>
      </c>
      <c r="E672" t="s">
        <v>412</v>
      </c>
      <c r="F672" t="s">
        <v>89</v>
      </c>
      <c r="G672" t="s">
        <v>3169</v>
      </c>
      <c r="H672" t="str">
        <f>VLOOKUP(F672,Sheet1!$H$4:$I$11,2,FALSE)</f>
        <v>6_FISIP</v>
      </c>
      <c r="I672" t="s">
        <v>1108</v>
      </c>
      <c r="J672" t="s">
        <v>34</v>
      </c>
      <c r="K672" t="s">
        <v>101</v>
      </c>
      <c r="L672" t="s">
        <v>2588</v>
      </c>
      <c r="M672" t="s">
        <v>28</v>
      </c>
      <c r="N672" t="s">
        <v>163</v>
      </c>
      <c r="O672" t="s">
        <v>29</v>
      </c>
      <c r="P672" t="s">
        <v>174</v>
      </c>
      <c r="Q672" t="str">
        <f t="shared" si="20"/>
        <v>MAN</v>
      </c>
      <c r="R672" t="str">
        <f t="shared" si="21"/>
        <v>Negeri</v>
      </c>
      <c r="S672" t="s">
        <v>396</v>
      </c>
      <c r="T672" t="s">
        <v>163</v>
      </c>
      <c r="U672" t="s">
        <v>29</v>
      </c>
      <c r="V672" t="s">
        <v>35</v>
      </c>
      <c r="AB672" t="str">
        <f>VLOOKUP(A672,[1]registrasi!$B$2:$C$3000,2,FALSE)</f>
        <v>registrasi</v>
      </c>
      <c r="AC672" t="e">
        <f>VLOOKUP(D672,[2]PENDAFTAR!$C$2:$J$43,8,FALSE)</f>
        <v>#N/A</v>
      </c>
      <c r="AD672" t="str">
        <f>VLOOKUP(A672,[1]nim!$A$2:$B$3000,2,FALSE)</f>
        <v>diterima</v>
      </c>
    </row>
    <row r="673" spans="1:30" x14ac:dyDescent="0.35">
      <c r="A673">
        <v>423315054</v>
      </c>
      <c r="D673">
        <v>311029</v>
      </c>
      <c r="E673" t="s">
        <v>412</v>
      </c>
      <c r="F673" t="s">
        <v>89</v>
      </c>
      <c r="G673" t="s">
        <v>3169</v>
      </c>
      <c r="H673" t="str">
        <f>VLOOKUP(F673,Sheet1!$H$4:$I$11,2,FALSE)</f>
        <v>6_FISIP</v>
      </c>
      <c r="I673" t="s">
        <v>1109</v>
      </c>
      <c r="J673" t="s">
        <v>34</v>
      </c>
      <c r="K673" t="s">
        <v>55</v>
      </c>
      <c r="L673" t="s">
        <v>2589</v>
      </c>
      <c r="M673" t="s">
        <v>28</v>
      </c>
      <c r="N673" t="s">
        <v>27</v>
      </c>
      <c r="O673" t="s">
        <v>29</v>
      </c>
      <c r="P673" t="s">
        <v>194</v>
      </c>
      <c r="Q673" t="str">
        <f t="shared" si="20"/>
        <v>MAN</v>
      </c>
      <c r="R673" t="str">
        <f t="shared" si="21"/>
        <v>Negeri</v>
      </c>
      <c r="S673" t="s">
        <v>395</v>
      </c>
      <c r="T673" t="s">
        <v>27</v>
      </c>
      <c r="U673" t="s">
        <v>29</v>
      </c>
      <c r="V673" t="s">
        <v>35</v>
      </c>
      <c r="AB673" t="str">
        <f>VLOOKUP(A673,[1]registrasi!$B$2:$C$3000,2,FALSE)</f>
        <v>registrasi</v>
      </c>
      <c r="AC673" t="e">
        <f>VLOOKUP(D673,[2]PENDAFTAR!$C$2:$J$43,8,FALSE)</f>
        <v>#N/A</v>
      </c>
      <c r="AD673" t="str">
        <f>VLOOKUP(A673,[1]nim!$A$2:$B$3000,2,FALSE)</f>
        <v>diterima</v>
      </c>
    </row>
    <row r="674" spans="1:30" x14ac:dyDescent="0.35">
      <c r="A674">
        <v>423344409</v>
      </c>
      <c r="D674">
        <v>311029</v>
      </c>
      <c r="E674" t="s">
        <v>412</v>
      </c>
      <c r="F674" t="s">
        <v>89</v>
      </c>
      <c r="G674" t="s">
        <v>3169</v>
      </c>
      <c r="H674" t="str">
        <f>VLOOKUP(F674,Sheet1!$H$4:$I$11,2,FALSE)</f>
        <v>6_FISIP</v>
      </c>
      <c r="I674" t="s">
        <v>1110</v>
      </c>
      <c r="J674" t="s">
        <v>34</v>
      </c>
      <c r="K674" t="s">
        <v>106</v>
      </c>
      <c r="L674" t="s">
        <v>2301</v>
      </c>
      <c r="M674" t="s">
        <v>28</v>
      </c>
      <c r="N674" t="s">
        <v>163</v>
      </c>
      <c r="O674" t="s">
        <v>29</v>
      </c>
      <c r="P674" t="s">
        <v>348</v>
      </c>
      <c r="Q674" t="str">
        <f t="shared" si="20"/>
        <v>SMAN</v>
      </c>
      <c r="R674" t="str">
        <f t="shared" si="21"/>
        <v>Negeri</v>
      </c>
      <c r="S674" t="s">
        <v>397</v>
      </c>
      <c r="T674" t="s">
        <v>163</v>
      </c>
      <c r="U674" t="s">
        <v>29</v>
      </c>
      <c r="V674" t="s">
        <v>35</v>
      </c>
      <c r="AB674" t="str">
        <f>VLOOKUP(A674,[1]registrasi!$B$2:$C$3000,2,FALSE)</f>
        <v>registrasi</v>
      </c>
      <c r="AC674" t="e">
        <f>VLOOKUP(D674,[2]PENDAFTAR!$C$2:$J$43,8,FALSE)</f>
        <v>#N/A</v>
      </c>
      <c r="AD674" t="str">
        <f>VLOOKUP(A674,[1]nim!$A$2:$B$3000,2,FALSE)</f>
        <v>diterima</v>
      </c>
    </row>
    <row r="675" spans="1:30" x14ac:dyDescent="0.35">
      <c r="A675">
        <v>423390481</v>
      </c>
      <c r="D675">
        <v>311029</v>
      </c>
      <c r="E675" t="s">
        <v>412</v>
      </c>
      <c r="F675" t="s">
        <v>89</v>
      </c>
      <c r="G675" t="s">
        <v>3169</v>
      </c>
      <c r="H675" t="str">
        <f>VLOOKUP(F675,Sheet1!$H$4:$I$11,2,FALSE)</f>
        <v>6_FISIP</v>
      </c>
      <c r="I675" t="s">
        <v>1111</v>
      </c>
      <c r="J675" t="s">
        <v>34</v>
      </c>
      <c r="K675" t="s">
        <v>54</v>
      </c>
      <c r="L675" t="s">
        <v>2533</v>
      </c>
      <c r="M675" t="s">
        <v>161</v>
      </c>
      <c r="N675" t="s">
        <v>27</v>
      </c>
      <c r="O675" t="s">
        <v>29</v>
      </c>
      <c r="P675" t="s">
        <v>295</v>
      </c>
      <c r="Q675" t="str">
        <f t="shared" si="20"/>
        <v>SMA</v>
      </c>
      <c r="R675" t="str">
        <f t="shared" si="21"/>
        <v>Swasta</v>
      </c>
      <c r="S675" t="s">
        <v>395</v>
      </c>
      <c r="T675" t="s">
        <v>27</v>
      </c>
      <c r="U675" t="s">
        <v>29</v>
      </c>
      <c r="V675" t="s">
        <v>30</v>
      </c>
      <c r="AB675" t="str">
        <f>VLOOKUP(A675,[1]registrasi!$B$2:$C$3000,2,FALSE)</f>
        <v>registrasi</v>
      </c>
      <c r="AC675" t="e">
        <f>VLOOKUP(D675,[2]PENDAFTAR!$C$2:$J$43,8,FALSE)</f>
        <v>#N/A</v>
      </c>
      <c r="AD675" t="e">
        <f>VLOOKUP(A675,[1]nim!$A$2:$B$3000,2,FALSE)</f>
        <v>#N/A</v>
      </c>
    </row>
    <row r="676" spans="1:30" x14ac:dyDescent="0.35">
      <c r="A676">
        <v>423401170</v>
      </c>
      <c r="D676">
        <v>311029</v>
      </c>
      <c r="E676" t="s">
        <v>412</v>
      </c>
      <c r="F676" t="s">
        <v>89</v>
      </c>
      <c r="G676" t="s">
        <v>3169</v>
      </c>
      <c r="H676" t="str">
        <f>VLOOKUP(F676,Sheet1!$H$4:$I$11,2,FALSE)</f>
        <v>6_FISIP</v>
      </c>
      <c r="I676" t="s">
        <v>1112</v>
      </c>
      <c r="J676" t="s">
        <v>34</v>
      </c>
      <c r="K676" t="s">
        <v>103</v>
      </c>
      <c r="L676" t="s">
        <v>2230</v>
      </c>
      <c r="M676" t="s">
        <v>28</v>
      </c>
      <c r="N676" t="s">
        <v>165</v>
      </c>
      <c r="O676" t="s">
        <v>29</v>
      </c>
      <c r="P676" t="s">
        <v>174</v>
      </c>
      <c r="Q676" t="str">
        <f t="shared" si="20"/>
        <v>MAN</v>
      </c>
      <c r="R676" t="str">
        <f t="shared" si="21"/>
        <v>Negeri</v>
      </c>
      <c r="S676" t="s">
        <v>397</v>
      </c>
      <c r="T676" t="s">
        <v>165</v>
      </c>
      <c r="U676" t="s">
        <v>29</v>
      </c>
      <c r="V676" t="s">
        <v>35</v>
      </c>
      <c r="AB676" t="str">
        <f>VLOOKUP(A676,[1]registrasi!$B$2:$C$3000,2,FALSE)</f>
        <v>registrasi</v>
      </c>
      <c r="AC676" t="e">
        <f>VLOOKUP(D676,[2]PENDAFTAR!$C$2:$J$43,8,FALSE)</f>
        <v>#N/A</v>
      </c>
      <c r="AD676" t="str">
        <f>VLOOKUP(A676,[1]nim!$A$2:$B$3000,2,FALSE)</f>
        <v>diterima</v>
      </c>
    </row>
    <row r="677" spans="1:30" x14ac:dyDescent="0.35">
      <c r="A677">
        <v>423410079</v>
      </c>
      <c r="D677">
        <v>311029</v>
      </c>
      <c r="E677" t="s">
        <v>412</v>
      </c>
      <c r="F677" t="s">
        <v>89</v>
      </c>
      <c r="G677" t="s">
        <v>3169</v>
      </c>
      <c r="H677" t="str">
        <f>VLOOKUP(F677,Sheet1!$H$4:$I$11,2,FALSE)</f>
        <v>6_FISIP</v>
      </c>
      <c r="I677" t="s">
        <v>1113</v>
      </c>
      <c r="J677" t="s">
        <v>34</v>
      </c>
      <c r="K677" t="s">
        <v>54</v>
      </c>
      <c r="L677" t="s">
        <v>2239</v>
      </c>
      <c r="M677" t="s">
        <v>28</v>
      </c>
      <c r="N677" t="s">
        <v>27</v>
      </c>
      <c r="O677" t="s">
        <v>29</v>
      </c>
      <c r="P677" t="s">
        <v>344</v>
      </c>
      <c r="Q677" t="str">
        <f t="shared" si="20"/>
        <v>SMAS</v>
      </c>
      <c r="R677" t="str">
        <f t="shared" si="21"/>
        <v>Swasta</v>
      </c>
      <c r="S677" t="s">
        <v>397</v>
      </c>
      <c r="T677" t="s">
        <v>27</v>
      </c>
      <c r="U677" t="s">
        <v>29</v>
      </c>
      <c r="V677" t="s">
        <v>30</v>
      </c>
      <c r="AB677" t="str">
        <f>VLOOKUP(A677,[1]registrasi!$B$2:$C$3000,2,FALSE)</f>
        <v>registrasi</v>
      </c>
      <c r="AC677" t="e">
        <f>VLOOKUP(D677,[2]PENDAFTAR!$C$2:$J$43,8,FALSE)</f>
        <v>#N/A</v>
      </c>
      <c r="AD677" t="str">
        <f>VLOOKUP(A677,[1]nim!$A$2:$B$3000,2,FALSE)</f>
        <v>diterima</v>
      </c>
    </row>
    <row r="678" spans="1:30" x14ac:dyDescent="0.35">
      <c r="A678">
        <v>423440287</v>
      </c>
      <c r="D678">
        <v>311029</v>
      </c>
      <c r="E678" t="s">
        <v>412</v>
      </c>
      <c r="F678" t="s">
        <v>89</v>
      </c>
      <c r="G678" t="s">
        <v>3169</v>
      </c>
      <c r="H678" t="str">
        <f>VLOOKUP(F678,Sheet1!$H$4:$I$11,2,FALSE)</f>
        <v>6_FISIP</v>
      </c>
      <c r="I678" t="s">
        <v>1114</v>
      </c>
      <c r="J678" t="s">
        <v>26</v>
      </c>
      <c r="K678" t="s">
        <v>107</v>
      </c>
      <c r="L678" t="s">
        <v>2590</v>
      </c>
      <c r="M678" t="s">
        <v>28</v>
      </c>
      <c r="N678" t="s">
        <v>165</v>
      </c>
      <c r="O678" t="s">
        <v>29</v>
      </c>
      <c r="P678" t="s">
        <v>271</v>
      </c>
      <c r="Q678" t="str">
        <f t="shared" si="20"/>
        <v>SMAN</v>
      </c>
      <c r="R678" t="str">
        <f t="shared" si="21"/>
        <v>Negeri</v>
      </c>
      <c r="S678" t="s">
        <v>397</v>
      </c>
      <c r="T678" t="s">
        <v>165</v>
      </c>
      <c r="U678" t="s">
        <v>29</v>
      </c>
      <c r="V678" t="s">
        <v>35</v>
      </c>
      <c r="AB678" t="str">
        <f>VLOOKUP(A678,[1]registrasi!$B$2:$C$3000,2,FALSE)</f>
        <v>registrasi</v>
      </c>
      <c r="AC678" t="e">
        <f>VLOOKUP(D678,[2]PENDAFTAR!$C$2:$J$43,8,FALSE)</f>
        <v>#N/A</v>
      </c>
      <c r="AD678" t="str">
        <f>VLOOKUP(A678,[1]nim!$A$2:$B$3000,2,FALSE)</f>
        <v>diterima</v>
      </c>
    </row>
    <row r="679" spans="1:30" x14ac:dyDescent="0.35">
      <c r="A679">
        <v>423466424</v>
      </c>
      <c r="D679">
        <v>311029</v>
      </c>
      <c r="E679" t="s">
        <v>412</v>
      </c>
      <c r="F679" t="s">
        <v>89</v>
      </c>
      <c r="G679" t="s">
        <v>3169</v>
      </c>
      <c r="H679" t="str">
        <f>VLOOKUP(F679,Sheet1!$H$4:$I$11,2,FALSE)</f>
        <v>6_FISIP</v>
      </c>
      <c r="I679" t="s">
        <v>1115</v>
      </c>
      <c r="J679" t="s">
        <v>26</v>
      </c>
      <c r="K679" t="s">
        <v>54</v>
      </c>
      <c r="L679" t="s">
        <v>2445</v>
      </c>
      <c r="M679" t="s">
        <v>28</v>
      </c>
      <c r="N679" t="s">
        <v>37</v>
      </c>
      <c r="O679" t="s">
        <v>29</v>
      </c>
      <c r="P679" t="s">
        <v>2986</v>
      </c>
      <c r="Q679" t="str">
        <f t="shared" si="20"/>
        <v>SMAN</v>
      </c>
      <c r="R679" t="str">
        <f t="shared" si="21"/>
        <v>Negeri</v>
      </c>
      <c r="S679" t="s">
        <v>397</v>
      </c>
      <c r="T679" t="s">
        <v>37</v>
      </c>
      <c r="U679" t="s">
        <v>29</v>
      </c>
      <c r="V679" t="s">
        <v>30</v>
      </c>
      <c r="AB679" t="str">
        <f>VLOOKUP(A679,[1]registrasi!$B$2:$C$3000,2,FALSE)</f>
        <v>registrasi</v>
      </c>
      <c r="AC679" t="e">
        <f>VLOOKUP(D679,[2]PENDAFTAR!$C$2:$J$43,8,FALSE)</f>
        <v>#N/A</v>
      </c>
      <c r="AD679" t="str">
        <f>VLOOKUP(A679,[1]nim!$A$2:$B$3000,2,FALSE)</f>
        <v>diterima</v>
      </c>
    </row>
    <row r="680" spans="1:30" x14ac:dyDescent="0.35">
      <c r="A680">
        <v>423484132</v>
      </c>
      <c r="D680">
        <v>311029</v>
      </c>
      <c r="E680" t="s">
        <v>412</v>
      </c>
      <c r="F680" t="s">
        <v>89</v>
      </c>
      <c r="G680" t="s">
        <v>3169</v>
      </c>
      <c r="H680" t="str">
        <f>VLOOKUP(F680,Sheet1!$H$4:$I$11,2,FALSE)</f>
        <v>6_FISIP</v>
      </c>
      <c r="I680" t="s">
        <v>1116</v>
      </c>
      <c r="J680" t="s">
        <v>34</v>
      </c>
      <c r="K680" t="s">
        <v>137</v>
      </c>
      <c r="L680" t="s">
        <v>2327</v>
      </c>
      <c r="M680" t="s">
        <v>28</v>
      </c>
      <c r="N680" t="s">
        <v>2855</v>
      </c>
      <c r="O680" t="s">
        <v>2868</v>
      </c>
      <c r="P680" t="s">
        <v>3035</v>
      </c>
      <c r="Q680" t="str">
        <f t="shared" si="20"/>
        <v>MAN</v>
      </c>
      <c r="R680" t="str">
        <f t="shared" si="21"/>
        <v>Negeri</v>
      </c>
      <c r="S680" t="s">
        <v>397</v>
      </c>
      <c r="T680" t="s">
        <v>2855</v>
      </c>
      <c r="U680" t="s">
        <v>2868</v>
      </c>
      <c r="V680" t="s">
        <v>30</v>
      </c>
      <c r="AB680" t="str">
        <f>VLOOKUP(A680,[1]registrasi!$B$2:$C$3000,2,FALSE)</f>
        <v>registrasi</v>
      </c>
      <c r="AC680" t="e">
        <f>VLOOKUP(D680,[2]PENDAFTAR!$C$2:$J$43,8,FALSE)</f>
        <v>#N/A</v>
      </c>
      <c r="AD680" t="str">
        <f>VLOOKUP(A680,[1]nim!$A$2:$B$3000,2,FALSE)</f>
        <v>diterima</v>
      </c>
    </row>
    <row r="681" spans="1:30" x14ac:dyDescent="0.35">
      <c r="A681">
        <v>423486323</v>
      </c>
      <c r="D681">
        <v>311029</v>
      </c>
      <c r="E681" t="s">
        <v>412</v>
      </c>
      <c r="F681" t="s">
        <v>89</v>
      </c>
      <c r="G681" t="s">
        <v>3169</v>
      </c>
      <c r="H681" t="str">
        <f>VLOOKUP(F681,Sheet1!$H$4:$I$11,2,FALSE)</f>
        <v>6_FISIP</v>
      </c>
      <c r="I681" t="s">
        <v>1117</v>
      </c>
      <c r="J681" t="s">
        <v>26</v>
      </c>
      <c r="K681" t="s">
        <v>107</v>
      </c>
      <c r="L681" t="s">
        <v>2428</v>
      </c>
      <c r="M681" t="s">
        <v>28</v>
      </c>
      <c r="N681" t="s">
        <v>165</v>
      </c>
      <c r="O681" t="s">
        <v>29</v>
      </c>
      <c r="P681" t="s">
        <v>271</v>
      </c>
      <c r="Q681" t="str">
        <f t="shared" si="20"/>
        <v>SMAN</v>
      </c>
      <c r="R681" t="str">
        <f t="shared" si="21"/>
        <v>Negeri</v>
      </c>
      <c r="S681" t="s">
        <v>396</v>
      </c>
      <c r="T681" t="s">
        <v>165</v>
      </c>
      <c r="U681" t="s">
        <v>29</v>
      </c>
      <c r="V681" t="s">
        <v>30</v>
      </c>
      <c r="AB681" t="str">
        <f>VLOOKUP(A681,[1]registrasi!$B$2:$C$3000,2,FALSE)</f>
        <v>registrasi</v>
      </c>
      <c r="AC681" t="e">
        <f>VLOOKUP(D681,[2]PENDAFTAR!$C$2:$J$43,8,FALSE)</f>
        <v>#N/A</v>
      </c>
      <c r="AD681" t="str">
        <f>VLOOKUP(A681,[1]nim!$A$2:$B$3000,2,FALSE)</f>
        <v>diterima</v>
      </c>
    </row>
    <row r="682" spans="1:30" x14ac:dyDescent="0.35">
      <c r="A682">
        <v>423531505</v>
      </c>
      <c r="D682">
        <v>311029</v>
      </c>
      <c r="E682" t="s">
        <v>412</v>
      </c>
      <c r="F682" t="s">
        <v>89</v>
      </c>
      <c r="G682" t="s">
        <v>3169</v>
      </c>
      <c r="H682" t="str">
        <f>VLOOKUP(F682,Sheet1!$H$4:$I$11,2,FALSE)</f>
        <v>6_FISIP</v>
      </c>
      <c r="I682" t="s">
        <v>1118</v>
      </c>
      <c r="J682" t="s">
        <v>34</v>
      </c>
      <c r="K682" t="s">
        <v>2127</v>
      </c>
      <c r="L682" t="s">
        <v>2205</v>
      </c>
      <c r="M682" t="s">
        <v>161</v>
      </c>
      <c r="N682" t="s">
        <v>167</v>
      </c>
      <c r="O682" t="s">
        <v>172</v>
      </c>
      <c r="P682" t="s">
        <v>3036</v>
      </c>
      <c r="Q682" t="str">
        <f t="shared" si="20"/>
        <v>SMAS</v>
      </c>
      <c r="R682" t="str">
        <f t="shared" si="21"/>
        <v>Swasta</v>
      </c>
      <c r="S682" t="s">
        <v>397</v>
      </c>
      <c r="T682" t="s">
        <v>167</v>
      </c>
      <c r="U682" t="s">
        <v>172</v>
      </c>
      <c r="V682" t="s">
        <v>30</v>
      </c>
      <c r="AB682" t="str">
        <f>VLOOKUP(A682,[1]registrasi!$B$2:$C$3000,2,FALSE)</f>
        <v>registrasi</v>
      </c>
      <c r="AC682" t="e">
        <f>VLOOKUP(D682,[2]PENDAFTAR!$C$2:$J$43,8,FALSE)</f>
        <v>#N/A</v>
      </c>
      <c r="AD682" t="str">
        <f>VLOOKUP(A682,[1]nim!$A$2:$B$3000,2,FALSE)</f>
        <v>diterima</v>
      </c>
    </row>
    <row r="683" spans="1:30" x14ac:dyDescent="0.35">
      <c r="A683">
        <v>423576586</v>
      </c>
      <c r="D683">
        <v>311029</v>
      </c>
      <c r="E683" t="s">
        <v>412</v>
      </c>
      <c r="F683" t="s">
        <v>89</v>
      </c>
      <c r="G683" t="s">
        <v>3169</v>
      </c>
      <c r="H683" t="str">
        <f>VLOOKUP(F683,Sheet1!$H$4:$I$11,2,FALSE)</f>
        <v>6_FISIP</v>
      </c>
      <c r="I683" t="s">
        <v>1119</v>
      </c>
      <c r="J683" t="s">
        <v>34</v>
      </c>
      <c r="K683" t="s">
        <v>104</v>
      </c>
      <c r="L683" t="s">
        <v>2591</v>
      </c>
      <c r="M683" t="s">
        <v>28</v>
      </c>
      <c r="N683" t="s">
        <v>2856</v>
      </c>
      <c r="O683" t="s">
        <v>2862</v>
      </c>
      <c r="P683" t="s">
        <v>3037</v>
      </c>
      <c r="Q683" t="str">
        <f t="shared" si="20"/>
        <v>SMAN</v>
      </c>
      <c r="R683" t="str">
        <f t="shared" si="21"/>
        <v>Negeri</v>
      </c>
      <c r="S683" t="s">
        <v>395</v>
      </c>
      <c r="T683" t="s">
        <v>2856</v>
      </c>
      <c r="U683" t="s">
        <v>2862</v>
      </c>
      <c r="V683" t="s">
        <v>35</v>
      </c>
      <c r="AB683" t="str">
        <f>VLOOKUP(A683,[1]registrasi!$B$2:$C$3000,2,FALSE)</f>
        <v>registrasi</v>
      </c>
      <c r="AC683" t="e">
        <f>VLOOKUP(D683,[2]PENDAFTAR!$C$2:$J$43,8,FALSE)</f>
        <v>#N/A</v>
      </c>
      <c r="AD683" t="str">
        <f>VLOOKUP(A683,[1]nim!$A$2:$B$3000,2,FALSE)</f>
        <v>diterima</v>
      </c>
    </row>
    <row r="684" spans="1:30" x14ac:dyDescent="0.35">
      <c r="A684">
        <v>423581906</v>
      </c>
      <c r="D684">
        <v>311029</v>
      </c>
      <c r="E684" t="s">
        <v>412</v>
      </c>
      <c r="F684" t="s">
        <v>89</v>
      </c>
      <c r="G684" t="s">
        <v>3169</v>
      </c>
      <c r="H684" t="str">
        <f>VLOOKUP(F684,Sheet1!$H$4:$I$11,2,FALSE)</f>
        <v>6_FISIP</v>
      </c>
      <c r="I684" t="s">
        <v>1120</v>
      </c>
      <c r="J684" t="s">
        <v>34</v>
      </c>
      <c r="K684" t="s">
        <v>109</v>
      </c>
      <c r="L684" t="s">
        <v>2320</v>
      </c>
      <c r="M684" t="s">
        <v>28</v>
      </c>
      <c r="N684" t="s">
        <v>164</v>
      </c>
      <c r="O684" t="s">
        <v>29</v>
      </c>
      <c r="P684" t="s">
        <v>175</v>
      </c>
      <c r="Q684" t="str">
        <f t="shared" si="20"/>
        <v>SMAN</v>
      </c>
      <c r="R684" t="str">
        <f t="shared" si="21"/>
        <v>Negeri</v>
      </c>
      <c r="S684" t="s">
        <v>397</v>
      </c>
      <c r="T684" t="s">
        <v>164</v>
      </c>
      <c r="U684" t="s">
        <v>29</v>
      </c>
      <c r="V684" t="s">
        <v>35</v>
      </c>
      <c r="AB684" t="str">
        <f>VLOOKUP(A684,[1]registrasi!$B$2:$C$3000,2,FALSE)</f>
        <v>registrasi</v>
      </c>
      <c r="AC684" t="e">
        <f>VLOOKUP(D684,[2]PENDAFTAR!$C$2:$J$43,8,FALSE)</f>
        <v>#N/A</v>
      </c>
      <c r="AD684" t="str">
        <f>VLOOKUP(A684,[1]nim!$A$2:$B$3000,2,FALSE)</f>
        <v>diterima</v>
      </c>
    </row>
    <row r="685" spans="1:30" x14ac:dyDescent="0.35">
      <c r="A685">
        <v>423647919</v>
      </c>
      <c r="D685">
        <v>311029</v>
      </c>
      <c r="E685" t="s">
        <v>412</v>
      </c>
      <c r="F685" t="s">
        <v>89</v>
      </c>
      <c r="G685" t="s">
        <v>3169</v>
      </c>
      <c r="H685" t="str">
        <f>VLOOKUP(F685,Sheet1!$H$4:$I$11,2,FALSE)</f>
        <v>6_FISIP</v>
      </c>
      <c r="I685" t="s">
        <v>1121</v>
      </c>
      <c r="J685" t="s">
        <v>34</v>
      </c>
      <c r="K685" t="s">
        <v>55</v>
      </c>
      <c r="L685" t="s">
        <v>2177</v>
      </c>
      <c r="M685" t="s">
        <v>28</v>
      </c>
      <c r="N685" t="s">
        <v>27</v>
      </c>
      <c r="O685" t="s">
        <v>29</v>
      </c>
      <c r="P685" t="s">
        <v>224</v>
      </c>
      <c r="Q685" t="str">
        <f t="shared" si="20"/>
        <v>MAN</v>
      </c>
      <c r="R685" t="str">
        <f t="shared" si="21"/>
        <v>Negeri</v>
      </c>
      <c r="S685" t="s">
        <v>395</v>
      </c>
      <c r="T685" t="s">
        <v>27</v>
      </c>
      <c r="U685" t="s">
        <v>29</v>
      </c>
      <c r="V685" t="s">
        <v>30</v>
      </c>
      <c r="AB685" t="str">
        <f>VLOOKUP(A685,[1]registrasi!$B$2:$C$3000,2,FALSE)</f>
        <v>registrasi</v>
      </c>
      <c r="AC685" t="e">
        <f>VLOOKUP(D685,[2]PENDAFTAR!$C$2:$J$43,8,FALSE)</f>
        <v>#N/A</v>
      </c>
      <c r="AD685" t="e">
        <f>VLOOKUP(A685,[1]nim!$A$2:$B$3000,2,FALSE)</f>
        <v>#N/A</v>
      </c>
    </row>
    <row r="686" spans="1:30" x14ac:dyDescent="0.35">
      <c r="A686">
        <v>423653035</v>
      </c>
      <c r="D686">
        <v>311029</v>
      </c>
      <c r="E686" t="s">
        <v>412</v>
      </c>
      <c r="F686" t="s">
        <v>89</v>
      </c>
      <c r="G686" t="s">
        <v>3169</v>
      </c>
      <c r="H686" t="str">
        <f>VLOOKUP(F686,Sheet1!$H$4:$I$11,2,FALSE)</f>
        <v>6_FISIP</v>
      </c>
      <c r="I686" t="s">
        <v>1122</v>
      </c>
      <c r="J686" t="s">
        <v>34</v>
      </c>
      <c r="K686" t="s">
        <v>55</v>
      </c>
      <c r="L686" t="s">
        <v>2204</v>
      </c>
      <c r="M686" t="s">
        <v>28</v>
      </c>
      <c r="N686" t="s">
        <v>27</v>
      </c>
      <c r="O686" t="s">
        <v>29</v>
      </c>
      <c r="P686" t="s">
        <v>194</v>
      </c>
      <c r="Q686" t="str">
        <f t="shared" si="20"/>
        <v>MAN</v>
      </c>
      <c r="R686" t="str">
        <f t="shared" si="21"/>
        <v>Negeri</v>
      </c>
      <c r="S686" t="s">
        <v>397</v>
      </c>
      <c r="T686" t="s">
        <v>27</v>
      </c>
      <c r="U686" t="s">
        <v>29</v>
      </c>
      <c r="V686" t="s">
        <v>30</v>
      </c>
      <c r="AB686" t="str">
        <f>VLOOKUP(A686,[1]registrasi!$B$2:$C$3000,2,FALSE)</f>
        <v>registrasi</v>
      </c>
      <c r="AC686" t="e">
        <f>VLOOKUP(D686,[2]PENDAFTAR!$C$2:$J$43,8,FALSE)</f>
        <v>#N/A</v>
      </c>
      <c r="AD686" t="str">
        <f>VLOOKUP(A686,[1]nim!$A$2:$B$3000,2,FALSE)</f>
        <v>diterima</v>
      </c>
    </row>
    <row r="687" spans="1:30" x14ac:dyDescent="0.35">
      <c r="A687">
        <v>423688167</v>
      </c>
      <c r="D687">
        <v>311029</v>
      </c>
      <c r="E687" t="s">
        <v>412</v>
      </c>
      <c r="F687" t="s">
        <v>89</v>
      </c>
      <c r="G687" t="s">
        <v>3169</v>
      </c>
      <c r="H687" t="str">
        <f>VLOOKUP(F687,Sheet1!$H$4:$I$11,2,FALSE)</f>
        <v>6_FISIP</v>
      </c>
      <c r="I687" t="s">
        <v>1123</v>
      </c>
      <c r="J687" t="s">
        <v>34</v>
      </c>
      <c r="K687" t="s">
        <v>54</v>
      </c>
      <c r="L687" t="s">
        <v>2202</v>
      </c>
      <c r="M687" t="s">
        <v>28</v>
      </c>
      <c r="N687" t="s">
        <v>27</v>
      </c>
      <c r="O687" t="s">
        <v>29</v>
      </c>
      <c r="P687" t="s">
        <v>344</v>
      </c>
      <c r="Q687" t="str">
        <f t="shared" si="20"/>
        <v>SMAS</v>
      </c>
      <c r="R687" t="str">
        <f t="shared" si="21"/>
        <v>Swasta</v>
      </c>
      <c r="S687" t="s">
        <v>397</v>
      </c>
      <c r="T687" t="s">
        <v>27</v>
      </c>
      <c r="U687" t="s">
        <v>29</v>
      </c>
      <c r="V687" t="s">
        <v>35</v>
      </c>
      <c r="AB687" t="str">
        <f>VLOOKUP(A687,[1]registrasi!$B$2:$C$3000,2,FALSE)</f>
        <v>registrasi</v>
      </c>
      <c r="AC687" t="e">
        <f>VLOOKUP(D687,[2]PENDAFTAR!$C$2:$J$43,8,FALSE)</f>
        <v>#N/A</v>
      </c>
      <c r="AD687" t="str">
        <f>VLOOKUP(A687,[1]nim!$A$2:$B$3000,2,FALSE)</f>
        <v>diterima</v>
      </c>
    </row>
    <row r="688" spans="1:30" x14ac:dyDescent="0.35">
      <c r="A688">
        <v>423052778</v>
      </c>
      <c r="D688">
        <v>311042</v>
      </c>
      <c r="E688" t="s">
        <v>413</v>
      </c>
      <c r="F688" t="s">
        <v>89</v>
      </c>
      <c r="G688" t="s">
        <v>3169</v>
      </c>
      <c r="H688" t="str">
        <f>VLOOKUP(F688,Sheet1!$H$4:$I$11,2,FALSE)</f>
        <v>6_FISIP</v>
      </c>
      <c r="I688" t="s">
        <v>1124</v>
      </c>
      <c r="J688" t="s">
        <v>34</v>
      </c>
      <c r="K688" t="s">
        <v>53</v>
      </c>
      <c r="L688" t="s">
        <v>2592</v>
      </c>
      <c r="M688" t="s">
        <v>28</v>
      </c>
      <c r="N688" t="s">
        <v>2844</v>
      </c>
      <c r="O688" t="s">
        <v>173</v>
      </c>
      <c r="P688" t="s">
        <v>3038</v>
      </c>
      <c r="Q688" t="str">
        <f t="shared" si="20"/>
        <v>SMAS</v>
      </c>
      <c r="R688" t="str">
        <f t="shared" si="21"/>
        <v>Swasta</v>
      </c>
      <c r="S688" t="s">
        <v>397</v>
      </c>
      <c r="T688" t="s">
        <v>2844</v>
      </c>
      <c r="U688" t="s">
        <v>173</v>
      </c>
      <c r="V688" t="s">
        <v>30</v>
      </c>
      <c r="AB688" t="str">
        <f>VLOOKUP(A688,[1]registrasi!$B$2:$C$3000,2,FALSE)</f>
        <v>registrasi</v>
      </c>
      <c r="AC688" t="e">
        <f>VLOOKUP(D688,[2]PENDAFTAR!$C$2:$J$43,8,FALSE)</f>
        <v>#N/A</v>
      </c>
      <c r="AD688" t="str">
        <f>VLOOKUP(A688,[1]nim!$A$2:$B$3000,2,FALSE)</f>
        <v>diterima</v>
      </c>
    </row>
    <row r="689" spans="1:30" x14ac:dyDescent="0.35">
      <c r="A689">
        <v>423063649</v>
      </c>
      <c r="D689">
        <v>311042</v>
      </c>
      <c r="E689" t="s">
        <v>413</v>
      </c>
      <c r="F689" t="s">
        <v>89</v>
      </c>
      <c r="G689" t="s">
        <v>3169</v>
      </c>
      <c r="H689" t="str">
        <f>VLOOKUP(F689,Sheet1!$H$4:$I$11,2,FALSE)</f>
        <v>6_FISIP</v>
      </c>
      <c r="I689" t="s">
        <v>1125</v>
      </c>
      <c r="J689" t="s">
        <v>34</v>
      </c>
      <c r="K689" t="s">
        <v>54</v>
      </c>
      <c r="L689" t="s">
        <v>2187</v>
      </c>
      <c r="M689" t="s">
        <v>28</v>
      </c>
      <c r="N689" t="s">
        <v>37</v>
      </c>
      <c r="O689" t="s">
        <v>29</v>
      </c>
      <c r="P689" t="s">
        <v>290</v>
      </c>
      <c r="Q689" t="str">
        <f t="shared" si="20"/>
        <v>SMKS</v>
      </c>
      <c r="R689" t="str">
        <f t="shared" si="21"/>
        <v>Swasta</v>
      </c>
      <c r="S689" t="s">
        <v>397</v>
      </c>
      <c r="T689" t="s">
        <v>37</v>
      </c>
      <c r="U689" t="s">
        <v>29</v>
      </c>
      <c r="V689" t="s">
        <v>30</v>
      </c>
      <c r="AB689" t="str">
        <f>VLOOKUP(A689,[1]registrasi!$B$2:$C$3000,2,FALSE)</f>
        <v>registrasi</v>
      </c>
      <c r="AC689" t="e">
        <f>VLOOKUP(D689,[2]PENDAFTAR!$C$2:$J$43,8,FALSE)</f>
        <v>#N/A</v>
      </c>
      <c r="AD689" t="str">
        <f>VLOOKUP(A689,[1]nim!$A$2:$B$3000,2,FALSE)</f>
        <v>diterima</v>
      </c>
    </row>
    <row r="690" spans="1:30" x14ac:dyDescent="0.35">
      <c r="A690">
        <v>423097526</v>
      </c>
      <c r="D690">
        <v>311042</v>
      </c>
      <c r="E690" t="s">
        <v>413</v>
      </c>
      <c r="F690" t="s">
        <v>89</v>
      </c>
      <c r="G690" t="s">
        <v>3169</v>
      </c>
      <c r="H690" t="str">
        <f>VLOOKUP(F690,Sheet1!$H$4:$I$11,2,FALSE)</f>
        <v>6_FISIP</v>
      </c>
      <c r="I690" t="s">
        <v>1126</v>
      </c>
      <c r="J690" t="s">
        <v>26</v>
      </c>
      <c r="K690" t="s">
        <v>53</v>
      </c>
      <c r="L690" t="s">
        <v>2593</v>
      </c>
      <c r="M690" t="s">
        <v>28</v>
      </c>
      <c r="N690" t="s">
        <v>37</v>
      </c>
      <c r="O690" t="s">
        <v>29</v>
      </c>
      <c r="P690" t="s">
        <v>245</v>
      </c>
      <c r="Q690" t="str">
        <f t="shared" si="20"/>
        <v>SMAS</v>
      </c>
      <c r="R690" t="str">
        <f t="shared" si="21"/>
        <v>Swasta</v>
      </c>
      <c r="S690" t="s">
        <v>396</v>
      </c>
      <c r="T690" t="s">
        <v>37</v>
      </c>
      <c r="U690" t="s">
        <v>29</v>
      </c>
      <c r="V690" t="s">
        <v>30</v>
      </c>
      <c r="AB690" t="str">
        <f>VLOOKUP(A690,[1]registrasi!$B$2:$C$3000,2,FALSE)</f>
        <v>registrasi</v>
      </c>
      <c r="AC690" t="e">
        <f>VLOOKUP(D690,[2]PENDAFTAR!$C$2:$J$43,8,FALSE)</f>
        <v>#N/A</v>
      </c>
      <c r="AD690" t="str">
        <f>VLOOKUP(A690,[1]nim!$A$2:$B$3000,2,FALSE)</f>
        <v>diterima</v>
      </c>
    </row>
    <row r="691" spans="1:30" x14ac:dyDescent="0.35">
      <c r="A691">
        <v>423160680</v>
      </c>
      <c r="D691">
        <v>311042</v>
      </c>
      <c r="E691" t="s">
        <v>413</v>
      </c>
      <c r="F691" t="s">
        <v>89</v>
      </c>
      <c r="G691" t="s">
        <v>3169</v>
      </c>
      <c r="H691" t="str">
        <f>VLOOKUP(F691,Sheet1!$H$4:$I$11,2,FALSE)</f>
        <v>6_FISIP</v>
      </c>
      <c r="I691" t="s">
        <v>1127</v>
      </c>
      <c r="J691" t="s">
        <v>34</v>
      </c>
      <c r="K691" t="s">
        <v>54</v>
      </c>
      <c r="L691" t="s">
        <v>2272</v>
      </c>
      <c r="M691" t="s">
        <v>28</v>
      </c>
      <c r="N691" t="s">
        <v>37</v>
      </c>
      <c r="O691" t="s">
        <v>29</v>
      </c>
      <c r="P691" t="s">
        <v>179</v>
      </c>
      <c r="Q691" t="str">
        <f t="shared" si="20"/>
        <v>MAN</v>
      </c>
      <c r="R691" t="str">
        <f t="shared" si="21"/>
        <v>Negeri</v>
      </c>
      <c r="S691" t="s">
        <v>397</v>
      </c>
      <c r="T691" t="s">
        <v>37</v>
      </c>
      <c r="U691" t="s">
        <v>29</v>
      </c>
      <c r="V691" t="s">
        <v>30</v>
      </c>
      <c r="AB691" t="str">
        <f>VLOOKUP(A691,[1]registrasi!$B$2:$C$3000,2,FALSE)</f>
        <v>registrasi</v>
      </c>
      <c r="AC691" t="e">
        <f>VLOOKUP(D691,[2]PENDAFTAR!$C$2:$J$43,8,FALSE)</f>
        <v>#N/A</v>
      </c>
      <c r="AD691" t="str">
        <f>VLOOKUP(A691,[1]nim!$A$2:$B$3000,2,FALSE)</f>
        <v>diterima</v>
      </c>
    </row>
    <row r="692" spans="1:30" x14ac:dyDescent="0.35">
      <c r="A692">
        <v>423198791</v>
      </c>
      <c r="D692">
        <v>311042</v>
      </c>
      <c r="E692" t="s">
        <v>413</v>
      </c>
      <c r="F692" t="s">
        <v>89</v>
      </c>
      <c r="G692" t="s">
        <v>3169</v>
      </c>
      <c r="H692" t="str">
        <f>VLOOKUP(F692,Sheet1!$H$4:$I$11,2,FALSE)</f>
        <v>6_FISIP</v>
      </c>
      <c r="I692" t="s">
        <v>1128</v>
      </c>
      <c r="J692" t="s">
        <v>34</v>
      </c>
      <c r="K692" t="s">
        <v>53</v>
      </c>
      <c r="L692" t="s">
        <v>2449</v>
      </c>
      <c r="M692" t="s">
        <v>28</v>
      </c>
      <c r="N692" t="s">
        <v>2843</v>
      </c>
      <c r="O692" t="s">
        <v>172</v>
      </c>
      <c r="P692" t="s">
        <v>3039</v>
      </c>
      <c r="Q692" t="str">
        <f t="shared" si="20"/>
        <v>SMAN</v>
      </c>
      <c r="R692" t="str">
        <f t="shared" si="21"/>
        <v>Negeri</v>
      </c>
      <c r="S692" t="s">
        <v>395</v>
      </c>
      <c r="T692" t="s">
        <v>2843</v>
      </c>
      <c r="U692" t="s">
        <v>172</v>
      </c>
      <c r="V692" t="s">
        <v>35</v>
      </c>
      <c r="AB692" t="str">
        <f>VLOOKUP(A692,[1]registrasi!$B$2:$C$3000,2,FALSE)</f>
        <v>registrasi</v>
      </c>
      <c r="AC692" t="e">
        <f>VLOOKUP(D692,[2]PENDAFTAR!$C$2:$J$43,8,FALSE)</f>
        <v>#N/A</v>
      </c>
      <c r="AD692" t="str">
        <f>VLOOKUP(A692,[1]nim!$A$2:$B$3000,2,FALSE)</f>
        <v>diterima</v>
      </c>
    </row>
    <row r="693" spans="1:30" x14ac:dyDescent="0.35">
      <c r="A693">
        <v>423207723</v>
      </c>
      <c r="D693">
        <v>311042</v>
      </c>
      <c r="E693" t="s">
        <v>413</v>
      </c>
      <c r="F693" t="s">
        <v>89</v>
      </c>
      <c r="G693" t="s">
        <v>3169</v>
      </c>
      <c r="H693" t="str">
        <f>VLOOKUP(F693,Sheet1!$H$4:$I$11,2,FALSE)</f>
        <v>6_FISIP</v>
      </c>
      <c r="I693" t="s">
        <v>1129</v>
      </c>
      <c r="J693" t="s">
        <v>34</v>
      </c>
      <c r="K693" t="s">
        <v>54</v>
      </c>
      <c r="L693" t="s">
        <v>2192</v>
      </c>
      <c r="M693" t="s">
        <v>28</v>
      </c>
      <c r="N693" t="s">
        <v>37</v>
      </c>
      <c r="O693" t="s">
        <v>29</v>
      </c>
      <c r="P693" t="s">
        <v>3033</v>
      </c>
      <c r="Q693" t="str">
        <f t="shared" si="20"/>
        <v>SMAN</v>
      </c>
      <c r="R693" t="str">
        <f t="shared" si="21"/>
        <v>Negeri</v>
      </c>
      <c r="S693" t="s">
        <v>397</v>
      </c>
      <c r="T693" t="s">
        <v>37</v>
      </c>
      <c r="U693" t="s">
        <v>29</v>
      </c>
      <c r="V693" t="s">
        <v>35</v>
      </c>
      <c r="AB693" t="str">
        <f>VLOOKUP(A693,[1]registrasi!$B$2:$C$3000,2,FALSE)</f>
        <v>registrasi</v>
      </c>
      <c r="AC693" t="e">
        <f>VLOOKUP(D693,[2]PENDAFTAR!$C$2:$J$43,8,FALSE)</f>
        <v>#N/A</v>
      </c>
      <c r="AD693" t="str">
        <f>VLOOKUP(A693,[1]nim!$A$2:$B$3000,2,FALSE)</f>
        <v>diterima</v>
      </c>
    </row>
    <row r="694" spans="1:30" x14ac:dyDescent="0.35">
      <c r="A694">
        <v>423228584</v>
      </c>
      <c r="D694">
        <v>311042</v>
      </c>
      <c r="E694" t="s">
        <v>413</v>
      </c>
      <c r="F694" t="s">
        <v>89</v>
      </c>
      <c r="G694" t="s">
        <v>3169</v>
      </c>
      <c r="H694" t="str">
        <f>VLOOKUP(F694,Sheet1!$H$4:$I$11,2,FALSE)</f>
        <v>6_FISIP</v>
      </c>
      <c r="I694" t="s">
        <v>1130</v>
      </c>
      <c r="J694" t="s">
        <v>26</v>
      </c>
      <c r="K694" t="s">
        <v>54</v>
      </c>
      <c r="L694" t="s">
        <v>2594</v>
      </c>
      <c r="M694" t="s">
        <v>28</v>
      </c>
      <c r="N694" t="s">
        <v>27</v>
      </c>
      <c r="O694" t="s">
        <v>29</v>
      </c>
      <c r="P694" t="s">
        <v>3040</v>
      </c>
      <c r="Q694" t="str">
        <f t="shared" si="20"/>
        <v>SMA</v>
      </c>
      <c r="R694" t="str">
        <f t="shared" si="21"/>
        <v>Swasta</v>
      </c>
      <c r="S694" t="s">
        <v>395</v>
      </c>
      <c r="T694" t="s">
        <v>27</v>
      </c>
      <c r="U694" t="s">
        <v>29</v>
      </c>
      <c r="V694" t="s">
        <v>30</v>
      </c>
      <c r="AB694" t="str">
        <f>VLOOKUP(A694,[1]registrasi!$B$2:$C$3000,2,FALSE)</f>
        <v>registrasi</v>
      </c>
      <c r="AC694" t="e">
        <f>VLOOKUP(D694,[2]PENDAFTAR!$C$2:$J$43,8,FALSE)</f>
        <v>#N/A</v>
      </c>
      <c r="AD694" t="str">
        <f>VLOOKUP(A694,[1]nim!$A$2:$B$3000,2,FALSE)</f>
        <v>diterima</v>
      </c>
    </row>
    <row r="695" spans="1:30" x14ac:dyDescent="0.35">
      <c r="A695">
        <v>423248348</v>
      </c>
      <c r="D695">
        <v>311042</v>
      </c>
      <c r="E695" t="s">
        <v>413</v>
      </c>
      <c r="F695" t="s">
        <v>89</v>
      </c>
      <c r="G695" t="s">
        <v>3169</v>
      </c>
      <c r="H695" t="str">
        <f>VLOOKUP(F695,Sheet1!$H$4:$I$11,2,FALSE)</f>
        <v>6_FISIP</v>
      </c>
      <c r="I695" t="s">
        <v>1131</v>
      </c>
      <c r="J695" t="s">
        <v>26</v>
      </c>
      <c r="K695" t="s">
        <v>53</v>
      </c>
      <c r="L695" t="s">
        <v>2278</v>
      </c>
      <c r="M695" t="s">
        <v>28</v>
      </c>
      <c r="N695" t="s">
        <v>166</v>
      </c>
      <c r="O695" t="s">
        <v>29</v>
      </c>
      <c r="P695" t="s">
        <v>218</v>
      </c>
      <c r="Q695" t="str">
        <f t="shared" si="20"/>
        <v>SMAN</v>
      </c>
      <c r="R695" t="str">
        <f t="shared" si="21"/>
        <v>Negeri</v>
      </c>
      <c r="S695" t="s">
        <v>397</v>
      </c>
      <c r="T695" t="s">
        <v>166</v>
      </c>
      <c r="U695" t="s">
        <v>29</v>
      </c>
      <c r="V695" t="s">
        <v>30</v>
      </c>
      <c r="AB695" t="str">
        <f>VLOOKUP(A695,[1]registrasi!$B$2:$C$3000,2,FALSE)</f>
        <v>registrasi</v>
      </c>
      <c r="AC695" t="e">
        <f>VLOOKUP(D695,[2]PENDAFTAR!$C$2:$J$43,8,FALSE)</f>
        <v>#N/A</v>
      </c>
      <c r="AD695" t="str">
        <f>VLOOKUP(A695,[1]nim!$A$2:$B$3000,2,FALSE)</f>
        <v>diterima</v>
      </c>
    </row>
    <row r="696" spans="1:30" x14ac:dyDescent="0.35">
      <c r="A696">
        <v>423275240</v>
      </c>
      <c r="D696">
        <v>311042</v>
      </c>
      <c r="E696" t="s">
        <v>413</v>
      </c>
      <c r="F696" t="s">
        <v>89</v>
      </c>
      <c r="G696" t="s">
        <v>3169</v>
      </c>
      <c r="H696" t="str">
        <f>VLOOKUP(F696,Sheet1!$H$4:$I$11,2,FALSE)</f>
        <v>6_FISIP</v>
      </c>
      <c r="I696" t="s">
        <v>1132</v>
      </c>
      <c r="J696" t="s">
        <v>34</v>
      </c>
      <c r="K696" t="s">
        <v>103</v>
      </c>
      <c r="L696" t="s">
        <v>2595</v>
      </c>
      <c r="M696" t="s">
        <v>28</v>
      </c>
      <c r="N696" t="s">
        <v>165</v>
      </c>
      <c r="O696" t="s">
        <v>29</v>
      </c>
      <c r="P696" t="s">
        <v>208</v>
      </c>
      <c r="Q696" t="str">
        <f t="shared" si="20"/>
        <v>SMAN</v>
      </c>
      <c r="R696" t="str">
        <f t="shared" si="21"/>
        <v>Negeri</v>
      </c>
      <c r="S696" t="s">
        <v>397</v>
      </c>
      <c r="T696" t="s">
        <v>165</v>
      </c>
      <c r="U696" t="s">
        <v>29</v>
      </c>
      <c r="V696" t="s">
        <v>35</v>
      </c>
      <c r="AB696" t="str">
        <f>VLOOKUP(A696,[1]registrasi!$B$2:$C$3000,2,FALSE)</f>
        <v>registrasi</v>
      </c>
      <c r="AC696" t="e">
        <f>VLOOKUP(D696,[2]PENDAFTAR!$C$2:$J$43,8,FALSE)</f>
        <v>#N/A</v>
      </c>
      <c r="AD696" t="str">
        <f>VLOOKUP(A696,[1]nim!$A$2:$B$3000,2,FALSE)</f>
        <v>diterima</v>
      </c>
    </row>
    <row r="697" spans="1:30" x14ac:dyDescent="0.35">
      <c r="A697">
        <v>423356502</v>
      </c>
      <c r="D697">
        <v>311042</v>
      </c>
      <c r="E697" t="s">
        <v>413</v>
      </c>
      <c r="F697" t="s">
        <v>89</v>
      </c>
      <c r="G697" t="s">
        <v>3169</v>
      </c>
      <c r="H697" t="str">
        <f>VLOOKUP(F697,Sheet1!$H$4:$I$11,2,FALSE)</f>
        <v>6_FISIP</v>
      </c>
      <c r="I697" t="s">
        <v>1133</v>
      </c>
      <c r="J697" t="s">
        <v>34</v>
      </c>
      <c r="K697" t="s">
        <v>55</v>
      </c>
      <c r="L697" t="s">
        <v>2596</v>
      </c>
      <c r="M697" t="s">
        <v>28</v>
      </c>
      <c r="N697" t="s">
        <v>2857</v>
      </c>
      <c r="O697" t="s">
        <v>2861</v>
      </c>
      <c r="P697" t="s">
        <v>3041</v>
      </c>
      <c r="Q697" t="str">
        <f t="shared" si="20"/>
        <v>SMKS</v>
      </c>
      <c r="R697" t="str">
        <f t="shared" si="21"/>
        <v>Swasta</v>
      </c>
      <c r="S697" t="s">
        <v>397</v>
      </c>
      <c r="T697" t="s">
        <v>2857</v>
      </c>
      <c r="U697" t="s">
        <v>2861</v>
      </c>
      <c r="V697" t="s">
        <v>30</v>
      </c>
      <c r="AB697" t="str">
        <f>VLOOKUP(A697,[1]registrasi!$B$2:$C$3000,2,FALSE)</f>
        <v>registrasi</v>
      </c>
      <c r="AC697" t="e">
        <f>VLOOKUP(D697,[2]PENDAFTAR!$C$2:$J$43,8,FALSE)</f>
        <v>#N/A</v>
      </c>
      <c r="AD697" t="str">
        <f>VLOOKUP(A697,[1]nim!$A$2:$B$3000,2,FALSE)</f>
        <v>diterima</v>
      </c>
    </row>
    <row r="698" spans="1:30" x14ac:dyDescent="0.35">
      <c r="A698">
        <v>423367122</v>
      </c>
      <c r="D698">
        <v>311042</v>
      </c>
      <c r="E698" t="s">
        <v>413</v>
      </c>
      <c r="F698" t="s">
        <v>89</v>
      </c>
      <c r="G698" t="s">
        <v>3169</v>
      </c>
      <c r="H698" t="str">
        <f>VLOOKUP(F698,Sheet1!$H$4:$I$11,2,FALSE)</f>
        <v>6_FISIP</v>
      </c>
      <c r="I698" t="s">
        <v>1134</v>
      </c>
      <c r="J698" t="s">
        <v>34</v>
      </c>
      <c r="K698" t="s">
        <v>103</v>
      </c>
      <c r="L698" t="s">
        <v>2196</v>
      </c>
      <c r="M698" t="s">
        <v>28</v>
      </c>
      <c r="N698" t="s">
        <v>165</v>
      </c>
      <c r="O698" t="s">
        <v>29</v>
      </c>
      <c r="P698" t="s">
        <v>191</v>
      </c>
      <c r="Q698" t="str">
        <f t="shared" si="20"/>
        <v>SMAN</v>
      </c>
      <c r="R698" t="str">
        <f t="shared" si="21"/>
        <v>Negeri</v>
      </c>
      <c r="S698" t="s">
        <v>397</v>
      </c>
      <c r="T698" t="s">
        <v>165</v>
      </c>
      <c r="U698" t="s">
        <v>29</v>
      </c>
      <c r="V698" t="s">
        <v>35</v>
      </c>
      <c r="AB698" t="str">
        <f>VLOOKUP(A698,[1]registrasi!$B$2:$C$3000,2,FALSE)</f>
        <v>registrasi</v>
      </c>
      <c r="AC698" t="e">
        <f>VLOOKUP(D698,[2]PENDAFTAR!$C$2:$J$43,8,FALSE)</f>
        <v>#N/A</v>
      </c>
      <c r="AD698" t="str">
        <f>VLOOKUP(A698,[1]nim!$A$2:$B$3000,2,FALSE)</f>
        <v>diterima</v>
      </c>
    </row>
    <row r="699" spans="1:30" x14ac:dyDescent="0.35">
      <c r="A699">
        <v>423379464</v>
      </c>
      <c r="D699">
        <v>311042</v>
      </c>
      <c r="E699" t="s">
        <v>413</v>
      </c>
      <c r="F699" t="s">
        <v>89</v>
      </c>
      <c r="G699" t="s">
        <v>3169</v>
      </c>
      <c r="H699" t="str">
        <f>VLOOKUP(F699,Sheet1!$H$4:$I$11,2,FALSE)</f>
        <v>6_FISIP</v>
      </c>
      <c r="I699" t="s">
        <v>1135</v>
      </c>
      <c r="J699" t="s">
        <v>26</v>
      </c>
      <c r="K699" t="s">
        <v>106</v>
      </c>
      <c r="L699" t="s">
        <v>2597</v>
      </c>
      <c r="M699" t="s">
        <v>28</v>
      </c>
      <c r="N699" t="s">
        <v>163</v>
      </c>
      <c r="O699" t="s">
        <v>29</v>
      </c>
      <c r="P699" t="s">
        <v>269</v>
      </c>
      <c r="Q699" t="str">
        <f t="shared" si="20"/>
        <v>SMAN</v>
      </c>
      <c r="R699" t="str">
        <f t="shared" si="21"/>
        <v>Negeri</v>
      </c>
      <c r="S699" t="s">
        <v>395</v>
      </c>
      <c r="T699" t="s">
        <v>163</v>
      </c>
      <c r="U699" t="s">
        <v>29</v>
      </c>
      <c r="V699" t="s">
        <v>35</v>
      </c>
      <c r="AB699" t="str">
        <f>VLOOKUP(A699,[1]registrasi!$B$2:$C$3000,2,FALSE)</f>
        <v>registrasi</v>
      </c>
      <c r="AC699" t="e">
        <f>VLOOKUP(D699,[2]PENDAFTAR!$C$2:$J$43,8,FALSE)</f>
        <v>#N/A</v>
      </c>
      <c r="AD699" t="str">
        <f>VLOOKUP(A699,[1]nim!$A$2:$B$3000,2,FALSE)</f>
        <v>diterima</v>
      </c>
    </row>
    <row r="700" spans="1:30" x14ac:dyDescent="0.35">
      <c r="A700">
        <v>423397370</v>
      </c>
      <c r="D700">
        <v>311042</v>
      </c>
      <c r="E700" t="s">
        <v>413</v>
      </c>
      <c r="F700" t="s">
        <v>89</v>
      </c>
      <c r="G700" t="s">
        <v>3169</v>
      </c>
      <c r="H700" t="str">
        <f>VLOOKUP(F700,Sheet1!$H$4:$I$11,2,FALSE)</f>
        <v>6_FISIP</v>
      </c>
      <c r="I700" t="s">
        <v>1136</v>
      </c>
      <c r="J700" t="s">
        <v>34</v>
      </c>
      <c r="K700" t="s">
        <v>111</v>
      </c>
      <c r="L700" t="s">
        <v>2200</v>
      </c>
      <c r="M700" t="s">
        <v>28</v>
      </c>
      <c r="N700" t="s">
        <v>166</v>
      </c>
      <c r="O700" t="s">
        <v>29</v>
      </c>
      <c r="P700" t="s">
        <v>293</v>
      </c>
      <c r="Q700" t="str">
        <f t="shared" si="20"/>
        <v>MAS</v>
      </c>
      <c r="R700" t="str">
        <f t="shared" si="21"/>
        <v>Swasta</v>
      </c>
      <c r="S700" t="s">
        <v>397</v>
      </c>
      <c r="T700" t="s">
        <v>166</v>
      </c>
      <c r="U700" t="s">
        <v>29</v>
      </c>
      <c r="V700" t="s">
        <v>30</v>
      </c>
      <c r="AB700" t="str">
        <f>VLOOKUP(A700,[1]registrasi!$B$2:$C$3000,2,FALSE)</f>
        <v>registrasi</v>
      </c>
      <c r="AC700" t="e">
        <f>VLOOKUP(D700,[2]PENDAFTAR!$C$2:$J$43,8,FALSE)</f>
        <v>#N/A</v>
      </c>
      <c r="AD700" t="str">
        <f>VLOOKUP(A700,[1]nim!$A$2:$B$3000,2,FALSE)</f>
        <v>diterima</v>
      </c>
    </row>
    <row r="701" spans="1:30" x14ac:dyDescent="0.35">
      <c r="A701">
        <v>423429109</v>
      </c>
      <c r="D701">
        <v>311042</v>
      </c>
      <c r="E701" t="s">
        <v>413</v>
      </c>
      <c r="F701" t="s">
        <v>89</v>
      </c>
      <c r="G701" t="s">
        <v>3169</v>
      </c>
      <c r="H701" t="str">
        <f>VLOOKUP(F701,Sheet1!$H$4:$I$11,2,FALSE)</f>
        <v>6_FISIP</v>
      </c>
      <c r="I701" t="s">
        <v>1137</v>
      </c>
      <c r="J701" t="s">
        <v>26</v>
      </c>
      <c r="K701" t="s">
        <v>107</v>
      </c>
      <c r="L701" t="s">
        <v>2386</v>
      </c>
      <c r="M701" t="s">
        <v>162</v>
      </c>
      <c r="N701" t="s">
        <v>166</v>
      </c>
      <c r="O701" t="s">
        <v>29</v>
      </c>
      <c r="P701" t="s">
        <v>259</v>
      </c>
      <c r="Q701" t="str">
        <f t="shared" si="20"/>
        <v>SMAN</v>
      </c>
      <c r="R701" t="str">
        <f t="shared" si="21"/>
        <v>Negeri</v>
      </c>
      <c r="S701" t="s">
        <v>397</v>
      </c>
      <c r="T701" t="s">
        <v>166</v>
      </c>
      <c r="U701" t="s">
        <v>29</v>
      </c>
      <c r="V701" t="s">
        <v>30</v>
      </c>
      <c r="AB701" t="str">
        <f>VLOOKUP(A701,[1]registrasi!$B$2:$C$3000,2,FALSE)</f>
        <v>registrasi</v>
      </c>
      <c r="AC701" t="e">
        <f>VLOOKUP(D701,[2]PENDAFTAR!$C$2:$J$43,8,FALSE)</f>
        <v>#N/A</v>
      </c>
      <c r="AD701" t="str">
        <f>VLOOKUP(A701,[1]nim!$A$2:$B$3000,2,FALSE)</f>
        <v>diterima</v>
      </c>
    </row>
    <row r="702" spans="1:30" x14ac:dyDescent="0.35">
      <c r="A702">
        <v>423505734</v>
      </c>
      <c r="D702">
        <v>311042</v>
      </c>
      <c r="E702" t="s">
        <v>413</v>
      </c>
      <c r="F702" t="s">
        <v>89</v>
      </c>
      <c r="G702" t="s">
        <v>3169</v>
      </c>
      <c r="H702" t="str">
        <f>VLOOKUP(F702,Sheet1!$H$4:$I$11,2,FALSE)</f>
        <v>6_FISIP</v>
      </c>
      <c r="I702" t="s">
        <v>1138</v>
      </c>
      <c r="J702" t="s">
        <v>34</v>
      </c>
      <c r="K702" t="s">
        <v>2128</v>
      </c>
      <c r="L702" t="s">
        <v>2598</v>
      </c>
      <c r="M702" t="s">
        <v>28</v>
      </c>
      <c r="N702" t="s">
        <v>37</v>
      </c>
      <c r="O702" t="s">
        <v>29</v>
      </c>
      <c r="P702" t="s">
        <v>3033</v>
      </c>
      <c r="Q702" t="str">
        <f t="shared" si="20"/>
        <v>SMAN</v>
      </c>
      <c r="R702" t="str">
        <f t="shared" si="21"/>
        <v>Negeri</v>
      </c>
      <c r="S702" t="s">
        <v>397</v>
      </c>
      <c r="T702" t="s">
        <v>37</v>
      </c>
      <c r="U702" t="s">
        <v>29</v>
      </c>
      <c r="V702" t="s">
        <v>30</v>
      </c>
      <c r="AB702" t="str">
        <f>VLOOKUP(A702,[1]registrasi!$B$2:$C$3000,2,FALSE)</f>
        <v>registrasi</v>
      </c>
      <c r="AC702" t="e">
        <f>VLOOKUP(D702,[2]PENDAFTAR!$C$2:$J$43,8,FALSE)</f>
        <v>#N/A</v>
      </c>
      <c r="AD702" t="str">
        <f>VLOOKUP(A702,[1]nim!$A$2:$B$3000,2,FALSE)</f>
        <v>diterima</v>
      </c>
    </row>
    <row r="703" spans="1:30" x14ac:dyDescent="0.35">
      <c r="A703">
        <v>423520832</v>
      </c>
      <c r="D703">
        <v>311042</v>
      </c>
      <c r="E703" t="s">
        <v>413</v>
      </c>
      <c r="F703" t="s">
        <v>89</v>
      </c>
      <c r="G703" t="s">
        <v>3169</v>
      </c>
      <c r="H703" t="str">
        <f>VLOOKUP(F703,Sheet1!$H$4:$I$11,2,FALSE)</f>
        <v>6_FISIP</v>
      </c>
      <c r="I703" t="s">
        <v>1139</v>
      </c>
      <c r="J703" t="s">
        <v>26</v>
      </c>
      <c r="K703" t="s">
        <v>53</v>
      </c>
      <c r="L703" t="s">
        <v>2599</v>
      </c>
      <c r="M703" t="s">
        <v>161</v>
      </c>
      <c r="N703" t="s">
        <v>169</v>
      </c>
      <c r="O703" t="s">
        <v>172</v>
      </c>
      <c r="P703" t="s">
        <v>3042</v>
      </c>
      <c r="Q703" t="str">
        <f t="shared" si="20"/>
        <v>SMAN</v>
      </c>
      <c r="R703" t="str">
        <f t="shared" si="21"/>
        <v>Negeri</v>
      </c>
      <c r="S703" t="s">
        <v>397</v>
      </c>
      <c r="T703" t="s">
        <v>169</v>
      </c>
      <c r="U703" t="s">
        <v>172</v>
      </c>
      <c r="V703" t="s">
        <v>30</v>
      </c>
      <c r="AB703" t="str">
        <f>VLOOKUP(A703,[1]registrasi!$B$2:$C$3000,2,FALSE)</f>
        <v>registrasi</v>
      </c>
      <c r="AC703" t="e">
        <f>VLOOKUP(D703,[2]PENDAFTAR!$C$2:$J$43,8,FALSE)</f>
        <v>#N/A</v>
      </c>
      <c r="AD703" t="str">
        <f>VLOOKUP(A703,[1]nim!$A$2:$B$3000,2,FALSE)</f>
        <v>diterima</v>
      </c>
    </row>
    <row r="704" spans="1:30" x14ac:dyDescent="0.35">
      <c r="A704">
        <v>423551720</v>
      </c>
      <c r="D704">
        <v>311042</v>
      </c>
      <c r="E704" t="s">
        <v>413</v>
      </c>
      <c r="F704" t="s">
        <v>89</v>
      </c>
      <c r="G704" t="s">
        <v>3169</v>
      </c>
      <c r="H704" t="str">
        <f>VLOOKUP(F704,Sheet1!$H$4:$I$11,2,FALSE)</f>
        <v>6_FISIP</v>
      </c>
      <c r="I704" t="s">
        <v>1140</v>
      </c>
      <c r="J704" t="s">
        <v>26</v>
      </c>
      <c r="K704" t="s">
        <v>144</v>
      </c>
      <c r="L704" t="s">
        <v>2489</v>
      </c>
      <c r="M704" t="s">
        <v>28</v>
      </c>
      <c r="N704" t="s">
        <v>37</v>
      </c>
      <c r="O704" t="s">
        <v>29</v>
      </c>
      <c r="P704" t="s">
        <v>339</v>
      </c>
      <c r="Q704" t="str">
        <f t="shared" si="20"/>
        <v>SMAN</v>
      </c>
      <c r="R704" t="str">
        <f t="shared" si="21"/>
        <v>Negeri</v>
      </c>
      <c r="S704" t="s">
        <v>395</v>
      </c>
      <c r="T704" t="s">
        <v>37</v>
      </c>
      <c r="U704" t="s">
        <v>29</v>
      </c>
      <c r="V704" t="s">
        <v>30</v>
      </c>
      <c r="AB704" t="str">
        <f>VLOOKUP(A704,[1]registrasi!$B$2:$C$3000,2,FALSE)</f>
        <v>registrasi</v>
      </c>
      <c r="AC704" t="e">
        <f>VLOOKUP(D704,[2]PENDAFTAR!$C$2:$J$43,8,FALSE)</f>
        <v>#N/A</v>
      </c>
      <c r="AD704" t="str">
        <f>VLOOKUP(A704,[1]nim!$A$2:$B$3000,2,FALSE)</f>
        <v>diterima</v>
      </c>
    </row>
    <row r="705" spans="1:30" x14ac:dyDescent="0.35">
      <c r="A705">
        <v>423590308</v>
      </c>
      <c r="D705">
        <v>311042</v>
      </c>
      <c r="E705" t="s">
        <v>413</v>
      </c>
      <c r="F705" t="s">
        <v>89</v>
      </c>
      <c r="G705" t="s">
        <v>3169</v>
      </c>
      <c r="H705" t="str">
        <f>VLOOKUP(F705,Sheet1!$H$4:$I$11,2,FALSE)</f>
        <v>6_FISIP</v>
      </c>
      <c r="I705" t="s">
        <v>1141</v>
      </c>
      <c r="J705" t="s">
        <v>26</v>
      </c>
      <c r="K705" t="s">
        <v>109</v>
      </c>
      <c r="L705" t="s">
        <v>2227</v>
      </c>
      <c r="M705" t="s">
        <v>28</v>
      </c>
      <c r="N705" t="s">
        <v>37</v>
      </c>
      <c r="O705" t="s">
        <v>29</v>
      </c>
      <c r="P705" t="s">
        <v>284</v>
      </c>
      <c r="Q705" t="str">
        <f t="shared" si="20"/>
        <v>SMAN</v>
      </c>
      <c r="R705" t="str">
        <f t="shared" si="21"/>
        <v>Negeri</v>
      </c>
      <c r="S705" t="s">
        <v>396</v>
      </c>
      <c r="T705" t="s">
        <v>37</v>
      </c>
      <c r="U705" t="s">
        <v>29</v>
      </c>
      <c r="V705" t="s">
        <v>30</v>
      </c>
      <c r="AB705" t="str">
        <f>VLOOKUP(A705,[1]registrasi!$B$2:$C$3000,2,FALSE)</f>
        <v>registrasi</v>
      </c>
      <c r="AC705" t="e">
        <f>VLOOKUP(D705,[2]PENDAFTAR!$C$2:$J$43,8,FALSE)</f>
        <v>#N/A</v>
      </c>
      <c r="AD705" t="str">
        <f>VLOOKUP(A705,[1]nim!$A$2:$B$3000,2,FALSE)</f>
        <v>diterima</v>
      </c>
    </row>
    <row r="706" spans="1:30" x14ac:dyDescent="0.35">
      <c r="A706">
        <v>423619106</v>
      </c>
      <c r="D706">
        <v>311042</v>
      </c>
      <c r="E706" t="s">
        <v>413</v>
      </c>
      <c r="F706" t="s">
        <v>89</v>
      </c>
      <c r="G706" t="s">
        <v>3169</v>
      </c>
      <c r="H706" t="str">
        <f>VLOOKUP(F706,Sheet1!$H$4:$I$11,2,FALSE)</f>
        <v>6_FISIP</v>
      </c>
      <c r="I706" t="s">
        <v>1142</v>
      </c>
      <c r="J706" t="s">
        <v>34</v>
      </c>
      <c r="K706" t="s">
        <v>2129</v>
      </c>
      <c r="L706" t="s">
        <v>2600</v>
      </c>
      <c r="M706" t="s">
        <v>28</v>
      </c>
      <c r="N706" t="s">
        <v>166</v>
      </c>
      <c r="O706" t="s">
        <v>29</v>
      </c>
      <c r="P706" t="s">
        <v>184</v>
      </c>
      <c r="Q706" t="str">
        <f t="shared" si="20"/>
        <v>SMAN</v>
      </c>
      <c r="R706" t="str">
        <f t="shared" si="21"/>
        <v>Negeri</v>
      </c>
      <c r="S706" t="s">
        <v>395</v>
      </c>
      <c r="T706" t="s">
        <v>166</v>
      </c>
      <c r="U706" t="s">
        <v>29</v>
      </c>
      <c r="V706" t="s">
        <v>35</v>
      </c>
      <c r="AB706" t="str">
        <f>VLOOKUP(A706,[1]registrasi!$B$2:$C$3000,2,FALSE)</f>
        <v>registrasi</v>
      </c>
      <c r="AC706" t="e">
        <f>VLOOKUP(D706,[2]PENDAFTAR!$C$2:$J$43,8,FALSE)</f>
        <v>#N/A</v>
      </c>
      <c r="AD706" t="str">
        <f>VLOOKUP(A706,[1]nim!$A$2:$B$3000,2,FALSE)</f>
        <v>diterima</v>
      </c>
    </row>
    <row r="707" spans="1:30" x14ac:dyDescent="0.35">
      <c r="A707">
        <v>423630202</v>
      </c>
      <c r="D707">
        <v>311042</v>
      </c>
      <c r="E707" t="s">
        <v>413</v>
      </c>
      <c r="F707" t="s">
        <v>89</v>
      </c>
      <c r="G707" t="s">
        <v>3169</v>
      </c>
      <c r="H707" t="str">
        <f>VLOOKUP(F707,Sheet1!$H$4:$I$11,2,FALSE)</f>
        <v>6_FISIP</v>
      </c>
      <c r="I707" t="s">
        <v>1143</v>
      </c>
      <c r="J707" t="s">
        <v>34</v>
      </c>
      <c r="K707" t="s">
        <v>55</v>
      </c>
      <c r="L707" t="s">
        <v>2601</v>
      </c>
      <c r="M707" t="s">
        <v>28</v>
      </c>
      <c r="N707" t="s">
        <v>47</v>
      </c>
      <c r="O707" t="s">
        <v>29</v>
      </c>
      <c r="P707" t="s">
        <v>2900</v>
      </c>
      <c r="Q707" t="str">
        <f t="shared" ref="Q707:Q770" si="22">TRIM(LEFT(P707,FIND(" ",P707,1)))</f>
        <v>SMAN</v>
      </c>
      <c r="R707" t="str">
        <f t="shared" ref="R707:R770" si="23">IF(RIGHT(Q707,1)="N","Negeri","Swasta")</f>
        <v>Negeri</v>
      </c>
      <c r="S707" t="s">
        <v>397</v>
      </c>
      <c r="T707" t="s">
        <v>47</v>
      </c>
      <c r="U707" t="s">
        <v>29</v>
      </c>
      <c r="V707" t="s">
        <v>30</v>
      </c>
      <c r="AB707" t="str">
        <f>VLOOKUP(A707,[1]registrasi!$B$2:$C$3000,2,FALSE)</f>
        <v>registrasi</v>
      </c>
      <c r="AC707" t="e">
        <f>VLOOKUP(D707,[2]PENDAFTAR!$C$2:$J$43,8,FALSE)</f>
        <v>#N/A</v>
      </c>
      <c r="AD707" t="str">
        <f>VLOOKUP(A707,[1]nim!$A$2:$B$3000,2,FALSE)</f>
        <v>diterima</v>
      </c>
    </row>
    <row r="708" spans="1:30" x14ac:dyDescent="0.35">
      <c r="A708">
        <v>423663350</v>
      </c>
      <c r="D708">
        <v>311042</v>
      </c>
      <c r="E708" t="s">
        <v>413</v>
      </c>
      <c r="F708" t="s">
        <v>89</v>
      </c>
      <c r="G708" t="s">
        <v>3169</v>
      </c>
      <c r="H708" t="str">
        <f>VLOOKUP(F708,Sheet1!$H$4:$I$11,2,FALSE)</f>
        <v>6_FISIP</v>
      </c>
      <c r="I708" t="s">
        <v>1144</v>
      </c>
      <c r="J708" t="s">
        <v>34</v>
      </c>
      <c r="K708" t="s">
        <v>2130</v>
      </c>
      <c r="L708" t="s">
        <v>2501</v>
      </c>
      <c r="M708" t="s">
        <v>161</v>
      </c>
      <c r="N708" t="s">
        <v>2858</v>
      </c>
      <c r="O708" t="s">
        <v>2862</v>
      </c>
      <c r="P708" t="s">
        <v>3043</v>
      </c>
      <c r="Q708" t="str">
        <f t="shared" si="22"/>
        <v>SMAN</v>
      </c>
      <c r="R708" t="str">
        <f t="shared" si="23"/>
        <v>Negeri</v>
      </c>
      <c r="S708" t="s">
        <v>397</v>
      </c>
      <c r="T708" t="s">
        <v>2858</v>
      </c>
      <c r="U708" t="s">
        <v>2862</v>
      </c>
      <c r="V708" t="s">
        <v>30</v>
      </c>
      <c r="AB708" t="str">
        <f>VLOOKUP(A708,[1]registrasi!$B$2:$C$3000,2,FALSE)</f>
        <v>registrasi</v>
      </c>
      <c r="AC708" t="e">
        <f>VLOOKUP(D708,[2]PENDAFTAR!$C$2:$J$43,8,FALSE)</f>
        <v>#N/A</v>
      </c>
      <c r="AD708" t="str">
        <f>VLOOKUP(A708,[1]nim!$A$2:$B$3000,2,FALSE)</f>
        <v>diterima</v>
      </c>
    </row>
    <row r="709" spans="1:30" x14ac:dyDescent="0.35">
      <c r="A709">
        <v>423032132</v>
      </c>
      <c r="D709">
        <v>311042</v>
      </c>
      <c r="E709" t="s">
        <v>413</v>
      </c>
      <c r="F709" t="s">
        <v>89</v>
      </c>
      <c r="G709" t="s">
        <v>3169</v>
      </c>
      <c r="H709" t="str">
        <f>VLOOKUP(F709,Sheet1!$H$4:$I$11,2,FALSE)</f>
        <v>6_FISIP</v>
      </c>
      <c r="I709" t="s">
        <v>1145</v>
      </c>
      <c r="J709" t="s">
        <v>34</v>
      </c>
      <c r="K709" t="s">
        <v>101</v>
      </c>
      <c r="L709" t="s">
        <v>2281</v>
      </c>
      <c r="M709" t="s">
        <v>28</v>
      </c>
      <c r="N709" t="s">
        <v>163</v>
      </c>
      <c r="O709" t="s">
        <v>29</v>
      </c>
      <c r="P709" t="s">
        <v>348</v>
      </c>
      <c r="Q709" t="str">
        <f t="shared" si="22"/>
        <v>SMAN</v>
      </c>
      <c r="R709" t="str">
        <f t="shared" si="23"/>
        <v>Negeri</v>
      </c>
      <c r="S709" t="s">
        <v>397</v>
      </c>
      <c r="T709" t="s">
        <v>163</v>
      </c>
      <c r="U709" t="s">
        <v>29</v>
      </c>
      <c r="V709" t="s">
        <v>30</v>
      </c>
      <c r="AB709" t="str">
        <f>VLOOKUP(A709,[1]registrasi!$B$2:$C$3000,2,FALSE)</f>
        <v>registrasi</v>
      </c>
      <c r="AC709" t="e">
        <f>VLOOKUP(D709,[2]PENDAFTAR!$C$2:$J$43,8,FALSE)</f>
        <v>#N/A</v>
      </c>
      <c r="AD709" t="str">
        <f>VLOOKUP(A709,[1]nim!$A$2:$B$3000,2,FALSE)</f>
        <v>diterima</v>
      </c>
    </row>
    <row r="710" spans="1:30" x14ac:dyDescent="0.35">
      <c r="A710">
        <v>423068881</v>
      </c>
      <c r="D710">
        <v>311042</v>
      </c>
      <c r="E710" t="s">
        <v>413</v>
      </c>
      <c r="F710" t="s">
        <v>89</v>
      </c>
      <c r="G710" t="s">
        <v>3169</v>
      </c>
      <c r="H710" t="str">
        <f>VLOOKUP(F710,Sheet1!$H$4:$I$11,2,FALSE)</f>
        <v>6_FISIP</v>
      </c>
      <c r="I710" t="s">
        <v>1146</v>
      </c>
      <c r="J710" t="s">
        <v>26</v>
      </c>
      <c r="K710" t="s">
        <v>107</v>
      </c>
      <c r="L710" t="s">
        <v>2602</v>
      </c>
      <c r="M710" t="s">
        <v>28</v>
      </c>
      <c r="N710" t="s">
        <v>166</v>
      </c>
      <c r="O710" t="s">
        <v>29</v>
      </c>
      <c r="P710" t="s">
        <v>259</v>
      </c>
      <c r="Q710" t="str">
        <f t="shared" si="22"/>
        <v>SMAN</v>
      </c>
      <c r="R710" t="str">
        <f t="shared" si="23"/>
        <v>Negeri</v>
      </c>
      <c r="S710" t="s">
        <v>396</v>
      </c>
      <c r="T710" t="s">
        <v>166</v>
      </c>
      <c r="U710" t="s">
        <v>29</v>
      </c>
      <c r="V710" t="s">
        <v>30</v>
      </c>
      <c r="AB710" t="str">
        <f>VLOOKUP(A710,[1]registrasi!$B$2:$C$3000,2,FALSE)</f>
        <v>registrasi</v>
      </c>
      <c r="AC710" t="e">
        <f>VLOOKUP(D710,[2]PENDAFTAR!$C$2:$J$43,8,FALSE)</f>
        <v>#N/A</v>
      </c>
      <c r="AD710" t="str">
        <f>VLOOKUP(A710,[1]nim!$A$2:$B$3000,2,FALSE)</f>
        <v>diterima</v>
      </c>
    </row>
    <row r="711" spans="1:30" x14ac:dyDescent="0.35">
      <c r="A711">
        <v>423084341</v>
      </c>
      <c r="D711">
        <v>311042</v>
      </c>
      <c r="E711" t="s">
        <v>413</v>
      </c>
      <c r="F711" t="s">
        <v>89</v>
      </c>
      <c r="G711" t="s">
        <v>3169</v>
      </c>
      <c r="H711" t="str">
        <f>VLOOKUP(F711,Sheet1!$H$4:$I$11,2,FALSE)</f>
        <v>6_FISIP</v>
      </c>
      <c r="I711" t="s">
        <v>1147</v>
      </c>
      <c r="J711" t="s">
        <v>34</v>
      </c>
      <c r="K711" t="s">
        <v>2131</v>
      </c>
      <c r="L711" t="s">
        <v>2603</v>
      </c>
      <c r="M711" t="s">
        <v>28</v>
      </c>
      <c r="N711" t="s">
        <v>2859</v>
      </c>
      <c r="O711" t="s">
        <v>2864</v>
      </c>
      <c r="P711" t="s">
        <v>3044</v>
      </c>
      <c r="Q711" t="str">
        <f t="shared" si="22"/>
        <v>SMAS</v>
      </c>
      <c r="R711" t="str">
        <f t="shared" si="23"/>
        <v>Swasta</v>
      </c>
      <c r="S711" t="s">
        <v>397</v>
      </c>
      <c r="T711" t="s">
        <v>2859</v>
      </c>
      <c r="U711" t="s">
        <v>2864</v>
      </c>
      <c r="V711" t="s">
        <v>35</v>
      </c>
      <c r="AB711" t="str">
        <f>VLOOKUP(A711,[1]registrasi!$B$2:$C$3000,2,FALSE)</f>
        <v>registrasi</v>
      </c>
      <c r="AC711" t="e">
        <f>VLOOKUP(D711,[2]PENDAFTAR!$C$2:$J$43,8,FALSE)</f>
        <v>#N/A</v>
      </c>
      <c r="AD711" t="str">
        <f>VLOOKUP(A711,[1]nim!$A$2:$B$3000,2,FALSE)</f>
        <v>diterima</v>
      </c>
    </row>
    <row r="712" spans="1:30" x14ac:dyDescent="0.35">
      <c r="A712">
        <v>423105749</v>
      </c>
      <c r="D712">
        <v>311042</v>
      </c>
      <c r="E712" t="s">
        <v>413</v>
      </c>
      <c r="F712" t="s">
        <v>89</v>
      </c>
      <c r="G712" t="s">
        <v>3169</v>
      </c>
      <c r="H712" t="str">
        <f>VLOOKUP(F712,Sheet1!$H$4:$I$11,2,FALSE)</f>
        <v>6_FISIP</v>
      </c>
      <c r="I712" t="s">
        <v>1148</v>
      </c>
      <c r="J712" t="s">
        <v>34</v>
      </c>
      <c r="K712" t="s">
        <v>118</v>
      </c>
      <c r="L712" t="s">
        <v>2247</v>
      </c>
      <c r="M712" t="s">
        <v>28</v>
      </c>
      <c r="N712" t="s">
        <v>27</v>
      </c>
      <c r="O712" t="s">
        <v>29</v>
      </c>
      <c r="P712" t="s">
        <v>279</v>
      </c>
      <c r="Q712" t="str">
        <f t="shared" si="22"/>
        <v>SMKS</v>
      </c>
      <c r="R712" t="str">
        <f t="shared" si="23"/>
        <v>Swasta</v>
      </c>
      <c r="S712" t="s">
        <v>395</v>
      </c>
      <c r="T712" t="s">
        <v>27</v>
      </c>
      <c r="U712" t="s">
        <v>29</v>
      </c>
      <c r="V712" t="s">
        <v>35</v>
      </c>
      <c r="AB712" t="str">
        <f>VLOOKUP(A712,[1]registrasi!$B$2:$C$3000,2,FALSE)</f>
        <v>registrasi</v>
      </c>
      <c r="AC712" t="e">
        <f>VLOOKUP(D712,[2]PENDAFTAR!$C$2:$J$43,8,FALSE)</f>
        <v>#N/A</v>
      </c>
      <c r="AD712" t="str">
        <f>VLOOKUP(A712,[1]nim!$A$2:$B$3000,2,FALSE)</f>
        <v>diterima</v>
      </c>
    </row>
    <row r="713" spans="1:30" x14ac:dyDescent="0.35">
      <c r="A713">
        <v>423166648</v>
      </c>
      <c r="D713">
        <v>311042</v>
      </c>
      <c r="E713" t="s">
        <v>413</v>
      </c>
      <c r="F713" t="s">
        <v>89</v>
      </c>
      <c r="G713" t="s">
        <v>3169</v>
      </c>
      <c r="H713" t="str">
        <f>VLOOKUP(F713,Sheet1!$H$4:$I$11,2,FALSE)</f>
        <v>6_FISIP</v>
      </c>
      <c r="I713" t="s">
        <v>1149</v>
      </c>
      <c r="J713" t="s">
        <v>34</v>
      </c>
      <c r="K713" t="s">
        <v>107</v>
      </c>
      <c r="L713" t="s">
        <v>2414</v>
      </c>
      <c r="M713" t="s">
        <v>28</v>
      </c>
      <c r="N713" t="s">
        <v>166</v>
      </c>
      <c r="O713" t="s">
        <v>29</v>
      </c>
      <c r="P713" t="s">
        <v>189</v>
      </c>
      <c r="Q713" t="str">
        <f t="shared" si="22"/>
        <v>SMAN</v>
      </c>
      <c r="R713" t="str">
        <f t="shared" si="23"/>
        <v>Negeri</v>
      </c>
      <c r="S713" t="s">
        <v>397</v>
      </c>
      <c r="T713" t="s">
        <v>166</v>
      </c>
      <c r="U713" t="s">
        <v>29</v>
      </c>
      <c r="V713" t="s">
        <v>30</v>
      </c>
      <c r="AB713" t="str">
        <f>VLOOKUP(A713,[1]registrasi!$B$2:$C$3000,2,FALSE)</f>
        <v>registrasi</v>
      </c>
      <c r="AC713" t="e">
        <f>VLOOKUP(D713,[2]PENDAFTAR!$C$2:$J$43,8,FALSE)</f>
        <v>#N/A</v>
      </c>
      <c r="AD713" t="str">
        <f>VLOOKUP(A713,[1]nim!$A$2:$B$3000,2,FALSE)</f>
        <v>diterima</v>
      </c>
    </row>
    <row r="714" spans="1:30" x14ac:dyDescent="0.35">
      <c r="A714">
        <v>423318042</v>
      </c>
      <c r="D714">
        <v>311042</v>
      </c>
      <c r="E714" t="s">
        <v>413</v>
      </c>
      <c r="F714" t="s">
        <v>89</v>
      </c>
      <c r="G714" t="s">
        <v>3169</v>
      </c>
      <c r="H714" t="str">
        <f>VLOOKUP(F714,Sheet1!$H$4:$I$11,2,FALSE)</f>
        <v>6_FISIP</v>
      </c>
      <c r="I714" t="s">
        <v>1150</v>
      </c>
      <c r="J714" t="s">
        <v>34</v>
      </c>
      <c r="K714" t="s">
        <v>54</v>
      </c>
      <c r="L714" t="s">
        <v>2509</v>
      </c>
      <c r="M714" t="s">
        <v>28</v>
      </c>
      <c r="N714" t="s">
        <v>37</v>
      </c>
      <c r="O714" t="s">
        <v>29</v>
      </c>
      <c r="P714" t="s">
        <v>50</v>
      </c>
      <c r="Q714" t="str">
        <f t="shared" si="22"/>
        <v>MAN</v>
      </c>
      <c r="R714" t="str">
        <f t="shared" si="23"/>
        <v>Negeri</v>
      </c>
      <c r="S714" t="s">
        <v>397</v>
      </c>
      <c r="T714" t="s">
        <v>37</v>
      </c>
      <c r="U714" t="s">
        <v>29</v>
      </c>
      <c r="V714" t="s">
        <v>30</v>
      </c>
      <c r="AB714" t="str">
        <f>VLOOKUP(A714,[1]registrasi!$B$2:$C$3000,2,FALSE)</f>
        <v>registrasi</v>
      </c>
      <c r="AC714" t="e">
        <f>VLOOKUP(D714,[2]PENDAFTAR!$C$2:$J$43,8,FALSE)</f>
        <v>#N/A</v>
      </c>
      <c r="AD714" t="str">
        <f>VLOOKUP(A714,[1]nim!$A$2:$B$3000,2,FALSE)</f>
        <v>diterima</v>
      </c>
    </row>
    <row r="715" spans="1:30" x14ac:dyDescent="0.35">
      <c r="A715">
        <v>423364177</v>
      </c>
      <c r="D715">
        <v>311042</v>
      </c>
      <c r="E715" t="s">
        <v>413</v>
      </c>
      <c r="F715" t="s">
        <v>89</v>
      </c>
      <c r="G715" t="s">
        <v>3169</v>
      </c>
      <c r="H715" t="str">
        <f>VLOOKUP(F715,Sheet1!$H$4:$I$11,2,FALSE)</f>
        <v>6_FISIP</v>
      </c>
      <c r="I715" t="s">
        <v>1151</v>
      </c>
      <c r="J715" t="s">
        <v>34</v>
      </c>
      <c r="K715" t="s">
        <v>113</v>
      </c>
      <c r="L715" t="s">
        <v>2475</v>
      </c>
      <c r="M715" t="s">
        <v>28</v>
      </c>
      <c r="N715" t="s">
        <v>171</v>
      </c>
      <c r="O715" t="s">
        <v>173</v>
      </c>
      <c r="P715" t="s">
        <v>3045</v>
      </c>
      <c r="Q715" t="str">
        <f t="shared" si="22"/>
        <v>SMAN</v>
      </c>
      <c r="R715" t="str">
        <f t="shared" si="23"/>
        <v>Negeri</v>
      </c>
      <c r="S715" t="s">
        <v>397</v>
      </c>
      <c r="T715" t="s">
        <v>171</v>
      </c>
      <c r="U715" t="s">
        <v>173</v>
      </c>
      <c r="V715" t="s">
        <v>35</v>
      </c>
      <c r="AB715" t="str">
        <f>VLOOKUP(A715,[1]registrasi!$B$2:$C$3000,2,FALSE)</f>
        <v>registrasi</v>
      </c>
      <c r="AC715" t="e">
        <f>VLOOKUP(D715,[2]PENDAFTAR!$C$2:$J$43,8,FALSE)</f>
        <v>#N/A</v>
      </c>
      <c r="AD715" t="str">
        <f>VLOOKUP(A715,[1]nim!$A$2:$B$3000,2,FALSE)</f>
        <v>diterima</v>
      </c>
    </row>
    <row r="716" spans="1:30" x14ac:dyDescent="0.35">
      <c r="A716">
        <v>423394907</v>
      </c>
      <c r="D716">
        <v>311042</v>
      </c>
      <c r="E716" t="s">
        <v>413</v>
      </c>
      <c r="F716" t="s">
        <v>89</v>
      </c>
      <c r="G716" t="s">
        <v>3169</v>
      </c>
      <c r="H716" t="str">
        <f>VLOOKUP(F716,Sheet1!$H$4:$I$11,2,FALSE)</f>
        <v>6_FISIP</v>
      </c>
      <c r="I716" t="s">
        <v>1152</v>
      </c>
      <c r="J716" t="s">
        <v>26</v>
      </c>
      <c r="K716" t="s">
        <v>55</v>
      </c>
      <c r="L716" t="s">
        <v>2232</v>
      </c>
      <c r="M716" t="s">
        <v>28</v>
      </c>
      <c r="N716" t="s">
        <v>27</v>
      </c>
      <c r="O716" t="s">
        <v>29</v>
      </c>
      <c r="P716" t="s">
        <v>230</v>
      </c>
      <c r="Q716" t="str">
        <f t="shared" si="22"/>
        <v>SMAN</v>
      </c>
      <c r="R716" t="str">
        <f t="shared" si="23"/>
        <v>Negeri</v>
      </c>
      <c r="S716" t="s">
        <v>395</v>
      </c>
      <c r="T716" t="s">
        <v>27</v>
      </c>
      <c r="U716" t="s">
        <v>29</v>
      </c>
      <c r="V716" t="s">
        <v>30</v>
      </c>
      <c r="AB716" t="str">
        <f>VLOOKUP(A716,[1]registrasi!$B$2:$C$3000,2,FALSE)</f>
        <v>registrasi</v>
      </c>
      <c r="AC716" t="e">
        <f>VLOOKUP(D716,[2]PENDAFTAR!$C$2:$J$43,8,FALSE)</f>
        <v>#N/A</v>
      </c>
      <c r="AD716" t="str">
        <f>VLOOKUP(A716,[1]nim!$A$2:$B$3000,2,FALSE)</f>
        <v>diterima</v>
      </c>
    </row>
    <row r="717" spans="1:30" x14ac:dyDescent="0.35">
      <c r="A717">
        <v>423494787</v>
      </c>
      <c r="D717">
        <v>311042</v>
      </c>
      <c r="E717" t="s">
        <v>413</v>
      </c>
      <c r="F717" t="s">
        <v>89</v>
      </c>
      <c r="G717" t="s">
        <v>3169</v>
      </c>
      <c r="H717" t="str">
        <f>VLOOKUP(F717,Sheet1!$H$4:$I$11,2,FALSE)</f>
        <v>6_FISIP</v>
      </c>
      <c r="I717" t="s">
        <v>1153</v>
      </c>
      <c r="J717" t="s">
        <v>34</v>
      </c>
      <c r="K717" t="s">
        <v>105</v>
      </c>
      <c r="L717" t="s">
        <v>2533</v>
      </c>
      <c r="M717" t="s">
        <v>28</v>
      </c>
      <c r="N717" t="s">
        <v>164</v>
      </c>
      <c r="O717" t="s">
        <v>29</v>
      </c>
      <c r="P717" t="s">
        <v>175</v>
      </c>
      <c r="Q717" t="str">
        <f t="shared" si="22"/>
        <v>SMAN</v>
      </c>
      <c r="R717" t="str">
        <f t="shared" si="23"/>
        <v>Negeri</v>
      </c>
      <c r="S717" t="s">
        <v>395</v>
      </c>
      <c r="T717" t="s">
        <v>164</v>
      </c>
      <c r="U717" t="s">
        <v>29</v>
      </c>
      <c r="V717" t="s">
        <v>35</v>
      </c>
      <c r="AB717" t="str">
        <f>VLOOKUP(A717,[1]registrasi!$B$2:$C$3000,2,FALSE)</f>
        <v>registrasi</v>
      </c>
      <c r="AC717" t="e">
        <f>VLOOKUP(D717,[2]PENDAFTAR!$C$2:$J$43,8,FALSE)</f>
        <v>#N/A</v>
      </c>
      <c r="AD717" t="str">
        <f>VLOOKUP(A717,[1]nim!$A$2:$B$3000,2,FALSE)</f>
        <v>diterima</v>
      </c>
    </row>
    <row r="718" spans="1:30" x14ac:dyDescent="0.35">
      <c r="A718">
        <v>423516251</v>
      </c>
      <c r="D718">
        <v>311042</v>
      </c>
      <c r="E718" t="s">
        <v>413</v>
      </c>
      <c r="F718" t="s">
        <v>89</v>
      </c>
      <c r="G718" t="s">
        <v>3169</v>
      </c>
      <c r="H718" t="str">
        <f>VLOOKUP(F718,Sheet1!$H$4:$I$11,2,FALSE)</f>
        <v>6_FISIP</v>
      </c>
      <c r="I718" t="s">
        <v>1154</v>
      </c>
      <c r="J718" t="s">
        <v>26</v>
      </c>
      <c r="K718" t="s">
        <v>101</v>
      </c>
      <c r="L718" t="s">
        <v>2604</v>
      </c>
      <c r="M718" t="s">
        <v>28</v>
      </c>
      <c r="N718" t="s">
        <v>40</v>
      </c>
      <c r="O718" t="s">
        <v>29</v>
      </c>
      <c r="P718" t="s">
        <v>3046</v>
      </c>
      <c r="Q718" t="str">
        <f t="shared" si="22"/>
        <v>MA</v>
      </c>
      <c r="R718" t="str">
        <f t="shared" si="23"/>
        <v>Swasta</v>
      </c>
      <c r="S718" t="s">
        <v>395</v>
      </c>
      <c r="T718" t="s">
        <v>40</v>
      </c>
      <c r="U718" t="s">
        <v>29</v>
      </c>
      <c r="V718" t="s">
        <v>30</v>
      </c>
      <c r="AB718" t="str">
        <f>VLOOKUP(A718,[1]registrasi!$B$2:$C$3000,2,FALSE)</f>
        <v>registrasi</v>
      </c>
      <c r="AC718" t="e">
        <f>VLOOKUP(D718,[2]PENDAFTAR!$C$2:$J$43,8,FALSE)</f>
        <v>#N/A</v>
      </c>
      <c r="AD718" t="str">
        <f>VLOOKUP(A718,[1]nim!$A$2:$B$3000,2,FALSE)</f>
        <v>diterima</v>
      </c>
    </row>
    <row r="719" spans="1:30" x14ac:dyDescent="0.35">
      <c r="A719">
        <v>423600126</v>
      </c>
      <c r="D719">
        <v>311042</v>
      </c>
      <c r="E719" t="s">
        <v>413</v>
      </c>
      <c r="F719" t="s">
        <v>89</v>
      </c>
      <c r="G719" t="s">
        <v>3169</v>
      </c>
      <c r="H719" t="str">
        <f>VLOOKUP(F719,Sheet1!$H$4:$I$11,2,FALSE)</f>
        <v>6_FISIP</v>
      </c>
      <c r="I719" t="s">
        <v>1155</v>
      </c>
      <c r="J719" t="s">
        <v>34</v>
      </c>
      <c r="K719" t="s">
        <v>133</v>
      </c>
      <c r="L719" t="s">
        <v>2211</v>
      </c>
      <c r="M719" t="s">
        <v>28</v>
      </c>
      <c r="N719" t="s">
        <v>2852</v>
      </c>
      <c r="O719" t="s">
        <v>2864</v>
      </c>
      <c r="P719" t="s">
        <v>3047</v>
      </c>
      <c r="Q719" t="str">
        <f t="shared" si="22"/>
        <v>SMA</v>
      </c>
      <c r="R719" t="str">
        <f t="shared" si="23"/>
        <v>Swasta</v>
      </c>
      <c r="S719" t="s">
        <v>396</v>
      </c>
      <c r="T719" t="s">
        <v>2852</v>
      </c>
      <c r="U719" t="s">
        <v>2864</v>
      </c>
      <c r="V719" t="s">
        <v>35</v>
      </c>
      <c r="AB719" t="str">
        <f>VLOOKUP(A719,[1]registrasi!$B$2:$C$3000,2,FALSE)</f>
        <v>registrasi</v>
      </c>
      <c r="AC719" t="e">
        <f>VLOOKUP(D719,[2]PENDAFTAR!$C$2:$J$43,8,FALSE)</f>
        <v>#N/A</v>
      </c>
      <c r="AD719" t="str">
        <f>VLOOKUP(A719,[1]nim!$A$2:$B$3000,2,FALSE)</f>
        <v>diterima</v>
      </c>
    </row>
    <row r="720" spans="1:30" x14ac:dyDescent="0.35">
      <c r="A720">
        <v>423612292</v>
      </c>
      <c r="D720">
        <v>311042</v>
      </c>
      <c r="E720" t="s">
        <v>413</v>
      </c>
      <c r="F720" t="s">
        <v>89</v>
      </c>
      <c r="G720" t="s">
        <v>3169</v>
      </c>
      <c r="H720" t="str">
        <f>VLOOKUP(F720,Sheet1!$H$4:$I$11,2,FALSE)</f>
        <v>6_FISIP</v>
      </c>
      <c r="I720" t="s">
        <v>1156</v>
      </c>
      <c r="J720" t="s">
        <v>34</v>
      </c>
      <c r="K720" t="s">
        <v>52</v>
      </c>
      <c r="L720" t="s">
        <v>2605</v>
      </c>
      <c r="M720" t="s">
        <v>28</v>
      </c>
      <c r="N720" t="s">
        <v>40</v>
      </c>
      <c r="O720" t="s">
        <v>29</v>
      </c>
      <c r="P720" t="s">
        <v>49</v>
      </c>
      <c r="Q720" t="str">
        <f t="shared" si="22"/>
        <v>SMKN</v>
      </c>
      <c r="R720" t="str">
        <f t="shared" si="23"/>
        <v>Negeri</v>
      </c>
      <c r="S720" t="s">
        <v>395</v>
      </c>
      <c r="T720" t="s">
        <v>40</v>
      </c>
      <c r="U720" t="s">
        <v>29</v>
      </c>
      <c r="V720" t="s">
        <v>35</v>
      </c>
      <c r="AB720" t="str">
        <f>VLOOKUP(A720,[1]registrasi!$B$2:$C$3000,2,FALSE)</f>
        <v>registrasi</v>
      </c>
      <c r="AC720" t="e">
        <f>VLOOKUP(D720,[2]PENDAFTAR!$C$2:$J$43,8,FALSE)</f>
        <v>#N/A</v>
      </c>
      <c r="AD720" t="str">
        <f>VLOOKUP(A720,[1]nim!$A$2:$B$3000,2,FALSE)</f>
        <v>diterima</v>
      </c>
    </row>
    <row r="721" spans="1:30" x14ac:dyDescent="0.35">
      <c r="A721">
        <v>423637340</v>
      </c>
      <c r="D721">
        <v>311042</v>
      </c>
      <c r="E721" t="s">
        <v>413</v>
      </c>
      <c r="F721" t="s">
        <v>89</v>
      </c>
      <c r="G721" t="s">
        <v>3169</v>
      </c>
      <c r="H721" t="str">
        <f>VLOOKUP(F721,Sheet1!$H$4:$I$11,2,FALSE)</f>
        <v>6_FISIP</v>
      </c>
      <c r="I721" t="s">
        <v>1157</v>
      </c>
      <c r="J721" t="s">
        <v>34</v>
      </c>
      <c r="K721" t="s">
        <v>2132</v>
      </c>
      <c r="L721" t="s">
        <v>2521</v>
      </c>
      <c r="M721" t="s">
        <v>28</v>
      </c>
      <c r="N721" t="s">
        <v>2860</v>
      </c>
      <c r="O721" t="s">
        <v>2869</v>
      </c>
      <c r="P721" t="s">
        <v>3048</v>
      </c>
      <c r="Q721" t="str">
        <f t="shared" si="22"/>
        <v>SMAN</v>
      </c>
      <c r="R721" t="str">
        <f t="shared" si="23"/>
        <v>Negeri</v>
      </c>
      <c r="S721" t="s">
        <v>397</v>
      </c>
      <c r="T721" t="s">
        <v>2860</v>
      </c>
      <c r="U721" t="s">
        <v>2869</v>
      </c>
      <c r="V721" t="s">
        <v>30</v>
      </c>
      <c r="AB721" t="str">
        <f>VLOOKUP(A721,[1]registrasi!$B$2:$C$3000,2,FALSE)</f>
        <v>registrasi</v>
      </c>
      <c r="AC721" t="e">
        <f>VLOOKUP(D721,[2]PENDAFTAR!$C$2:$J$43,8,FALSE)</f>
        <v>#N/A</v>
      </c>
      <c r="AD721" t="str">
        <f>VLOOKUP(A721,[1]nim!$A$2:$B$3000,2,FALSE)</f>
        <v>diterima</v>
      </c>
    </row>
    <row r="722" spans="1:30" x14ac:dyDescent="0.35">
      <c r="A722">
        <v>423001171</v>
      </c>
      <c r="D722">
        <v>311042</v>
      </c>
      <c r="E722" t="s">
        <v>413</v>
      </c>
      <c r="F722" t="s">
        <v>89</v>
      </c>
      <c r="G722" t="s">
        <v>3169</v>
      </c>
      <c r="H722" t="str">
        <f>VLOOKUP(F722,Sheet1!$H$4:$I$11,2,FALSE)</f>
        <v>6_FISIP</v>
      </c>
      <c r="I722" t="s">
        <v>1158</v>
      </c>
      <c r="J722" t="s">
        <v>34</v>
      </c>
      <c r="K722" t="s">
        <v>106</v>
      </c>
      <c r="L722" t="s">
        <v>2316</v>
      </c>
      <c r="M722" t="s">
        <v>28</v>
      </c>
      <c r="N722" t="s">
        <v>163</v>
      </c>
      <c r="O722" t="s">
        <v>29</v>
      </c>
      <c r="P722" t="s">
        <v>210</v>
      </c>
      <c r="Q722" t="str">
        <f t="shared" si="22"/>
        <v>SMAN</v>
      </c>
      <c r="R722" t="str">
        <f t="shared" si="23"/>
        <v>Negeri</v>
      </c>
      <c r="S722" t="s">
        <v>397</v>
      </c>
      <c r="T722" t="s">
        <v>163</v>
      </c>
      <c r="U722" t="s">
        <v>29</v>
      </c>
      <c r="V722" t="s">
        <v>35</v>
      </c>
      <c r="AB722" t="str">
        <f>VLOOKUP(A722,[1]registrasi!$B$2:$C$3000,2,FALSE)</f>
        <v>registrasi</v>
      </c>
      <c r="AC722" t="e">
        <f>VLOOKUP(D722,[2]PENDAFTAR!$C$2:$J$43,8,FALSE)</f>
        <v>#N/A</v>
      </c>
      <c r="AD722" t="e">
        <f>VLOOKUP(A722,[1]nim!$A$2:$B$3000,2,FALSE)</f>
        <v>#N/A</v>
      </c>
    </row>
    <row r="723" spans="1:30" x14ac:dyDescent="0.35">
      <c r="A723">
        <v>423138257</v>
      </c>
      <c r="D723">
        <v>311042</v>
      </c>
      <c r="E723" t="s">
        <v>413</v>
      </c>
      <c r="F723" t="s">
        <v>89</v>
      </c>
      <c r="G723" t="s">
        <v>3169</v>
      </c>
      <c r="H723" t="str">
        <f>VLOOKUP(F723,Sheet1!$H$4:$I$11,2,FALSE)</f>
        <v>6_FISIP</v>
      </c>
      <c r="I723" t="s">
        <v>1159</v>
      </c>
      <c r="J723" t="s">
        <v>34</v>
      </c>
      <c r="K723" t="s">
        <v>2133</v>
      </c>
      <c r="L723" t="s">
        <v>2606</v>
      </c>
      <c r="M723" t="s">
        <v>28</v>
      </c>
      <c r="N723" t="s">
        <v>165</v>
      </c>
      <c r="O723" t="s">
        <v>29</v>
      </c>
      <c r="P723" t="s">
        <v>3049</v>
      </c>
      <c r="Q723" t="str">
        <f t="shared" si="22"/>
        <v>MAS</v>
      </c>
      <c r="R723" t="str">
        <f t="shared" si="23"/>
        <v>Swasta</v>
      </c>
      <c r="S723" t="s">
        <v>397</v>
      </c>
      <c r="T723" t="s">
        <v>165</v>
      </c>
      <c r="U723" t="s">
        <v>29</v>
      </c>
      <c r="V723" t="s">
        <v>30</v>
      </c>
      <c r="AB723" t="str">
        <f>VLOOKUP(A723,[1]registrasi!$B$2:$C$3000,2,FALSE)</f>
        <v>registrasi</v>
      </c>
      <c r="AC723" t="e">
        <f>VLOOKUP(D723,[2]PENDAFTAR!$C$2:$J$43,8,FALSE)</f>
        <v>#N/A</v>
      </c>
      <c r="AD723" t="str">
        <f>VLOOKUP(A723,[1]nim!$A$2:$B$3000,2,FALSE)</f>
        <v>diterima</v>
      </c>
    </row>
    <row r="724" spans="1:30" x14ac:dyDescent="0.35">
      <c r="A724">
        <v>423142711</v>
      </c>
      <c r="D724">
        <v>311042</v>
      </c>
      <c r="E724" t="s">
        <v>413</v>
      </c>
      <c r="F724" t="s">
        <v>89</v>
      </c>
      <c r="G724" t="s">
        <v>3169</v>
      </c>
      <c r="H724" t="str">
        <f>VLOOKUP(F724,Sheet1!$H$4:$I$11,2,FALSE)</f>
        <v>6_FISIP</v>
      </c>
      <c r="I724" t="s">
        <v>1160</v>
      </c>
      <c r="J724" t="s">
        <v>34</v>
      </c>
      <c r="K724" t="s">
        <v>54</v>
      </c>
      <c r="L724" t="s">
        <v>2183</v>
      </c>
      <c r="M724" t="s">
        <v>28</v>
      </c>
      <c r="N724" t="s">
        <v>27</v>
      </c>
      <c r="O724" t="s">
        <v>29</v>
      </c>
      <c r="P724" t="s">
        <v>287</v>
      </c>
      <c r="Q724" t="str">
        <f t="shared" si="22"/>
        <v>SMAN</v>
      </c>
      <c r="R724" t="str">
        <f t="shared" si="23"/>
        <v>Negeri</v>
      </c>
      <c r="S724" t="s">
        <v>397</v>
      </c>
      <c r="T724" t="s">
        <v>27</v>
      </c>
      <c r="U724" t="s">
        <v>29</v>
      </c>
      <c r="V724" t="s">
        <v>35</v>
      </c>
      <c r="AB724" t="str">
        <f>VLOOKUP(A724,[1]registrasi!$B$2:$C$3000,2,FALSE)</f>
        <v>registrasi</v>
      </c>
      <c r="AC724" t="e">
        <f>VLOOKUP(D724,[2]PENDAFTAR!$C$2:$J$43,8,FALSE)</f>
        <v>#N/A</v>
      </c>
      <c r="AD724" t="str">
        <f>VLOOKUP(A724,[1]nim!$A$2:$B$3000,2,FALSE)</f>
        <v>diterima</v>
      </c>
    </row>
    <row r="725" spans="1:30" x14ac:dyDescent="0.35">
      <c r="A725">
        <v>423197765</v>
      </c>
      <c r="D725">
        <v>311042</v>
      </c>
      <c r="E725" t="s">
        <v>413</v>
      </c>
      <c r="F725" t="s">
        <v>89</v>
      </c>
      <c r="G725" t="s">
        <v>3169</v>
      </c>
      <c r="H725" t="str">
        <f>VLOOKUP(F725,Sheet1!$H$4:$I$11,2,FALSE)</f>
        <v>6_FISIP</v>
      </c>
      <c r="I725" t="s">
        <v>1161</v>
      </c>
      <c r="J725" t="s">
        <v>26</v>
      </c>
      <c r="K725" t="s">
        <v>101</v>
      </c>
      <c r="L725" t="s">
        <v>2607</v>
      </c>
      <c r="M725" t="s">
        <v>28</v>
      </c>
      <c r="N725" t="s">
        <v>163</v>
      </c>
      <c r="O725" t="s">
        <v>29</v>
      </c>
      <c r="P725" t="s">
        <v>228</v>
      </c>
      <c r="Q725" t="str">
        <f t="shared" si="22"/>
        <v>MAN</v>
      </c>
      <c r="R725" t="str">
        <f t="shared" si="23"/>
        <v>Negeri</v>
      </c>
      <c r="S725" t="s">
        <v>395</v>
      </c>
      <c r="T725" t="s">
        <v>163</v>
      </c>
      <c r="U725" t="s">
        <v>29</v>
      </c>
      <c r="V725" t="s">
        <v>35</v>
      </c>
      <c r="AB725" t="str">
        <f>VLOOKUP(A725,[1]registrasi!$B$2:$C$3000,2,FALSE)</f>
        <v>registrasi</v>
      </c>
      <c r="AC725" t="e">
        <f>VLOOKUP(D725,[2]PENDAFTAR!$C$2:$J$43,8,FALSE)</f>
        <v>#N/A</v>
      </c>
      <c r="AD725" t="str">
        <f>VLOOKUP(A725,[1]nim!$A$2:$B$3000,2,FALSE)</f>
        <v>diterima</v>
      </c>
    </row>
    <row r="726" spans="1:30" x14ac:dyDescent="0.35">
      <c r="A726">
        <v>423206102</v>
      </c>
      <c r="D726">
        <v>311042</v>
      </c>
      <c r="E726" t="s">
        <v>413</v>
      </c>
      <c r="F726" t="s">
        <v>89</v>
      </c>
      <c r="G726" t="s">
        <v>3169</v>
      </c>
      <c r="H726" t="str">
        <f>VLOOKUP(F726,Sheet1!$H$4:$I$11,2,FALSE)</f>
        <v>6_FISIP</v>
      </c>
      <c r="I726" t="s">
        <v>1162</v>
      </c>
      <c r="J726" t="s">
        <v>34</v>
      </c>
      <c r="K726" t="s">
        <v>53</v>
      </c>
      <c r="L726" t="s">
        <v>2221</v>
      </c>
      <c r="M726" t="s">
        <v>28</v>
      </c>
      <c r="N726" t="s">
        <v>27</v>
      </c>
      <c r="O726" t="s">
        <v>29</v>
      </c>
      <c r="P726" t="s">
        <v>2907</v>
      </c>
      <c r="Q726" t="str">
        <f t="shared" si="22"/>
        <v>SMA</v>
      </c>
      <c r="R726" t="str">
        <f t="shared" si="23"/>
        <v>Swasta</v>
      </c>
      <c r="S726" t="s">
        <v>397</v>
      </c>
      <c r="T726" t="s">
        <v>27</v>
      </c>
      <c r="U726" t="s">
        <v>29</v>
      </c>
      <c r="V726" t="s">
        <v>35</v>
      </c>
      <c r="AB726" t="str">
        <f>VLOOKUP(A726,[1]registrasi!$B$2:$C$3000,2,FALSE)</f>
        <v>registrasi</v>
      </c>
      <c r="AC726" t="e">
        <f>VLOOKUP(D726,[2]PENDAFTAR!$C$2:$J$43,8,FALSE)</f>
        <v>#N/A</v>
      </c>
      <c r="AD726" t="str">
        <f>VLOOKUP(A726,[1]nim!$A$2:$B$3000,2,FALSE)</f>
        <v>diterima</v>
      </c>
    </row>
    <row r="727" spans="1:30" x14ac:dyDescent="0.35">
      <c r="A727">
        <v>423259089</v>
      </c>
      <c r="D727">
        <v>311042</v>
      </c>
      <c r="E727" t="s">
        <v>413</v>
      </c>
      <c r="F727" t="s">
        <v>89</v>
      </c>
      <c r="G727" t="s">
        <v>3169</v>
      </c>
      <c r="H727" t="str">
        <f>VLOOKUP(F727,Sheet1!$H$4:$I$11,2,FALSE)</f>
        <v>6_FISIP</v>
      </c>
      <c r="I727" t="s">
        <v>1163</v>
      </c>
      <c r="J727" t="s">
        <v>34</v>
      </c>
      <c r="K727" t="s">
        <v>107</v>
      </c>
      <c r="L727" t="s">
        <v>2332</v>
      </c>
      <c r="M727" t="s">
        <v>28</v>
      </c>
      <c r="N727" t="s">
        <v>165</v>
      </c>
      <c r="O727" t="s">
        <v>29</v>
      </c>
      <c r="P727" t="s">
        <v>271</v>
      </c>
      <c r="Q727" t="str">
        <f t="shared" si="22"/>
        <v>SMAN</v>
      </c>
      <c r="R727" t="str">
        <f t="shared" si="23"/>
        <v>Negeri</v>
      </c>
      <c r="S727" t="s">
        <v>397</v>
      </c>
      <c r="T727" t="s">
        <v>165</v>
      </c>
      <c r="U727" t="s">
        <v>29</v>
      </c>
      <c r="V727" t="s">
        <v>35</v>
      </c>
      <c r="AB727" t="str">
        <f>VLOOKUP(A727,[1]registrasi!$B$2:$C$3000,2,FALSE)</f>
        <v>registrasi</v>
      </c>
      <c r="AC727" t="e">
        <f>VLOOKUP(D727,[2]PENDAFTAR!$C$2:$J$43,8,FALSE)</f>
        <v>#N/A</v>
      </c>
      <c r="AD727" t="str">
        <f>VLOOKUP(A727,[1]nim!$A$2:$B$3000,2,FALSE)</f>
        <v>diterima</v>
      </c>
    </row>
    <row r="728" spans="1:30" x14ac:dyDescent="0.35">
      <c r="A728">
        <v>423310938</v>
      </c>
      <c r="D728">
        <v>311042</v>
      </c>
      <c r="E728" t="s">
        <v>413</v>
      </c>
      <c r="F728" t="s">
        <v>89</v>
      </c>
      <c r="G728" t="s">
        <v>3169</v>
      </c>
      <c r="H728" t="str">
        <f>VLOOKUP(F728,Sheet1!$H$4:$I$11,2,FALSE)</f>
        <v>6_FISIP</v>
      </c>
      <c r="I728" t="s">
        <v>1164</v>
      </c>
      <c r="J728" t="s">
        <v>34</v>
      </c>
      <c r="K728" t="s">
        <v>52</v>
      </c>
      <c r="L728" t="s">
        <v>2608</v>
      </c>
      <c r="M728" t="s">
        <v>28</v>
      </c>
      <c r="N728" t="s">
        <v>166</v>
      </c>
      <c r="O728" t="s">
        <v>29</v>
      </c>
      <c r="P728" t="s">
        <v>234</v>
      </c>
      <c r="Q728" t="str">
        <f t="shared" si="22"/>
        <v>MAN</v>
      </c>
      <c r="R728" t="str">
        <f t="shared" si="23"/>
        <v>Negeri</v>
      </c>
      <c r="S728" t="s">
        <v>395</v>
      </c>
      <c r="T728" t="s">
        <v>166</v>
      </c>
      <c r="U728" t="s">
        <v>29</v>
      </c>
      <c r="V728" t="s">
        <v>30</v>
      </c>
      <c r="AB728" t="str">
        <f>VLOOKUP(A728,[1]registrasi!$B$2:$C$3000,2,FALSE)</f>
        <v>registrasi</v>
      </c>
      <c r="AC728" t="e">
        <f>VLOOKUP(D728,[2]PENDAFTAR!$C$2:$J$43,8,FALSE)</f>
        <v>#N/A</v>
      </c>
      <c r="AD728" t="str">
        <f>VLOOKUP(A728,[1]nim!$A$2:$B$3000,2,FALSE)</f>
        <v>diterima</v>
      </c>
    </row>
    <row r="729" spans="1:30" x14ac:dyDescent="0.35">
      <c r="A729">
        <v>423369223</v>
      </c>
      <c r="D729">
        <v>311042</v>
      </c>
      <c r="E729" t="s">
        <v>413</v>
      </c>
      <c r="F729" t="s">
        <v>89</v>
      </c>
      <c r="G729" t="s">
        <v>3169</v>
      </c>
      <c r="H729" t="str">
        <f>VLOOKUP(F729,Sheet1!$H$4:$I$11,2,FALSE)</f>
        <v>6_FISIP</v>
      </c>
      <c r="I729" t="s">
        <v>1165</v>
      </c>
      <c r="J729" t="s">
        <v>34</v>
      </c>
      <c r="K729" t="s">
        <v>103</v>
      </c>
      <c r="L729" t="s">
        <v>2575</v>
      </c>
      <c r="M729" t="s">
        <v>28</v>
      </c>
      <c r="N729" t="s">
        <v>165</v>
      </c>
      <c r="O729" t="s">
        <v>29</v>
      </c>
      <c r="P729" t="s">
        <v>220</v>
      </c>
      <c r="Q729" t="str">
        <f t="shared" si="22"/>
        <v>SMAN</v>
      </c>
      <c r="R729" t="str">
        <f t="shared" si="23"/>
        <v>Negeri</v>
      </c>
      <c r="S729" t="s">
        <v>397</v>
      </c>
      <c r="T729" t="s">
        <v>165</v>
      </c>
      <c r="U729" t="s">
        <v>29</v>
      </c>
      <c r="V729" t="s">
        <v>30</v>
      </c>
      <c r="AB729" t="str">
        <f>VLOOKUP(A729,[1]registrasi!$B$2:$C$3000,2,FALSE)</f>
        <v>registrasi</v>
      </c>
      <c r="AC729" t="e">
        <f>VLOOKUP(D729,[2]PENDAFTAR!$C$2:$J$43,8,FALSE)</f>
        <v>#N/A</v>
      </c>
      <c r="AD729" t="str">
        <f>VLOOKUP(A729,[1]nim!$A$2:$B$3000,2,FALSE)</f>
        <v>diterima</v>
      </c>
    </row>
    <row r="730" spans="1:30" x14ac:dyDescent="0.35">
      <c r="A730">
        <v>423381619</v>
      </c>
      <c r="D730">
        <v>311042</v>
      </c>
      <c r="E730" t="s">
        <v>413</v>
      </c>
      <c r="F730" t="s">
        <v>89</v>
      </c>
      <c r="G730" t="s">
        <v>3169</v>
      </c>
      <c r="H730" t="str">
        <f>VLOOKUP(F730,Sheet1!$H$4:$I$11,2,FALSE)</f>
        <v>6_FISIP</v>
      </c>
      <c r="I730" t="s">
        <v>1166</v>
      </c>
      <c r="J730" t="s">
        <v>26</v>
      </c>
      <c r="K730" t="s">
        <v>111</v>
      </c>
      <c r="L730" t="s">
        <v>2609</v>
      </c>
      <c r="M730" t="s">
        <v>28</v>
      </c>
      <c r="N730" t="s">
        <v>40</v>
      </c>
      <c r="O730" t="s">
        <v>29</v>
      </c>
      <c r="P730" t="s">
        <v>2880</v>
      </c>
      <c r="Q730" t="str">
        <f t="shared" si="22"/>
        <v>MAS</v>
      </c>
      <c r="R730" t="str">
        <f t="shared" si="23"/>
        <v>Swasta</v>
      </c>
      <c r="S730" t="s">
        <v>395</v>
      </c>
      <c r="T730" t="s">
        <v>40</v>
      </c>
      <c r="U730" t="s">
        <v>29</v>
      </c>
      <c r="V730" t="s">
        <v>30</v>
      </c>
      <c r="AB730" t="str">
        <f>VLOOKUP(A730,[1]registrasi!$B$2:$C$3000,2,FALSE)</f>
        <v>registrasi</v>
      </c>
      <c r="AC730" t="e">
        <f>VLOOKUP(D730,[2]PENDAFTAR!$C$2:$J$43,8,FALSE)</f>
        <v>#N/A</v>
      </c>
      <c r="AD730" t="str">
        <f>VLOOKUP(A730,[1]nim!$A$2:$B$3000,2,FALSE)</f>
        <v>diterima</v>
      </c>
    </row>
    <row r="731" spans="1:30" x14ac:dyDescent="0.35">
      <c r="A731">
        <v>423432173</v>
      </c>
      <c r="D731">
        <v>311042</v>
      </c>
      <c r="E731" t="s">
        <v>413</v>
      </c>
      <c r="F731" t="s">
        <v>89</v>
      </c>
      <c r="G731" t="s">
        <v>3169</v>
      </c>
      <c r="H731" t="str">
        <f>VLOOKUP(F731,Sheet1!$H$4:$I$11,2,FALSE)</f>
        <v>6_FISIP</v>
      </c>
      <c r="I731" t="s">
        <v>1167</v>
      </c>
      <c r="J731" t="s">
        <v>34</v>
      </c>
      <c r="K731" t="s">
        <v>54</v>
      </c>
      <c r="L731" t="s">
        <v>2610</v>
      </c>
      <c r="M731" t="s">
        <v>28</v>
      </c>
      <c r="N731" t="s">
        <v>27</v>
      </c>
      <c r="O731" t="s">
        <v>29</v>
      </c>
      <c r="P731" t="s">
        <v>345</v>
      </c>
      <c r="Q731" t="str">
        <f t="shared" si="22"/>
        <v>SMAN</v>
      </c>
      <c r="R731" t="str">
        <f t="shared" si="23"/>
        <v>Negeri</v>
      </c>
      <c r="S731" t="s">
        <v>397</v>
      </c>
      <c r="T731" t="s">
        <v>27</v>
      </c>
      <c r="U731" t="s">
        <v>29</v>
      </c>
      <c r="V731" t="s">
        <v>30</v>
      </c>
      <c r="AB731" t="str">
        <f>VLOOKUP(A731,[1]registrasi!$B$2:$C$3000,2,FALSE)</f>
        <v>registrasi</v>
      </c>
      <c r="AC731" t="e">
        <f>VLOOKUP(D731,[2]PENDAFTAR!$C$2:$J$43,8,FALSE)</f>
        <v>#N/A</v>
      </c>
      <c r="AD731" t="str">
        <f>VLOOKUP(A731,[1]nim!$A$2:$B$3000,2,FALSE)</f>
        <v>diterima</v>
      </c>
    </row>
    <row r="732" spans="1:30" x14ac:dyDescent="0.35">
      <c r="A732">
        <v>423448781</v>
      </c>
      <c r="D732">
        <v>311042</v>
      </c>
      <c r="E732" t="s">
        <v>413</v>
      </c>
      <c r="F732" t="s">
        <v>89</v>
      </c>
      <c r="G732" t="s">
        <v>3169</v>
      </c>
      <c r="H732" t="str">
        <f>VLOOKUP(F732,Sheet1!$H$4:$I$11,2,FALSE)</f>
        <v>6_FISIP</v>
      </c>
      <c r="I732" t="s">
        <v>1168</v>
      </c>
      <c r="J732" t="s">
        <v>26</v>
      </c>
      <c r="K732" t="s">
        <v>107</v>
      </c>
      <c r="L732" t="s">
        <v>2436</v>
      </c>
      <c r="M732" t="s">
        <v>28</v>
      </c>
      <c r="N732" t="s">
        <v>27</v>
      </c>
      <c r="O732" t="s">
        <v>29</v>
      </c>
      <c r="P732" t="s">
        <v>291</v>
      </c>
      <c r="Q732" t="str">
        <f t="shared" si="22"/>
        <v>SMAN</v>
      </c>
      <c r="R732" t="str">
        <f t="shared" si="23"/>
        <v>Negeri</v>
      </c>
      <c r="S732" t="s">
        <v>397</v>
      </c>
      <c r="T732" t="s">
        <v>27</v>
      </c>
      <c r="U732" t="s">
        <v>29</v>
      </c>
      <c r="V732" t="s">
        <v>30</v>
      </c>
      <c r="AB732" t="str">
        <f>VLOOKUP(A732,[1]registrasi!$B$2:$C$3000,2,FALSE)</f>
        <v>registrasi</v>
      </c>
      <c r="AC732" t="e">
        <f>VLOOKUP(D732,[2]PENDAFTAR!$C$2:$J$43,8,FALSE)</f>
        <v>#N/A</v>
      </c>
      <c r="AD732" t="str">
        <f>VLOOKUP(A732,[1]nim!$A$2:$B$3000,2,FALSE)</f>
        <v>diterima</v>
      </c>
    </row>
    <row r="733" spans="1:30" x14ac:dyDescent="0.35">
      <c r="A733">
        <v>423449086</v>
      </c>
      <c r="D733">
        <v>311042</v>
      </c>
      <c r="E733" t="s">
        <v>413</v>
      </c>
      <c r="F733" t="s">
        <v>89</v>
      </c>
      <c r="G733" t="s">
        <v>3169</v>
      </c>
      <c r="H733" t="str">
        <f>VLOOKUP(F733,Sheet1!$H$4:$I$11,2,FALSE)</f>
        <v>6_FISIP</v>
      </c>
      <c r="I733" t="s">
        <v>1169</v>
      </c>
      <c r="J733" t="s">
        <v>34</v>
      </c>
      <c r="K733" t="s">
        <v>104</v>
      </c>
      <c r="L733" t="s">
        <v>2611</v>
      </c>
      <c r="M733" t="s">
        <v>28</v>
      </c>
      <c r="N733" t="s">
        <v>167</v>
      </c>
      <c r="O733" t="s">
        <v>172</v>
      </c>
      <c r="P733" t="s">
        <v>2892</v>
      </c>
      <c r="Q733" t="str">
        <f t="shared" si="22"/>
        <v>SMAS</v>
      </c>
      <c r="R733" t="str">
        <f t="shared" si="23"/>
        <v>Swasta</v>
      </c>
      <c r="S733" t="s">
        <v>395</v>
      </c>
      <c r="T733" t="s">
        <v>167</v>
      </c>
      <c r="U733" t="s">
        <v>172</v>
      </c>
      <c r="V733" t="s">
        <v>30</v>
      </c>
      <c r="AB733" t="str">
        <f>VLOOKUP(A733,[1]registrasi!$B$2:$C$3000,2,FALSE)</f>
        <v>registrasi</v>
      </c>
      <c r="AC733" t="e">
        <f>VLOOKUP(D733,[2]PENDAFTAR!$C$2:$J$43,8,FALSE)</f>
        <v>#N/A</v>
      </c>
      <c r="AD733" t="str">
        <f>VLOOKUP(A733,[1]nim!$A$2:$B$3000,2,FALSE)</f>
        <v>diterima</v>
      </c>
    </row>
    <row r="734" spans="1:30" x14ac:dyDescent="0.35">
      <c r="A734">
        <v>423546564</v>
      </c>
      <c r="D734">
        <v>311042</v>
      </c>
      <c r="E734" t="s">
        <v>413</v>
      </c>
      <c r="F734" t="s">
        <v>89</v>
      </c>
      <c r="G734" t="s">
        <v>3169</v>
      </c>
      <c r="H734" t="str">
        <f>VLOOKUP(F734,Sheet1!$H$4:$I$11,2,FALSE)</f>
        <v>6_FISIP</v>
      </c>
      <c r="I734" t="s">
        <v>1170</v>
      </c>
      <c r="J734" t="s">
        <v>34</v>
      </c>
      <c r="K734" t="s">
        <v>55</v>
      </c>
      <c r="L734" t="s">
        <v>2230</v>
      </c>
      <c r="M734" t="s">
        <v>28</v>
      </c>
      <c r="N734" t="s">
        <v>37</v>
      </c>
      <c r="O734" t="s">
        <v>29</v>
      </c>
      <c r="P734" t="s">
        <v>2986</v>
      </c>
      <c r="Q734" t="str">
        <f t="shared" si="22"/>
        <v>SMAN</v>
      </c>
      <c r="R734" t="str">
        <f t="shared" si="23"/>
        <v>Negeri</v>
      </c>
      <c r="S734" t="s">
        <v>396</v>
      </c>
      <c r="T734" t="s">
        <v>37</v>
      </c>
      <c r="U734" t="s">
        <v>29</v>
      </c>
      <c r="V734" t="s">
        <v>30</v>
      </c>
      <c r="AB734" t="str">
        <f>VLOOKUP(A734,[1]registrasi!$B$2:$C$3000,2,FALSE)</f>
        <v>registrasi</v>
      </c>
      <c r="AC734" t="e">
        <f>VLOOKUP(D734,[2]PENDAFTAR!$C$2:$J$43,8,FALSE)</f>
        <v>#N/A</v>
      </c>
      <c r="AD734" t="str">
        <f>VLOOKUP(A734,[1]nim!$A$2:$B$3000,2,FALSE)</f>
        <v>diterima</v>
      </c>
    </row>
    <row r="735" spans="1:30" x14ac:dyDescent="0.35">
      <c r="A735">
        <v>423618189</v>
      </c>
      <c r="D735">
        <v>311042</v>
      </c>
      <c r="E735" t="s">
        <v>413</v>
      </c>
      <c r="F735" t="s">
        <v>89</v>
      </c>
      <c r="G735" t="s">
        <v>3169</v>
      </c>
      <c r="H735" t="str">
        <f>VLOOKUP(F735,Sheet1!$H$4:$I$11,2,FALSE)</f>
        <v>6_FISIP</v>
      </c>
      <c r="I735" t="s">
        <v>1171</v>
      </c>
      <c r="J735" t="s">
        <v>34</v>
      </c>
      <c r="K735" t="s">
        <v>54</v>
      </c>
      <c r="L735" t="s">
        <v>2612</v>
      </c>
      <c r="M735" t="s">
        <v>28</v>
      </c>
      <c r="N735" t="s">
        <v>27</v>
      </c>
      <c r="O735" t="s">
        <v>29</v>
      </c>
      <c r="P735" t="s">
        <v>254</v>
      </c>
      <c r="Q735" t="str">
        <f t="shared" si="22"/>
        <v>SMAN</v>
      </c>
      <c r="R735" t="str">
        <f t="shared" si="23"/>
        <v>Negeri</v>
      </c>
      <c r="S735" t="s">
        <v>397</v>
      </c>
      <c r="T735" t="s">
        <v>27</v>
      </c>
      <c r="U735" t="s">
        <v>29</v>
      </c>
      <c r="V735" t="s">
        <v>30</v>
      </c>
      <c r="AB735" t="str">
        <f>VLOOKUP(A735,[1]registrasi!$B$2:$C$3000,2,FALSE)</f>
        <v>registrasi</v>
      </c>
      <c r="AC735" t="e">
        <f>VLOOKUP(D735,[2]PENDAFTAR!$C$2:$J$43,8,FALSE)</f>
        <v>#N/A</v>
      </c>
      <c r="AD735" t="str">
        <f>VLOOKUP(A735,[1]nim!$A$2:$B$3000,2,FALSE)</f>
        <v>diterima</v>
      </c>
    </row>
    <row r="736" spans="1:30" x14ac:dyDescent="0.35">
      <c r="A736">
        <v>423676596</v>
      </c>
      <c r="D736">
        <v>311042</v>
      </c>
      <c r="E736" t="s">
        <v>413</v>
      </c>
      <c r="F736" t="s">
        <v>89</v>
      </c>
      <c r="G736" t="s">
        <v>3169</v>
      </c>
      <c r="H736" t="str">
        <f>VLOOKUP(F736,Sheet1!$H$4:$I$11,2,FALSE)</f>
        <v>6_FISIP</v>
      </c>
      <c r="I736" t="s">
        <v>1172</v>
      </c>
      <c r="J736" t="s">
        <v>34</v>
      </c>
      <c r="K736" t="s">
        <v>54</v>
      </c>
      <c r="L736" t="s">
        <v>2202</v>
      </c>
      <c r="M736" t="s">
        <v>28</v>
      </c>
      <c r="N736" t="s">
        <v>37</v>
      </c>
      <c r="O736" t="s">
        <v>29</v>
      </c>
      <c r="P736" t="s">
        <v>245</v>
      </c>
      <c r="Q736" t="str">
        <f t="shared" si="22"/>
        <v>SMAS</v>
      </c>
      <c r="R736" t="str">
        <f t="shared" si="23"/>
        <v>Swasta</v>
      </c>
      <c r="S736" t="s">
        <v>397</v>
      </c>
      <c r="T736" t="s">
        <v>37</v>
      </c>
      <c r="U736" t="s">
        <v>29</v>
      </c>
      <c r="V736" t="s">
        <v>30</v>
      </c>
      <c r="AB736" t="str">
        <f>VLOOKUP(A736,[1]registrasi!$B$2:$C$3000,2,FALSE)</f>
        <v>registrasi</v>
      </c>
      <c r="AC736" t="e">
        <f>VLOOKUP(D736,[2]PENDAFTAR!$C$2:$J$43,8,FALSE)</f>
        <v>#N/A</v>
      </c>
      <c r="AD736" t="str">
        <f>VLOOKUP(A736,[1]nim!$A$2:$B$3000,2,FALSE)</f>
        <v>diterima</v>
      </c>
    </row>
    <row r="737" spans="1:30" x14ac:dyDescent="0.35">
      <c r="A737">
        <v>423689371</v>
      </c>
      <c r="D737">
        <v>311042</v>
      </c>
      <c r="E737" t="s">
        <v>413</v>
      </c>
      <c r="F737" t="s">
        <v>89</v>
      </c>
      <c r="G737" t="s">
        <v>3169</v>
      </c>
      <c r="H737" t="str">
        <f>VLOOKUP(F737,Sheet1!$H$4:$I$11,2,FALSE)</f>
        <v>6_FISIP</v>
      </c>
      <c r="I737" t="s">
        <v>1173</v>
      </c>
      <c r="J737" t="s">
        <v>26</v>
      </c>
      <c r="K737" t="s">
        <v>54</v>
      </c>
      <c r="L737" t="s">
        <v>2356</v>
      </c>
      <c r="M737" t="s">
        <v>28</v>
      </c>
      <c r="N737" t="s">
        <v>27</v>
      </c>
      <c r="O737" t="s">
        <v>29</v>
      </c>
      <c r="P737" t="s">
        <v>344</v>
      </c>
      <c r="Q737" t="str">
        <f t="shared" si="22"/>
        <v>SMAS</v>
      </c>
      <c r="R737" t="str">
        <f t="shared" si="23"/>
        <v>Swasta</v>
      </c>
      <c r="S737" t="s">
        <v>397</v>
      </c>
      <c r="T737" t="s">
        <v>27</v>
      </c>
      <c r="U737" t="s">
        <v>29</v>
      </c>
      <c r="V737" t="s">
        <v>30</v>
      </c>
      <c r="AB737" t="str">
        <f>VLOOKUP(A737,[1]registrasi!$B$2:$C$3000,2,FALSE)</f>
        <v>registrasi</v>
      </c>
      <c r="AC737" t="e">
        <f>VLOOKUP(D737,[2]PENDAFTAR!$C$2:$J$43,8,FALSE)</f>
        <v>#N/A</v>
      </c>
      <c r="AD737" t="str">
        <f>VLOOKUP(A737,[1]nim!$A$2:$B$3000,2,FALSE)</f>
        <v>diterima</v>
      </c>
    </row>
    <row r="738" spans="1:30" x14ac:dyDescent="0.35">
      <c r="A738">
        <v>423001250</v>
      </c>
      <c r="D738">
        <v>311009</v>
      </c>
      <c r="E738" t="s">
        <v>414</v>
      </c>
      <c r="F738" t="s">
        <v>87</v>
      </c>
      <c r="G738" t="s">
        <v>3169</v>
      </c>
      <c r="H738" t="str">
        <f>VLOOKUP(F738,Sheet1!$H$4:$I$11,2,FALSE)</f>
        <v>4_Pertanian</v>
      </c>
      <c r="I738" t="s">
        <v>1174</v>
      </c>
      <c r="J738" t="s">
        <v>26</v>
      </c>
      <c r="K738" t="s">
        <v>150</v>
      </c>
      <c r="L738" t="s">
        <v>2613</v>
      </c>
      <c r="M738" t="s">
        <v>28</v>
      </c>
      <c r="N738" t="s">
        <v>163</v>
      </c>
      <c r="O738" t="s">
        <v>29</v>
      </c>
      <c r="P738" t="s">
        <v>210</v>
      </c>
      <c r="Q738" t="str">
        <f t="shared" si="22"/>
        <v>SMAN</v>
      </c>
      <c r="R738" t="str">
        <f t="shared" si="23"/>
        <v>Negeri</v>
      </c>
      <c r="S738" t="s">
        <v>397</v>
      </c>
      <c r="T738" t="s">
        <v>163</v>
      </c>
      <c r="U738" t="s">
        <v>29</v>
      </c>
      <c r="V738" t="s">
        <v>35</v>
      </c>
      <c r="AB738" t="str">
        <f>VLOOKUP(A738,[1]registrasi!$B$2:$C$3000,2,FALSE)</f>
        <v>registrasi</v>
      </c>
      <c r="AC738" t="e">
        <f>VLOOKUP(D738,[2]PENDAFTAR!$C$2:$J$43,8,FALSE)</f>
        <v>#N/A</v>
      </c>
      <c r="AD738" t="str">
        <f>VLOOKUP(A738,[1]nim!$A$2:$B$3000,2,FALSE)</f>
        <v>diterima</v>
      </c>
    </row>
    <row r="739" spans="1:30" x14ac:dyDescent="0.35">
      <c r="A739">
        <v>423001341</v>
      </c>
      <c r="D739">
        <v>311009</v>
      </c>
      <c r="E739" t="s">
        <v>414</v>
      </c>
      <c r="F739" t="s">
        <v>87</v>
      </c>
      <c r="G739" t="s">
        <v>3169</v>
      </c>
      <c r="H739" t="str">
        <f>VLOOKUP(F739,Sheet1!$H$4:$I$11,2,FALSE)</f>
        <v>4_Pertanian</v>
      </c>
      <c r="I739" t="s">
        <v>1175</v>
      </c>
      <c r="J739" t="s">
        <v>26</v>
      </c>
      <c r="K739" t="s">
        <v>106</v>
      </c>
      <c r="L739" t="s">
        <v>2614</v>
      </c>
      <c r="M739" t="s">
        <v>28</v>
      </c>
      <c r="N739" t="s">
        <v>163</v>
      </c>
      <c r="O739" t="s">
        <v>29</v>
      </c>
      <c r="P739" t="s">
        <v>210</v>
      </c>
      <c r="Q739" t="str">
        <f t="shared" si="22"/>
        <v>SMAN</v>
      </c>
      <c r="R739" t="str">
        <f t="shared" si="23"/>
        <v>Negeri</v>
      </c>
      <c r="S739" t="s">
        <v>397</v>
      </c>
      <c r="T739" t="s">
        <v>163</v>
      </c>
      <c r="U739" t="s">
        <v>29</v>
      </c>
      <c r="V739" t="s">
        <v>35</v>
      </c>
      <c r="AB739" t="str">
        <f>VLOOKUP(A739,[1]registrasi!$B$2:$C$3000,2,FALSE)</f>
        <v>registrasi</v>
      </c>
      <c r="AC739" t="e">
        <f>VLOOKUP(D739,[2]PENDAFTAR!$C$2:$J$43,8,FALSE)</f>
        <v>#N/A</v>
      </c>
      <c r="AD739" t="str">
        <f>VLOOKUP(A739,[1]nim!$A$2:$B$3000,2,FALSE)</f>
        <v>diterima</v>
      </c>
    </row>
    <row r="740" spans="1:30" x14ac:dyDescent="0.35">
      <c r="A740">
        <v>423047113</v>
      </c>
      <c r="D740">
        <v>311009</v>
      </c>
      <c r="E740" t="s">
        <v>414</v>
      </c>
      <c r="F740" t="s">
        <v>87</v>
      </c>
      <c r="G740" t="s">
        <v>3169</v>
      </c>
      <c r="H740" t="str">
        <f>VLOOKUP(F740,Sheet1!$H$4:$I$11,2,FALSE)</f>
        <v>4_Pertanian</v>
      </c>
      <c r="I740" t="s">
        <v>1176</v>
      </c>
      <c r="J740" t="s">
        <v>34</v>
      </c>
      <c r="K740" t="s">
        <v>107</v>
      </c>
      <c r="L740" t="s">
        <v>2615</v>
      </c>
      <c r="M740" t="s">
        <v>28</v>
      </c>
      <c r="N740" t="s">
        <v>165</v>
      </c>
      <c r="O740" t="s">
        <v>29</v>
      </c>
      <c r="P740" t="s">
        <v>220</v>
      </c>
      <c r="Q740" t="str">
        <f t="shared" si="22"/>
        <v>SMAN</v>
      </c>
      <c r="R740" t="str">
        <f t="shared" si="23"/>
        <v>Negeri</v>
      </c>
      <c r="S740" t="s">
        <v>396</v>
      </c>
      <c r="T740" t="s">
        <v>165</v>
      </c>
      <c r="U740" t="s">
        <v>29</v>
      </c>
      <c r="V740" t="s">
        <v>30</v>
      </c>
      <c r="AB740" t="str">
        <f>VLOOKUP(A740,[1]registrasi!$B$2:$C$3000,2,FALSE)</f>
        <v>registrasi</v>
      </c>
      <c r="AC740" t="e">
        <f>VLOOKUP(D740,[2]PENDAFTAR!$C$2:$J$43,8,FALSE)</f>
        <v>#N/A</v>
      </c>
      <c r="AD740" t="str">
        <f>VLOOKUP(A740,[1]nim!$A$2:$B$3000,2,FALSE)</f>
        <v>diterima</v>
      </c>
    </row>
    <row r="741" spans="1:30" x14ac:dyDescent="0.35">
      <c r="A741">
        <v>423073833</v>
      </c>
      <c r="D741">
        <v>311009</v>
      </c>
      <c r="E741" t="s">
        <v>414</v>
      </c>
      <c r="F741" t="s">
        <v>87</v>
      </c>
      <c r="G741" t="s">
        <v>3169</v>
      </c>
      <c r="H741" t="str">
        <f>VLOOKUP(F741,Sheet1!$H$4:$I$11,2,FALSE)</f>
        <v>4_Pertanian</v>
      </c>
      <c r="I741" t="s">
        <v>1177</v>
      </c>
      <c r="J741" t="s">
        <v>26</v>
      </c>
      <c r="K741" t="s">
        <v>53</v>
      </c>
      <c r="L741" t="s">
        <v>2616</v>
      </c>
      <c r="M741" t="s">
        <v>28</v>
      </c>
      <c r="N741" t="s">
        <v>165</v>
      </c>
      <c r="O741" t="s">
        <v>29</v>
      </c>
      <c r="P741" t="s">
        <v>2993</v>
      </c>
      <c r="Q741" t="str">
        <f t="shared" si="22"/>
        <v>SMAN</v>
      </c>
      <c r="R741" t="str">
        <f t="shared" si="23"/>
        <v>Negeri</v>
      </c>
      <c r="S741" t="s">
        <v>397</v>
      </c>
      <c r="T741" t="s">
        <v>165</v>
      </c>
      <c r="U741" t="s">
        <v>29</v>
      </c>
      <c r="V741" t="s">
        <v>35</v>
      </c>
      <c r="AB741" t="str">
        <f>VLOOKUP(A741,[1]registrasi!$B$2:$C$3000,2,FALSE)</f>
        <v>registrasi</v>
      </c>
      <c r="AC741" t="e">
        <f>VLOOKUP(D741,[2]PENDAFTAR!$C$2:$J$43,8,FALSE)</f>
        <v>#N/A</v>
      </c>
      <c r="AD741" t="str">
        <f>VLOOKUP(A741,[1]nim!$A$2:$B$3000,2,FALSE)</f>
        <v>diterima</v>
      </c>
    </row>
    <row r="742" spans="1:30" x14ac:dyDescent="0.35">
      <c r="A742">
        <v>423080626</v>
      </c>
      <c r="D742">
        <v>311009</v>
      </c>
      <c r="E742" t="s">
        <v>414</v>
      </c>
      <c r="F742" t="s">
        <v>87</v>
      </c>
      <c r="G742" t="s">
        <v>3169</v>
      </c>
      <c r="H742" t="str">
        <f>VLOOKUP(F742,Sheet1!$H$4:$I$11,2,FALSE)</f>
        <v>4_Pertanian</v>
      </c>
      <c r="I742" t="s">
        <v>1178</v>
      </c>
      <c r="J742" t="s">
        <v>34</v>
      </c>
      <c r="L742" t="s">
        <v>2617</v>
      </c>
      <c r="N742" t="s">
        <v>40</v>
      </c>
      <c r="P742" t="s">
        <v>236</v>
      </c>
      <c r="Q742" t="str">
        <f t="shared" si="22"/>
        <v>SMAN</v>
      </c>
      <c r="R742" t="str">
        <f t="shared" si="23"/>
        <v>Negeri</v>
      </c>
      <c r="S742" t="s">
        <v>397</v>
      </c>
      <c r="T742">
        <v>0</v>
      </c>
      <c r="U742" t="s">
        <v>29</v>
      </c>
      <c r="V742" t="s">
        <v>30</v>
      </c>
      <c r="AB742" t="str">
        <f>VLOOKUP(A742,[1]registrasi!$B$2:$C$3000,2,FALSE)</f>
        <v>registrasi</v>
      </c>
      <c r="AC742" t="e">
        <f>VLOOKUP(D742,[2]PENDAFTAR!$C$2:$J$43,8,FALSE)</f>
        <v>#N/A</v>
      </c>
      <c r="AD742" t="str">
        <f>VLOOKUP(A742,[1]nim!$A$2:$B$3000,2,FALSE)</f>
        <v>diterima</v>
      </c>
    </row>
    <row r="743" spans="1:30" x14ac:dyDescent="0.35">
      <c r="A743">
        <v>423091920</v>
      </c>
      <c r="D743">
        <v>311009</v>
      </c>
      <c r="E743" t="s">
        <v>414</v>
      </c>
      <c r="F743" t="s">
        <v>87</v>
      </c>
      <c r="G743" t="s">
        <v>3169</v>
      </c>
      <c r="H743" t="str">
        <f>VLOOKUP(F743,Sheet1!$H$4:$I$11,2,FALSE)</f>
        <v>4_Pertanian</v>
      </c>
      <c r="I743" t="s">
        <v>1179</v>
      </c>
      <c r="J743" t="s">
        <v>26</v>
      </c>
      <c r="K743" t="s">
        <v>54</v>
      </c>
      <c r="L743" t="s">
        <v>2618</v>
      </c>
      <c r="M743" t="s">
        <v>28</v>
      </c>
      <c r="N743" t="s">
        <v>37</v>
      </c>
      <c r="O743" t="s">
        <v>29</v>
      </c>
      <c r="P743" t="s">
        <v>291</v>
      </c>
      <c r="Q743" t="str">
        <f t="shared" si="22"/>
        <v>SMAN</v>
      </c>
      <c r="R743" t="str">
        <f t="shared" si="23"/>
        <v>Negeri</v>
      </c>
      <c r="S743" t="s">
        <v>397</v>
      </c>
      <c r="T743" t="s">
        <v>27</v>
      </c>
      <c r="U743" t="s">
        <v>29</v>
      </c>
      <c r="V743" t="s">
        <v>30</v>
      </c>
      <c r="AB743" t="str">
        <f>VLOOKUP(A743,[1]registrasi!$B$2:$C$3000,2,FALSE)</f>
        <v>registrasi</v>
      </c>
      <c r="AC743" t="e">
        <f>VLOOKUP(D743,[2]PENDAFTAR!$C$2:$J$43,8,FALSE)</f>
        <v>#N/A</v>
      </c>
      <c r="AD743" t="str">
        <f>VLOOKUP(A743,[1]nim!$A$2:$B$3000,2,FALSE)</f>
        <v>diterima</v>
      </c>
    </row>
    <row r="744" spans="1:30" x14ac:dyDescent="0.35">
      <c r="A744">
        <v>423102958</v>
      </c>
      <c r="D744">
        <v>311009</v>
      </c>
      <c r="E744" t="s">
        <v>414</v>
      </c>
      <c r="F744" t="s">
        <v>87</v>
      </c>
      <c r="G744" t="s">
        <v>3169</v>
      </c>
      <c r="H744" t="str">
        <f>VLOOKUP(F744,Sheet1!$H$4:$I$11,2,FALSE)</f>
        <v>4_Pertanian</v>
      </c>
      <c r="I744" t="s">
        <v>1180</v>
      </c>
      <c r="J744" t="s">
        <v>34</v>
      </c>
      <c r="K744" t="s">
        <v>107</v>
      </c>
      <c r="L744" t="s">
        <v>2321</v>
      </c>
      <c r="M744" t="s">
        <v>28</v>
      </c>
      <c r="N744" t="s">
        <v>163</v>
      </c>
      <c r="O744" t="s">
        <v>29</v>
      </c>
      <c r="P744" t="s">
        <v>207</v>
      </c>
      <c r="Q744" t="str">
        <f t="shared" si="22"/>
        <v>SMAN</v>
      </c>
      <c r="R744" t="str">
        <f t="shared" si="23"/>
        <v>Negeri</v>
      </c>
      <c r="S744" t="s">
        <v>397</v>
      </c>
      <c r="T744" t="s">
        <v>165</v>
      </c>
      <c r="U744" t="s">
        <v>29</v>
      </c>
      <c r="V744" t="s">
        <v>35</v>
      </c>
      <c r="AB744" t="str">
        <f>VLOOKUP(A744,[1]registrasi!$B$2:$C$3000,2,FALSE)</f>
        <v>registrasi</v>
      </c>
      <c r="AC744" t="e">
        <f>VLOOKUP(D744,[2]PENDAFTAR!$C$2:$J$43,8,FALSE)</f>
        <v>#N/A</v>
      </c>
      <c r="AD744" t="str">
        <f>VLOOKUP(A744,[1]nim!$A$2:$B$3000,2,FALSE)</f>
        <v>diterima</v>
      </c>
    </row>
    <row r="745" spans="1:30" x14ac:dyDescent="0.35">
      <c r="A745">
        <v>423215401</v>
      </c>
      <c r="D745">
        <v>311009</v>
      </c>
      <c r="E745" t="s">
        <v>414</v>
      </c>
      <c r="F745" t="s">
        <v>87</v>
      </c>
      <c r="G745" t="s">
        <v>3169</v>
      </c>
      <c r="H745" t="str">
        <f>VLOOKUP(F745,Sheet1!$H$4:$I$11,2,FALSE)</f>
        <v>4_Pertanian</v>
      </c>
      <c r="I745" t="s">
        <v>1181</v>
      </c>
      <c r="J745" t="s">
        <v>34</v>
      </c>
      <c r="K745" t="s">
        <v>112</v>
      </c>
      <c r="L745" t="s">
        <v>2382</v>
      </c>
      <c r="M745" t="s">
        <v>28</v>
      </c>
      <c r="N745" t="s">
        <v>165</v>
      </c>
      <c r="O745" t="s">
        <v>29</v>
      </c>
      <c r="P745" t="s">
        <v>2898</v>
      </c>
      <c r="Q745" t="str">
        <f t="shared" si="22"/>
        <v>SMAN</v>
      </c>
      <c r="R745" t="str">
        <f t="shared" si="23"/>
        <v>Negeri</v>
      </c>
      <c r="S745" t="s">
        <v>395</v>
      </c>
      <c r="T745" t="s">
        <v>27</v>
      </c>
      <c r="U745" t="s">
        <v>29</v>
      </c>
      <c r="V745" t="s">
        <v>30</v>
      </c>
      <c r="AB745" t="str">
        <f>VLOOKUP(A745,[1]registrasi!$B$2:$C$3000,2,FALSE)</f>
        <v>registrasi</v>
      </c>
      <c r="AC745" t="e">
        <f>VLOOKUP(D745,[2]PENDAFTAR!$C$2:$J$43,8,FALSE)</f>
        <v>#N/A</v>
      </c>
      <c r="AD745" t="e">
        <f>VLOOKUP(A745,[1]nim!$A$2:$B$3000,2,FALSE)</f>
        <v>#N/A</v>
      </c>
    </row>
    <row r="746" spans="1:30" x14ac:dyDescent="0.35">
      <c r="A746">
        <v>423222653</v>
      </c>
      <c r="D746">
        <v>311009</v>
      </c>
      <c r="E746" t="s">
        <v>414</v>
      </c>
      <c r="F746" t="s">
        <v>87</v>
      </c>
      <c r="G746" t="s">
        <v>3169</v>
      </c>
      <c r="H746" t="str">
        <f>VLOOKUP(F746,Sheet1!$H$4:$I$11,2,FALSE)</f>
        <v>4_Pertanian</v>
      </c>
      <c r="I746" t="s">
        <v>1182</v>
      </c>
      <c r="J746" t="s">
        <v>26</v>
      </c>
      <c r="K746" t="s">
        <v>150</v>
      </c>
      <c r="L746" t="s">
        <v>2619</v>
      </c>
      <c r="M746" t="s">
        <v>28</v>
      </c>
      <c r="N746" t="s">
        <v>40</v>
      </c>
      <c r="O746" t="s">
        <v>29</v>
      </c>
      <c r="P746" t="s">
        <v>182</v>
      </c>
      <c r="Q746" t="str">
        <f t="shared" si="22"/>
        <v>SMAN</v>
      </c>
      <c r="R746" t="str">
        <f t="shared" si="23"/>
        <v>Negeri</v>
      </c>
      <c r="S746" t="s">
        <v>397</v>
      </c>
      <c r="T746" t="s">
        <v>163</v>
      </c>
      <c r="U746" t="s">
        <v>29</v>
      </c>
      <c r="V746" t="s">
        <v>30</v>
      </c>
      <c r="AB746" t="str">
        <f>VLOOKUP(A746,[1]registrasi!$B$2:$C$3000,2,FALSE)</f>
        <v>registrasi</v>
      </c>
      <c r="AC746" t="e">
        <f>VLOOKUP(D746,[2]PENDAFTAR!$C$2:$J$43,8,FALSE)</f>
        <v>#N/A</v>
      </c>
      <c r="AD746" t="str">
        <f>VLOOKUP(A746,[1]nim!$A$2:$B$3000,2,FALSE)</f>
        <v>diterima</v>
      </c>
    </row>
    <row r="747" spans="1:30" x14ac:dyDescent="0.35">
      <c r="A747">
        <v>423397241</v>
      </c>
      <c r="D747">
        <v>311009</v>
      </c>
      <c r="E747" t="s">
        <v>414</v>
      </c>
      <c r="F747" t="s">
        <v>87</v>
      </c>
      <c r="G747" t="s">
        <v>3169</v>
      </c>
      <c r="H747" t="str">
        <f>VLOOKUP(F747,Sheet1!$H$4:$I$11,2,FALSE)</f>
        <v>4_Pertanian</v>
      </c>
      <c r="I747" t="s">
        <v>1183</v>
      </c>
      <c r="J747" t="s">
        <v>26</v>
      </c>
      <c r="K747" t="s">
        <v>55</v>
      </c>
      <c r="L747" t="s">
        <v>2620</v>
      </c>
      <c r="M747" t="s">
        <v>28</v>
      </c>
      <c r="N747" t="s">
        <v>27</v>
      </c>
      <c r="O747" t="s">
        <v>29</v>
      </c>
      <c r="P747" t="s">
        <v>388</v>
      </c>
      <c r="Q747" t="str">
        <f t="shared" si="22"/>
        <v>SMKS</v>
      </c>
      <c r="R747" t="str">
        <f t="shared" si="23"/>
        <v>Swasta</v>
      </c>
      <c r="S747" t="s">
        <v>397</v>
      </c>
      <c r="T747" t="s">
        <v>47</v>
      </c>
      <c r="U747" t="s">
        <v>29</v>
      </c>
      <c r="V747" t="s">
        <v>30</v>
      </c>
      <c r="AB747" t="str">
        <f>VLOOKUP(A747,[1]registrasi!$B$2:$C$3000,2,FALSE)</f>
        <v>registrasi</v>
      </c>
      <c r="AC747" t="e">
        <f>VLOOKUP(D747,[2]PENDAFTAR!$C$2:$J$43,8,FALSE)</f>
        <v>#N/A</v>
      </c>
      <c r="AD747" t="str">
        <f>VLOOKUP(A747,[1]nim!$A$2:$B$3000,2,FALSE)</f>
        <v>diterima</v>
      </c>
    </row>
    <row r="748" spans="1:30" x14ac:dyDescent="0.35">
      <c r="A748">
        <v>423444838</v>
      </c>
      <c r="D748">
        <v>311009</v>
      </c>
      <c r="E748" t="s">
        <v>414</v>
      </c>
      <c r="F748" t="s">
        <v>87</v>
      </c>
      <c r="G748" t="s">
        <v>3169</v>
      </c>
      <c r="H748" t="str">
        <f>VLOOKUP(F748,Sheet1!$H$4:$I$11,2,FALSE)</f>
        <v>4_Pertanian</v>
      </c>
      <c r="I748" t="s">
        <v>1184</v>
      </c>
      <c r="J748" t="s">
        <v>26</v>
      </c>
      <c r="K748" t="s">
        <v>105</v>
      </c>
      <c r="L748" t="s">
        <v>2621</v>
      </c>
      <c r="M748" t="s">
        <v>28</v>
      </c>
      <c r="N748" t="s">
        <v>27</v>
      </c>
      <c r="O748" t="s">
        <v>29</v>
      </c>
      <c r="P748" t="s">
        <v>237</v>
      </c>
      <c r="Q748" t="str">
        <f t="shared" si="22"/>
        <v>SMAN</v>
      </c>
      <c r="R748" t="str">
        <f t="shared" si="23"/>
        <v>Negeri</v>
      </c>
      <c r="S748" t="s">
        <v>397</v>
      </c>
      <c r="T748" t="s">
        <v>164</v>
      </c>
      <c r="U748" t="s">
        <v>29</v>
      </c>
      <c r="V748" t="s">
        <v>30</v>
      </c>
      <c r="AB748" t="str">
        <f>VLOOKUP(A748,[1]registrasi!$B$2:$C$3000,2,FALSE)</f>
        <v>registrasi</v>
      </c>
      <c r="AC748" t="e">
        <f>VLOOKUP(D748,[2]PENDAFTAR!$C$2:$J$43,8,FALSE)</f>
        <v>#N/A</v>
      </c>
      <c r="AD748" t="str">
        <f>VLOOKUP(A748,[1]nim!$A$2:$B$3000,2,FALSE)</f>
        <v>diterima</v>
      </c>
    </row>
    <row r="749" spans="1:30" x14ac:dyDescent="0.35">
      <c r="A749">
        <v>423472284</v>
      </c>
      <c r="D749">
        <v>311009</v>
      </c>
      <c r="E749" t="s">
        <v>414</v>
      </c>
      <c r="F749" t="s">
        <v>87</v>
      </c>
      <c r="G749" t="s">
        <v>3169</v>
      </c>
      <c r="H749" t="str">
        <f>VLOOKUP(F749,Sheet1!$H$4:$I$11,2,FALSE)</f>
        <v>4_Pertanian</v>
      </c>
      <c r="I749" t="s">
        <v>1185</v>
      </c>
      <c r="J749" t="s">
        <v>26</v>
      </c>
      <c r="K749" t="s">
        <v>109</v>
      </c>
      <c r="L749" t="s">
        <v>2597</v>
      </c>
      <c r="M749" t="s">
        <v>28</v>
      </c>
      <c r="N749" t="s">
        <v>165</v>
      </c>
      <c r="O749" t="s">
        <v>29</v>
      </c>
      <c r="P749" t="s">
        <v>301</v>
      </c>
      <c r="Q749" t="str">
        <f t="shared" si="22"/>
        <v>SMAN</v>
      </c>
      <c r="R749" t="str">
        <f t="shared" si="23"/>
        <v>Negeri</v>
      </c>
      <c r="S749" t="s">
        <v>396</v>
      </c>
      <c r="T749" t="s">
        <v>164</v>
      </c>
      <c r="U749" t="s">
        <v>29</v>
      </c>
      <c r="V749" t="s">
        <v>35</v>
      </c>
      <c r="AB749" t="str">
        <f>VLOOKUP(A749,[1]registrasi!$B$2:$C$3000,2,FALSE)</f>
        <v>registrasi</v>
      </c>
      <c r="AC749" t="e">
        <f>VLOOKUP(D749,[2]PENDAFTAR!$C$2:$J$43,8,FALSE)</f>
        <v>#N/A</v>
      </c>
      <c r="AD749" t="str">
        <f>VLOOKUP(A749,[1]nim!$A$2:$B$3000,2,FALSE)</f>
        <v>diterima</v>
      </c>
    </row>
    <row r="750" spans="1:30" x14ac:dyDescent="0.35">
      <c r="A750">
        <v>423483912</v>
      </c>
      <c r="D750">
        <v>311009</v>
      </c>
      <c r="E750" t="s">
        <v>414</v>
      </c>
      <c r="F750" t="s">
        <v>87</v>
      </c>
      <c r="G750" t="s">
        <v>3169</v>
      </c>
      <c r="H750" t="str">
        <f>VLOOKUP(F750,Sheet1!$H$4:$I$11,2,FALSE)</f>
        <v>4_Pertanian</v>
      </c>
      <c r="I750" t="s">
        <v>1186</v>
      </c>
      <c r="J750" t="s">
        <v>34</v>
      </c>
      <c r="K750" t="s">
        <v>103</v>
      </c>
      <c r="L750" t="s">
        <v>2575</v>
      </c>
      <c r="M750" t="s">
        <v>28</v>
      </c>
      <c r="N750" t="s">
        <v>164</v>
      </c>
      <c r="O750" t="s">
        <v>29</v>
      </c>
      <c r="P750" t="s">
        <v>239</v>
      </c>
      <c r="Q750" t="str">
        <f t="shared" si="22"/>
        <v>SMAN</v>
      </c>
      <c r="R750" t="str">
        <f t="shared" si="23"/>
        <v>Negeri</v>
      </c>
      <c r="S750" t="s">
        <v>397</v>
      </c>
      <c r="T750" t="s">
        <v>166</v>
      </c>
      <c r="U750" t="s">
        <v>29</v>
      </c>
      <c r="V750" t="s">
        <v>30</v>
      </c>
      <c r="AB750" t="str">
        <f>VLOOKUP(A750,[1]registrasi!$B$2:$C$3000,2,FALSE)</f>
        <v>registrasi</v>
      </c>
      <c r="AC750" t="e">
        <f>VLOOKUP(D750,[2]PENDAFTAR!$C$2:$J$43,8,FALSE)</f>
        <v>#N/A</v>
      </c>
      <c r="AD750" t="str">
        <f>VLOOKUP(A750,[1]nim!$A$2:$B$3000,2,FALSE)</f>
        <v>diterima</v>
      </c>
    </row>
    <row r="751" spans="1:30" x14ac:dyDescent="0.35">
      <c r="A751">
        <v>423484615</v>
      </c>
      <c r="D751">
        <v>311009</v>
      </c>
      <c r="E751" t="s">
        <v>414</v>
      </c>
      <c r="F751" t="s">
        <v>87</v>
      </c>
      <c r="G751" t="s">
        <v>3169</v>
      </c>
      <c r="H751" t="str">
        <f>VLOOKUP(F751,Sheet1!$H$4:$I$11,2,FALSE)</f>
        <v>4_Pertanian</v>
      </c>
      <c r="I751" t="s">
        <v>1187</v>
      </c>
      <c r="J751" t="s">
        <v>34</v>
      </c>
      <c r="K751" t="s">
        <v>54</v>
      </c>
      <c r="L751" t="s">
        <v>2424</v>
      </c>
      <c r="M751" t="s">
        <v>28</v>
      </c>
      <c r="N751" t="s">
        <v>165</v>
      </c>
      <c r="O751" t="s">
        <v>29</v>
      </c>
      <c r="P751" t="s">
        <v>2970</v>
      </c>
      <c r="Q751" t="str">
        <f t="shared" si="22"/>
        <v>SMAS</v>
      </c>
      <c r="R751" t="str">
        <f t="shared" si="23"/>
        <v>Swasta</v>
      </c>
      <c r="S751" t="s">
        <v>395</v>
      </c>
      <c r="T751" t="s">
        <v>37</v>
      </c>
      <c r="U751" t="s">
        <v>29</v>
      </c>
      <c r="V751" t="s">
        <v>30</v>
      </c>
      <c r="AB751" t="str">
        <f>VLOOKUP(A751,[1]registrasi!$B$2:$C$3000,2,FALSE)</f>
        <v>registrasi</v>
      </c>
      <c r="AC751" t="e">
        <f>VLOOKUP(D751,[2]PENDAFTAR!$C$2:$J$43,8,FALSE)</f>
        <v>#N/A</v>
      </c>
      <c r="AD751" t="str">
        <f>VLOOKUP(A751,[1]nim!$A$2:$B$3000,2,FALSE)</f>
        <v>diterima</v>
      </c>
    </row>
    <row r="752" spans="1:30" x14ac:dyDescent="0.35">
      <c r="A752">
        <v>423498599</v>
      </c>
      <c r="D752">
        <v>311009</v>
      </c>
      <c r="E752" t="s">
        <v>414</v>
      </c>
      <c r="F752" t="s">
        <v>87</v>
      </c>
      <c r="G752" t="s">
        <v>3169</v>
      </c>
      <c r="H752" t="str">
        <f>VLOOKUP(F752,Sheet1!$H$4:$I$11,2,FALSE)</f>
        <v>4_Pertanian</v>
      </c>
      <c r="I752" t="s">
        <v>1188</v>
      </c>
      <c r="J752" t="s">
        <v>26</v>
      </c>
      <c r="K752" t="s">
        <v>54</v>
      </c>
      <c r="L752" t="s">
        <v>2545</v>
      </c>
      <c r="M752" t="s">
        <v>28</v>
      </c>
      <c r="N752" t="s">
        <v>165</v>
      </c>
      <c r="O752" t="s">
        <v>29</v>
      </c>
      <c r="P752" t="s">
        <v>2911</v>
      </c>
      <c r="Q752" t="str">
        <f t="shared" si="22"/>
        <v>SMAS</v>
      </c>
      <c r="R752" t="str">
        <f t="shared" si="23"/>
        <v>Swasta</v>
      </c>
      <c r="S752" t="s">
        <v>397</v>
      </c>
      <c r="T752" t="s">
        <v>27</v>
      </c>
      <c r="U752" t="s">
        <v>29</v>
      </c>
      <c r="V752" t="s">
        <v>30</v>
      </c>
      <c r="AB752" t="str">
        <f>VLOOKUP(A752,[1]registrasi!$B$2:$C$3000,2,FALSE)</f>
        <v>registrasi</v>
      </c>
      <c r="AC752" t="e">
        <f>VLOOKUP(D752,[2]PENDAFTAR!$C$2:$J$43,8,FALSE)</f>
        <v>#N/A</v>
      </c>
      <c r="AD752" t="str">
        <f>VLOOKUP(A752,[1]nim!$A$2:$B$3000,2,FALSE)</f>
        <v>diterima</v>
      </c>
    </row>
    <row r="753" spans="1:30" x14ac:dyDescent="0.35">
      <c r="A753">
        <v>423519942</v>
      </c>
      <c r="D753">
        <v>311009</v>
      </c>
      <c r="E753" t="s">
        <v>414</v>
      </c>
      <c r="F753" t="s">
        <v>87</v>
      </c>
      <c r="G753" t="s">
        <v>3169</v>
      </c>
      <c r="H753" t="str">
        <f>VLOOKUP(F753,Sheet1!$H$4:$I$11,2,FALSE)</f>
        <v>4_Pertanian</v>
      </c>
      <c r="I753" t="s">
        <v>1189</v>
      </c>
      <c r="J753" t="s">
        <v>26</v>
      </c>
      <c r="K753" t="s">
        <v>107</v>
      </c>
      <c r="L753" t="s">
        <v>2622</v>
      </c>
      <c r="M753" t="s">
        <v>28</v>
      </c>
      <c r="N753" t="s">
        <v>166</v>
      </c>
      <c r="O753" t="s">
        <v>29</v>
      </c>
      <c r="P753" t="s">
        <v>341</v>
      </c>
      <c r="Q753" t="str">
        <f t="shared" si="22"/>
        <v>SMAN</v>
      </c>
      <c r="R753" t="str">
        <f t="shared" si="23"/>
        <v>Negeri</v>
      </c>
      <c r="S753" t="s">
        <v>397</v>
      </c>
      <c r="T753" t="s">
        <v>165</v>
      </c>
      <c r="U753" t="s">
        <v>29</v>
      </c>
      <c r="V753" t="s">
        <v>35</v>
      </c>
      <c r="AB753" t="str">
        <f>VLOOKUP(A753,[1]registrasi!$B$2:$C$3000,2,FALSE)</f>
        <v>registrasi</v>
      </c>
      <c r="AC753" t="e">
        <f>VLOOKUP(D753,[2]PENDAFTAR!$C$2:$J$43,8,FALSE)</f>
        <v>#N/A</v>
      </c>
      <c r="AD753" t="str">
        <f>VLOOKUP(A753,[1]nim!$A$2:$B$3000,2,FALSE)</f>
        <v>diterima</v>
      </c>
    </row>
    <row r="754" spans="1:30" x14ac:dyDescent="0.35">
      <c r="A754">
        <v>423530061</v>
      </c>
      <c r="D754">
        <v>311009</v>
      </c>
      <c r="E754" t="s">
        <v>414</v>
      </c>
      <c r="F754" t="s">
        <v>87</v>
      </c>
      <c r="G754" t="s">
        <v>3169</v>
      </c>
      <c r="H754" t="str">
        <f>VLOOKUP(F754,Sheet1!$H$4:$I$11,2,FALSE)</f>
        <v>4_Pertanian</v>
      </c>
      <c r="I754" t="s">
        <v>1190</v>
      </c>
      <c r="J754" t="s">
        <v>34</v>
      </c>
      <c r="K754" t="s">
        <v>52</v>
      </c>
      <c r="L754" t="s">
        <v>2228</v>
      </c>
      <c r="M754" t="s">
        <v>28</v>
      </c>
      <c r="N754" t="s">
        <v>47</v>
      </c>
      <c r="O754" t="s">
        <v>29</v>
      </c>
      <c r="P754" t="s">
        <v>326</v>
      </c>
      <c r="Q754" t="str">
        <f t="shared" si="22"/>
        <v>SMAN</v>
      </c>
      <c r="R754" t="str">
        <f t="shared" si="23"/>
        <v>Negeri</v>
      </c>
      <c r="S754" t="s">
        <v>395</v>
      </c>
      <c r="T754" t="s">
        <v>40</v>
      </c>
      <c r="U754" t="s">
        <v>29</v>
      </c>
      <c r="V754" t="s">
        <v>30</v>
      </c>
      <c r="AB754" t="str">
        <f>VLOOKUP(A754,[1]registrasi!$B$2:$C$3000,2,FALSE)</f>
        <v>registrasi</v>
      </c>
      <c r="AC754" t="e">
        <f>VLOOKUP(D754,[2]PENDAFTAR!$C$2:$J$43,8,FALSE)</f>
        <v>#N/A</v>
      </c>
      <c r="AD754" t="str">
        <f>VLOOKUP(A754,[1]nim!$A$2:$B$3000,2,FALSE)</f>
        <v>diterima</v>
      </c>
    </row>
    <row r="755" spans="1:30" x14ac:dyDescent="0.35">
      <c r="A755">
        <v>423573073</v>
      </c>
      <c r="D755">
        <v>311009</v>
      </c>
      <c r="E755" t="s">
        <v>414</v>
      </c>
      <c r="F755" t="s">
        <v>87</v>
      </c>
      <c r="G755" t="s">
        <v>3169</v>
      </c>
      <c r="H755" t="str">
        <f>VLOOKUP(F755,Sheet1!$H$4:$I$11,2,FALSE)</f>
        <v>4_Pertanian</v>
      </c>
      <c r="I755" t="s">
        <v>1191</v>
      </c>
      <c r="J755" t="s">
        <v>34</v>
      </c>
      <c r="K755" t="s">
        <v>107</v>
      </c>
      <c r="L755" t="s">
        <v>2267</v>
      </c>
      <c r="M755" t="s">
        <v>28</v>
      </c>
      <c r="N755" t="s">
        <v>165</v>
      </c>
      <c r="O755" t="s">
        <v>29</v>
      </c>
      <c r="P755" t="s">
        <v>218</v>
      </c>
      <c r="Q755" t="str">
        <f t="shared" si="22"/>
        <v>SMAN</v>
      </c>
      <c r="R755" t="str">
        <f t="shared" si="23"/>
        <v>Negeri</v>
      </c>
      <c r="S755" t="s">
        <v>397</v>
      </c>
      <c r="T755" t="s">
        <v>166</v>
      </c>
      <c r="U755" t="s">
        <v>29</v>
      </c>
      <c r="V755" t="s">
        <v>35</v>
      </c>
      <c r="AB755" t="e">
        <f>VLOOKUP(A755,[1]registrasi!$B$2:$C$3000,2,FALSE)</f>
        <v>#N/A</v>
      </c>
      <c r="AC755" t="e">
        <f>VLOOKUP(D755,[2]PENDAFTAR!$C$2:$J$43,8,FALSE)</f>
        <v>#N/A</v>
      </c>
      <c r="AD755" t="e">
        <f>VLOOKUP(A755,[1]nim!$A$2:$B$3000,2,FALSE)</f>
        <v>#N/A</v>
      </c>
    </row>
    <row r="756" spans="1:30" x14ac:dyDescent="0.35">
      <c r="A756">
        <v>423601255</v>
      </c>
      <c r="D756">
        <v>311009</v>
      </c>
      <c r="E756" t="s">
        <v>414</v>
      </c>
      <c r="F756" t="s">
        <v>87</v>
      </c>
      <c r="G756" t="s">
        <v>3169</v>
      </c>
      <c r="H756" t="str">
        <f>VLOOKUP(F756,Sheet1!$H$4:$I$11,2,FALSE)</f>
        <v>4_Pertanian</v>
      </c>
      <c r="I756" t="s">
        <v>1192</v>
      </c>
      <c r="J756" t="s">
        <v>26</v>
      </c>
      <c r="K756" t="s">
        <v>117</v>
      </c>
      <c r="L756" t="s">
        <v>2497</v>
      </c>
      <c r="M756" t="s">
        <v>28</v>
      </c>
      <c r="N756" t="s">
        <v>163</v>
      </c>
      <c r="O756" t="s">
        <v>29</v>
      </c>
      <c r="P756" t="s">
        <v>371</v>
      </c>
      <c r="Q756" t="str">
        <f t="shared" si="22"/>
        <v>SMAN</v>
      </c>
      <c r="R756" t="str">
        <f t="shared" si="23"/>
        <v>Negeri</v>
      </c>
      <c r="S756" t="s">
        <v>397</v>
      </c>
      <c r="T756" t="s">
        <v>164</v>
      </c>
      <c r="U756" t="s">
        <v>29</v>
      </c>
      <c r="V756" t="s">
        <v>35</v>
      </c>
      <c r="AB756" t="str">
        <f>VLOOKUP(A756,[1]registrasi!$B$2:$C$3000,2,FALSE)</f>
        <v>registrasi</v>
      </c>
      <c r="AC756" t="e">
        <f>VLOOKUP(D756,[2]PENDAFTAR!$C$2:$J$43,8,FALSE)</f>
        <v>#N/A</v>
      </c>
      <c r="AD756" t="str">
        <f>VLOOKUP(A756,[1]nim!$A$2:$B$3000,2,FALSE)</f>
        <v>diterima</v>
      </c>
    </row>
    <row r="757" spans="1:30" x14ac:dyDescent="0.35">
      <c r="A757">
        <v>423603714</v>
      </c>
      <c r="D757">
        <v>311009</v>
      </c>
      <c r="E757" t="s">
        <v>414</v>
      </c>
      <c r="F757" t="s">
        <v>87</v>
      </c>
      <c r="G757" t="s">
        <v>3169</v>
      </c>
      <c r="H757" t="str">
        <f>VLOOKUP(F757,Sheet1!$H$4:$I$11,2,FALSE)</f>
        <v>4_Pertanian</v>
      </c>
      <c r="I757" t="s">
        <v>1193</v>
      </c>
      <c r="J757" t="s">
        <v>26</v>
      </c>
      <c r="K757" t="s">
        <v>107</v>
      </c>
      <c r="L757" t="s">
        <v>2577</v>
      </c>
      <c r="M757" t="s">
        <v>28</v>
      </c>
      <c r="N757" t="s">
        <v>27</v>
      </c>
      <c r="O757" t="s">
        <v>29</v>
      </c>
      <c r="P757" t="s">
        <v>189</v>
      </c>
      <c r="Q757" t="str">
        <f t="shared" si="22"/>
        <v>SMAN</v>
      </c>
      <c r="R757" t="str">
        <f t="shared" si="23"/>
        <v>Negeri</v>
      </c>
      <c r="S757" t="s">
        <v>395</v>
      </c>
      <c r="T757" t="s">
        <v>166</v>
      </c>
      <c r="U757" t="s">
        <v>29</v>
      </c>
      <c r="V757" t="s">
        <v>30</v>
      </c>
      <c r="AB757" t="str">
        <f>VLOOKUP(A757,[1]registrasi!$B$2:$C$3000,2,FALSE)</f>
        <v>registrasi</v>
      </c>
      <c r="AC757" t="e">
        <f>VLOOKUP(D757,[2]PENDAFTAR!$C$2:$J$43,8,FALSE)</f>
        <v>#N/A</v>
      </c>
      <c r="AD757" t="str">
        <f>VLOOKUP(A757,[1]nim!$A$2:$B$3000,2,FALSE)</f>
        <v>diterima</v>
      </c>
    </row>
    <row r="758" spans="1:30" x14ac:dyDescent="0.35">
      <c r="A758">
        <v>423666981</v>
      </c>
      <c r="D758">
        <v>311009</v>
      </c>
      <c r="E758" t="s">
        <v>414</v>
      </c>
      <c r="F758" t="s">
        <v>87</v>
      </c>
      <c r="G758" t="s">
        <v>3169</v>
      </c>
      <c r="H758" t="str">
        <f>VLOOKUP(F758,Sheet1!$H$4:$I$11,2,FALSE)</f>
        <v>4_Pertanian</v>
      </c>
      <c r="I758" t="s">
        <v>1194</v>
      </c>
      <c r="J758" t="s">
        <v>26</v>
      </c>
      <c r="K758" t="s">
        <v>103</v>
      </c>
      <c r="L758" t="s">
        <v>2357</v>
      </c>
      <c r="M758" t="s">
        <v>28</v>
      </c>
      <c r="N758" t="s">
        <v>27</v>
      </c>
      <c r="O758" t="s">
        <v>29</v>
      </c>
      <c r="P758" t="s">
        <v>227</v>
      </c>
      <c r="Q758" t="str">
        <f t="shared" si="22"/>
        <v>SMKN</v>
      </c>
      <c r="R758" t="str">
        <f t="shared" si="23"/>
        <v>Negeri</v>
      </c>
      <c r="S758" t="s">
        <v>397</v>
      </c>
      <c r="T758" t="s">
        <v>166</v>
      </c>
      <c r="U758" t="s">
        <v>29</v>
      </c>
      <c r="V758" t="s">
        <v>30</v>
      </c>
      <c r="AB758" t="str">
        <f>VLOOKUP(A758,[1]registrasi!$B$2:$C$3000,2,FALSE)</f>
        <v>registrasi</v>
      </c>
      <c r="AC758" t="e">
        <f>VLOOKUP(D758,[2]PENDAFTAR!$C$2:$J$43,8,FALSE)</f>
        <v>#N/A</v>
      </c>
      <c r="AD758" t="str">
        <f>VLOOKUP(A758,[1]nim!$A$2:$B$3000,2,FALSE)</f>
        <v>diterima</v>
      </c>
    </row>
    <row r="759" spans="1:30" x14ac:dyDescent="0.35">
      <c r="A759">
        <v>423674152</v>
      </c>
      <c r="D759">
        <v>311009</v>
      </c>
      <c r="E759" t="s">
        <v>414</v>
      </c>
      <c r="F759" t="s">
        <v>87</v>
      </c>
      <c r="G759" t="s">
        <v>3169</v>
      </c>
      <c r="H759" t="str">
        <f>VLOOKUP(F759,Sheet1!$H$4:$I$11,2,FALSE)</f>
        <v>4_Pertanian</v>
      </c>
      <c r="I759" t="s">
        <v>1195</v>
      </c>
      <c r="J759" t="s">
        <v>26</v>
      </c>
      <c r="K759" t="s">
        <v>55</v>
      </c>
      <c r="L759" t="s">
        <v>2623</v>
      </c>
      <c r="M759" t="s">
        <v>28</v>
      </c>
      <c r="N759" t="s">
        <v>163</v>
      </c>
      <c r="O759" t="s">
        <v>173</v>
      </c>
      <c r="P759" t="s">
        <v>3050</v>
      </c>
      <c r="Q759" t="str">
        <f t="shared" si="22"/>
        <v>SMAN</v>
      </c>
      <c r="R759" t="str">
        <f t="shared" si="23"/>
        <v>Negeri</v>
      </c>
      <c r="S759" t="s">
        <v>397</v>
      </c>
      <c r="T759" t="s">
        <v>2832</v>
      </c>
      <c r="U759" t="s">
        <v>173</v>
      </c>
      <c r="V759" t="s">
        <v>35</v>
      </c>
      <c r="AB759" t="str">
        <f>VLOOKUP(A759,[1]registrasi!$B$2:$C$3000,2,FALSE)</f>
        <v>registrasi</v>
      </c>
      <c r="AC759" t="e">
        <f>VLOOKUP(D759,[2]PENDAFTAR!$C$2:$J$43,8,FALSE)</f>
        <v>#N/A</v>
      </c>
      <c r="AD759" t="str">
        <f>VLOOKUP(A759,[1]nim!$A$2:$B$3000,2,FALSE)</f>
        <v>diterima</v>
      </c>
    </row>
    <row r="760" spans="1:30" x14ac:dyDescent="0.35">
      <c r="A760">
        <v>423674896</v>
      </c>
      <c r="D760">
        <v>311009</v>
      </c>
      <c r="E760" t="s">
        <v>414</v>
      </c>
      <c r="F760" t="s">
        <v>87</v>
      </c>
      <c r="G760" t="s">
        <v>3169</v>
      </c>
      <c r="H760" t="str">
        <f>VLOOKUP(F760,Sheet1!$H$4:$I$11,2,FALSE)</f>
        <v>4_Pertanian</v>
      </c>
      <c r="I760" t="s">
        <v>1196</v>
      </c>
      <c r="J760" t="s">
        <v>34</v>
      </c>
      <c r="K760" t="s">
        <v>2134</v>
      </c>
      <c r="L760" t="s">
        <v>2624</v>
      </c>
      <c r="M760" t="s">
        <v>28</v>
      </c>
      <c r="N760" t="s">
        <v>164</v>
      </c>
      <c r="O760" t="s">
        <v>2862</v>
      </c>
      <c r="P760" t="s">
        <v>3051</v>
      </c>
      <c r="Q760" t="str">
        <f t="shared" si="22"/>
        <v>SMKN</v>
      </c>
      <c r="R760" t="str">
        <f t="shared" si="23"/>
        <v>Negeri</v>
      </c>
      <c r="S760" t="s">
        <v>397</v>
      </c>
      <c r="T760" t="s">
        <v>3170</v>
      </c>
      <c r="U760" t="s">
        <v>2862</v>
      </c>
      <c r="V760" t="s">
        <v>35</v>
      </c>
      <c r="AB760" t="str">
        <f>VLOOKUP(A760,[1]registrasi!$B$2:$C$3000,2,FALSE)</f>
        <v>registrasi</v>
      </c>
      <c r="AC760" t="e">
        <f>VLOOKUP(D760,[2]PENDAFTAR!$C$2:$J$43,8,FALSE)</f>
        <v>#N/A</v>
      </c>
      <c r="AD760" t="e">
        <f>VLOOKUP(A760,[1]nim!$A$2:$B$3000,2,FALSE)</f>
        <v>#N/A</v>
      </c>
    </row>
    <row r="761" spans="1:30" x14ac:dyDescent="0.35">
      <c r="A761">
        <v>423002156</v>
      </c>
      <c r="D761">
        <v>311009</v>
      </c>
      <c r="E761" t="s">
        <v>414</v>
      </c>
      <c r="F761" t="s">
        <v>87</v>
      </c>
      <c r="G761" t="s">
        <v>3169</v>
      </c>
      <c r="H761" t="str">
        <f>VLOOKUP(F761,Sheet1!$H$4:$I$11,2,FALSE)</f>
        <v>4_Pertanian</v>
      </c>
      <c r="I761" t="s">
        <v>1197</v>
      </c>
      <c r="J761" t="s">
        <v>34</v>
      </c>
      <c r="K761" t="s">
        <v>103</v>
      </c>
      <c r="L761" t="s">
        <v>2296</v>
      </c>
      <c r="M761" t="s">
        <v>28</v>
      </c>
      <c r="N761" t="s">
        <v>165</v>
      </c>
      <c r="O761" t="s">
        <v>29</v>
      </c>
      <c r="P761" t="s">
        <v>202</v>
      </c>
      <c r="Q761" t="str">
        <f t="shared" si="22"/>
        <v>MAN</v>
      </c>
      <c r="R761" t="str">
        <f t="shared" si="23"/>
        <v>Negeri</v>
      </c>
      <c r="S761" t="s">
        <v>395</v>
      </c>
      <c r="T761" t="s">
        <v>165</v>
      </c>
      <c r="U761" t="s">
        <v>29</v>
      </c>
      <c r="V761" t="s">
        <v>35</v>
      </c>
      <c r="AB761" t="str">
        <f>VLOOKUP(A761,[1]registrasi!$B$2:$C$3000,2,FALSE)</f>
        <v>registrasi</v>
      </c>
      <c r="AC761" t="e">
        <f>VLOOKUP(D761,[2]PENDAFTAR!$C$2:$J$43,8,FALSE)</f>
        <v>#N/A</v>
      </c>
      <c r="AD761" t="str">
        <f>VLOOKUP(A761,[1]nim!$A$2:$B$3000,2,FALSE)</f>
        <v>diterima</v>
      </c>
    </row>
    <row r="762" spans="1:30" x14ac:dyDescent="0.35">
      <c r="A762">
        <v>423248868</v>
      </c>
      <c r="D762">
        <v>311009</v>
      </c>
      <c r="E762" t="s">
        <v>414</v>
      </c>
      <c r="F762" t="s">
        <v>87</v>
      </c>
      <c r="G762" t="s">
        <v>3169</v>
      </c>
      <c r="H762" t="str">
        <f>VLOOKUP(F762,Sheet1!$H$4:$I$11,2,FALSE)</f>
        <v>4_Pertanian</v>
      </c>
      <c r="I762" t="s">
        <v>1198</v>
      </c>
      <c r="J762" t="s">
        <v>34</v>
      </c>
      <c r="K762" t="s">
        <v>105</v>
      </c>
      <c r="L762" t="s">
        <v>2319</v>
      </c>
      <c r="M762" t="s">
        <v>28</v>
      </c>
      <c r="N762" t="s">
        <v>27</v>
      </c>
      <c r="O762" t="s">
        <v>29</v>
      </c>
      <c r="P762" t="s">
        <v>368</v>
      </c>
      <c r="Q762" t="str">
        <f t="shared" si="22"/>
        <v>SMAN</v>
      </c>
      <c r="R762" t="str">
        <f t="shared" si="23"/>
        <v>Negeri</v>
      </c>
      <c r="S762" t="s">
        <v>395</v>
      </c>
      <c r="T762" t="s">
        <v>164</v>
      </c>
      <c r="U762" t="s">
        <v>29</v>
      </c>
      <c r="V762" t="s">
        <v>35</v>
      </c>
      <c r="AB762" t="str">
        <f>VLOOKUP(A762,[1]registrasi!$B$2:$C$3000,2,FALSE)</f>
        <v>registrasi</v>
      </c>
      <c r="AC762" t="e">
        <f>VLOOKUP(D762,[2]PENDAFTAR!$C$2:$J$43,8,FALSE)</f>
        <v>#N/A</v>
      </c>
      <c r="AD762" t="str">
        <f>VLOOKUP(A762,[1]nim!$A$2:$B$3000,2,FALSE)</f>
        <v>diterima</v>
      </c>
    </row>
    <row r="763" spans="1:30" x14ac:dyDescent="0.35">
      <c r="A763">
        <v>423289514</v>
      </c>
      <c r="D763">
        <v>311009</v>
      </c>
      <c r="E763" t="s">
        <v>414</v>
      </c>
      <c r="F763" t="s">
        <v>87</v>
      </c>
      <c r="G763" t="s">
        <v>3169</v>
      </c>
      <c r="H763" t="str">
        <f>VLOOKUP(F763,Sheet1!$H$4:$I$11,2,FALSE)</f>
        <v>4_Pertanian</v>
      </c>
      <c r="I763" t="s">
        <v>1199</v>
      </c>
      <c r="J763" t="s">
        <v>26</v>
      </c>
      <c r="K763" t="s">
        <v>53</v>
      </c>
      <c r="L763" t="s">
        <v>2186</v>
      </c>
      <c r="M763" t="s">
        <v>161</v>
      </c>
      <c r="N763" t="s">
        <v>165</v>
      </c>
      <c r="O763" t="s">
        <v>172</v>
      </c>
      <c r="P763" t="s">
        <v>3052</v>
      </c>
      <c r="Q763" t="str">
        <f t="shared" si="22"/>
        <v>SMAS</v>
      </c>
      <c r="R763" t="str">
        <f t="shared" si="23"/>
        <v>Swasta</v>
      </c>
      <c r="S763" t="s">
        <v>395</v>
      </c>
      <c r="T763" t="s">
        <v>167</v>
      </c>
      <c r="U763" t="s">
        <v>172</v>
      </c>
      <c r="V763" t="s">
        <v>35</v>
      </c>
      <c r="AB763" t="str">
        <f>VLOOKUP(A763,[1]registrasi!$B$2:$C$3000,2,FALSE)</f>
        <v>registrasi</v>
      </c>
      <c r="AC763" t="e">
        <f>VLOOKUP(D763,[2]PENDAFTAR!$C$2:$J$43,8,FALSE)</f>
        <v>#N/A</v>
      </c>
      <c r="AD763" t="str">
        <f>VLOOKUP(A763,[1]nim!$A$2:$B$3000,2,FALSE)</f>
        <v>diterima</v>
      </c>
    </row>
    <row r="764" spans="1:30" x14ac:dyDescent="0.35">
      <c r="A764">
        <v>423334069</v>
      </c>
      <c r="D764">
        <v>311009</v>
      </c>
      <c r="E764" t="s">
        <v>414</v>
      </c>
      <c r="F764" t="s">
        <v>87</v>
      </c>
      <c r="G764" t="s">
        <v>3169</v>
      </c>
      <c r="H764" t="str">
        <f>VLOOKUP(F764,Sheet1!$H$4:$I$11,2,FALSE)</f>
        <v>4_Pertanian</v>
      </c>
      <c r="I764" t="s">
        <v>1200</v>
      </c>
      <c r="J764" t="s">
        <v>26</v>
      </c>
      <c r="K764" t="s">
        <v>55</v>
      </c>
      <c r="L764" t="s">
        <v>2468</v>
      </c>
      <c r="M764" t="s">
        <v>28</v>
      </c>
      <c r="N764" t="s">
        <v>2823</v>
      </c>
      <c r="O764" t="s">
        <v>29</v>
      </c>
      <c r="P764" t="s">
        <v>287</v>
      </c>
      <c r="Q764" t="str">
        <f t="shared" si="22"/>
        <v>SMAN</v>
      </c>
      <c r="R764" t="str">
        <f t="shared" si="23"/>
        <v>Negeri</v>
      </c>
      <c r="S764" t="s">
        <v>397</v>
      </c>
      <c r="T764" t="s">
        <v>27</v>
      </c>
      <c r="U764" t="s">
        <v>29</v>
      </c>
      <c r="V764" t="s">
        <v>30</v>
      </c>
      <c r="AB764" t="str">
        <f>VLOOKUP(A764,[1]registrasi!$B$2:$C$3000,2,FALSE)</f>
        <v>registrasi</v>
      </c>
      <c r="AC764" t="e">
        <f>VLOOKUP(D764,[2]PENDAFTAR!$C$2:$J$43,8,FALSE)</f>
        <v>#N/A</v>
      </c>
      <c r="AD764" t="str">
        <f>VLOOKUP(A764,[1]nim!$A$2:$B$3000,2,FALSE)</f>
        <v>diterima</v>
      </c>
    </row>
    <row r="765" spans="1:30" x14ac:dyDescent="0.35">
      <c r="A765">
        <v>423353061</v>
      </c>
      <c r="D765">
        <v>311009</v>
      </c>
      <c r="E765" t="s">
        <v>414</v>
      </c>
      <c r="F765" t="s">
        <v>87</v>
      </c>
      <c r="G765" t="s">
        <v>3169</v>
      </c>
      <c r="H765" t="str">
        <f>VLOOKUP(F765,Sheet1!$H$4:$I$11,2,FALSE)</f>
        <v>4_Pertanian</v>
      </c>
      <c r="I765" t="s">
        <v>1201</v>
      </c>
      <c r="J765" t="s">
        <v>26</v>
      </c>
      <c r="K765" t="s">
        <v>54</v>
      </c>
      <c r="L765" t="s">
        <v>2625</v>
      </c>
      <c r="M765" t="s">
        <v>28</v>
      </c>
      <c r="N765" t="s">
        <v>167</v>
      </c>
      <c r="O765" t="s">
        <v>29</v>
      </c>
      <c r="P765" t="s">
        <v>280</v>
      </c>
      <c r="Q765" t="str">
        <f t="shared" si="22"/>
        <v>SMAN</v>
      </c>
      <c r="R765" t="str">
        <f t="shared" si="23"/>
        <v>Negeri</v>
      </c>
      <c r="S765" t="s">
        <v>397</v>
      </c>
      <c r="T765" t="s">
        <v>165</v>
      </c>
      <c r="U765" t="s">
        <v>29</v>
      </c>
      <c r="V765" t="s">
        <v>30</v>
      </c>
      <c r="AB765" t="str">
        <f>VLOOKUP(A765,[1]registrasi!$B$2:$C$3000,2,FALSE)</f>
        <v>registrasi</v>
      </c>
      <c r="AC765" t="e">
        <f>VLOOKUP(D765,[2]PENDAFTAR!$C$2:$J$43,8,FALSE)</f>
        <v>#N/A</v>
      </c>
      <c r="AD765" t="str">
        <f>VLOOKUP(A765,[1]nim!$A$2:$B$3000,2,FALSE)</f>
        <v>diterima</v>
      </c>
    </row>
    <row r="766" spans="1:30" x14ac:dyDescent="0.35">
      <c r="A766">
        <v>423362137</v>
      </c>
      <c r="D766">
        <v>311009</v>
      </c>
      <c r="E766" t="s">
        <v>414</v>
      </c>
      <c r="F766" t="s">
        <v>87</v>
      </c>
      <c r="G766" t="s">
        <v>3169</v>
      </c>
      <c r="H766" t="str">
        <f>VLOOKUP(F766,Sheet1!$H$4:$I$11,2,FALSE)</f>
        <v>4_Pertanian</v>
      </c>
      <c r="I766" t="s">
        <v>97</v>
      </c>
      <c r="J766" t="s">
        <v>34</v>
      </c>
      <c r="K766" t="s">
        <v>107</v>
      </c>
      <c r="L766" t="s">
        <v>2273</v>
      </c>
      <c r="M766" t="s">
        <v>28</v>
      </c>
      <c r="N766" t="s">
        <v>2824</v>
      </c>
      <c r="O766" t="s">
        <v>29</v>
      </c>
      <c r="P766" t="s">
        <v>207</v>
      </c>
      <c r="Q766" t="str">
        <f t="shared" si="22"/>
        <v>SMAN</v>
      </c>
      <c r="R766" t="str">
        <f t="shared" si="23"/>
        <v>Negeri</v>
      </c>
      <c r="S766" t="s">
        <v>395</v>
      </c>
      <c r="T766" t="s">
        <v>165</v>
      </c>
      <c r="U766" t="s">
        <v>29</v>
      </c>
      <c r="V766" t="s">
        <v>35</v>
      </c>
      <c r="AB766" t="str">
        <f>VLOOKUP(A766,[1]registrasi!$B$2:$C$3000,2,FALSE)</f>
        <v>registrasi</v>
      </c>
      <c r="AC766" t="e">
        <f>VLOOKUP(D766,[2]PENDAFTAR!$C$2:$J$43,8,FALSE)</f>
        <v>#N/A</v>
      </c>
      <c r="AD766" t="e">
        <f>VLOOKUP(A766,[1]nim!$A$2:$B$3000,2,FALSE)</f>
        <v>#N/A</v>
      </c>
    </row>
    <row r="767" spans="1:30" x14ac:dyDescent="0.35">
      <c r="A767">
        <v>423399543</v>
      </c>
      <c r="D767">
        <v>311009</v>
      </c>
      <c r="E767" t="s">
        <v>414</v>
      </c>
      <c r="F767" t="s">
        <v>87</v>
      </c>
      <c r="G767" t="s">
        <v>3169</v>
      </c>
      <c r="H767" t="str">
        <f>VLOOKUP(F767,Sheet1!$H$4:$I$11,2,FALSE)</f>
        <v>4_Pertanian</v>
      </c>
      <c r="I767" t="s">
        <v>1202</v>
      </c>
      <c r="J767" t="s">
        <v>34</v>
      </c>
      <c r="K767" t="s">
        <v>106</v>
      </c>
      <c r="L767" t="s">
        <v>2488</v>
      </c>
      <c r="M767" t="s">
        <v>28</v>
      </c>
      <c r="N767" t="s">
        <v>164</v>
      </c>
      <c r="O767" t="s">
        <v>29</v>
      </c>
      <c r="P767" t="s">
        <v>199</v>
      </c>
      <c r="Q767" t="str">
        <f t="shared" si="22"/>
        <v>SMAN</v>
      </c>
      <c r="R767" t="str">
        <f t="shared" si="23"/>
        <v>Negeri</v>
      </c>
      <c r="S767" t="s">
        <v>395</v>
      </c>
      <c r="T767" t="s">
        <v>163</v>
      </c>
      <c r="U767" t="s">
        <v>29</v>
      </c>
      <c r="V767" t="s">
        <v>30</v>
      </c>
      <c r="AB767" t="str">
        <f>VLOOKUP(A767,[1]registrasi!$B$2:$C$3000,2,FALSE)</f>
        <v>registrasi</v>
      </c>
      <c r="AC767" t="e">
        <f>VLOOKUP(D767,[2]PENDAFTAR!$C$2:$J$43,8,FALSE)</f>
        <v>#N/A</v>
      </c>
      <c r="AD767" t="str">
        <f>VLOOKUP(A767,[1]nim!$A$2:$B$3000,2,FALSE)</f>
        <v>diterima</v>
      </c>
    </row>
    <row r="768" spans="1:30" x14ac:dyDescent="0.35">
      <c r="A768">
        <v>423517796</v>
      </c>
      <c r="D768">
        <v>311009</v>
      </c>
      <c r="E768" t="s">
        <v>414</v>
      </c>
      <c r="F768" t="s">
        <v>87</v>
      </c>
      <c r="G768" t="s">
        <v>3169</v>
      </c>
      <c r="H768" t="str">
        <f>VLOOKUP(F768,Sheet1!$H$4:$I$11,2,FALSE)</f>
        <v>4_Pertanian</v>
      </c>
      <c r="I768" t="s">
        <v>1203</v>
      </c>
      <c r="J768" t="s">
        <v>26</v>
      </c>
      <c r="K768" t="s">
        <v>55</v>
      </c>
      <c r="L768" t="s">
        <v>2626</v>
      </c>
      <c r="M768" t="s">
        <v>28</v>
      </c>
      <c r="N768" t="s">
        <v>27</v>
      </c>
      <c r="O768" t="s">
        <v>29</v>
      </c>
      <c r="P768" t="s">
        <v>349</v>
      </c>
      <c r="Q768" t="str">
        <f t="shared" si="22"/>
        <v>SMAN</v>
      </c>
      <c r="R768" t="str">
        <f t="shared" si="23"/>
        <v>Negeri</v>
      </c>
      <c r="S768" t="s">
        <v>397</v>
      </c>
      <c r="T768" t="s">
        <v>37</v>
      </c>
      <c r="U768" t="s">
        <v>29</v>
      </c>
      <c r="V768" t="s">
        <v>30</v>
      </c>
      <c r="AB768" t="str">
        <f>VLOOKUP(A768,[1]registrasi!$B$2:$C$3000,2,FALSE)</f>
        <v>registrasi</v>
      </c>
      <c r="AC768" t="e">
        <f>VLOOKUP(D768,[2]PENDAFTAR!$C$2:$J$43,8,FALSE)</f>
        <v>#N/A</v>
      </c>
      <c r="AD768" t="str">
        <f>VLOOKUP(A768,[1]nim!$A$2:$B$3000,2,FALSE)</f>
        <v>diterima</v>
      </c>
    </row>
    <row r="769" spans="1:30" x14ac:dyDescent="0.35">
      <c r="A769">
        <v>423688055</v>
      </c>
      <c r="D769">
        <v>311009</v>
      </c>
      <c r="E769" t="s">
        <v>414</v>
      </c>
      <c r="F769" t="s">
        <v>87</v>
      </c>
      <c r="G769" t="s">
        <v>3169</v>
      </c>
      <c r="H769" t="str">
        <f>VLOOKUP(F769,Sheet1!$H$4:$I$11,2,FALSE)</f>
        <v>4_Pertanian</v>
      </c>
      <c r="I769" t="s">
        <v>1204</v>
      </c>
      <c r="J769" t="s">
        <v>26</v>
      </c>
      <c r="K769" t="s">
        <v>107</v>
      </c>
      <c r="L769" t="s">
        <v>2534</v>
      </c>
      <c r="M769" t="s">
        <v>28</v>
      </c>
      <c r="N769" t="s">
        <v>165</v>
      </c>
      <c r="O769" t="s">
        <v>29</v>
      </c>
      <c r="P769" t="s">
        <v>218</v>
      </c>
      <c r="Q769" t="str">
        <f t="shared" si="22"/>
        <v>SMAN</v>
      </c>
      <c r="R769" t="str">
        <f t="shared" si="23"/>
        <v>Negeri</v>
      </c>
      <c r="S769" t="s">
        <v>395</v>
      </c>
      <c r="T769" t="s">
        <v>165</v>
      </c>
      <c r="U769" t="s">
        <v>29</v>
      </c>
      <c r="V769" t="s">
        <v>30</v>
      </c>
      <c r="AB769" t="str">
        <f>VLOOKUP(A769,[1]registrasi!$B$2:$C$3000,2,FALSE)</f>
        <v>registrasi</v>
      </c>
      <c r="AC769" t="e">
        <f>VLOOKUP(D769,[2]PENDAFTAR!$C$2:$J$43,8,FALSE)</f>
        <v>#N/A</v>
      </c>
      <c r="AD769" t="str">
        <f>VLOOKUP(A769,[1]nim!$A$2:$B$3000,2,FALSE)</f>
        <v>diterima</v>
      </c>
    </row>
    <row r="770" spans="1:30" x14ac:dyDescent="0.35">
      <c r="A770">
        <v>423030179</v>
      </c>
      <c r="D770">
        <v>311009</v>
      </c>
      <c r="E770" t="s">
        <v>414</v>
      </c>
      <c r="F770" t="s">
        <v>87</v>
      </c>
      <c r="G770" t="s">
        <v>3169</v>
      </c>
      <c r="H770" t="str">
        <f>VLOOKUP(F770,Sheet1!$H$4:$I$11,2,FALSE)</f>
        <v>4_Pertanian</v>
      </c>
      <c r="I770" t="s">
        <v>1205</v>
      </c>
      <c r="J770" t="s">
        <v>34</v>
      </c>
      <c r="K770" t="s">
        <v>2135</v>
      </c>
      <c r="L770" t="s">
        <v>2562</v>
      </c>
      <c r="M770" t="s">
        <v>28</v>
      </c>
      <c r="N770" t="s">
        <v>165</v>
      </c>
      <c r="O770" t="s">
        <v>2865</v>
      </c>
      <c r="P770" t="s">
        <v>3053</v>
      </c>
      <c r="Q770" t="str">
        <f t="shared" si="22"/>
        <v>SMKN</v>
      </c>
      <c r="R770" t="str">
        <f t="shared" si="23"/>
        <v>Negeri</v>
      </c>
      <c r="S770" t="s">
        <v>396</v>
      </c>
      <c r="T770" t="s">
        <v>3171</v>
      </c>
      <c r="U770" t="s">
        <v>2865</v>
      </c>
      <c r="V770" t="s">
        <v>30</v>
      </c>
      <c r="AB770" t="e">
        <f>VLOOKUP(A770,[1]registrasi!$B$2:$C$3000,2,FALSE)</f>
        <v>#N/A</v>
      </c>
      <c r="AC770" t="e">
        <f>VLOOKUP(D770,[2]PENDAFTAR!$C$2:$J$43,8,FALSE)</f>
        <v>#N/A</v>
      </c>
      <c r="AD770" t="e">
        <f>VLOOKUP(A770,[1]nim!$A$2:$B$3000,2,FALSE)</f>
        <v>#N/A</v>
      </c>
    </row>
    <row r="771" spans="1:30" x14ac:dyDescent="0.35">
      <c r="A771">
        <v>423042506</v>
      </c>
      <c r="D771">
        <v>311009</v>
      </c>
      <c r="E771" t="s">
        <v>414</v>
      </c>
      <c r="F771" t="s">
        <v>87</v>
      </c>
      <c r="G771" t="s">
        <v>3169</v>
      </c>
      <c r="H771" t="str">
        <f>VLOOKUP(F771,Sheet1!$H$4:$I$11,2,FALSE)</f>
        <v>4_Pertanian</v>
      </c>
      <c r="I771" t="s">
        <v>1206</v>
      </c>
      <c r="J771" t="s">
        <v>34</v>
      </c>
      <c r="K771" t="s">
        <v>55</v>
      </c>
      <c r="L771" t="s">
        <v>2290</v>
      </c>
      <c r="M771" t="s">
        <v>28</v>
      </c>
      <c r="N771" t="s">
        <v>165</v>
      </c>
      <c r="O771" t="s">
        <v>29</v>
      </c>
      <c r="P771" t="s">
        <v>2898</v>
      </c>
      <c r="Q771" t="str">
        <f t="shared" ref="Q771:Q834" si="24">TRIM(LEFT(P771,FIND(" ",P771,1)))</f>
        <v>SMAN</v>
      </c>
      <c r="R771" t="str">
        <f t="shared" ref="R771:R834" si="25">IF(RIGHT(Q771,1)="N","Negeri","Swasta")</f>
        <v>Negeri</v>
      </c>
      <c r="S771" t="s">
        <v>397</v>
      </c>
      <c r="T771" t="s">
        <v>27</v>
      </c>
      <c r="U771" t="s">
        <v>29</v>
      </c>
      <c r="V771" t="s">
        <v>30</v>
      </c>
      <c r="AB771" t="str">
        <f>VLOOKUP(A771,[1]registrasi!$B$2:$C$3000,2,FALSE)</f>
        <v>registrasi</v>
      </c>
      <c r="AC771" t="e">
        <f>VLOOKUP(D771,[2]PENDAFTAR!$C$2:$J$43,8,FALSE)</f>
        <v>#N/A</v>
      </c>
      <c r="AD771" t="str">
        <f>VLOOKUP(A771,[1]nim!$A$2:$B$3000,2,FALSE)</f>
        <v>diterima</v>
      </c>
    </row>
    <row r="772" spans="1:30" x14ac:dyDescent="0.35">
      <c r="A772">
        <v>423045505</v>
      </c>
      <c r="D772">
        <v>311009</v>
      </c>
      <c r="E772" t="s">
        <v>414</v>
      </c>
      <c r="F772" t="s">
        <v>87</v>
      </c>
      <c r="G772" t="s">
        <v>3169</v>
      </c>
      <c r="H772" t="str">
        <f>VLOOKUP(F772,Sheet1!$H$4:$I$11,2,FALSE)</f>
        <v>4_Pertanian</v>
      </c>
      <c r="I772" t="s">
        <v>1207</v>
      </c>
      <c r="J772" t="s">
        <v>34</v>
      </c>
      <c r="K772" t="s">
        <v>102</v>
      </c>
      <c r="L772" t="s">
        <v>2354</v>
      </c>
      <c r="M772" t="s">
        <v>28</v>
      </c>
      <c r="N772" t="s">
        <v>47</v>
      </c>
      <c r="O772" t="s">
        <v>29</v>
      </c>
      <c r="P772" t="s">
        <v>175</v>
      </c>
      <c r="Q772" t="str">
        <f t="shared" si="24"/>
        <v>SMAN</v>
      </c>
      <c r="R772" t="str">
        <f t="shared" si="25"/>
        <v>Negeri</v>
      </c>
      <c r="S772" t="s">
        <v>395</v>
      </c>
      <c r="T772" t="s">
        <v>164</v>
      </c>
      <c r="U772" t="s">
        <v>29</v>
      </c>
      <c r="V772" t="s">
        <v>30</v>
      </c>
      <c r="AB772" t="str">
        <f>VLOOKUP(A772,[1]registrasi!$B$2:$C$3000,2,FALSE)</f>
        <v>registrasi</v>
      </c>
      <c r="AC772" t="e">
        <f>VLOOKUP(D772,[2]PENDAFTAR!$C$2:$J$43,8,FALSE)</f>
        <v>#N/A</v>
      </c>
      <c r="AD772" t="str">
        <f>VLOOKUP(A772,[1]nim!$A$2:$B$3000,2,FALSE)</f>
        <v>diterima</v>
      </c>
    </row>
    <row r="773" spans="1:30" x14ac:dyDescent="0.35">
      <c r="A773">
        <v>423132188</v>
      </c>
      <c r="D773">
        <v>311009</v>
      </c>
      <c r="E773" t="s">
        <v>414</v>
      </c>
      <c r="F773" t="s">
        <v>87</v>
      </c>
      <c r="G773" t="s">
        <v>3169</v>
      </c>
      <c r="H773" t="str">
        <f>VLOOKUP(F773,Sheet1!$H$4:$I$11,2,FALSE)</f>
        <v>4_Pertanian</v>
      </c>
      <c r="I773" t="s">
        <v>1208</v>
      </c>
      <c r="J773" t="s">
        <v>34</v>
      </c>
      <c r="K773" t="s">
        <v>55</v>
      </c>
      <c r="L773" t="s">
        <v>2627</v>
      </c>
      <c r="M773" t="s">
        <v>28</v>
      </c>
      <c r="N773" t="s">
        <v>27</v>
      </c>
      <c r="O773" t="s">
        <v>29</v>
      </c>
      <c r="P773" t="s">
        <v>3049</v>
      </c>
      <c r="Q773" t="str">
        <f t="shared" si="24"/>
        <v>MAS</v>
      </c>
      <c r="R773" t="str">
        <f t="shared" si="25"/>
        <v>Swasta</v>
      </c>
      <c r="S773" t="s">
        <v>396</v>
      </c>
      <c r="T773" t="s">
        <v>27</v>
      </c>
      <c r="U773" t="s">
        <v>29</v>
      </c>
      <c r="V773" t="s">
        <v>30</v>
      </c>
      <c r="AB773" t="str">
        <f>VLOOKUP(A773,[1]registrasi!$B$2:$C$3000,2,FALSE)</f>
        <v>registrasi</v>
      </c>
      <c r="AC773" t="e">
        <f>VLOOKUP(D773,[2]PENDAFTAR!$C$2:$J$43,8,FALSE)</f>
        <v>#N/A</v>
      </c>
      <c r="AD773" t="str">
        <f>VLOOKUP(A773,[1]nim!$A$2:$B$3000,2,FALSE)</f>
        <v>diterima</v>
      </c>
    </row>
    <row r="774" spans="1:30" x14ac:dyDescent="0.35">
      <c r="A774">
        <v>423233902</v>
      </c>
      <c r="D774">
        <v>311009</v>
      </c>
      <c r="E774" t="s">
        <v>414</v>
      </c>
      <c r="F774" t="s">
        <v>87</v>
      </c>
      <c r="G774" t="s">
        <v>3169</v>
      </c>
      <c r="H774" t="str">
        <f>VLOOKUP(F774,Sheet1!$H$4:$I$11,2,FALSE)</f>
        <v>4_Pertanian</v>
      </c>
      <c r="I774" t="s">
        <v>1209</v>
      </c>
      <c r="J774" t="s">
        <v>34</v>
      </c>
      <c r="K774" t="s">
        <v>52</v>
      </c>
      <c r="L774" t="s">
        <v>2267</v>
      </c>
      <c r="M774" t="s">
        <v>28</v>
      </c>
      <c r="N774" t="s">
        <v>163</v>
      </c>
      <c r="O774" t="s">
        <v>29</v>
      </c>
      <c r="P774" t="s">
        <v>247</v>
      </c>
      <c r="Q774" t="str">
        <f t="shared" si="24"/>
        <v>SMAN</v>
      </c>
      <c r="R774" t="str">
        <f t="shared" si="25"/>
        <v>Negeri</v>
      </c>
      <c r="S774" t="s">
        <v>396</v>
      </c>
      <c r="T774" t="s">
        <v>40</v>
      </c>
      <c r="U774" t="s">
        <v>29</v>
      </c>
      <c r="V774" t="s">
        <v>30</v>
      </c>
      <c r="AB774" t="str">
        <f>VLOOKUP(A774,[1]registrasi!$B$2:$C$3000,2,FALSE)</f>
        <v>registrasi</v>
      </c>
      <c r="AC774" t="e">
        <f>VLOOKUP(D774,[2]PENDAFTAR!$C$2:$J$43,8,FALSE)</f>
        <v>#N/A</v>
      </c>
      <c r="AD774" t="str">
        <f>VLOOKUP(A774,[1]nim!$A$2:$B$3000,2,FALSE)</f>
        <v>diterima</v>
      </c>
    </row>
    <row r="775" spans="1:30" x14ac:dyDescent="0.35">
      <c r="A775">
        <v>423252627</v>
      </c>
      <c r="D775">
        <v>311009</v>
      </c>
      <c r="E775" t="s">
        <v>414</v>
      </c>
      <c r="F775" t="s">
        <v>87</v>
      </c>
      <c r="G775" t="s">
        <v>3169</v>
      </c>
      <c r="H775" t="str">
        <f>VLOOKUP(F775,Sheet1!$H$4:$I$11,2,FALSE)</f>
        <v>4_Pertanian</v>
      </c>
      <c r="I775" t="s">
        <v>1210</v>
      </c>
      <c r="J775" t="s">
        <v>34</v>
      </c>
      <c r="K775" t="s">
        <v>55</v>
      </c>
      <c r="L775" t="s">
        <v>2628</v>
      </c>
      <c r="M775" t="s">
        <v>28</v>
      </c>
      <c r="N775" t="s">
        <v>163</v>
      </c>
      <c r="O775" t="s">
        <v>29</v>
      </c>
      <c r="P775" t="s">
        <v>190</v>
      </c>
      <c r="Q775" t="str">
        <f t="shared" si="24"/>
        <v>SMKN</v>
      </c>
      <c r="R775" t="str">
        <f t="shared" si="25"/>
        <v>Negeri</v>
      </c>
      <c r="S775" t="s">
        <v>396</v>
      </c>
      <c r="T775" t="s">
        <v>27</v>
      </c>
      <c r="U775" t="s">
        <v>29</v>
      </c>
      <c r="V775" t="s">
        <v>30</v>
      </c>
      <c r="AB775" t="str">
        <f>VLOOKUP(A775,[1]registrasi!$B$2:$C$3000,2,FALSE)</f>
        <v>registrasi</v>
      </c>
      <c r="AC775" t="e">
        <f>VLOOKUP(D775,[2]PENDAFTAR!$C$2:$J$43,8,FALSE)</f>
        <v>#N/A</v>
      </c>
      <c r="AD775" t="str">
        <f>VLOOKUP(A775,[1]nim!$A$2:$B$3000,2,FALSE)</f>
        <v>diterima</v>
      </c>
    </row>
    <row r="776" spans="1:30" x14ac:dyDescent="0.35">
      <c r="A776">
        <v>423303714</v>
      </c>
      <c r="D776">
        <v>311009</v>
      </c>
      <c r="E776" t="s">
        <v>414</v>
      </c>
      <c r="F776" t="s">
        <v>87</v>
      </c>
      <c r="G776" t="s">
        <v>3169</v>
      </c>
      <c r="H776" t="str">
        <f>VLOOKUP(F776,Sheet1!$H$4:$I$11,2,FALSE)</f>
        <v>4_Pertanian</v>
      </c>
      <c r="I776" t="s">
        <v>1211</v>
      </c>
      <c r="J776" t="s">
        <v>26</v>
      </c>
      <c r="K776" t="s">
        <v>109</v>
      </c>
      <c r="L776" t="s">
        <v>2428</v>
      </c>
      <c r="M776" t="s">
        <v>28</v>
      </c>
      <c r="N776" t="s">
        <v>164</v>
      </c>
      <c r="O776" t="s">
        <v>29</v>
      </c>
      <c r="P776" t="s">
        <v>200</v>
      </c>
      <c r="Q776" t="str">
        <f t="shared" si="24"/>
        <v>MAN</v>
      </c>
      <c r="R776" t="str">
        <f t="shared" si="25"/>
        <v>Negeri</v>
      </c>
      <c r="S776" t="s">
        <v>396</v>
      </c>
      <c r="T776" t="s">
        <v>164</v>
      </c>
      <c r="U776" t="s">
        <v>29</v>
      </c>
      <c r="V776" t="s">
        <v>35</v>
      </c>
      <c r="AB776" t="str">
        <f>VLOOKUP(A776,[1]registrasi!$B$2:$C$3000,2,FALSE)</f>
        <v>registrasi</v>
      </c>
      <c r="AC776" t="e">
        <f>VLOOKUP(D776,[2]PENDAFTAR!$C$2:$J$43,8,FALSE)</f>
        <v>#N/A</v>
      </c>
      <c r="AD776" t="str">
        <f>VLOOKUP(A776,[1]nim!$A$2:$B$3000,2,FALSE)</f>
        <v>diterima</v>
      </c>
    </row>
    <row r="777" spans="1:30" x14ac:dyDescent="0.35">
      <c r="A777">
        <v>423340683</v>
      </c>
      <c r="D777">
        <v>311009</v>
      </c>
      <c r="E777" t="s">
        <v>414</v>
      </c>
      <c r="F777" t="s">
        <v>87</v>
      </c>
      <c r="G777" t="s">
        <v>3169</v>
      </c>
      <c r="H777" t="str">
        <f>VLOOKUP(F777,Sheet1!$H$4:$I$11,2,FALSE)</f>
        <v>4_Pertanian</v>
      </c>
      <c r="I777" t="s">
        <v>1212</v>
      </c>
      <c r="J777" t="s">
        <v>34</v>
      </c>
      <c r="K777" t="s">
        <v>107</v>
      </c>
      <c r="L777" t="s">
        <v>2552</v>
      </c>
      <c r="M777" t="s">
        <v>28</v>
      </c>
      <c r="N777" t="s">
        <v>165</v>
      </c>
      <c r="O777" t="s">
        <v>29</v>
      </c>
      <c r="P777" t="s">
        <v>207</v>
      </c>
      <c r="Q777" t="str">
        <f t="shared" si="24"/>
        <v>SMAN</v>
      </c>
      <c r="R777" t="str">
        <f t="shared" si="25"/>
        <v>Negeri</v>
      </c>
      <c r="S777" t="s">
        <v>396</v>
      </c>
      <c r="T777" t="s">
        <v>165</v>
      </c>
      <c r="U777" t="s">
        <v>29</v>
      </c>
      <c r="V777" t="s">
        <v>35</v>
      </c>
      <c r="AB777" t="str">
        <f>VLOOKUP(A777,[1]registrasi!$B$2:$C$3000,2,FALSE)</f>
        <v>registrasi</v>
      </c>
      <c r="AC777" t="e">
        <f>VLOOKUP(D777,[2]PENDAFTAR!$C$2:$J$43,8,FALSE)</f>
        <v>#N/A</v>
      </c>
      <c r="AD777" t="str">
        <f>VLOOKUP(A777,[1]nim!$A$2:$B$3000,2,FALSE)</f>
        <v>diterima</v>
      </c>
    </row>
    <row r="778" spans="1:30" x14ac:dyDescent="0.35">
      <c r="A778">
        <v>423403652</v>
      </c>
      <c r="D778">
        <v>311009</v>
      </c>
      <c r="E778" t="s">
        <v>414</v>
      </c>
      <c r="F778" t="s">
        <v>87</v>
      </c>
      <c r="G778" t="s">
        <v>3169</v>
      </c>
      <c r="H778" t="str">
        <f>VLOOKUP(F778,Sheet1!$H$4:$I$11,2,FALSE)</f>
        <v>4_Pertanian</v>
      </c>
      <c r="I778" t="s">
        <v>1213</v>
      </c>
      <c r="J778" t="s">
        <v>34</v>
      </c>
      <c r="K778" t="s">
        <v>102</v>
      </c>
      <c r="L778" t="s">
        <v>2201</v>
      </c>
      <c r="M778" t="s">
        <v>28</v>
      </c>
      <c r="N778" t="s">
        <v>165</v>
      </c>
      <c r="O778" t="s">
        <v>29</v>
      </c>
      <c r="P778" t="s">
        <v>260</v>
      </c>
      <c r="Q778" t="str">
        <f t="shared" si="24"/>
        <v>SMAN</v>
      </c>
      <c r="R778" t="str">
        <f t="shared" si="25"/>
        <v>Negeri</v>
      </c>
      <c r="S778" t="s">
        <v>396</v>
      </c>
      <c r="T778" t="s">
        <v>164</v>
      </c>
      <c r="U778" t="s">
        <v>29</v>
      </c>
      <c r="V778" t="s">
        <v>30</v>
      </c>
      <c r="AB778" t="str">
        <f>VLOOKUP(A778,[1]registrasi!$B$2:$C$3000,2,FALSE)</f>
        <v>registrasi</v>
      </c>
      <c r="AC778" t="e">
        <f>VLOOKUP(D778,[2]PENDAFTAR!$C$2:$J$43,8,FALSE)</f>
        <v>#N/A</v>
      </c>
      <c r="AD778" t="str">
        <f>VLOOKUP(A778,[1]nim!$A$2:$B$3000,2,FALSE)</f>
        <v>diterima</v>
      </c>
    </row>
    <row r="779" spans="1:30" x14ac:dyDescent="0.35">
      <c r="A779">
        <v>423414974</v>
      </c>
      <c r="D779">
        <v>311009</v>
      </c>
      <c r="E779" t="s">
        <v>414</v>
      </c>
      <c r="F779" t="s">
        <v>87</v>
      </c>
      <c r="G779" t="s">
        <v>3169</v>
      </c>
      <c r="H779" t="str">
        <f>VLOOKUP(F779,Sheet1!$H$4:$I$11,2,FALSE)</f>
        <v>4_Pertanian</v>
      </c>
      <c r="I779" t="s">
        <v>1214</v>
      </c>
      <c r="J779" t="s">
        <v>26</v>
      </c>
      <c r="K779" t="s">
        <v>55</v>
      </c>
      <c r="L779" t="s">
        <v>2629</v>
      </c>
      <c r="M779" t="s">
        <v>28</v>
      </c>
      <c r="N779" t="s">
        <v>166</v>
      </c>
      <c r="O779" t="s">
        <v>29</v>
      </c>
      <c r="P779" t="s">
        <v>349</v>
      </c>
      <c r="Q779" t="str">
        <f t="shared" si="24"/>
        <v>SMAN</v>
      </c>
      <c r="R779" t="str">
        <f t="shared" si="25"/>
        <v>Negeri</v>
      </c>
      <c r="S779" t="s">
        <v>395</v>
      </c>
      <c r="T779" t="s">
        <v>37</v>
      </c>
      <c r="U779" t="s">
        <v>29</v>
      </c>
      <c r="V779" t="s">
        <v>30</v>
      </c>
      <c r="AB779" t="str">
        <f>VLOOKUP(A779,[1]registrasi!$B$2:$C$3000,2,FALSE)</f>
        <v>registrasi</v>
      </c>
      <c r="AC779" t="e">
        <f>VLOOKUP(D779,[2]PENDAFTAR!$C$2:$J$43,8,FALSE)</f>
        <v>#N/A</v>
      </c>
      <c r="AD779" t="str">
        <f>VLOOKUP(A779,[1]nim!$A$2:$B$3000,2,FALSE)</f>
        <v>diterima</v>
      </c>
    </row>
    <row r="780" spans="1:30" x14ac:dyDescent="0.35">
      <c r="A780">
        <v>423444296</v>
      </c>
      <c r="D780">
        <v>311009</v>
      </c>
      <c r="E780" t="s">
        <v>414</v>
      </c>
      <c r="F780" t="s">
        <v>87</v>
      </c>
      <c r="G780" t="s">
        <v>3169</v>
      </c>
      <c r="H780" t="str">
        <f>VLOOKUP(F780,Sheet1!$H$4:$I$11,2,FALSE)</f>
        <v>4_Pertanian</v>
      </c>
      <c r="I780" t="s">
        <v>1215</v>
      </c>
      <c r="J780" t="s">
        <v>34</v>
      </c>
      <c r="K780" t="s">
        <v>54</v>
      </c>
      <c r="L780" t="s">
        <v>2249</v>
      </c>
      <c r="M780" t="s">
        <v>28</v>
      </c>
      <c r="N780" t="s">
        <v>27</v>
      </c>
      <c r="O780" t="s">
        <v>29</v>
      </c>
      <c r="P780" t="s">
        <v>284</v>
      </c>
      <c r="Q780" t="str">
        <f t="shared" si="24"/>
        <v>SMAN</v>
      </c>
      <c r="R780" t="str">
        <f t="shared" si="25"/>
        <v>Negeri</v>
      </c>
      <c r="S780" t="s">
        <v>395</v>
      </c>
      <c r="T780" t="s">
        <v>37</v>
      </c>
      <c r="U780" t="s">
        <v>29</v>
      </c>
      <c r="V780" t="s">
        <v>30</v>
      </c>
      <c r="AB780" t="e">
        <f>VLOOKUP(A780,[1]registrasi!$B$2:$C$3000,2,FALSE)</f>
        <v>#N/A</v>
      </c>
      <c r="AC780" t="e">
        <f>VLOOKUP(D780,[2]PENDAFTAR!$C$2:$J$43,8,FALSE)</f>
        <v>#N/A</v>
      </c>
      <c r="AD780" t="e">
        <f>VLOOKUP(A780,[1]nim!$A$2:$B$3000,2,FALSE)</f>
        <v>#N/A</v>
      </c>
    </row>
    <row r="781" spans="1:30" x14ac:dyDescent="0.35">
      <c r="A781">
        <v>423467340</v>
      </c>
      <c r="D781">
        <v>311009</v>
      </c>
      <c r="E781" t="s">
        <v>414</v>
      </c>
      <c r="F781" t="s">
        <v>87</v>
      </c>
      <c r="G781" t="s">
        <v>3169</v>
      </c>
      <c r="H781" t="str">
        <f>VLOOKUP(F781,Sheet1!$H$4:$I$11,2,FALSE)</f>
        <v>4_Pertanian</v>
      </c>
      <c r="I781" t="s">
        <v>1216</v>
      </c>
      <c r="J781" t="s">
        <v>26</v>
      </c>
      <c r="K781" t="s">
        <v>107</v>
      </c>
      <c r="L781" t="s">
        <v>2305</v>
      </c>
      <c r="M781" t="s">
        <v>28</v>
      </c>
      <c r="N781" t="s">
        <v>47</v>
      </c>
      <c r="O781" t="s">
        <v>29</v>
      </c>
      <c r="P781" t="s">
        <v>188</v>
      </c>
      <c r="Q781" t="str">
        <f t="shared" si="24"/>
        <v>SMAN</v>
      </c>
      <c r="R781" t="str">
        <f t="shared" si="25"/>
        <v>Negeri</v>
      </c>
      <c r="S781" t="s">
        <v>396</v>
      </c>
      <c r="T781" t="s">
        <v>165</v>
      </c>
      <c r="U781" t="s">
        <v>29</v>
      </c>
      <c r="V781" t="s">
        <v>35</v>
      </c>
      <c r="AB781" t="str">
        <f>VLOOKUP(A781,[1]registrasi!$B$2:$C$3000,2,FALSE)</f>
        <v>registrasi</v>
      </c>
      <c r="AC781" t="e">
        <f>VLOOKUP(D781,[2]PENDAFTAR!$C$2:$J$43,8,FALSE)</f>
        <v>#N/A</v>
      </c>
      <c r="AD781" t="str">
        <f>VLOOKUP(A781,[1]nim!$A$2:$B$3000,2,FALSE)</f>
        <v>diterima</v>
      </c>
    </row>
    <row r="782" spans="1:30" x14ac:dyDescent="0.35">
      <c r="A782">
        <v>423484591</v>
      </c>
      <c r="D782">
        <v>311009</v>
      </c>
      <c r="E782" t="s">
        <v>414</v>
      </c>
      <c r="F782" t="s">
        <v>87</v>
      </c>
      <c r="G782" t="s">
        <v>3169</v>
      </c>
      <c r="H782" t="str">
        <f>VLOOKUP(F782,Sheet1!$H$4:$I$11,2,FALSE)</f>
        <v>4_Pertanian</v>
      </c>
      <c r="I782" t="s">
        <v>1217</v>
      </c>
      <c r="J782" t="s">
        <v>34</v>
      </c>
      <c r="K782" t="s">
        <v>54</v>
      </c>
      <c r="L782" t="s">
        <v>2630</v>
      </c>
      <c r="M782" t="s">
        <v>28</v>
      </c>
      <c r="N782" t="s">
        <v>164</v>
      </c>
      <c r="O782" t="s">
        <v>29</v>
      </c>
      <c r="P782" t="s">
        <v>284</v>
      </c>
      <c r="Q782" t="str">
        <f t="shared" si="24"/>
        <v>SMAN</v>
      </c>
      <c r="R782" t="str">
        <f t="shared" si="25"/>
        <v>Negeri</v>
      </c>
      <c r="S782" t="s">
        <v>397</v>
      </c>
      <c r="T782" t="s">
        <v>37</v>
      </c>
      <c r="U782" t="s">
        <v>29</v>
      </c>
      <c r="V782" t="s">
        <v>30</v>
      </c>
      <c r="AB782" t="str">
        <f>VLOOKUP(A782,[1]registrasi!$B$2:$C$3000,2,FALSE)</f>
        <v>registrasi</v>
      </c>
      <c r="AC782" t="e">
        <f>VLOOKUP(D782,[2]PENDAFTAR!$C$2:$J$43,8,FALSE)</f>
        <v>#N/A</v>
      </c>
      <c r="AD782" t="e">
        <f>VLOOKUP(A782,[1]nim!$A$2:$B$3000,2,FALSE)</f>
        <v>#N/A</v>
      </c>
    </row>
    <row r="783" spans="1:30" x14ac:dyDescent="0.35">
      <c r="A783">
        <v>423525231</v>
      </c>
      <c r="D783">
        <v>311009</v>
      </c>
      <c r="E783" t="s">
        <v>414</v>
      </c>
      <c r="F783" t="s">
        <v>87</v>
      </c>
      <c r="G783" t="s">
        <v>3169</v>
      </c>
      <c r="H783" t="str">
        <f>VLOOKUP(F783,Sheet1!$H$4:$I$11,2,FALSE)</f>
        <v>4_Pertanian</v>
      </c>
      <c r="I783" t="s">
        <v>1218</v>
      </c>
      <c r="J783" t="s">
        <v>26</v>
      </c>
      <c r="K783" t="s">
        <v>53</v>
      </c>
      <c r="L783" t="s">
        <v>2631</v>
      </c>
      <c r="M783" t="s">
        <v>28</v>
      </c>
      <c r="N783" t="s">
        <v>163</v>
      </c>
      <c r="O783" t="s">
        <v>29</v>
      </c>
      <c r="P783" t="s">
        <v>3054</v>
      </c>
      <c r="Q783" t="str">
        <f t="shared" si="24"/>
        <v>SMAN</v>
      </c>
      <c r="R783" t="str">
        <f t="shared" si="25"/>
        <v>Negeri</v>
      </c>
      <c r="S783" t="s">
        <v>395</v>
      </c>
      <c r="T783" t="s">
        <v>164</v>
      </c>
      <c r="U783" t="s">
        <v>29</v>
      </c>
      <c r="V783" t="s">
        <v>30</v>
      </c>
      <c r="AB783" t="str">
        <f>VLOOKUP(A783,[1]registrasi!$B$2:$C$3000,2,FALSE)</f>
        <v>registrasi</v>
      </c>
      <c r="AC783" t="e">
        <f>VLOOKUP(D783,[2]PENDAFTAR!$C$2:$J$43,8,FALSE)</f>
        <v>#N/A</v>
      </c>
      <c r="AD783" t="e">
        <f>VLOOKUP(A783,[1]nim!$A$2:$B$3000,2,FALSE)</f>
        <v>#N/A</v>
      </c>
    </row>
    <row r="784" spans="1:30" x14ac:dyDescent="0.35">
      <c r="A784">
        <v>423544335</v>
      </c>
      <c r="D784">
        <v>311009</v>
      </c>
      <c r="E784" t="s">
        <v>414</v>
      </c>
      <c r="F784" t="s">
        <v>87</v>
      </c>
      <c r="G784" t="s">
        <v>3169</v>
      </c>
      <c r="H784" t="str">
        <f>VLOOKUP(F784,Sheet1!$H$4:$I$11,2,FALSE)</f>
        <v>4_Pertanian</v>
      </c>
      <c r="I784" t="s">
        <v>1219</v>
      </c>
      <c r="J784" t="s">
        <v>26</v>
      </c>
      <c r="K784" t="s">
        <v>138</v>
      </c>
      <c r="L784" t="s">
        <v>2632</v>
      </c>
      <c r="M784" t="s">
        <v>28</v>
      </c>
      <c r="N784" t="s">
        <v>164</v>
      </c>
      <c r="O784" t="s">
        <v>172</v>
      </c>
      <c r="P784" t="s">
        <v>3055</v>
      </c>
      <c r="Q784" t="str">
        <f t="shared" si="24"/>
        <v>SMAS</v>
      </c>
      <c r="R784" t="str">
        <f t="shared" si="25"/>
        <v>Swasta</v>
      </c>
      <c r="S784" t="s">
        <v>397</v>
      </c>
      <c r="T784" t="s">
        <v>170</v>
      </c>
      <c r="U784" t="s">
        <v>172</v>
      </c>
      <c r="V784" t="s">
        <v>30</v>
      </c>
      <c r="AB784" t="str">
        <f>VLOOKUP(A784,[1]registrasi!$B$2:$C$3000,2,FALSE)</f>
        <v>registrasi</v>
      </c>
      <c r="AC784" t="e">
        <f>VLOOKUP(D784,[2]PENDAFTAR!$C$2:$J$43,8,FALSE)</f>
        <v>#N/A</v>
      </c>
      <c r="AD784" t="str">
        <f>VLOOKUP(A784,[1]nim!$A$2:$B$3000,2,FALSE)</f>
        <v>diterima</v>
      </c>
    </row>
    <row r="785" spans="1:30" x14ac:dyDescent="0.35">
      <c r="A785">
        <v>423545313</v>
      </c>
      <c r="D785">
        <v>311009</v>
      </c>
      <c r="E785" t="s">
        <v>414</v>
      </c>
      <c r="F785" t="s">
        <v>87</v>
      </c>
      <c r="G785" t="s">
        <v>3169</v>
      </c>
      <c r="H785" t="str">
        <f>VLOOKUP(F785,Sheet1!$H$4:$I$11,2,FALSE)</f>
        <v>4_Pertanian</v>
      </c>
      <c r="I785" t="s">
        <v>1220</v>
      </c>
      <c r="J785" t="s">
        <v>34</v>
      </c>
      <c r="K785" t="s">
        <v>105</v>
      </c>
      <c r="L785" t="s">
        <v>2633</v>
      </c>
      <c r="M785" t="s">
        <v>28</v>
      </c>
      <c r="N785" t="s">
        <v>27</v>
      </c>
      <c r="O785" t="s">
        <v>29</v>
      </c>
      <c r="P785" t="s">
        <v>325</v>
      </c>
      <c r="Q785" t="str">
        <f t="shared" si="24"/>
        <v>SMKN</v>
      </c>
      <c r="R785" t="str">
        <f t="shared" si="25"/>
        <v>Negeri</v>
      </c>
      <c r="S785" t="s">
        <v>397</v>
      </c>
      <c r="T785" t="s">
        <v>163</v>
      </c>
      <c r="U785" t="s">
        <v>29</v>
      </c>
      <c r="V785" t="s">
        <v>35</v>
      </c>
      <c r="AB785" t="str">
        <f>VLOOKUP(A785,[1]registrasi!$B$2:$C$3000,2,FALSE)</f>
        <v>registrasi</v>
      </c>
      <c r="AC785" t="e">
        <f>VLOOKUP(D785,[2]PENDAFTAR!$C$2:$J$43,8,FALSE)</f>
        <v>#N/A</v>
      </c>
      <c r="AD785" t="str">
        <f>VLOOKUP(A785,[1]nim!$A$2:$B$3000,2,FALSE)</f>
        <v>diterima</v>
      </c>
    </row>
    <row r="786" spans="1:30" x14ac:dyDescent="0.35">
      <c r="A786">
        <v>423546984</v>
      </c>
      <c r="D786">
        <v>311009</v>
      </c>
      <c r="E786" t="s">
        <v>414</v>
      </c>
      <c r="F786" t="s">
        <v>87</v>
      </c>
      <c r="G786" t="s">
        <v>3169</v>
      </c>
      <c r="H786" t="str">
        <f>VLOOKUP(F786,Sheet1!$H$4:$I$11,2,FALSE)</f>
        <v>4_Pertanian</v>
      </c>
      <c r="I786" t="s">
        <v>1221</v>
      </c>
      <c r="J786" t="s">
        <v>34</v>
      </c>
      <c r="K786" t="s">
        <v>101</v>
      </c>
      <c r="L786" t="s">
        <v>2634</v>
      </c>
      <c r="M786" t="s">
        <v>28</v>
      </c>
      <c r="N786" t="s">
        <v>27</v>
      </c>
      <c r="O786" t="s">
        <v>29</v>
      </c>
      <c r="P786" t="s">
        <v>325</v>
      </c>
      <c r="Q786" t="str">
        <f t="shared" si="24"/>
        <v>SMKN</v>
      </c>
      <c r="R786" t="str">
        <f t="shared" si="25"/>
        <v>Negeri</v>
      </c>
      <c r="S786" t="s">
        <v>396</v>
      </c>
      <c r="T786" t="s">
        <v>163</v>
      </c>
      <c r="U786" t="s">
        <v>29</v>
      </c>
      <c r="V786" t="s">
        <v>35</v>
      </c>
      <c r="AB786" t="str">
        <f>VLOOKUP(A786,[1]registrasi!$B$2:$C$3000,2,FALSE)</f>
        <v>registrasi</v>
      </c>
      <c r="AC786" t="e">
        <f>VLOOKUP(D786,[2]PENDAFTAR!$C$2:$J$43,8,FALSE)</f>
        <v>#N/A</v>
      </c>
      <c r="AD786" t="str">
        <f>VLOOKUP(A786,[1]nim!$A$2:$B$3000,2,FALSE)</f>
        <v>diterima</v>
      </c>
    </row>
    <row r="787" spans="1:30" x14ac:dyDescent="0.35">
      <c r="A787">
        <v>423688737</v>
      </c>
      <c r="D787">
        <v>311009</v>
      </c>
      <c r="E787" t="s">
        <v>414</v>
      </c>
      <c r="F787" t="s">
        <v>87</v>
      </c>
      <c r="G787" t="s">
        <v>3169</v>
      </c>
      <c r="H787" t="str">
        <f>VLOOKUP(F787,Sheet1!$H$4:$I$11,2,FALSE)</f>
        <v>4_Pertanian</v>
      </c>
      <c r="I787" t="s">
        <v>1222</v>
      </c>
      <c r="J787" t="s">
        <v>34</v>
      </c>
      <c r="K787" t="s">
        <v>54</v>
      </c>
      <c r="L787" t="s">
        <v>2322</v>
      </c>
      <c r="M787" t="s">
        <v>28</v>
      </c>
      <c r="N787" t="s">
        <v>27</v>
      </c>
      <c r="O787" t="s">
        <v>29</v>
      </c>
      <c r="P787" t="s">
        <v>312</v>
      </c>
      <c r="Q787" t="str">
        <f t="shared" si="24"/>
        <v>SMAN</v>
      </c>
      <c r="R787" t="str">
        <f t="shared" si="25"/>
        <v>Negeri</v>
      </c>
      <c r="S787" t="s">
        <v>397</v>
      </c>
      <c r="T787" t="s">
        <v>27</v>
      </c>
      <c r="U787" t="s">
        <v>29</v>
      </c>
      <c r="V787" t="s">
        <v>30</v>
      </c>
      <c r="AB787" t="str">
        <f>VLOOKUP(A787,[1]registrasi!$B$2:$C$3000,2,FALSE)</f>
        <v>registrasi</v>
      </c>
      <c r="AC787" t="e">
        <f>VLOOKUP(D787,[2]PENDAFTAR!$C$2:$J$43,8,FALSE)</f>
        <v>#N/A</v>
      </c>
      <c r="AD787" t="str">
        <f>VLOOKUP(A787,[1]nim!$A$2:$B$3000,2,FALSE)</f>
        <v>diterima</v>
      </c>
    </row>
    <row r="788" spans="1:30" x14ac:dyDescent="0.35">
      <c r="A788">
        <v>423074896</v>
      </c>
      <c r="D788">
        <v>311021</v>
      </c>
      <c r="E788" t="s">
        <v>415</v>
      </c>
      <c r="F788" t="s">
        <v>86</v>
      </c>
      <c r="G788" t="s">
        <v>3169</v>
      </c>
      <c r="H788" t="str">
        <f>VLOOKUP(F788,Sheet1!$H$4:$I$11,2,FALSE)</f>
        <v>3_Teknik</v>
      </c>
      <c r="I788" t="s">
        <v>1223</v>
      </c>
      <c r="J788" t="s">
        <v>26</v>
      </c>
      <c r="K788" t="s">
        <v>55</v>
      </c>
      <c r="L788" t="s">
        <v>2635</v>
      </c>
      <c r="M788" t="s">
        <v>28</v>
      </c>
      <c r="N788" t="s">
        <v>166</v>
      </c>
      <c r="O788" t="s">
        <v>29</v>
      </c>
      <c r="P788" t="s">
        <v>304</v>
      </c>
      <c r="Q788" t="str">
        <f t="shared" si="24"/>
        <v>SMAN</v>
      </c>
      <c r="R788" t="str">
        <f t="shared" si="25"/>
        <v>Negeri</v>
      </c>
      <c r="S788" t="s">
        <v>397</v>
      </c>
      <c r="T788" t="s">
        <v>27</v>
      </c>
      <c r="U788" t="s">
        <v>29</v>
      </c>
      <c r="V788" t="s">
        <v>30</v>
      </c>
      <c r="AB788" t="str">
        <f>VLOOKUP(A788,[1]registrasi!$B$2:$C$3000,2,FALSE)</f>
        <v>registrasi</v>
      </c>
      <c r="AC788" t="e">
        <f>VLOOKUP(D788,[2]PENDAFTAR!$C$2:$J$43,8,FALSE)</f>
        <v>#N/A</v>
      </c>
      <c r="AD788" t="str">
        <f>VLOOKUP(A788,[1]nim!$A$2:$B$3000,2,FALSE)</f>
        <v>diterima</v>
      </c>
    </row>
    <row r="789" spans="1:30" x14ac:dyDescent="0.35">
      <c r="A789">
        <v>423103162</v>
      </c>
      <c r="D789">
        <v>311021</v>
      </c>
      <c r="E789" t="s">
        <v>415</v>
      </c>
      <c r="F789" t="s">
        <v>86</v>
      </c>
      <c r="G789" t="s">
        <v>3169</v>
      </c>
      <c r="H789" t="str">
        <f>VLOOKUP(F789,Sheet1!$H$4:$I$11,2,FALSE)</f>
        <v>3_Teknik</v>
      </c>
      <c r="I789" t="s">
        <v>1224</v>
      </c>
      <c r="J789" t="s">
        <v>26</v>
      </c>
      <c r="K789" t="s">
        <v>54</v>
      </c>
      <c r="L789" t="s">
        <v>2287</v>
      </c>
      <c r="M789" t="s">
        <v>2872</v>
      </c>
      <c r="N789" t="s">
        <v>27</v>
      </c>
      <c r="O789" t="s">
        <v>29</v>
      </c>
      <c r="P789" t="s">
        <v>243</v>
      </c>
      <c r="Q789" t="str">
        <f t="shared" si="24"/>
        <v>SMAN</v>
      </c>
      <c r="R789" t="str">
        <f t="shared" si="25"/>
        <v>Negeri</v>
      </c>
      <c r="S789" t="s">
        <v>396</v>
      </c>
      <c r="T789" t="s">
        <v>27</v>
      </c>
      <c r="U789" t="s">
        <v>29</v>
      </c>
      <c r="V789" t="s">
        <v>35</v>
      </c>
      <c r="AB789" t="str">
        <f>VLOOKUP(A789,[1]registrasi!$B$2:$C$3000,2,FALSE)</f>
        <v>registrasi</v>
      </c>
      <c r="AC789" t="e">
        <f>VLOOKUP(D789,[2]PENDAFTAR!$C$2:$J$43,8,FALSE)</f>
        <v>#N/A</v>
      </c>
      <c r="AD789" t="str">
        <f>VLOOKUP(A789,[1]nim!$A$2:$B$3000,2,FALSE)</f>
        <v>diterima</v>
      </c>
    </row>
    <row r="790" spans="1:30" x14ac:dyDescent="0.35">
      <c r="A790">
        <v>423188524</v>
      </c>
      <c r="D790">
        <v>311021</v>
      </c>
      <c r="E790" t="s">
        <v>415</v>
      </c>
      <c r="F790" t="s">
        <v>86</v>
      </c>
      <c r="G790" t="s">
        <v>3169</v>
      </c>
      <c r="H790" t="str">
        <f>VLOOKUP(F790,Sheet1!$H$4:$I$11,2,FALSE)</f>
        <v>3_Teknik</v>
      </c>
      <c r="I790" t="s">
        <v>1225</v>
      </c>
      <c r="J790" t="s">
        <v>34</v>
      </c>
      <c r="K790" t="s">
        <v>104</v>
      </c>
      <c r="L790" t="s">
        <v>2267</v>
      </c>
      <c r="M790" t="s">
        <v>161</v>
      </c>
      <c r="N790" t="s">
        <v>37</v>
      </c>
      <c r="O790" t="s">
        <v>29</v>
      </c>
      <c r="P790" t="s">
        <v>3056</v>
      </c>
      <c r="Q790" t="str">
        <f t="shared" si="24"/>
        <v>SMAN</v>
      </c>
      <c r="R790" t="str">
        <f t="shared" si="25"/>
        <v>Negeri</v>
      </c>
      <c r="S790" t="s">
        <v>395</v>
      </c>
      <c r="T790" t="s">
        <v>47</v>
      </c>
      <c r="U790" t="s">
        <v>29</v>
      </c>
      <c r="V790" t="s">
        <v>30</v>
      </c>
      <c r="AB790" t="str">
        <f>VLOOKUP(A790,[1]registrasi!$B$2:$C$3000,2,FALSE)</f>
        <v>registrasi</v>
      </c>
      <c r="AC790" t="e">
        <f>VLOOKUP(D790,[2]PENDAFTAR!$C$2:$J$43,8,FALSE)</f>
        <v>#N/A</v>
      </c>
      <c r="AD790" t="str">
        <f>VLOOKUP(A790,[1]nim!$A$2:$B$3000,2,FALSE)</f>
        <v>diterima</v>
      </c>
    </row>
    <row r="791" spans="1:30" x14ac:dyDescent="0.35">
      <c r="A791">
        <v>423291910</v>
      </c>
      <c r="D791">
        <v>311021</v>
      </c>
      <c r="E791" t="s">
        <v>415</v>
      </c>
      <c r="F791" t="s">
        <v>86</v>
      </c>
      <c r="G791" t="s">
        <v>3169</v>
      </c>
      <c r="H791" t="str">
        <f>VLOOKUP(F791,Sheet1!$H$4:$I$11,2,FALSE)</f>
        <v>3_Teknik</v>
      </c>
      <c r="I791" t="s">
        <v>1226</v>
      </c>
      <c r="J791" t="s">
        <v>26</v>
      </c>
      <c r="K791" t="s">
        <v>107</v>
      </c>
      <c r="L791" t="s">
        <v>2636</v>
      </c>
      <c r="M791" t="s">
        <v>28</v>
      </c>
      <c r="N791" t="s">
        <v>163</v>
      </c>
      <c r="O791" t="s">
        <v>29</v>
      </c>
      <c r="P791" t="s">
        <v>180</v>
      </c>
      <c r="Q791" t="str">
        <f t="shared" si="24"/>
        <v>SMKS</v>
      </c>
      <c r="R791" t="str">
        <f t="shared" si="25"/>
        <v>Swasta</v>
      </c>
      <c r="S791" t="s">
        <v>396</v>
      </c>
      <c r="T791" t="s">
        <v>166</v>
      </c>
      <c r="U791" t="s">
        <v>29</v>
      </c>
      <c r="V791" t="s">
        <v>30</v>
      </c>
      <c r="AB791" t="str">
        <f>VLOOKUP(A791,[1]registrasi!$B$2:$C$3000,2,FALSE)</f>
        <v>registrasi</v>
      </c>
      <c r="AC791" t="e">
        <f>VLOOKUP(D791,[2]PENDAFTAR!$C$2:$J$43,8,FALSE)</f>
        <v>#N/A</v>
      </c>
      <c r="AD791" t="str">
        <f>VLOOKUP(A791,[1]nim!$A$2:$B$3000,2,FALSE)</f>
        <v>diterima</v>
      </c>
    </row>
    <row r="792" spans="1:30" x14ac:dyDescent="0.35">
      <c r="A792">
        <v>423365017</v>
      </c>
      <c r="D792">
        <v>311021</v>
      </c>
      <c r="E792" t="s">
        <v>415</v>
      </c>
      <c r="F792" t="s">
        <v>86</v>
      </c>
      <c r="G792" t="s">
        <v>3169</v>
      </c>
      <c r="H792" t="str">
        <f>VLOOKUP(F792,Sheet1!$H$4:$I$11,2,FALSE)</f>
        <v>3_Teknik</v>
      </c>
      <c r="I792" t="s">
        <v>1227</v>
      </c>
      <c r="J792" t="s">
        <v>26</v>
      </c>
      <c r="K792" t="s">
        <v>52</v>
      </c>
      <c r="L792" t="s">
        <v>2637</v>
      </c>
      <c r="M792" t="s">
        <v>28</v>
      </c>
      <c r="N792" t="s">
        <v>27</v>
      </c>
      <c r="O792" t="s">
        <v>29</v>
      </c>
      <c r="P792" t="s">
        <v>247</v>
      </c>
      <c r="Q792" t="str">
        <f t="shared" si="24"/>
        <v>SMAN</v>
      </c>
      <c r="R792" t="str">
        <f t="shared" si="25"/>
        <v>Negeri</v>
      </c>
      <c r="S792" t="s">
        <v>397</v>
      </c>
      <c r="T792" t="s">
        <v>40</v>
      </c>
      <c r="U792" t="s">
        <v>29</v>
      </c>
      <c r="V792" t="s">
        <v>35</v>
      </c>
      <c r="AB792" t="str">
        <f>VLOOKUP(A792,[1]registrasi!$B$2:$C$3000,2,FALSE)</f>
        <v>registrasi</v>
      </c>
      <c r="AC792" t="e">
        <f>VLOOKUP(D792,[2]PENDAFTAR!$C$2:$J$43,8,FALSE)</f>
        <v>#N/A</v>
      </c>
      <c r="AD792" t="str">
        <f>VLOOKUP(A792,[1]nim!$A$2:$B$3000,2,FALSE)</f>
        <v>diterima</v>
      </c>
    </row>
    <row r="793" spans="1:30" x14ac:dyDescent="0.35">
      <c r="A793">
        <v>423419581</v>
      </c>
      <c r="D793">
        <v>311021</v>
      </c>
      <c r="E793" t="s">
        <v>415</v>
      </c>
      <c r="F793" t="s">
        <v>86</v>
      </c>
      <c r="G793" t="s">
        <v>3169</v>
      </c>
      <c r="H793" t="str">
        <f>VLOOKUP(F793,Sheet1!$H$4:$I$11,2,FALSE)</f>
        <v>3_Teknik</v>
      </c>
      <c r="I793" t="s">
        <v>1228</v>
      </c>
      <c r="J793" t="s">
        <v>26</v>
      </c>
      <c r="K793" t="s">
        <v>103</v>
      </c>
      <c r="L793" t="s">
        <v>2638</v>
      </c>
      <c r="M793" t="s">
        <v>28</v>
      </c>
      <c r="N793" t="s">
        <v>165</v>
      </c>
      <c r="O793" t="s">
        <v>29</v>
      </c>
      <c r="P793" t="s">
        <v>308</v>
      </c>
      <c r="Q793" t="str">
        <f t="shared" si="24"/>
        <v>SMAN</v>
      </c>
      <c r="R793" t="str">
        <f t="shared" si="25"/>
        <v>Negeri</v>
      </c>
      <c r="S793" t="s">
        <v>396</v>
      </c>
      <c r="T793" t="s">
        <v>166</v>
      </c>
      <c r="U793" t="s">
        <v>29</v>
      </c>
      <c r="V793" t="s">
        <v>30</v>
      </c>
      <c r="AB793" t="str">
        <f>VLOOKUP(A793,[1]registrasi!$B$2:$C$3000,2,FALSE)</f>
        <v>registrasi</v>
      </c>
      <c r="AC793" t="e">
        <f>VLOOKUP(D793,[2]PENDAFTAR!$C$2:$J$43,8,FALSE)</f>
        <v>#N/A</v>
      </c>
      <c r="AD793" t="str">
        <f>VLOOKUP(A793,[1]nim!$A$2:$B$3000,2,FALSE)</f>
        <v>diterima</v>
      </c>
    </row>
    <row r="794" spans="1:30" x14ac:dyDescent="0.35">
      <c r="A794">
        <v>423429073</v>
      </c>
      <c r="D794">
        <v>311021</v>
      </c>
      <c r="E794" t="s">
        <v>415</v>
      </c>
      <c r="F794" t="s">
        <v>86</v>
      </c>
      <c r="G794" t="s">
        <v>3169</v>
      </c>
      <c r="H794" t="str">
        <f>VLOOKUP(F794,Sheet1!$H$4:$I$11,2,FALSE)</f>
        <v>3_Teknik</v>
      </c>
      <c r="I794" t="s">
        <v>1229</v>
      </c>
      <c r="J794" t="s">
        <v>34</v>
      </c>
      <c r="K794" t="s">
        <v>107</v>
      </c>
      <c r="L794" t="s">
        <v>2639</v>
      </c>
      <c r="M794" t="s">
        <v>28</v>
      </c>
      <c r="N794" t="s">
        <v>166</v>
      </c>
      <c r="O794" t="s">
        <v>29</v>
      </c>
      <c r="P794" t="s">
        <v>259</v>
      </c>
      <c r="Q794" t="str">
        <f t="shared" si="24"/>
        <v>SMAN</v>
      </c>
      <c r="R794" t="str">
        <f t="shared" si="25"/>
        <v>Negeri</v>
      </c>
      <c r="S794" t="s">
        <v>395</v>
      </c>
      <c r="T794" t="s">
        <v>166</v>
      </c>
      <c r="U794" t="s">
        <v>29</v>
      </c>
      <c r="V794" t="s">
        <v>35</v>
      </c>
      <c r="AB794" t="str">
        <f>VLOOKUP(A794,[1]registrasi!$B$2:$C$3000,2,FALSE)</f>
        <v>registrasi</v>
      </c>
      <c r="AC794" t="e">
        <f>VLOOKUP(D794,[2]PENDAFTAR!$C$2:$J$43,8,FALSE)</f>
        <v>#N/A</v>
      </c>
      <c r="AD794" t="str">
        <f>VLOOKUP(A794,[1]nim!$A$2:$B$3000,2,FALSE)</f>
        <v>diterima</v>
      </c>
    </row>
    <row r="795" spans="1:30" x14ac:dyDescent="0.35">
      <c r="A795">
        <v>423032582</v>
      </c>
      <c r="D795">
        <v>311021</v>
      </c>
      <c r="E795" t="s">
        <v>415</v>
      </c>
      <c r="F795" t="s">
        <v>86</v>
      </c>
      <c r="G795" t="s">
        <v>3169</v>
      </c>
      <c r="H795" t="str">
        <f>VLOOKUP(F795,Sheet1!$H$4:$I$11,2,FALSE)</f>
        <v>3_Teknik</v>
      </c>
      <c r="I795" t="s">
        <v>1230</v>
      </c>
      <c r="J795" t="s">
        <v>26</v>
      </c>
      <c r="K795" t="s">
        <v>105</v>
      </c>
      <c r="L795" t="s">
        <v>2563</v>
      </c>
      <c r="M795" t="s">
        <v>28</v>
      </c>
      <c r="N795" t="s">
        <v>27</v>
      </c>
      <c r="O795" t="s">
        <v>29</v>
      </c>
      <c r="P795" t="s">
        <v>257</v>
      </c>
      <c r="Q795" t="str">
        <f t="shared" si="24"/>
        <v>SMKN</v>
      </c>
      <c r="R795" t="str">
        <f t="shared" si="25"/>
        <v>Negeri</v>
      </c>
      <c r="S795" t="s">
        <v>397</v>
      </c>
      <c r="T795" t="s">
        <v>164</v>
      </c>
      <c r="U795" t="s">
        <v>29</v>
      </c>
      <c r="V795" t="s">
        <v>30</v>
      </c>
      <c r="AB795" t="str">
        <f>VLOOKUP(A795,[1]registrasi!$B$2:$C$3000,2,FALSE)</f>
        <v>registrasi</v>
      </c>
      <c r="AC795" t="e">
        <f>VLOOKUP(D795,[2]PENDAFTAR!$C$2:$J$43,8,FALSE)</f>
        <v>#N/A</v>
      </c>
      <c r="AD795" t="str">
        <f>VLOOKUP(A795,[1]nim!$A$2:$B$3000,2,FALSE)</f>
        <v>diterima</v>
      </c>
    </row>
    <row r="796" spans="1:30" x14ac:dyDescent="0.35">
      <c r="A796">
        <v>423289219</v>
      </c>
      <c r="D796">
        <v>311021</v>
      </c>
      <c r="E796" t="s">
        <v>415</v>
      </c>
      <c r="F796" t="s">
        <v>86</v>
      </c>
      <c r="G796" t="s">
        <v>3169</v>
      </c>
      <c r="H796" t="str">
        <f>VLOOKUP(F796,Sheet1!$H$4:$I$11,2,FALSE)</f>
        <v>3_Teknik</v>
      </c>
      <c r="I796" t="s">
        <v>1231</v>
      </c>
      <c r="J796" t="s">
        <v>26</v>
      </c>
      <c r="K796" t="s">
        <v>146</v>
      </c>
      <c r="L796" t="s">
        <v>2182</v>
      </c>
      <c r="M796" t="s">
        <v>28</v>
      </c>
      <c r="N796" t="s">
        <v>164</v>
      </c>
      <c r="O796" t="s">
        <v>29</v>
      </c>
      <c r="P796" t="s">
        <v>180</v>
      </c>
      <c r="Q796" t="str">
        <f t="shared" si="24"/>
        <v>SMKS</v>
      </c>
      <c r="R796" t="str">
        <f t="shared" si="25"/>
        <v>Swasta</v>
      </c>
      <c r="S796" t="s">
        <v>397</v>
      </c>
      <c r="T796" t="s">
        <v>166</v>
      </c>
      <c r="U796" t="s">
        <v>29</v>
      </c>
      <c r="V796" t="s">
        <v>30</v>
      </c>
      <c r="AB796" t="str">
        <f>VLOOKUP(A796,[1]registrasi!$B$2:$C$3000,2,FALSE)</f>
        <v>registrasi</v>
      </c>
      <c r="AC796" t="e">
        <f>VLOOKUP(D796,[2]PENDAFTAR!$C$2:$J$43,8,FALSE)</f>
        <v>#N/A</v>
      </c>
      <c r="AD796" t="str">
        <f>VLOOKUP(A796,[1]nim!$A$2:$B$3000,2,FALSE)</f>
        <v>diterima</v>
      </c>
    </row>
    <row r="797" spans="1:30" x14ac:dyDescent="0.35">
      <c r="A797">
        <v>423290036</v>
      </c>
      <c r="D797">
        <v>311021</v>
      </c>
      <c r="E797" t="s">
        <v>415</v>
      </c>
      <c r="F797" t="s">
        <v>86</v>
      </c>
      <c r="G797" t="s">
        <v>3169</v>
      </c>
      <c r="H797" t="str">
        <f>VLOOKUP(F797,Sheet1!$H$4:$I$11,2,FALSE)</f>
        <v>3_Teknik</v>
      </c>
      <c r="I797" t="s">
        <v>1232</v>
      </c>
      <c r="J797" t="s">
        <v>34</v>
      </c>
      <c r="K797" t="s">
        <v>112</v>
      </c>
      <c r="L797" t="s">
        <v>2535</v>
      </c>
      <c r="M797" t="s">
        <v>28</v>
      </c>
      <c r="N797" t="s">
        <v>165</v>
      </c>
      <c r="O797" t="s">
        <v>29</v>
      </c>
      <c r="P797" t="s">
        <v>214</v>
      </c>
      <c r="Q797" t="str">
        <f t="shared" si="24"/>
        <v>SMAN</v>
      </c>
      <c r="R797" t="str">
        <f t="shared" si="25"/>
        <v>Negeri</v>
      </c>
      <c r="S797" t="s">
        <v>395</v>
      </c>
      <c r="T797" t="s">
        <v>165</v>
      </c>
      <c r="U797" t="s">
        <v>29</v>
      </c>
      <c r="V797" t="s">
        <v>30</v>
      </c>
      <c r="AB797" t="str">
        <f>VLOOKUP(A797,[1]registrasi!$B$2:$C$3000,2,FALSE)</f>
        <v>registrasi</v>
      </c>
      <c r="AC797" t="e">
        <f>VLOOKUP(D797,[2]PENDAFTAR!$C$2:$J$43,8,FALSE)</f>
        <v>#N/A</v>
      </c>
      <c r="AD797" t="str">
        <f>VLOOKUP(A797,[1]nim!$A$2:$B$3000,2,FALSE)</f>
        <v>diterima</v>
      </c>
    </row>
    <row r="798" spans="1:30" x14ac:dyDescent="0.35">
      <c r="A798">
        <v>423291608</v>
      </c>
      <c r="D798">
        <v>311021</v>
      </c>
      <c r="E798" t="s">
        <v>415</v>
      </c>
      <c r="F798" t="s">
        <v>86</v>
      </c>
      <c r="G798" t="s">
        <v>3169</v>
      </c>
      <c r="H798" t="str">
        <f>VLOOKUP(F798,Sheet1!$H$4:$I$11,2,FALSE)</f>
        <v>3_Teknik</v>
      </c>
      <c r="I798" t="s">
        <v>1233</v>
      </c>
      <c r="J798" t="s">
        <v>26</v>
      </c>
      <c r="K798" t="s">
        <v>103</v>
      </c>
      <c r="L798" t="s">
        <v>2216</v>
      </c>
      <c r="M798" t="s">
        <v>28</v>
      </c>
      <c r="N798" t="s">
        <v>47</v>
      </c>
      <c r="O798" t="s">
        <v>29</v>
      </c>
      <c r="P798" t="s">
        <v>180</v>
      </c>
      <c r="Q798" t="str">
        <f t="shared" si="24"/>
        <v>SMKS</v>
      </c>
      <c r="R798" t="str">
        <f t="shared" si="25"/>
        <v>Swasta</v>
      </c>
      <c r="S798" t="s">
        <v>395</v>
      </c>
      <c r="T798" t="s">
        <v>166</v>
      </c>
      <c r="U798" t="s">
        <v>29</v>
      </c>
      <c r="V798" t="s">
        <v>35</v>
      </c>
      <c r="AB798" t="str">
        <f>VLOOKUP(A798,[1]registrasi!$B$2:$C$3000,2,FALSE)</f>
        <v>registrasi</v>
      </c>
      <c r="AC798" t="e">
        <f>VLOOKUP(D798,[2]PENDAFTAR!$C$2:$J$43,8,FALSE)</f>
        <v>#N/A</v>
      </c>
      <c r="AD798" t="str">
        <f>VLOOKUP(A798,[1]nim!$A$2:$B$3000,2,FALSE)</f>
        <v>diterima</v>
      </c>
    </row>
    <row r="799" spans="1:30" x14ac:dyDescent="0.35">
      <c r="A799">
        <v>423293471</v>
      </c>
      <c r="D799">
        <v>311021</v>
      </c>
      <c r="E799" t="s">
        <v>415</v>
      </c>
      <c r="F799" t="s">
        <v>86</v>
      </c>
      <c r="G799" t="s">
        <v>3169</v>
      </c>
      <c r="H799" t="str">
        <f>VLOOKUP(F799,Sheet1!$H$4:$I$11,2,FALSE)</f>
        <v>3_Teknik</v>
      </c>
      <c r="I799" t="s">
        <v>1234</v>
      </c>
      <c r="J799" t="s">
        <v>34</v>
      </c>
      <c r="K799" t="s">
        <v>54</v>
      </c>
      <c r="L799" t="s">
        <v>2345</v>
      </c>
      <c r="M799" t="s">
        <v>28</v>
      </c>
      <c r="N799" t="s">
        <v>27</v>
      </c>
      <c r="O799" t="s">
        <v>29</v>
      </c>
      <c r="P799" t="s">
        <v>209</v>
      </c>
      <c r="Q799" t="str">
        <f t="shared" si="24"/>
        <v>SMAS</v>
      </c>
      <c r="R799" t="str">
        <f t="shared" si="25"/>
        <v>Swasta</v>
      </c>
      <c r="S799" t="s">
        <v>397</v>
      </c>
      <c r="T799" t="s">
        <v>37</v>
      </c>
      <c r="U799" t="s">
        <v>29</v>
      </c>
      <c r="V799" t="s">
        <v>30</v>
      </c>
      <c r="AB799" t="str">
        <f>VLOOKUP(A799,[1]registrasi!$B$2:$C$3000,2,FALSE)</f>
        <v>registrasi</v>
      </c>
      <c r="AC799" t="e">
        <f>VLOOKUP(D799,[2]PENDAFTAR!$C$2:$J$43,8,FALSE)</f>
        <v>#N/A</v>
      </c>
      <c r="AD799" t="str">
        <f>VLOOKUP(A799,[1]nim!$A$2:$B$3000,2,FALSE)</f>
        <v>diterima</v>
      </c>
    </row>
    <row r="800" spans="1:30" x14ac:dyDescent="0.35">
      <c r="A800">
        <v>423357417</v>
      </c>
      <c r="D800">
        <v>311021</v>
      </c>
      <c r="E800" t="s">
        <v>415</v>
      </c>
      <c r="F800" t="s">
        <v>86</v>
      </c>
      <c r="G800" t="s">
        <v>3169</v>
      </c>
      <c r="H800" t="str">
        <f>VLOOKUP(F800,Sheet1!$H$4:$I$11,2,FALSE)</f>
        <v>3_Teknik</v>
      </c>
      <c r="I800" t="s">
        <v>1235</v>
      </c>
      <c r="J800" t="s">
        <v>26</v>
      </c>
      <c r="K800" t="s">
        <v>52</v>
      </c>
      <c r="L800" t="s">
        <v>2640</v>
      </c>
      <c r="M800" t="s">
        <v>28</v>
      </c>
      <c r="N800" t="s">
        <v>40</v>
      </c>
      <c r="O800" t="s">
        <v>29</v>
      </c>
      <c r="P800" t="s">
        <v>326</v>
      </c>
      <c r="Q800" t="str">
        <f t="shared" si="24"/>
        <v>SMAN</v>
      </c>
      <c r="R800" t="str">
        <f t="shared" si="25"/>
        <v>Negeri</v>
      </c>
      <c r="S800" t="s">
        <v>397</v>
      </c>
      <c r="T800" t="s">
        <v>40</v>
      </c>
      <c r="U800" t="s">
        <v>29</v>
      </c>
      <c r="V800" t="s">
        <v>30</v>
      </c>
      <c r="AB800" t="str">
        <f>VLOOKUP(A800,[1]registrasi!$B$2:$C$3000,2,FALSE)</f>
        <v>registrasi</v>
      </c>
      <c r="AC800" t="e">
        <f>VLOOKUP(D800,[2]PENDAFTAR!$C$2:$J$43,8,FALSE)</f>
        <v>#N/A</v>
      </c>
      <c r="AD800" t="str">
        <f>VLOOKUP(A800,[1]nim!$A$2:$B$3000,2,FALSE)</f>
        <v>diterima</v>
      </c>
    </row>
    <row r="801" spans="1:30" x14ac:dyDescent="0.35">
      <c r="A801">
        <v>423411645</v>
      </c>
      <c r="D801">
        <v>311021</v>
      </c>
      <c r="E801" t="s">
        <v>415</v>
      </c>
      <c r="F801" t="s">
        <v>86</v>
      </c>
      <c r="G801" t="s">
        <v>3169</v>
      </c>
      <c r="H801" t="str">
        <f>VLOOKUP(F801,Sheet1!$H$4:$I$11,2,FALSE)</f>
        <v>3_Teknik</v>
      </c>
      <c r="I801" t="s">
        <v>1236</v>
      </c>
      <c r="J801" t="s">
        <v>26</v>
      </c>
      <c r="K801" t="s">
        <v>107</v>
      </c>
      <c r="L801" t="s">
        <v>2187</v>
      </c>
      <c r="M801" t="s">
        <v>28</v>
      </c>
      <c r="N801" t="s">
        <v>165</v>
      </c>
      <c r="O801" t="s">
        <v>29</v>
      </c>
      <c r="P801" t="s">
        <v>308</v>
      </c>
      <c r="Q801" t="str">
        <f t="shared" si="24"/>
        <v>SMAN</v>
      </c>
      <c r="R801" t="str">
        <f t="shared" si="25"/>
        <v>Negeri</v>
      </c>
      <c r="S801" t="s">
        <v>397</v>
      </c>
      <c r="T801" t="s">
        <v>166</v>
      </c>
      <c r="U801" t="s">
        <v>29</v>
      </c>
      <c r="V801" t="s">
        <v>30</v>
      </c>
      <c r="AB801" t="str">
        <f>VLOOKUP(A801,[1]registrasi!$B$2:$C$3000,2,FALSE)</f>
        <v>registrasi</v>
      </c>
      <c r="AC801" t="e">
        <f>VLOOKUP(D801,[2]PENDAFTAR!$C$2:$J$43,8,FALSE)</f>
        <v>#N/A</v>
      </c>
      <c r="AD801" t="str">
        <f>VLOOKUP(A801,[1]nim!$A$2:$B$3000,2,FALSE)</f>
        <v>diterima</v>
      </c>
    </row>
    <row r="802" spans="1:30" x14ac:dyDescent="0.35">
      <c r="A802">
        <v>423447155</v>
      </c>
      <c r="D802">
        <v>311021</v>
      </c>
      <c r="E802" t="s">
        <v>415</v>
      </c>
      <c r="F802" t="s">
        <v>86</v>
      </c>
      <c r="G802" t="s">
        <v>3169</v>
      </c>
      <c r="H802" t="str">
        <f>VLOOKUP(F802,Sheet1!$H$4:$I$11,2,FALSE)</f>
        <v>3_Teknik</v>
      </c>
      <c r="I802" t="s">
        <v>1237</v>
      </c>
      <c r="J802" t="s">
        <v>26</v>
      </c>
      <c r="K802" t="s">
        <v>101</v>
      </c>
      <c r="L802" t="s">
        <v>2188</v>
      </c>
      <c r="M802" t="s">
        <v>28</v>
      </c>
      <c r="N802" t="s">
        <v>47</v>
      </c>
      <c r="O802" t="s">
        <v>29</v>
      </c>
      <c r="P802" t="s">
        <v>210</v>
      </c>
      <c r="Q802" t="str">
        <f t="shared" si="24"/>
        <v>SMAN</v>
      </c>
      <c r="R802" t="str">
        <f t="shared" si="25"/>
        <v>Negeri</v>
      </c>
      <c r="S802" t="s">
        <v>395</v>
      </c>
      <c r="T802" t="s">
        <v>163</v>
      </c>
      <c r="U802" t="s">
        <v>29</v>
      </c>
      <c r="V802" t="s">
        <v>35</v>
      </c>
      <c r="AB802" t="str">
        <f>VLOOKUP(A802,[1]registrasi!$B$2:$C$3000,2,FALSE)</f>
        <v>registrasi</v>
      </c>
      <c r="AC802" t="e">
        <f>VLOOKUP(D802,[2]PENDAFTAR!$C$2:$J$43,8,FALSE)</f>
        <v>#N/A</v>
      </c>
      <c r="AD802" t="e">
        <f>VLOOKUP(A802,[1]nim!$A$2:$B$3000,2,FALSE)</f>
        <v>#N/A</v>
      </c>
    </row>
    <row r="803" spans="1:30" x14ac:dyDescent="0.35">
      <c r="A803">
        <v>423450358</v>
      </c>
      <c r="D803">
        <v>311021</v>
      </c>
      <c r="E803" t="s">
        <v>415</v>
      </c>
      <c r="F803" t="s">
        <v>86</v>
      </c>
      <c r="G803" t="s">
        <v>3169</v>
      </c>
      <c r="H803" t="str">
        <f>VLOOKUP(F803,Sheet1!$H$4:$I$11,2,FALSE)</f>
        <v>3_Teknik</v>
      </c>
      <c r="I803" t="s">
        <v>1238</v>
      </c>
      <c r="J803" t="s">
        <v>26</v>
      </c>
      <c r="K803" t="s">
        <v>107</v>
      </c>
      <c r="L803" t="s">
        <v>2381</v>
      </c>
      <c r="M803" t="s">
        <v>28</v>
      </c>
      <c r="N803" t="s">
        <v>27</v>
      </c>
      <c r="O803" t="s">
        <v>29</v>
      </c>
      <c r="P803" t="s">
        <v>262</v>
      </c>
      <c r="Q803" t="str">
        <f t="shared" si="24"/>
        <v>SMAN</v>
      </c>
      <c r="R803" t="str">
        <f t="shared" si="25"/>
        <v>Negeri</v>
      </c>
      <c r="S803" t="s">
        <v>396</v>
      </c>
      <c r="T803" t="s">
        <v>165</v>
      </c>
      <c r="U803" t="s">
        <v>29</v>
      </c>
      <c r="V803" t="s">
        <v>35</v>
      </c>
      <c r="AB803" t="str">
        <f>VLOOKUP(A803,[1]registrasi!$B$2:$C$3000,2,FALSE)</f>
        <v>registrasi</v>
      </c>
      <c r="AC803" t="e">
        <f>VLOOKUP(D803,[2]PENDAFTAR!$C$2:$J$43,8,FALSE)</f>
        <v>#N/A</v>
      </c>
      <c r="AD803" t="str">
        <f>VLOOKUP(A803,[1]nim!$A$2:$B$3000,2,FALSE)</f>
        <v>diterima</v>
      </c>
    </row>
    <row r="804" spans="1:30" x14ac:dyDescent="0.35">
      <c r="A804">
        <v>423475915</v>
      </c>
      <c r="D804">
        <v>311021</v>
      </c>
      <c r="E804" t="s">
        <v>415</v>
      </c>
      <c r="F804" t="s">
        <v>86</v>
      </c>
      <c r="G804" t="s">
        <v>3169</v>
      </c>
      <c r="H804" t="str">
        <f>VLOOKUP(F804,Sheet1!$H$4:$I$11,2,FALSE)</f>
        <v>3_Teknik</v>
      </c>
      <c r="I804" t="s">
        <v>1239</v>
      </c>
      <c r="J804" t="s">
        <v>34</v>
      </c>
      <c r="K804" t="s">
        <v>103</v>
      </c>
      <c r="L804" t="s">
        <v>2488</v>
      </c>
      <c r="M804" t="s">
        <v>28</v>
      </c>
      <c r="N804" t="s">
        <v>2825</v>
      </c>
      <c r="O804" t="s">
        <v>29</v>
      </c>
      <c r="P804" t="s">
        <v>217</v>
      </c>
      <c r="Q804" t="str">
        <f t="shared" si="24"/>
        <v>SMAN</v>
      </c>
      <c r="R804" t="str">
        <f t="shared" si="25"/>
        <v>Negeri</v>
      </c>
      <c r="S804" t="s">
        <v>395</v>
      </c>
      <c r="T804" t="s">
        <v>165</v>
      </c>
      <c r="U804" t="s">
        <v>29</v>
      </c>
      <c r="V804" t="s">
        <v>30</v>
      </c>
      <c r="AB804" t="e">
        <f>VLOOKUP(A804,[1]registrasi!$B$2:$C$3000,2,FALSE)</f>
        <v>#N/A</v>
      </c>
      <c r="AC804" t="e">
        <f>VLOOKUP(D804,[2]PENDAFTAR!$C$2:$J$43,8,FALSE)</f>
        <v>#N/A</v>
      </c>
      <c r="AD804" t="e">
        <f>VLOOKUP(A804,[1]nim!$A$2:$B$3000,2,FALSE)</f>
        <v>#N/A</v>
      </c>
    </row>
    <row r="805" spans="1:30" x14ac:dyDescent="0.35">
      <c r="A805">
        <v>423211663</v>
      </c>
      <c r="D805">
        <v>311021</v>
      </c>
      <c r="E805" t="s">
        <v>415</v>
      </c>
      <c r="F805" t="s">
        <v>86</v>
      </c>
      <c r="G805" t="s">
        <v>3169</v>
      </c>
      <c r="H805" t="str">
        <f>VLOOKUP(F805,Sheet1!$H$4:$I$11,2,FALSE)</f>
        <v>3_Teknik</v>
      </c>
      <c r="I805" t="s">
        <v>1240</v>
      </c>
      <c r="J805" t="s">
        <v>34</v>
      </c>
      <c r="K805" t="s">
        <v>107</v>
      </c>
      <c r="L805" t="s">
        <v>2641</v>
      </c>
      <c r="M805" t="s">
        <v>28</v>
      </c>
      <c r="N805" t="s">
        <v>165</v>
      </c>
      <c r="O805" t="s">
        <v>29</v>
      </c>
      <c r="P805" t="s">
        <v>220</v>
      </c>
      <c r="Q805" t="str">
        <f t="shared" si="24"/>
        <v>SMAN</v>
      </c>
      <c r="R805" t="str">
        <f t="shared" si="25"/>
        <v>Negeri</v>
      </c>
      <c r="S805" t="s">
        <v>395</v>
      </c>
      <c r="T805" t="s">
        <v>166</v>
      </c>
      <c r="U805" t="s">
        <v>29</v>
      </c>
      <c r="V805" t="s">
        <v>30</v>
      </c>
      <c r="AB805" t="str">
        <f>VLOOKUP(A805,[1]registrasi!$B$2:$C$3000,2,FALSE)</f>
        <v>registrasi</v>
      </c>
      <c r="AC805" t="e">
        <f>VLOOKUP(D805,[2]PENDAFTAR!$C$2:$J$43,8,FALSE)</f>
        <v>#N/A</v>
      </c>
      <c r="AD805" t="str">
        <f>VLOOKUP(A805,[1]nim!$A$2:$B$3000,2,FALSE)</f>
        <v>diterima</v>
      </c>
    </row>
    <row r="806" spans="1:30" x14ac:dyDescent="0.35">
      <c r="A806">
        <v>423212122</v>
      </c>
      <c r="D806">
        <v>311021</v>
      </c>
      <c r="E806" t="s">
        <v>415</v>
      </c>
      <c r="F806" t="s">
        <v>86</v>
      </c>
      <c r="G806" t="s">
        <v>3169</v>
      </c>
      <c r="H806" t="str">
        <f>VLOOKUP(F806,Sheet1!$H$4:$I$11,2,FALSE)</f>
        <v>3_Teknik</v>
      </c>
      <c r="I806" t="s">
        <v>1241</v>
      </c>
      <c r="J806" t="s">
        <v>26</v>
      </c>
      <c r="K806" t="s">
        <v>115</v>
      </c>
      <c r="L806" t="s">
        <v>2350</v>
      </c>
      <c r="M806" t="s">
        <v>28</v>
      </c>
      <c r="N806" t="s">
        <v>40</v>
      </c>
      <c r="O806" t="s">
        <v>29</v>
      </c>
      <c r="P806" t="s">
        <v>365</v>
      </c>
      <c r="Q806" t="str">
        <f t="shared" si="24"/>
        <v>MAS</v>
      </c>
      <c r="R806" t="str">
        <f t="shared" si="25"/>
        <v>Swasta</v>
      </c>
      <c r="S806" t="s">
        <v>395</v>
      </c>
      <c r="T806" t="s">
        <v>166</v>
      </c>
      <c r="U806" t="s">
        <v>29</v>
      </c>
      <c r="V806" t="s">
        <v>30</v>
      </c>
      <c r="AB806" t="str">
        <f>VLOOKUP(A806,[1]registrasi!$B$2:$C$3000,2,FALSE)</f>
        <v>registrasi</v>
      </c>
      <c r="AC806" t="e">
        <f>VLOOKUP(D806,[2]PENDAFTAR!$C$2:$J$43,8,FALSE)</f>
        <v>#N/A</v>
      </c>
      <c r="AD806" t="str">
        <f>VLOOKUP(A806,[1]nim!$A$2:$B$3000,2,FALSE)</f>
        <v>diterima</v>
      </c>
    </row>
    <row r="807" spans="1:30" x14ac:dyDescent="0.35">
      <c r="A807">
        <v>423225028</v>
      </c>
      <c r="D807">
        <v>311021</v>
      </c>
      <c r="E807" t="s">
        <v>415</v>
      </c>
      <c r="F807" t="s">
        <v>86</v>
      </c>
      <c r="G807" t="s">
        <v>3169</v>
      </c>
      <c r="H807" t="str">
        <f>VLOOKUP(F807,Sheet1!$H$4:$I$11,2,FALSE)</f>
        <v>3_Teknik</v>
      </c>
      <c r="I807" t="s">
        <v>1242</v>
      </c>
      <c r="J807" t="s">
        <v>34</v>
      </c>
      <c r="K807" t="s">
        <v>101</v>
      </c>
      <c r="L807" t="s">
        <v>2389</v>
      </c>
      <c r="M807" t="s">
        <v>28</v>
      </c>
      <c r="N807" t="s">
        <v>165</v>
      </c>
      <c r="O807" t="s">
        <v>29</v>
      </c>
      <c r="P807" t="s">
        <v>348</v>
      </c>
      <c r="Q807" t="str">
        <f t="shared" si="24"/>
        <v>SMAN</v>
      </c>
      <c r="R807" t="str">
        <f t="shared" si="25"/>
        <v>Negeri</v>
      </c>
      <c r="S807" t="s">
        <v>395</v>
      </c>
      <c r="T807" t="s">
        <v>163</v>
      </c>
      <c r="U807" t="s">
        <v>29</v>
      </c>
      <c r="V807" t="s">
        <v>35</v>
      </c>
      <c r="AB807" t="str">
        <f>VLOOKUP(A807,[1]registrasi!$B$2:$C$3000,2,FALSE)</f>
        <v>registrasi</v>
      </c>
      <c r="AC807" t="e">
        <f>VLOOKUP(D807,[2]PENDAFTAR!$C$2:$J$43,8,FALSE)</f>
        <v>#N/A</v>
      </c>
      <c r="AD807" t="str">
        <f>VLOOKUP(A807,[1]nim!$A$2:$B$3000,2,FALSE)</f>
        <v>diterima</v>
      </c>
    </row>
    <row r="808" spans="1:30" x14ac:dyDescent="0.35">
      <c r="A808">
        <v>423268417</v>
      </c>
      <c r="D808">
        <v>311021</v>
      </c>
      <c r="E808" t="s">
        <v>415</v>
      </c>
      <c r="F808" t="s">
        <v>86</v>
      </c>
      <c r="G808" t="s">
        <v>3169</v>
      </c>
      <c r="H808" t="str">
        <f>VLOOKUP(F808,Sheet1!$H$4:$I$11,2,FALSE)</f>
        <v>3_Teknik</v>
      </c>
      <c r="I808" t="s">
        <v>1243</v>
      </c>
      <c r="J808" t="s">
        <v>34</v>
      </c>
      <c r="K808" t="s">
        <v>52</v>
      </c>
      <c r="L808" t="s">
        <v>2477</v>
      </c>
      <c r="M808" t="s">
        <v>28</v>
      </c>
      <c r="N808" t="s">
        <v>165</v>
      </c>
      <c r="O808" t="s">
        <v>2865</v>
      </c>
      <c r="P808" t="s">
        <v>3057</v>
      </c>
      <c r="Q808" t="str">
        <f t="shared" si="24"/>
        <v>SMAN</v>
      </c>
      <c r="R808" t="str">
        <f t="shared" si="25"/>
        <v>Negeri</v>
      </c>
      <c r="S808" t="s">
        <v>396</v>
      </c>
      <c r="T808" t="s">
        <v>3172</v>
      </c>
      <c r="U808" t="s">
        <v>2865</v>
      </c>
      <c r="V808" t="s">
        <v>35</v>
      </c>
      <c r="AB808" t="str">
        <f>VLOOKUP(A808,[1]registrasi!$B$2:$C$3000,2,FALSE)</f>
        <v>registrasi</v>
      </c>
      <c r="AC808" t="e">
        <f>VLOOKUP(D808,[2]PENDAFTAR!$C$2:$J$43,8,FALSE)</f>
        <v>#N/A</v>
      </c>
      <c r="AD808" t="e">
        <f>VLOOKUP(A808,[1]nim!$A$2:$B$3000,2,FALSE)</f>
        <v>#N/A</v>
      </c>
    </row>
    <row r="809" spans="1:30" x14ac:dyDescent="0.35">
      <c r="A809">
        <v>423277944</v>
      </c>
      <c r="D809">
        <v>311021</v>
      </c>
      <c r="E809" t="s">
        <v>415</v>
      </c>
      <c r="F809" t="s">
        <v>86</v>
      </c>
      <c r="G809" t="s">
        <v>3169</v>
      </c>
      <c r="H809" t="str">
        <f>VLOOKUP(F809,Sheet1!$H$4:$I$11,2,FALSE)</f>
        <v>3_Teknik</v>
      </c>
      <c r="I809" t="s">
        <v>1244</v>
      </c>
      <c r="J809" t="s">
        <v>26</v>
      </c>
      <c r="K809" t="s">
        <v>52</v>
      </c>
      <c r="L809" t="s">
        <v>2257</v>
      </c>
      <c r="M809" t="s">
        <v>28</v>
      </c>
      <c r="N809" t="s">
        <v>27</v>
      </c>
      <c r="O809" t="s">
        <v>29</v>
      </c>
      <c r="P809" t="s">
        <v>361</v>
      </c>
      <c r="Q809" t="str">
        <f t="shared" si="24"/>
        <v>SMKS</v>
      </c>
      <c r="R809" t="str">
        <f t="shared" si="25"/>
        <v>Swasta</v>
      </c>
      <c r="S809" t="s">
        <v>395</v>
      </c>
      <c r="T809" t="s">
        <v>40</v>
      </c>
      <c r="U809" t="s">
        <v>29</v>
      </c>
      <c r="V809" t="s">
        <v>30</v>
      </c>
      <c r="AB809" t="str">
        <f>VLOOKUP(A809,[1]registrasi!$B$2:$C$3000,2,FALSE)</f>
        <v>registrasi</v>
      </c>
      <c r="AC809" t="e">
        <f>VLOOKUP(D809,[2]PENDAFTAR!$C$2:$J$43,8,FALSE)</f>
        <v>#N/A</v>
      </c>
      <c r="AD809" t="str">
        <f>VLOOKUP(A809,[1]nim!$A$2:$B$3000,2,FALSE)</f>
        <v>diterima</v>
      </c>
    </row>
    <row r="810" spans="1:30" x14ac:dyDescent="0.35">
      <c r="A810">
        <v>423290074</v>
      </c>
      <c r="D810">
        <v>311021</v>
      </c>
      <c r="E810" t="s">
        <v>415</v>
      </c>
      <c r="F810" t="s">
        <v>86</v>
      </c>
      <c r="G810" t="s">
        <v>3169</v>
      </c>
      <c r="H810" t="str">
        <f>VLOOKUP(F810,Sheet1!$H$4:$I$11,2,FALSE)</f>
        <v>3_Teknik</v>
      </c>
      <c r="I810" t="s">
        <v>1245</v>
      </c>
      <c r="J810" t="s">
        <v>34</v>
      </c>
      <c r="K810" t="s">
        <v>106</v>
      </c>
      <c r="L810" t="s">
        <v>2522</v>
      </c>
      <c r="M810" t="s">
        <v>28</v>
      </c>
      <c r="N810" t="s">
        <v>2825</v>
      </c>
      <c r="O810" t="s">
        <v>29</v>
      </c>
      <c r="P810" t="s">
        <v>214</v>
      </c>
      <c r="Q810" t="str">
        <f t="shared" si="24"/>
        <v>SMAN</v>
      </c>
      <c r="R810" t="str">
        <f t="shared" si="25"/>
        <v>Negeri</v>
      </c>
      <c r="S810" t="s">
        <v>397</v>
      </c>
      <c r="T810" t="s">
        <v>165</v>
      </c>
      <c r="U810" t="s">
        <v>29</v>
      </c>
      <c r="V810" t="s">
        <v>30</v>
      </c>
      <c r="AB810" t="str">
        <f>VLOOKUP(A810,[1]registrasi!$B$2:$C$3000,2,FALSE)</f>
        <v>registrasi</v>
      </c>
      <c r="AC810" t="e">
        <f>VLOOKUP(D810,[2]PENDAFTAR!$C$2:$J$43,8,FALSE)</f>
        <v>#N/A</v>
      </c>
      <c r="AD810" t="str">
        <f>VLOOKUP(A810,[1]nim!$A$2:$B$3000,2,FALSE)</f>
        <v>diterima</v>
      </c>
    </row>
    <row r="811" spans="1:30" x14ac:dyDescent="0.35">
      <c r="A811">
        <v>423321645</v>
      </c>
      <c r="D811">
        <v>311021</v>
      </c>
      <c r="E811" t="s">
        <v>415</v>
      </c>
      <c r="F811" t="s">
        <v>86</v>
      </c>
      <c r="G811" t="s">
        <v>3169</v>
      </c>
      <c r="H811" t="str">
        <f>VLOOKUP(F811,Sheet1!$H$4:$I$11,2,FALSE)</f>
        <v>3_Teknik</v>
      </c>
      <c r="I811" t="s">
        <v>1246</v>
      </c>
      <c r="J811" t="s">
        <v>34</v>
      </c>
      <c r="K811" t="s">
        <v>55</v>
      </c>
      <c r="L811" t="s">
        <v>2642</v>
      </c>
      <c r="M811" t="s">
        <v>28</v>
      </c>
      <c r="N811" t="s">
        <v>166</v>
      </c>
      <c r="O811" t="s">
        <v>29</v>
      </c>
      <c r="P811" t="s">
        <v>224</v>
      </c>
      <c r="Q811" t="str">
        <f t="shared" si="24"/>
        <v>MAN</v>
      </c>
      <c r="R811" t="str">
        <f t="shared" si="25"/>
        <v>Negeri</v>
      </c>
      <c r="S811" t="s">
        <v>395</v>
      </c>
      <c r="T811" t="s">
        <v>27</v>
      </c>
      <c r="U811" t="s">
        <v>29</v>
      </c>
      <c r="V811" t="s">
        <v>30</v>
      </c>
      <c r="AB811" t="str">
        <f>VLOOKUP(A811,[1]registrasi!$B$2:$C$3000,2,FALSE)</f>
        <v>registrasi</v>
      </c>
      <c r="AC811" t="e">
        <f>VLOOKUP(D811,[2]PENDAFTAR!$C$2:$J$43,8,FALSE)</f>
        <v>#N/A</v>
      </c>
      <c r="AD811" t="str">
        <f>VLOOKUP(A811,[1]nim!$A$2:$B$3000,2,FALSE)</f>
        <v>diterima</v>
      </c>
    </row>
    <row r="812" spans="1:30" x14ac:dyDescent="0.35">
      <c r="A812">
        <v>423439565</v>
      </c>
      <c r="D812">
        <v>311021</v>
      </c>
      <c r="E812" t="s">
        <v>415</v>
      </c>
      <c r="F812" t="s">
        <v>86</v>
      </c>
      <c r="G812" t="s">
        <v>3169</v>
      </c>
      <c r="H812" t="str">
        <f>VLOOKUP(F812,Sheet1!$H$4:$I$11,2,FALSE)</f>
        <v>3_Teknik</v>
      </c>
      <c r="I812" t="s">
        <v>1247</v>
      </c>
      <c r="J812" t="s">
        <v>26</v>
      </c>
      <c r="K812" t="s">
        <v>2136</v>
      </c>
      <c r="L812" t="s">
        <v>2271</v>
      </c>
      <c r="M812" t="s">
        <v>28</v>
      </c>
      <c r="N812" t="s">
        <v>165</v>
      </c>
      <c r="O812" t="s">
        <v>29</v>
      </c>
      <c r="P812" t="s">
        <v>217</v>
      </c>
      <c r="Q812" t="str">
        <f t="shared" si="24"/>
        <v>SMAN</v>
      </c>
      <c r="R812" t="str">
        <f t="shared" si="25"/>
        <v>Negeri</v>
      </c>
      <c r="S812" t="s">
        <v>396</v>
      </c>
      <c r="T812" t="s">
        <v>165</v>
      </c>
      <c r="U812" t="s">
        <v>29</v>
      </c>
      <c r="V812" t="s">
        <v>30</v>
      </c>
      <c r="AB812" t="str">
        <f>VLOOKUP(A812,[1]registrasi!$B$2:$C$3000,2,FALSE)</f>
        <v>registrasi</v>
      </c>
      <c r="AC812" t="e">
        <f>VLOOKUP(D812,[2]PENDAFTAR!$C$2:$J$43,8,FALSE)</f>
        <v>#N/A</v>
      </c>
      <c r="AD812" t="str">
        <f>VLOOKUP(A812,[1]nim!$A$2:$B$3000,2,FALSE)</f>
        <v>diterima</v>
      </c>
    </row>
    <row r="813" spans="1:30" x14ac:dyDescent="0.35">
      <c r="A813">
        <v>423445028</v>
      </c>
      <c r="D813">
        <v>311021</v>
      </c>
      <c r="E813" t="s">
        <v>415</v>
      </c>
      <c r="F813" t="s">
        <v>86</v>
      </c>
      <c r="G813" t="s">
        <v>3169</v>
      </c>
      <c r="H813" t="str">
        <f>VLOOKUP(F813,Sheet1!$H$4:$I$11,2,FALSE)</f>
        <v>3_Teknik</v>
      </c>
      <c r="I813" t="s">
        <v>1248</v>
      </c>
      <c r="J813" t="s">
        <v>26</v>
      </c>
      <c r="K813" t="s">
        <v>107</v>
      </c>
      <c r="L813" t="s">
        <v>2643</v>
      </c>
      <c r="M813" t="s">
        <v>28</v>
      </c>
      <c r="N813" t="s">
        <v>166</v>
      </c>
      <c r="O813" t="s">
        <v>29</v>
      </c>
      <c r="P813" t="s">
        <v>341</v>
      </c>
      <c r="Q813" t="str">
        <f t="shared" si="24"/>
        <v>SMAN</v>
      </c>
      <c r="R813" t="str">
        <f t="shared" si="25"/>
        <v>Negeri</v>
      </c>
      <c r="S813" t="s">
        <v>395</v>
      </c>
      <c r="T813" t="s">
        <v>165</v>
      </c>
      <c r="U813" t="s">
        <v>29</v>
      </c>
      <c r="V813" t="s">
        <v>30</v>
      </c>
      <c r="AB813" t="str">
        <f>VLOOKUP(A813,[1]registrasi!$B$2:$C$3000,2,FALSE)</f>
        <v>registrasi</v>
      </c>
      <c r="AC813" t="e">
        <f>VLOOKUP(D813,[2]PENDAFTAR!$C$2:$J$43,8,FALSE)</f>
        <v>#N/A</v>
      </c>
      <c r="AD813" t="str">
        <f>VLOOKUP(A813,[1]nim!$A$2:$B$3000,2,FALSE)</f>
        <v>diterima</v>
      </c>
    </row>
    <row r="814" spans="1:30" x14ac:dyDescent="0.35">
      <c r="A814">
        <v>423451711</v>
      </c>
      <c r="D814">
        <v>311021</v>
      </c>
      <c r="E814" t="s">
        <v>415</v>
      </c>
      <c r="F814" t="s">
        <v>86</v>
      </c>
      <c r="G814" t="s">
        <v>3169</v>
      </c>
      <c r="H814" t="str">
        <f>VLOOKUP(F814,Sheet1!$H$4:$I$11,2,FALSE)</f>
        <v>3_Teknik</v>
      </c>
      <c r="I814" t="s">
        <v>1249</v>
      </c>
      <c r="J814" t="s">
        <v>34</v>
      </c>
      <c r="K814" t="s">
        <v>54</v>
      </c>
      <c r="L814" t="s">
        <v>2276</v>
      </c>
      <c r="M814" t="s">
        <v>28</v>
      </c>
      <c r="N814" t="s">
        <v>27</v>
      </c>
      <c r="O814" t="s">
        <v>29</v>
      </c>
      <c r="P814" t="s">
        <v>388</v>
      </c>
      <c r="Q814" t="str">
        <f t="shared" si="24"/>
        <v>SMKS</v>
      </c>
      <c r="R814" t="str">
        <f t="shared" si="25"/>
        <v>Swasta</v>
      </c>
      <c r="S814" t="s">
        <v>395</v>
      </c>
      <c r="T814" t="s">
        <v>47</v>
      </c>
      <c r="U814" t="s">
        <v>29</v>
      </c>
      <c r="V814" t="s">
        <v>30</v>
      </c>
      <c r="AB814" t="str">
        <f>VLOOKUP(A814,[1]registrasi!$B$2:$C$3000,2,FALSE)</f>
        <v>registrasi</v>
      </c>
      <c r="AC814" t="e">
        <f>VLOOKUP(D814,[2]PENDAFTAR!$C$2:$J$43,8,FALSE)</f>
        <v>#N/A</v>
      </c>
      <c r="AD814" t="str">
        <f>VLOOKUP(A814,[1]nim!$A$2:$B$3000,2,FALSE)</f>
        <v>diterima</v>
      </c>
    </row>
    <row r="815" spans="1:30" x14ac:dyDescent="0.35">
      <c r="A815">
        <v>423477583</v>
      </c>
      <c r="D815">
        <v>311021</v>
      </c>
      <c r="E815" t="s">
        <v>415</v>
      </c>
      <c r="F815" t="s">
        <v>86</v>
      </c>
      <c r="G815" t="s">
        <v>3169</v>
      </c>
      <c r="H815" t="str">
        <f>VLOOKUP(F815,Sheet1!$H$4:$I$11,2,FALSE)</f>
        <v>3_Teknik</v>
      </c>
      <c r="I815" t="s">
        <v>1250</v>
      </c>
      <c r="J815" t="s">
        <v>26</v>
      </c>
      <c r="K815" t="s">
        <v>106</v>
      </c>
      <c r="L815" t="s">
        <v>2298</v>
      </c>
      <c r="M815" t="s">
        <v>28</v>
      </c>
      <c r="N815" t="s">
        <v>165</v>
      </c>
      <c r="O815" t="s">
        <v>29</v>
      </c>
      <c r="P815" t="s">
        <v>199</v>
      </c>
      <c r="Q815" t="str">
        <f t="shared" si="24"/>
        <v>SMAN</v>
      </c>
      <c r="R815" t="str">
        <f t="shared" si="25"/>
        <v>Negeri</v>
      </c>
      <c r="S815" t="s">
        <v>395</v>
      </c>
      <c r="T815" t="s">
        <v>163</v>
      </c>
      <c r="U815" t="s">
        <v>29</v>
      </c>
      <c r="V815" t="s">
        <v>30</v>
      </c>
      <c r="AB815" t="str">
        <f>VLOOKUP(A815,[1]registrasi!$B$2:$C$3000,2,FALSE)</f>
        <v>registrasi</v>
      </c>
      <c r="AC815" t="e">
        <f>VLOOKUP(D815,[2]PENDAFTAR!$C$2:$J$43,8,FALSE)</f>
        <v>#N/A</v>
      </c>
      <c r="AD815" t="str">
        <f>VLOOKUP(A815,[1]nim!$A$2:$B$3000,2,FALSE)</f>
        <v>diterima</v>
      </c>
    </row>
    <row r="816" spans="1:30" x14ac:dyDescent="0.35">
      <c r="A816">
        <v>423482060</v>
      </c>
      <c r="D816">
        <v>311021</v>
      </c>
      <c r="E816" t="s">
        <v>415</v>
      </c>
      <c r="F816" t="s">
        <v>86</v>
      </c>
      <c r="G816" t="s">
        <v>3169</v>
      </c>
      <c r="H816" t="str">
        <f>VLOOKUP(F816,Sheet1!$H$4:$I$11,2,FALSE)</f>
        <v>3_Teknik</v>
      </c>
      <c r="I816" t="s">
        <v>1251</v>
      </c>
      <c r="J816" t="s">
        <v>34</v>
      </c>
      <c r="K816" t="s">
        <v>107</v>
      </c>
      <c r="L816" t="s">
        <v>2265</v>
      </c>
      <c r="M816" t="s">
        <v>28</v>
      </c>
      <c r="N816" t="s">
        <v>27</v>
      </c>
      <c r="O816" t="s">
        <v>29</v>
      </c>
      <c r="P816" t="s">
        <v>262</v>
      </c>
      <c r="Q816" t="str">
        <f t="shared" si="24"/>
        <v>SMAN</v>
      </c>
      <c r="R816" t="str">
        <f t="shared" si="25"/>
        <v>Negeri</v>
      </c>
      <c r="S816" t="s">
        <v>396</v>
      </c>
      <c r="T816" t="s">
        <v>165</v>
      </c>
      <c r="U816" t="s">
        <v>29</v>
      </c>
      <c r="V816" t="s">
        <v>30</v>
      </c>
      <c r="AB816" t="str">
        <f>VLOOKUP(A816,[1]registrasi!$B$2:$C$3000,2,FALSE)</f>
        <v>registrasi</v>
      </c>
      <c r="AC816" t="e">
        <f>VLOOKUP(D816,[2]PENDAFTAR!$C$2:$J$43,8,FALSE)</f>
        <v>#N/A</v>
      </c>
      <c r="AD816" t="str">
        <f>VLOOKUP(A816,[1]nim!$A$2:$B$3000,2,FALSE)</f>
        <v>diterima</v>
      </c>
    </row>
    <row r="817" spans="1:30" x14ac:dyDescent="0.35">
      <c r="A817">
        <v>423563646</v>
      </c>
      <c r="D817">
        <v>311021</v>
      </c>
      <c r="E817" t="s">
        <v>415</v>
      </c>
      <c r="F817" t="s">
        <v>86</v>
      </c>
      <c r="G817" t="s">
        <v>3169</v>
      </c>
      <c r="H817" t="str">
        <f>VLOOKUP(F817,Sheet1!$H$4:$I$11,2,FALSE)</f>
        <v>3_Teknik</v>
      </c>
      <c r="I817" t="s">
        <v>1252</v>
      </c>
      <c r="J817" t="s">
        <v>26</v>
      </c>
      <c r="K817" t="s">
        <v>107</v>
      </c>
      <c r="L817" t="s">
        <v>2394</v>
      </c>
      <c r="M817" t="s">
        <v>28</v>
      </c>
      <c r="N817" t="s">
        <v>164</v>
      </c>
      <c r="O817" t="s">
        <v>29</v>
      </c>
      <c r="P817" t="s">
        <v>189</v>
      </c>
      <c r="Q817" t="str">
        <f t="shared" si="24"/>
        <v>SMAN</v>
      </c>
      <c r="R817" t="str">
        <f t="shared" si="25"/>
        <v>Negeri</v>
      </c>
      <c r="S817" t="s">
        <v>397</v>
      </c>
      <c r="T817" t="s">
        <v>166</v>
      </c>
      <c r="U817" t="s">
        <v>29</v>
      </c>
      <c r="V817" t="s">
        <v>30</v>
      </c>
      <c r="AB817" t="str">
        <f>VLOOKUP(A817,[1]registrasi!$B$2:$C$3000,2,FALSE)</f>
        <v>registrasi</v>
      </c>
      <c r="AC817" t="e">
        <f>VLOOKUP(D817,[2]PENDAFTAR!$C$2:$J$43,8,FALSE)</f>
        <v>#N/A</v>
      </c>
      <c r="AD817" t="str">
        <f>VLOOKUP(A817,[1]nim!$A$2:$B$3000,2,FALSE)</f>
        <v>diterima</v>
      </c>
    </row>
    <row r="818" spans="1:30" x14ac:dyDescent="0.35">
      <c r="A818">
        <v>423085597</v>
      </c>
      <c r="D818">
        <v>311020</v>
      </c>
      <c r="E818" t="s">
        <v>46</v>
      </c>
      <c r="F818" t="s">
        <v>46</v>
      </c>
      <c r="G818" t="s">
        <v>3169</v>
      </c>
      <c r="H818" t="str">
        <f>VLOOKUP(F818,Sheet1!$H$4:$I$11,2,FALSE)</f>
        <v>8_Kedokteran</v>
      </c>
      <c r="I818" t="s">
        <v>1253</v>
      </c>
      <c r="J818" t="s">
        <v>26</v>
      </c>
      <c r="K818" t="s">
        <v>106</v>
      </c>
      <c r="L818" t="s">
        <v>2291</v>
      </c>
      <c r="M818" t="s">
        <v>28</v>
      </c>
      <c r="N818" t="s">
        <v>37</v>
      </c>
      <c r="O818" t="s">
        <v>29</v>
      </c>
      <c r="P818" t="s">
        <v>199</v>
      </c>
      <c r="Q818" t="str">
        <f t="shared" si="24"/>
        <v>SMAN</v>
      </c>
      <c r="R818" t="str">
        <f t="shared" si="25"/>
        <v>Negeri</v>
      </c>
      <c r="S818" t="s">
        <v>395</v>
      </c>
      <c r="T818" t="s">
        <v>163</v>
      </c>
      <c r="U818" t="s">
        <v>29</v>
      </c>
      <c r="V818" t="s">
        <v>30</v>
      </c>
      <c r="AB818" t="str">
        <f>VLOOKUP(A818,[1]registrasi!$B$2:$C$3000,2,FALSE)</f>
        <v>registrasi</v>
      </c>
      <c r="AC818" t="e">
        <f>VLOOKUP(D818,[2]PENDAFTAR!$C$2:$J$43,8,FALSE)</f>
        <v>#N/A</v>
      </c>
      <c r="AD818" t="str">
        <f>VLOOKUP(A818,[1]nim!$A$2:$B$3000,2,FALSE)</f>
        <v>diterima</v>
      </c>
    </row>
    <row r="819" spans="1:30" x14ac:dyDescent="0.35">
      <c r="A819">
        <v>423109693</v>
      </c>
      <c r="D819">
        <v>311020</v>
      </c>
      <c r="E819" t="s">
        <v>46</v>
      </c>
      <c r="F819" t="s">
        <v>46</v>
      </c>
      <c r="G819" t="s">
        <v>3169</v>
      </c>
      <c r="H819" t="str">
        <f>VLOOKUP(F819,Sheet1!$H$4:$I$11,2,FALSE)</f>
        <v>8_Kedokteran</v>
      </c>
      <c r="I819" t="s">
        <v>1254</v>
      </c>
      <c r="J819" t="s">
        <v>34</v>
      </c>
      <c r="K819" t="s">
        <v>2108</v>
      </c>
      <c r="L819" t="s">
        <v>2644</v>
      </c>
      <c r="M819" t="s">
        <v>28</v>
      </c>
      <c r="N819" t="s">
        <v>27</v>
      </c>
      <c r="O819" t="s">
        <v>29</v>
      </c>
      <c r="P819" t="s">
        <v>307</v>
      </c>
      <c r="Q819" t="str">
        <f t="shared" si="24"/>
        <v>MAN</v>
      </c>
      <c r="R819" t="str">
        <f t="shared" si="25"/>
        <v>Negeri</v>
      </c>
      <c r="S819" t="s">
        <v>396</v>
      </c>
      <c r="T819" t="s">
        <v>27</v>
      </c>
      <c r="U819" t="s">
        <v>29</v>
      </c>
      <c r="V819" t="s">
        <v>30</v>
      </c>
      <c r="AB819" t="str">
        <f>VLOOKUP(A819,[1]registrasi!$B$2:$C$3000,2,FALSE)</f>
        <v>registrasi</v>
      </c>
      <c r="AC819" t="e">
        <f>VLOOKUP(D819,[2]PENDAFTAR!$C$2:$J$43,8,FALSE)</f>
        <v>#N/A</v>
      </c>
      <c r="AD819" t="str">
        <f>VLOOKUP(A819,[1]nim!$A$2:$B$3000,2,FALSE)</f>
        <v>diterima</v>
      </c>
    </row>
    <row r="820" spans="1:30" x14ac:dyDescent="0.35">
      <c r="A820">
        <v>423133643</v>
      </c>
      <c r="D820">
        <v>311020</v>
      </c>
      <c r="E820" t="s">
        <v>46</v>
      </c>
      <c r="F820" t="s">
        <v>46</v>
      </c>
      <c r="G820" t="s">
        <v>3169</v>
      </c>
      <c r="H820" t="str">
        <f>VLOOKUP(F820,Sheet1!$H$4:$I$11,2,FALSE)</f>
        <v>8_Kedokteran</v>
      </c>
      <c r="I820" t="s">
        <v>1255</v>
      </c>
      <c r="J820" t="s">
        <v>34</v>
      </c>
      <c r="K820" t="s">
        <v>53</v>
      </c>
      <c r="L820" t="s">
        <v>2251</v>
      </c>
      <c r="M820" t="s">
        <v>28</v>
      </c>
      <c r="N820" t="s">
        <v>164</v>
      </c>
      <c r="O820" t="s">
        <v>29</v>
      </c>
      <c r="P820" t="s">
        <v>3058</v>
      </c>
      <c r="Q820" t="str">
        <f t="shared" si="24"/>
        <v>SMAN</v>
      </c>
      <c r="R820" t="str">
        <f t="shared" si="25"/>
        <v>Negeri</v>
      </c>
      <c r="S820" t="s">
        <v>395</v>
      </c>
      <c r="T820" t="s">
        <v>37</v>
      </c>
      <c r="U820" t="s">
        <v>29</v>
      </c>
      <c r="V820" t="s">
        <v>30</v>
      </c>
      <c r="AB820" t="str">
        <f>VLOOKUP(A820,[1]registrasi!$B$2:$C$3000,2,FALSE)</f>
        <v>registrasi</v>
      </c>
      <c r="AC820" t="e">
        <f>VLOOKUP(D820,[2]PENDAFTAR!$C$2:$J$43,8,FALSE)</f>
        <v>#N/A</v>
      </c>
      <c r="AD820" t="str">
        <f>VLOOKUP(A820,[1]nim!$A$2:$B$3000,2,FALSE)</f>
        <v>diterima</v>
      </c>
    </row>
    <row r="821" spans="1:30" x14ac:dyDescent="0.35">
      <c r="A821">
        <v>423151483</v>
      </c>
      <c r="D821">
        <v>311020</v>
      </c>
      <c r="E821" t="s">
        <v>46</v>
      </c>
      <c r="F821" t="s">
        <v>46</v>
      </c>
      <c r="G821" t="s">
        <v>3169</v>
      </c>
      <c r="H821" t="str">
        <f>VLOOKUP(F821,Sheet1!$H$4:$I$11,2,FALSE)</f>
        <v>8_Kedokteran</v>
      </c>
      <c r="I821" t="s">
        <v>1256</v>
      </c>
      <c r="J821" t="s">
        <v>34</v>
      </c>
      <c r="K821" t="s">
        <v>104</v>
      </c>
      <c r="L821" t="s">
        <v>2645</v>
      </c>
      <c r="M821" t="s">
        <v>28</v>
      </c>
      <c r="N821" t="s">
        <v>164</v>
      </c>
      <c r="O821" t="s">
        <v>29</v>
      </c>
      <c r="P821" t="s">
        <v>3059</v>
      </c>
      <c r="Q821" t="str">
        <f t="shared" si="24"/>
        <v>SMAN</v>
      </c>
      <c r="R821" t="str">
        <f t="shared" si="25"/>
        <v>Negeri</v>
      </c>
      <c r="S821" t="s">
        <v>395</v>
      </c>
      <c r="T821" t="s">
        <v>47</v>
      </c>
      <c r="U821" t="s">
        <v>29</v>
      </c>
      <c r="V821" t="s">
        <v>30</v>
      </c>
      <c r="AB821" t="str">
        <f>VLOOKUP(A821,[1]registrasi!$B$2:$C$3000,2,FALSE)</f>
        <v>registrasi</v>
      </c>
      <c r="AC821" t="e">
        <f>VLOOKUP(D821,[2]PENDAFTAR!$C$2:$J$43,8,FALSE)</f>
        <v>#N/A</v>
      </c>
      <c r="AD821" t="str">
        <f>VLOOKUP(A821,[1]nim!$A$2:$B$3000,2,FALSE)</f>
        <v>diterima</v>
      </c>
    </row>
    <row r="822" spans="1:30" x14ac:dyDescent="0.35">
      <c r="A822">
        <v>423585047</v>
      </c>
      <c r="D822">
        <v>311020</v>
      </c>
      <c r="E822" t="s">
        <v>46</v>
      </c>
      <c r="F822" t="s">
        <v>46</v>
      </c>
      <c r="G822" t="s">
        <v>3169</v>
      </c>
      <c r="H822" t="str">
        <f>VLOOKUP(F822,Sheet1!$H$4:$I$11,2,FALSE)</f>
        <v>8_Kedokteran</v>
      </c>
      <c r="I822" t="s">
        <v>1257</v>
      </c>
      <c r="J822" t="s">
        <v>34</v>
      </c>
      <c r="K822" t="s">
        <v>53</v>
      </c>
      <c r="L822" t="s">
        <v>2646</v>
      </c>
      <c r="M822" t="s">
        <v>28</v>
      </c>
      <c r="N822" t="s">
        <v>168</v>
      </c>
      <c r="O822" t="s">
        <v>172</v>
      </c>
      <c r="P822" t="s">
        <v>3060</v>
      </c>
      <c r="Q822" t="str">
        <f t="shared" si="24"/>
        <v>SMAN</v>
      </c>
      <c r="R822" t="str">
        <f t="shared" si="25"/>
        <v>Negeri</v>
      </c>
      <c r="S822" t="s">
        <v>397</v>
      </c>
      <c r="T822" t="s">
        <v>2835</v>
      </c>
      <c r="U822" t="s">
        <v>172</v>
      </c>
      <c r="V822" t="s">
        <v>30</v>
      </c>
      <c r="AB822" t="str">
        <f>VLOOKUP(A822,[1]registrasi!$B$2:$C$3000,2,FALSE)</f>
        <v>registrasi</v>
      </c>
      <c r="AC822" t="e">
        <f>VLOOKUP(D822,[2]PENDAFTAR!$C$2:$J$43,8,FALSE)</f>
        <v>#N/A</v>
      </c>
      <c r="AD822" t="str">
        <f>VLOOKUP(A822,[1]nim!$A$2:$B$3000,2,FALSE)</f>
        <v>diterima</v>
      </c>
    </row>
    <row r="823" spans="1:30" x14ac:dyDescent="0.35">
      <c r="A823">
        <v>423093452</v>
      </c>
      <c r="D823">
        <v>311020</v>
      </c>
      <c r="E823" t="s">
        <v>46</v>
      </c>
      <c r="F823" t="s">
        <v>46</v>
      </c>
      <c r="G823" t="s">
        <v>3169</v>
      </c>
      <c r="H823" t="str">
        <f>VLOOKUP(F823,Sheet1!$H$4:$I$11,2,FALSE)</f>
        <v>8_Kedokteran</v>
      </c>
      <c r="I823" t="s">
        <v>1258</v>
      </c>
      <c r="J823" t="s">
        <v>34</v>
      </c>
      <c r="K823" t="s">
        <v>54</v>
      </c>
      <c r="L823" t="s">
        <v>2439</v>
      </c>
      <c r="M823" t="s">
        <v>28</v>
      </c>
      <c r="N823" t="s">
        <v>165</v>
      </c>
      <c r="O823" t="s">
        <v>29</v>
      </c>
      <c r="P823" t="s">
        <v>50</v>
      </c>
      <c r="Q823" t="str">
        <f t="shared" si="24"/>
        <v>MAN</v>
      </c>
      <c r="R823" t="str">
        <f t="shared" si="25"/>
        <v>Negeri</v>
      </c>
      <c r="S823" t="s">
        <v>396</v>
      </c>
      <c r="T823" t="s">
        <v>27</v>
      </c>
      <c r="U823" t="s">
        <v>29</v>
      </c>
      <c r="V823" t="s">
        <v>30</v>
      </c>
      <c r="AB823" t="str">
        <f>VLOOKUP(A823,[1]registrasi!$B$2:$C$3000,2,FALSE)</f>
        <v>registrasi</v>
      </c>
      <c r="AC823" t="e">
        <f>VLOOKUP(D823,[2]PENDAFTAR!$C$2:$J$43,8,FALSE)</f>
        <v>#N/A</v>
      </c>
      <c r="AD823" t="str">
        <f>VLOOKUP(A823,[1]nim!$A$2:$B$3000,2,FALSE)</f>
        <v>diterima</v>
      </c>
    </row>
    <row r="824" spans="1:30" x14ac:dyDescent="0.35">
      <c r="A824">
        <v>423391365</v>
      </c>
      <c r="D824">
        <v>311020</v>
      </c>
      <c r="E824" t="s">
        <v>46</v>
      </c>
      <c r="F824" t="s">
        <v>46</v>
      </c>
      <c r="G824" t="s">
        <v>3169</v>
      </c>
      <c r="H824" t="str">
        <f>VLOOKUP(F824,Sheet1!$H$4:$I$11,2,FALSE)</f>
        <v>8_Kedokteran</v>
      </c>
      <c r="I824" t="s">
        <v>1259</v>
      </c>
      <c r="J824" t="s">
        <v>34</v>
      </c>
      <c r="K824" t="s">
        <v>107</v>
      </c>
      <c r="L824" t="s">
        <v>2604</v>
      </c>
      <c r="M824" t="s">
        <v>28</v>
      </c>
      <c r="N824" t="s">
        <v>163</v>
      </c>
      <c r="O824" t="s">
        <v>29</v>
      </c>
      <c r="P824" t="s">
        <v>308</v>
      </c>
      <c r="Q824" t="str">
        <f t="shared" si="24"/>
        <v>SMAN</v>
      </c>
      <c r="R824" t="str">
        <f t="shared" si="25"/>
        <v>Negeri</v>
      </c>
      <c r="S824" t="s">
        <v>397</v>
      </c>
      <c r="T824" t="s">
        <v>166</v>
      </c>
      <c r="U824" t="s">
        <v>29</v>
      </c>
      <c r="V824" t="s">
        <v>30</v>
      </c>
      <c r="AB824" t="str">
        <f>VLOOKUP(A824,[1]registrasi!$B$2:$C$3000,2,FALSE)</f>
        <v>registrasi</v>
      </c>
      <c r="AC824" t="e">
        <f>VLOOKUP(D824,[2]PENDAFTAR!$C$2:$J$43,8,FALSE)</f>
        <v>#N/A</v>
      </c>
      <c r="AD824" t="str">
        <f>VLOOKUP(A824,[1]nim!$A$2:$B$3000,2,FALSE)</f>
        <v>diterima</v>
      </c>
    </row>
    <row r="825" spans="1:30" x14ac:dyDescent="0.35">
      <c r="A825">
        <v>423416245</v>
      </c>
      <c r="D825">
        <v>311020</v>
      </c>
      <c r="E825" t="s">
        <v>46</v>
      </c>
      <c r="F825" t="s">
        <v>46</v>
      </c>
      <c r="G825" t="s">
        <v>3169</v>
      </c>
      <c r="H825" t="str">
        <f>VLOOKUP(F825,Sheet1!$H$4:$I$11,2,FALSE)</f>
        <v>8_Kedokteran</v>
      </c>
      <c r="I825" t="s">
        <v>1260</v>
      </c>
      <c r="J825" t="s">
        <v>26</v>
      </c>
      <c r="K825" t="s">
        <v>104</v>
      </c>
      <c r="L825" t="s">
        <v>2647</v>
      </c>
      <c r="M825" t="s">
        <v>161</v>
      </c>
      <c r="N825" t="s">
        <v>40</v>
      </c>
      <c r="O825" t="s">
        <v>29</v>
      </c>
      <c r="P825" t="s">
        <v>3061</v>
      </c>
      <c r="Q825" t="str">
        <f t="shared" si="24"/>
        <v>SMAS</v>
      </c>
      <c r="R825" t="str">
        <f t="shared" si="25"/>
        <v>Swasta</v>
      </c>
      <c r="S825" t="s">
        <v>395</v>
      </c>
      <c r="T825" t="s">
        <v>37</v>
      </c>
      <c r="U825" t="s">
        <v>29</v>
      </c>
      <c r="V825" t="s">
        <v>30</v>
      </c>
      <c r="AB825" t="str">
        <f>VLOOKUP(A825,[1]registrasi!$B$2:$C$3000,2,FALSE)</f>
        <v>registrasi</v>
      </c>
      <c r="AC825" t="e">
        <f>VLOOKUP(D825,[2]PENDAFTAR!$C$2:$J$43,8,FALSE)</f>
        <v>#N/A</v>
      </c>
      <c r="AD825" t="str">
        <f>VLOOKUP(A825,[1]nim!$A$2:$B$3000,2,FALSE)</f>
        <v>diterima</v>
      </c>
    </row>
    <row r="826" spans="1:30" x14ac:dyDescent="0.35">
      <c r="A826">
        <v>423461184</v>
      </c>
      <c r="D826">
        <v>311020</v>
      </c>
      <c r="E826" t="s">
        <v>46</v>
      </c>
      <c r="F826" t="s">
        <v>46</v>
      </c>
      <c r="G826" t="s">
        <v>3169</v>
      </c>
      <c r="H826" t="str">
        <f>VLOOKUP(F826,Sheet1!$H$4:$I$11,2,FALSE)</f>
        <v>8_Kedokteran</v>
      </c>
      <c r="I826" t="s">
        <v>1261</v>
      </c>
      <c r="J826" t="s">
        <v>26</v>
      </c>
      <c r="K826" t="s">
        <v>110</v>
      </c>
      <c r="L826" t="s">
        <v>2307</v>
      </c>
      <c r="M826" t="s">
        <v>28</v>
      </c>
      <c r="N826" t="s">
        <v>27</v>
      </c>
      <c r="O826" t="s">
        <v>173</v>
      </c>
      <c r="P826" t="s">
        <v>309</v>
      </c>
      <c r="Q826" t="str">
        <f t="shared" si="24"/>
        <v>SMA</v>
      </c>
      <c r="R826" t="str">
        <f t="shared" si="25"/>
        <v>Swasta</v>
      </c>
      <c r="S826" t="s">
        <v>395</v>
      </c>
      <c r="T826" t="s">
        <v>2841</v>
      </c>
      <c r="U826" t="s">
        <v>173</v>
      </c>
      <c r="V826" t="s">
        <v>30</v>
      </c>
      <c r="AB826" t="str">
        <f>VLOOKUP(A826,[1]registrasi!$B$2:$C$3000,2,FALSE)</f>
        <v>registrasi</v>
      </c>
      <c r="AC826" t="e">
        <f>VLOOKUP(D826,[2]PENDAFTAR!$C$2:$J$43,8,FALSE)</f>
        <v>#N/A</v>
      </c>
      <c r="AD826" t="str">
        <f>VLOOKUP(A826,[1]nim!$A$2:$B$3000,2,FALSE)</f>
        <v>diterima</v>
      </c>
    </row>
    <row r="827" spans="1:30" x14ac:dyDescent="0.35">
      <c r="A827">
        <v>423502486</v>
      </c>
      <c r="D827">
        <v>311020</v>
      </c>
      <c r="E827" t="s">
        <v>46</v>
      </c>
      <c r="F827" t="s">
        <v>46</v>
      </c>
      <c r="G827" t="s">
        <v>3169</v>
      </c>
      <c r="H827" t="str">
        <f>VLOOKUP(F827,Sheet1!$H$4:$I$11,2,FALSE)</f>
        <v>8_Kedokteran</v>
      </c>
      <c r="I827" t="s">
        <v>1262</v>
      </c>
      <c r="J827" t="s">
        <v>34</v>
      </c>
      <c r="K827" t="s">
        <v>112</v>
      </c>
      <c r="L827" t="s">
        <v>2201</v>
      </c>
      <c r="M827" t="s">
        <v>28</v>
      </c>
      <c r="N827" t="s">
        <v>163</v>
      </c>
      <c r="O827" t="s">
        <v>29</v>
      </c>
      <c r="P827" t="s">
        <v>358</v>
      </c>
      <c r="Q827" t="str">
        <f t="shared" si="24"/>
        <v>SMAN</v>
      </c>
      <c r="R827" t="str">
        <f t="shared" si="25"/>
        <v>Negeri</v>
      </c>
      <c r="S827" t="s">
        <v>395</v>
      </c>
      <c r="T827" t="s">
        <v>27</v>
      </c>
      <c r="U827" t="s">
        <v>29</v>
      </c>
      <c r="V827" t="s">
        <v>30</v>
      </c>
      <c r="AB827" t="str">
        <f>VLOOKUP(A827,[1]registrasi!$B$2:$C$3000,2,FALSE)</f>
        <v>registrasi</v>
      </c>
      <c r="AC827" t="e">
        <f>VLOOKUP(D827,[2]PENDAFTAR!$C$2:$J$43,8,FALSE)</f>
        <v>#N/A</v>
      </c>
      <c r="AD827" t="str">
        <f>VLOOKUP(A827,[1]nim!$A$2:$B$3000,2,FALSE)</f>
        <v>diterima</v>
      </c>
    </row>
    <row r="828" spans="1:30" x14ac:dyDescent="0.35">
      <c r="A828">
        <v>423402236</v>
      </c>
      <c r="D828">
        <v>311020</v>
      </c>
      <c r="E828" t="s">
        <v>46</v>
      </c>
      <c r="F828" t="s">
        <v>46</v>
      </c>
      <c r="G828" t="s">
        <v>3169</v>
      </c>
      <c r="H828" t="str">
        <f>VLOOKUP(F828,Sheet1!$H$4:$I$11,2,FALSE)</f>
        <v>8_Kedokteran</v>
      </c>
      <c r="I828" t="s">
        <v>1263</v>
      </c>
      <c r="J828" t="s">
        <v>26</v>
      </c>
      <c r="K828" t="s">
        <v>106</v>
      </c>
      <c r="L828" t="s">
        <v>2648</v>
      </c>
      <c r="M828" t="s">
        <v>28</v>
      </c>
      <c r="N828" t="s">
        <v>37</v>
      </c>
      <c r="O828" t="s">
        <v>29</v>
      </c>
      <c r="P828" t="s">
        <v>182</v>
      </c>
      <c r="Q828" t="str">
        <f t="shared" si="24"/>
        <v>SMAN</v>
      </c>
      <c r="R828" t="str">
        <f t="shared" si="25"/>
        <v>Negeri</v>
      </c>
      <c r="S828" t="s">
        <v>395</v>
      </c>
      <c r="T828" t="s">
        <v>163</v>
      </c>
      <c r="U828" t="s">
        <v>29</v>
      </c>
      <c r="V828" t="s">
        <v>30</v>
      </c>
      <c r="AB828" t="str">
        <f>VLOOKUP(A828,[1]registrasi!$B$2:$C$3000,2,FALSE)</f>
        <v>registrasi</v>
      </c>
      <c r="AC828" t="e">
        <f>VLOOKUP(D828,[2]PENDAFTAR!$C$2:$J$43,8,FALSE)</f>
        <v>#N/A</v>
      </c>
      <c r="AD828" t="str">
        <f>VLOOKUP(A828,[1]nim!$A$2:$B$3000,2,FALSE)</f>
        <v>diterima</v>
      </c>
    </row>
    <row r="829" spans="1:30" x14ac:dyDescent="0.35">
      <c r="A829">
        <v>423523232</v>
      </c>
      <c r="D829">
        <v>311020</v>
      </c>
      <c r="E829" t="s">
        <v>46</v>
      </c>
      <c r="F829" t="s">
        <v>46</v>
      </c>
      <c r="G829" t="s">
        <v>3169</v>
      </c>
      <c r="H829" t="str">
        <f>VLOOKUP(F829,Sheet1!$H$4:$I$11,2,FALSE)</f>
        <v>8_Kedokteran</v>
      </c>
      <c r="I829" t="s">
        <v>1264</v>
      </c>
      <c r="J829" t="s">
        <v>34</v>
      </c>
      <c r="K829" t="s">
        <v>112</v>
      </c>
      <c r="L829" t="s">
        <v>2649</v>
      </c>
      <c r="M829" t="s">
        <v>28</v>
      </c>
      <c r="N829" t="s">
        <v>37</v>
      </c>
      <c r="O829" t="s">
        <v>29</v>
      </c>
      <c r="P829" t="s">
        <v>339</v>
      </c>
      <c r="Q829" t="str">
        <f t="shared" si="24"/>
        <v>SMAN</v>
      </c>
      <c r="R829" t="str">
        <f t="shared" si="25"/>
        <v>Negeri</v>
      </c>
      <c r="S829" t="s">
        <v>397</v>
      </c>
      <c r="T829" t="s">
        <v>37</v>
      </c>
      <c r="U829" t="s">
        <v>29</v>
      </c>
      <c r="V829" t="s">
        <v>30</v>
      </c>
      <c r="AB829" t="str">
        <f>VLOOKUP(A829,[1]registrasi!$B$2:$C$3000,2,FALSE)</f>
        <v>registrasi</v>
      </c>
      <c r="AC829" t="e">
        <f>VLOOKUP(D829,[2]PENDAFTAR!$C$2:$J$43,8,FALSE)</f>
        <v>#N/A</v>
      </c>
      <c r="AD829" t="str">
        <f>VLOOKUP(A829,[1]nim!$A$2:$B$3000,2,FALSE)</f>
        <v>diterima</v>
      </c>
    </row>
    <row r="830" spans="1:30" x14ac:dyDescent="0.35">
      <c r="A830">
        <v>423094680</v>
      </c>
      <c r="D830">
        <v>311022</v>
      </c>
      <c r="E830" t="s">
        <v>399</v>
      </c>
      <c r="F830" t="s">
        <v>46</v>
      </c>
      <c r="G830" t="s">
        <v>3169</v>
      </c>
      <c r="H830" t="str">
        <f>VLOOKUP(F830,Sheet1!$H$4:$I$11,2,FALSE)</f>
        <v>8_Kedokteran</v>
      </c>
      <c r="I830" t="s">
        <v>1265</v>
      </c>
      <c r="J830" t="s">
        <v>34</v>
      </c>
      <c r="K830" t="s">
        <v>2108</v>
      </c>
      <c r="L830" t="s">
        <v>2330</v>
      </c>
      <c r="M830" t="s">
        <v>28</v>
      </c>
      <c r="N830" t="s">
        <v>27</v>
      </c>
      <c r="O830" t="s">
        <v>2861</v>
      </c>
      <c r="P830" t="s">
        <v>3062</v>
      </c>
      <c r="Q830" t="str">
        <f t="shared" si="24"/>
        <v>SMKS</v>
      </c>
      <c r="R830" t="str">
        <f t="shared" si="25"/>
        <v>Swasta</v>
      </c>
      <c r="S830" t="s">
        <v>395</v>
      </c>
      <c r="T830" t="s">
        <v>3173</v>
      </c>
      <c r="U830" t="s">
        <v>2861</v>
      </c>
      <c r="V830" t="s">
        <v>35</v>
      </c>
      <c r="AB830" t="str">
        <f>VLOOKUP(A830,[1]registrasi!$B$2:$C$3000,2,FALSE)</f>
        <v>registrasi</v>
      </c>
      <c r="AC830" t="e">
        <f>VLOOKUP(D830,[2]PENDAFTAR!$C$2:$J$43,8,FALSE)</f>
        <v>#N/A</v>
      </c>
      <c r="AD830" t="e">
        <f>VLOOKUP(A830,[1]nim!$A$2:$B$3000,2,FALSE)</f>
        <v>#N/A</v>
      </c>
    </row>
    <row r="831" spans="1:30" x14ac:dyDescent="0.35">
      <c r="A831">
        <v>423123855</v>
      </c>
      <c r="D831">
        <v>311022</v>
      </c>
      <c r="E831" t="s">
        <v>399</v>
      </c>
      <c r="F831" t="s">
        <v>46</v>
      </c>
      <c r="G831" t="s">
        <v>3169</v>
      </c>
      <c r="H831" t="str">
        <f>VLOOKUP(F831,Sheet1!$H$4:$I$11,2,FALSE)</f>
        <v>8_Kedokteran</v>
      </c>
      <c r="I831" t="s">
        <v>1266</v>
      </c>
      <c r="J831" t="s">
        <v>34</v>
      </c>
      <c r="K831" t="s">
        <v>2108</v>
      </c>
      <c r="L831" t="s">
        <v>2265</v>
      </c>
      <c r="M831" t="s">
        <v>28</v>
      </c>
      <c r="N831" t="s">
        <v>165</v>
      </c>
      <c r="O831" t="s">
        <v>29</v>
      </c>
      <c r="P831" t="s">
        <v>214</v>
      </c>
      <c r="Q831" t="str">
        <f t="shared" si="24"/>
        <v>SMAN</v>
      </c>
      <c r="R831" t="str">
        <f t="shared" si="25"/>
        <v>Negeri</v>
      </c>
      <c r="S831" t="s">
        <v>396</v>
      </c>
      <c r="T831" t="s">
        <v>165</v>
      </c>
      <c r="U831" t="s">
        <v>29</v>
      </c>
      <c r="V831" t="s">
        <v>30</v>
      </c>
      <c r="AB831" t="str">
        <f>VLOOKUP(A831,[1]registrasi!$B$2:$C$3000,2,FALSE)</f>
        <v>registrasi</v>
      </c>
      <c r="AC831" t="e">
        <f>VLOOKUP(D831,[2]PENDAFTAR!$C$2:$J$43,8,FALSE)</f>
        <v>#N/A</v>
      </c>
      <c r="AD831" t="str">
        <f>VLOOKUP(A831,[1]nim!$A$2:$B$3000,2,FALSE)</f>
        <v>diterima</v>
      </c>
    </row>
    <row r="832" spans="1:30" x14ac:dyDescent="0.35">
      <c r="A832">
        <v>423251687</v>
      </c>
      <c r="D832">
        <v>311022</v>
      </c>
      <c r="E832" t="s">
        <v>399</v>
      </c>
      <c r="F832" t="s">
        <v>46</v>
      </c>
      <c r="G832" t="s">
        <v>3169</v>
      </c>
      <c r="H832" t="str">
        <f>VLOOKUP(F832,Sheet1!$H$4:$I$11,2,FALSE)</f>
        <v>8_Kedokteran</v>
      </c>
      <c r="I832" t="s">
        <v>1267</v>
      </c>
      <c r="J832" t="s">
        <v>34</v>
      </c>
      <c r="K832" t="s">
        <v>109</v>
      </c>
      <c r="L832" t="s">
        <v>2650</v>
      </c>
      <c r="M832" t="s">
        <v>28</v>
      </c>
      <c r="N832" t="s">
        <v>2826</v>
      </c>
      <c r="O832" t="s">
        <v>29</v>
      </c>
      <c r="P832" t="s">
        <v>348</v>
      </c>
      <c r="Q832" t="str">
        <f t="shared" si="24"/>
        <v>SMAN</v>
      </c>
      <c r="R832" t="str">
        <f t="shared" si="25"/>
        <v>Negeri</v>
      </c>
      <c r="S832" t="s">
        <v>395</v>
      </c>
      <c r="T832" t="s">
        <v>163</v>
      </c>
      <c r="U832" t="s">
        <v>29</v>
      </c>
      <c r="V832" t="s">
        <v>30</v>
      </c>
      <c r="AB832" t="str">
        <f>VLOOKUP(A832,[1]registrasi!$B$2:$C$3000,2,FALSE)</f>
        <v>registrasi</v>
      </c>
      <c r="AC832" t="e">
        <f>VLOOKUP(D832,[2]PENDAFTAR!$C$2:$J$43,8,FALSE)</f>
        <v>#N/A</v>
      </c>
      <c r="AD832" t="str">
        <f>VLOOKUP(A832,[1]nim!$A$2:$B$3000,2,FALSE)</f>
        <v>diterima</v>
      </c>
    </row>
    <row r="833" spans="1:30" x14ac:dyDescent="0.35">
      <c r="A833">
        <v>423408544</v>
      </c>
      <c r="D833">
        <v>311022</v>
      </c>
      <c r="E833" t="s">
        <v>399</v>
      </c>
      <c r="F833" t="s">
        <v>46</v>
      </c>
      <c r="G833" t="s">
        <v>3169</v>
      </c>
      <c r="H833" t="str">
        <f>VLOOKUP(F833,Sheet1!$H$4:$I$11,2,FALSE)</f>
        <v>8_Kedokteran</v>
      </c>
      <c r="I833" t="s">
        <v>1268</v>
      </c>
      <c r="J833" t="s">
        <v>34</v>
      </c>
      <c r="K833" t="s">
        <v>111</v>
      </c>
      <c r="L833" t="s">
        <v>2651</v>
      </c>
      <c r="M833" t="s">
        <v>28</v>
      </c>
      <c r="N833" t="s">
        <v>37</v>
      </c>
      <c r="O833" t="s">
        <v>29</v>
      </c>
      <c r="P833" t="s">
        <v>308</v>
      </c>
      <c r="Q833" t="str">
        <f t="shared" si="24"/>
        <v>SMAN</v>
      </c>
      <c r="R833" t="str">
        <f t="shared" si="25"/>
        <v>Negeri</v>
      </c>
      <c r="S833" t="s">
        <v>397</v>
      </c>
      <c r="T833" t="s">
        <v>166</v>
      </c>
      <c r="U833" t="s">
        <v>29</v>
      </c>
      <c r="V833" t="s">
        <v>30</v>
      </c>
      <c r="AB833" t="str">
        <f>VLOOKUP(A833,[1]registrasi!$B$2:$C$3000,2,FALSE)</f>
        <v>registrasi</v>
      </c>
      <c r="AC833" t="e">
        <f>VLOOKUP(D833,[2]PENDAFTAR!$C$2:$J$43,8,FALSE)</f>
        <v>#N/A</v>
      </c>
      <c r="AD833" t="str">
        <f>VLOOKUP(A833,[1]nim!$A$2:$B$3000,2,FALSE)</f>
        <v>diterima</v>
      </c>
    </row>
    <row r="834" spans="1:30" x14ac:dyDescent="0.35">
      <c r="A834">
        <v>423005859</v>
      </c>
      <c r="D834">
        <v>311022</v>
      </c>
      <c r="E834" t="s">
        <v>399</v>
      </c>
      <c r="F834" t="s">
        <v>46</v>
      </c>
      <c r="G834" t="s">
        <v>3169</v>
      </c>
      <c r="H834" t="str">
        <f>VLOOKUP(F834,Sheet1!$H$4:$I$11,2,FALSE)</f>
        <v>8_Kedokteran</v>
      </c>
      <c r="I834" t="s">
        <v>1269</v>
      </c>
      <c r="J834" t="s">
        <v>34</v>
      </c>
      <c r="K834" t="s">
        <v>55</v>
      </c>
      <c r="L834" t="s">
        <v>2631</v>
      </c>
      <c r="M834" t="s">
        <v>28</v>
      </c>
      <c r="N834" t="s">
        <v>163</v>
      </c>
      <c r="O834" t="s">
        <v>29</v>
      </c>
      <c r="P834" t="s">
        <v>224</v>
      </c>
      <c r="Q834" t="str">
        <f t="shared" si="24"/>
        <v>MAN</v>
      </c>
      <c r="R834" t="str">
        <f t="shared" si="25"/>
        <v>Negeri</v>
      </c>
      <c r="S834" t="s">
        <v>397</v>
      </c>
      <c r="T834" t="s">
        <v>27</v>
      </c>
      <c r="U834" t="s">
        <v>29</v>
      </c>
      <c r="V834" t="s">
        <v>30</v>
      </c>
      <c r="AB834" t="str">
        <f>VLOOKUP(A834,[1]registrasi!$B$2:$C$3000,2,FALSE)</f>
        <v>registrasi</v>
      </c>
      <c r="AC834" t="e">
        <f>VLOOKUP(D834,[2]PENDAFTAR!$C$2:$J$43,8,FALSE)</f>
        <v>#N/A</v>
      </c>
      <c r="AD834" t="str">
        <f>VLOOKUP(A834,[1]nim!$A$2:$B$3000,2,FALSE)</f>
        <v>diterima</v>
      </c>
    </row>
    <row r="835" spans="1:30" x14ac:dyDescent="0.35">
      <c r="A835">
        <v>423375191</v>
      </c>
      <c r="D835">
        <v>311022</v>
      </c>
      <c r="E835" t="s">
        <v>399</v>
      </c>
      <c r="F835" t="s">
        <v>46</v>
      </c>
      <c r="G835" t="s">
        <v>3169</v>
      </c>
      <c r="H835" t="str">
        <f>VLOOKUP(F835,Sheet1!$H$4:$I$11,2,FALSE)</f>
        <v>8_Kedokteran</v>
      </c>
      <c r="I835" t="s">
        <v>1270</v>
      </c>
      <c r="J835" t="s">
        <v>34</v>
      </c>
      <c r="K835" t="s">
        <v>107</v>
      </c>
      <c r="L835" t="s">
        <v>2652</v>
      </c>
      <c r="M835" t="s">
        <v>28</v>
      </c>
      <c r="N835" t="s">
        <v>27</v>
      </c>
      <c r="O835" t="s">
        <v>29</v>
      </c>
      <c r="P835" t="s">
        <v>313</v>
      </c>
      <c r="Q835" t="str">
        <f t="shared" ref="Q835:Q898" si="26">TRIM(LEFT(P835,FIND(" ",P835,1)))</f>
        <v>SMAS</v>
      </c>
      <c r="R835" t="str">
        <f t="shared" ref="R835:R898" si="27">IF(RIGHT(Q835,1)="N","Negeri","Swasta")</f>
        <v>Swasta</v>
      </c>
      <c r="S835" t="s">
        <v>395</v>
      </c>
      <c r="T835" t="s">
        <v>165</v>
      </c>
      <c r="U835" t="s">
        <v>29</v>
      </c>
      <c r="V835" t="s">
        <v>30</v>
      </c>
      <c r="AB835" t="str">
        <f>VLOOKUP(A835,[1]registrasi!$B$2:$C$3000,2,FALSE)</f>
        <v>registrasi</v>
      </c>
      <c r="AC835" t="e">
        <f>VLOOKUP(D835,[2]PENDAFTAR!$C$2:$J$43,8,FALSE)</f>
        <v>#N/A</v>
      </c>
      <c r="AD835" t="str">
        <f>VLOOKUP(A835,[1]nim!$A$2:$B$3000,2,FALSE)</f>
        <v>diterima</v>
      </c>
    </row>
    <row r="836" spans="1:30" x14ac:dyDescent="0.35">
      <c r="A836">
        <v>423043755</v>
      </c>
      <c r="D836">
        <v>311022</v>
      </c>
      <c r="E836" t="s">
        <v>399</v>
      </c>
      <c r="F836" t="s">
        <v>46</v>
      </c>
      <c r="G836" t="s">
        <v>3169</v>
      </c>
      <c r="H836" t="str">
        <f>VLOOKUP(F836,Sheet1!$H$4:$I$11,2,FALSE)</f>
        <v>8_Kedokteran</v>
      </c>
      <c r="I836" t="s">
        <v>1271</v>
      </c>
      <c r="J836" t="s">
        <v>34</v>
      </c>
      <c r="K836" t="s">
        <v>103</v>
      </c>
      <c r="L836" t="s">
        <v>2478</v>
      </c>
      <c r="M836" t="s">
        <v>28</v>
      </c>
      <c r="N836" t="s">
        <v>47</v>
      </c>
      <c r="O836" t="s">
        <v>29</v>
      </c>
      <c r="P836" t="s">
        <v>187</v>
      </c>
      <c r="Q836" t="str">
        <f t="shared" si="26"/>
        <v>SMAN</v>
      </c>
      <c r="R836" t="str">
        <f t="shared" si="27"/>
        <v>Negeri</v>
      </c>
      <c r="S836" t="s">
        <v>397</v>
      </c>
      <c r="T836" t="s">
        <v>165</v>
      </c>
      <c r="U836" t="s">
        <v>29</v>
      </c>
      <c r="V836" t="s">
        <v>35</v>
      </c>
      <c r="AB836" t="str">
        <f>VLOOKUP(A836,[1]registrasi!$B$2:$C$3000,2,FALSE)</f>
        <v>registrasi</v>
      </c>
      <c r="AC836" t="e">
        <f>VLOOKUP(D836,[2]PENDAFTAR!$C$2:$J$43,8,FALSE)</f>
        <v>#N/A</v>
      </c>
      <c r="AD836" t="str">
        <f>VLOOKUP(A836,[1]nim!$A$2:$B$3000,2,FALSE)</f>
        <v>diterima</v>
      </c>
    </row>
    <row r="837" spans="1:30" x14ac:dyDescent="0.35">
      <c r="A837">
        <v>423331128</v>
      </c>
      <c r="D837">
        <v>311022</v>
      </c>
      <c r="E837" t="s">
        <v>399</v>
      </c>
      <c r="F837" t="s">
        <v>46</v>
      </c>
      <c r="G837" t="s">
        <v>3169</v>
      </c>
      <c r="H837" t="str">
        <f>VLOOKUP(F837,Sheet1!$H$4:$I$11,2,FALSE)</f>
        <v>8_Kedokteran</v>
      </c>
      <c r="I837" t="s">
        <v>1272</v>
      </c>
      <c r="J837" t="s">
        <v>34</v>
      </c>
      <c r="K837" t="s">
        <v>101</v>
      </c>
      <c r="L837" t="s">
        <v>2653</v>
      </c>
      <c r="M837" t="s">
        <v>28</v>
      </c>
      <c r="N837" t="s">
        <v>27</v>
      </c>
      <c r="O837" t="s">
        <v>29</v>
      </c>
      <c r="P837" t="s">
        <v>269</v>
      </c>
      <c r="Q837" t="str">
        <f t="shared" si="26"/>
        <v>SMAN</v>
      </c>
      <c r="R837" t="str">
        <f t="shared" si="27"/>
        <v>Negeri</v>
      </c>
      <c r="S837" t="s">
        <v>397</v>
      </c>
      <c r="T837" t="s">
        <v>163</v>
      </c>
      <c r="U837" t="s">
        <v>29</v>
      </c>
      <c r="V837" t="s">
        <v>35</v>
      </c>
      <c r="AB837" t="str">
        <f>VLOOKUP(A837,[1]registrasi!$B$2:$C$3000,2,FALSE)</f>
        <v>registrasi</v>
      </c>
      <c r="AC837" t="e">
        <f>VLOOKUP(D837,[2]PENDAFTAR!$C$2:$J$43,8,FALSE)</f>
        <v>#N/A</v>
      </c>
      <c r="AD837" t="str">
        <f>VLOOKUP(A837,[1]nim!$A$2:$B$3000,2,FALSE)</f>
        <v>diterima</v>
      </c>
    </row>
    <row r="838" spans="1:30" x14ac:dyDescent="0.35">
      <c r="A838">
        <v>423525858</v>
      </c>
      <c r="D838">
        <v>311022</v>
      </c>
      <c r="E838" t="s">
        <v>399</v>
      </c>
      <c r="F838" t="s">
        <v>46</v>
      </c>
      <c r="G838" t="s">
        <v>3169</v>
      </c>
      <c r="H838" t="str">
        <f>VLOOKUP(F838,Sheet1!$H$4:$I$11,2,FALSE)</f>
        <v>8_Kedokteran</v>
      </c>
      <c r="I838" t="s">
        <v>1273</v>
      </c>
      <c r="J838" t="s">
        <v>34</v>
      </c>
      <c r="K838" t="s">
        <v>54</v>
      </c>
      <c r="L838" t="s">
        <v>2654</v>
      </c>
      <c r="M838" t="s">
        <v>28</v>
      </c>
      <c r="N838" t="s">
        <v>27</v>
      </c>
      <c r="O838" t="s">
        <v>29</v>
      </c>
      <c r="P838" t="s">
        <v>194</v>
      </c>
      <c r="Q838" t="str">
        <f t="shared" si="26"/>
        <v>MAN</v>
      </c>
      <c r="R838" t="str">
        <f t="shared" si="27"/>
        <v>Negeri</v>
      </c>
      <c r="S838" t="s">
        <v>395</v>
      </c>
      <c r="T838" t="s">
        <v>27</v>
      </c>
      <c r="U838" t="s">
        <v>29</v>
      </c>
      <c r="V838" t="s">
        <v>30</v>
      </c>
      <c r="AB838" t="str">
        <f>VLOOKUP(A838,[1]registrasi!$B$2:$C$3000,2,FALSE)</f>
        <v>registrasi</v>
      </c>
      <c r="AC838" t="e">
        <f>VLOOKUP(D838,[2]PENDAFTAR!$C$2:$J$43,8,FALSE)</f>
        <v>#N/A</v>
      </c>
      <c r="AD838" t="str">
        <f>VLOOKUP(A838,[1]nim!$A$2:$B$3000,2,FALSE)</f>
        <v>diterima</v>
      </c>
    </row>
    <row r="839" spans="1:30" x14ac:dyDescent="0.35">
      <c r="A839">
        <v>423560719</v>
      </c>
      <c r="D839">
        <v>311022</v>
      </c>
      <c r="E839" t="s">
        <v>399</v>
      </c>
      <c r="F839" t="s">
        <v>46</v>
      </c>
      <c r="G839" t="s">
        <v>3169</v>
      </c>
      <c r="H839" t="str">
        <f>VLOOKUP(F839,Sheet1!$H$4:$I$11,2,FALSE)</f>
        <v>8_Kedokteran</v>
      </c>
      <c r="I839" t="s">
        <v>1274</v>
      </c>
      <c r="J839" t="s">
        <v>34</v>
      </c>
      <c r="K839" t="s">
        <v>54</v>
      </c>
      <c r="L839" t="s">
        <v>2404</v>
      </c>
      <c r="M839" t="s">
        <v>28</v>
      </c>
      <c r="N839" t="s">
        <v>27</v>
      </c>
      <c r="O839" t="s">
        <v>29</v>
      </c>
      <c r="P839" t="s">
        <v>338</v>
      </c>
      <c r="Q839" t="str">
        <f t="shared" si="26"/>
        <v>SMKN</v>
      </c>
      <c r="R839" t="str">
        <f t="shared" si="27"/>
        <v>Negeri</v>
      </c>
      <c r="S839" t="s">
        <v>396</v>
      </c>
      <c r="T839" t="s">
        <v>47</v>
      </c>
      <c r="U839" t="s">
        <v>29</v>
      </c>
      <c r="V839" t="s">
        <v>30</v>
      </c>
      <c r="AB839" t="str">
        <f>VLOOKUP(A839,[1]registrasi!$B$2:$C$3000,2,FALSE)</f>
        <v>registrasi</v>
      </c>
      <c r="AC839" t="e">
        <f>VLOOKUP(D839,[2]PENDAFTAR!$C$2:$J$43,8,FALSE)</f>
        <v>#N/A</v>
      </c>
      <c r="AD839" t="str">
        <f>VLOOKUP(A839,[1]nim!$A$2:$B$3000,2,FALSE)</f>
        <v>diterima</v>
      </c>
    </row>
    <row r="840" spans="1:30" x14ac:dyDescent="0.35">
      <c r="A840">
        <v>423058849</v>
      </c>
      <c r="D840">
        <v>311025</v>
      </c>
      <c r="E840" t="s">
        <v>416</v>
      </c>
      <c r="F840" t="s">
        <v>88</v>
      </c>
      <c r="G840" t="s">
        <v>3169</v>
      </c>
      <c r="H840" t="str">
        <f>VLOOKUP(F840,Sheet1!$H$4:$I$11,2,FALSE)</f>
        <v>5_FEB</v>
      </c>
      <c r="I840" t="s">
        <v>1275</v>
      </c>
      <c r="J840" t="s">
        <v>34</v>
      </c>
      <c r="K840" t="s">
        <v>55</v>
      </c>
      <c r="L840" t="s">
        <v>2380</v>
      </c>
      <c r="M840" t="s">
        <v>28</v>
      </c>
      <c r="N840" t="s">
        <v>27</v>
      </c>
      <c r="O840" t="s">
        <v>29</v>
      </c>
      <c r="P840" t="s">
        <v>3063</v>
      </c>
      <c r="Q840" t="str">
        <f t="shared" si="26"/>
        <v>SMKN</v>
      </c>
      <c r="R840" t="str">
        <f t="shared" si="27"/>
        <v>Negeri</v>
      </c>
      <c r="S840" t="s">
        <v>395</v>
      </c>
      <c r="T840" t="s">
        <v>37</v>
      </c>
      <c r="U840" t="s">
        <v>29</v>
      </c>
      <c r="V840" t="s">
        <v>30</v>
      </c>
      <c r="AB840" t="str">
        <f>VLOOKUP(A840,[1]registrasi!$B$2:$C$3000,2,FALSE)</f>
        <v>registrasi</v>
      </c>
      <c r="AC840" t="e">
        <f>VLOOKUP(D840,[2]PENDAFTAR!$C$2:$J$43,8,FALSE)</f>
        <v>#N/A</v>
      </c>
      <c r="AD840" t="str">
        <f>VLOOKUP(A840,[1]nim!$A$2:$B$3000,2,FALSE)</f>
        <v>diterima</v>
      </c>
    </row>
    <row r="841" spans="1:30" x14ac:dyDescent="0.35">
      <c r="A841">
        <v>423087841</v>
      </c>
      <c r="D841">
        <v>311025</v>
      </c>
      <c r="E841" t="s">
        <v>416</v>
      </c>
      <c r="F841" t="s">
        <v>88</v>
      </c>
      <c r="G841" t="s">
        <v>3169</v>
      </c>
      <c r="H841" t="str">
        <f>VLOOKUP(F841,Sheet1!$H$4:$I$11,2,FALSE)</f>
        <v>5_FEB</v>
      </c>
      <c r="I841" t="s">
        <v>1276</v>
      </c>
      <c r="J841" t="s">
        <v>34</v>
      </c>
      <c r="K841" t="s">
        <v>54</v>
      </c>
      <c r="L841" t="s">
        <v>2237</v>
      </c>
      <c r="M841" t="s">
        <v>28</v>
      </c>
      <c r="N841" t="s">
        <v>163</v>
      </c>
      <c r="O841" t="s">
        <v>29</v>
      </c>
      <c r="P841" t="s">
        <v>3064</v>
      </c>
      <c r="Q841" t="str">
        <f t="shared" si="26"/>
        <v>SMAS</v>
      </c>
      <c r="R841" t="str">
        <f t="shared" si="27"/>
        <v>Swasta</v>
      </c>
      <c r="S841" t="s">
        <v>397</v>
      </c>
      <c r="T841" t="s">
        <v>37</v>
      </c>
      <c r="U841" t="s">
        <v>29</v>
      </c>
      <c r="V841" t="s">
        <v>30</v>
      </c>
      <c r="AB841" t="str">
        <f>VLOOKUP(A841,[1]registrasi!$B$2:$C$3000,2,FALSE)</f>
        <v>registrasi</v>
      </c>
      <c r="AC841" t="e">
        <f>VLOOKUP(D841,[2]PENDAFTAR!$C$2:$J$43,8,FALSE)</f>
        <v>#N/A</v>
      </c>
      <c r="AD841" t="str">
        <f>VLOOKUP(A841,[1]nim!$A$2:$B$3000,2,FALSE)</f>
        <v>diterima</v>
      </c>
    </row>
    <row r="842" spans="1:30" x14ac:dyDescent="0.35">
      <c r="A842">
        <v>423100029</v>
      </c>
      <c r="D842">
        <v>311025</v>
      </c>
      <c r="E842" t="s">
        <v>416</v>
      </c>
      <c r="F842" t="s">
        <v>88</v>
      </c>
      <c r="G842" t="s">
        <v>3169</v>
      </c>
      <c r="H842" t="str">
        <f>VLOOKUP(F842,Sheet1!$H$4:$I$11,2,FALSE)</f>
        <v>5_FEB</v>
      </c>
      <c r="I842" t="s">
        <v>1277</v>
      </c>
      <c r="J842" t="s">
        <v>34</v>
      </c>
      <c r="K842" t="s">
        <v>2137</v>
      </c>
      <c r="L842" t="s">
        <v>2255</v>
      </c>
      <c r="M842" t="s">
        <v>28</v>
      </c>
      <c r="N842" t="s">
        <v>165</v>
      </c>
      <c r="O842" t="s">
        <v>29</v>
      </c>
      <c r="P842" t="s">
        <v>320</v>
      </c>
      <c r="Q842" t="str">
        <f t="shared" si="26"/>
        <v>SMAN</v>
      </c>
      <c r="R842" t="str">
        <f t="shared" si="27"/>
        <v>Negeri</v>
      </c>
      <c r="S842" t="s">
        <v>395</v>
      </c>
      <c r="T842" t="s">
        <v>27</v>
      </c>
      <c r="U842" t="s">
        <v>29</v>
      </c>
      <c r="V842" t="s">
        <v>30</v>
      </c>
      <c r="AB842" t="str">
        <f>VLOOKUP(A842,[1]registrasi!$B$2:$C$3000,2,FALSE)</f>
        <v>registrasi</v>
      </c>
      <c r="AC842" t="e">
        <f>VLOOKUP(D842,[2]PENDAFTAR!$C$2:$J$43,8,FALSE)</f>
        <v>#N/A</v>
      </c>
      <c r="AD842" t="str">
        <f>VLOOKUP(A842,[1]nim!$A$2:$B$3000,2,FALSE)</f>
        <v>diterima</v>
      </c>
    </row>
    <row r="843" spans="1:30" x14ac:dyDescent="0.35">
      <c r="A843">
        <v>423138002</v>
      </c>
      <c r="D843">
        <v>311025</v>
      </c>
      <c r="E843" t="s">
        <v>416</v>
      </c>
      <c r="F843" t="s">
        <v>88</v>
      </c>
      <c r="G843" t="s">
        <v>3169</v>
      </c>
      <c r="H843" t="str">
        <f>VLOOKUP(F843,Sheet1!$H$4:$I$11,2,FALSE)</f>
        <v>5_FEB</v>
      </c>
      <c r="I843" t="s">
        <v>1278</v>
      </c>
      <c r="J843" t="s">
        <v>34</v>
      </c>
      <c r="K843" t="s">
        <v>2138</v>
      </c>
      <c r="L843" t="s">
        <v>2417</v>
      </c>
      <c r="M843" t="s">
        <v>28</v>
      </c>
      <c r="N843" t="s">
        <v>163</v>
      </c>
      <c r="O843" t="s">
        <v>172</v>
      </c>
      <c r="P843" t="s">
        <v>3063</v>
      </c>
      <c r="Q843" t="str">
        <f t="shared" si="26"/>
        <v>SMKN</v>
      </c>
      <c r="R843" t="str">
        <f t="shared" si="27"/>
        <v>Negeri</v>
      </c>
      <c r="S843" t="s">
        <v>397</v>
      </c>
      <c r="T843" t="s">
        <v>169</v>
      </c>
      <c r="U843" t="s">
        <v>172</v>
      </c>
      <c r="V843" t="s">
        <v>35</v>
      </c>
      <c r="AB843" t="str">
        <f>VLOOKUP(A843,[1]registrasi!$B$2:$C$3000,2,FALSE)</f>
        <v>registrasi</v>
      </c>
      <c r="AC843" t="e">
        <f>VLOOKUP(D843,[2]PENDAFTAR!$C$2:$J$43,8,FALSE)</f>
        <v>#N/A</v>
      </c>
      <c r="AD843" t="str">
        <f>VLOOKUP(A843,[1]nim!$A$2:$B$3000,2,FALSE)</f>
        <v>diterima</v>
      </c>
    </row>
    <row r="844" spans="1:30" x14ac:dyDescent="0.35">
      <c r="A844">
        <v>423220208</v>
      </c>
      <c r="D844">
        <v>311025</v>
      </c>
      <c r="E844" t="s">
        <v>416</v>
      </c>
      <c r="F844" t="s">
        <v>88</v>
      </c>
      <c r="G844" t="s">
        <v>3169</v>
      </c>
      <c r="H844" t="str">
        <f>VLOOKUP(F844,Sheet1!$H$4:$I$11,2,FALSE)</f>
        <v>5_FEB</v>
      </c>
      <c r="I844" t="s">
        <v>1279</v>
      </c>
      <c r="J844" t="s">
        <v>34</v>
      </c>
      <c r="K844" t="s">
        <v>55</v>
      </c>
      <c r="L844" t="s">
        <v>2655</v>
      </c>
      <c r="M844" t="s">
        <v>28</v>
      </c>
      <c r="N844" t="s">
        <v>165</v>
      </c>
      <c r="O844" t="s">
        <v>29</v>
      </c>
      <c r="P844" t="s">
        <v>2901</v>
      </c>
      <c r="Q844" t="str">
        <f t="shared" si="26"/>
        <v>SMAN</v>
      </c>
      <c r="R844" t="str">
        <f t="shared" si="27"/>
        <v>Negeri</v>
      </c>
      <c r="S844" t="s">
        <v>397</v>
      </c>
      <c r="T844" t="s">
        <v>37</v>
      </c>
      <c r="U844" t="s">
        <v>29</v>
      </c>
      <c r="V844" t="s">
        <v>30</v>
      </c>
      <c r="AB844" t="str">
        <f>VLOOKUP(A844,[1]registrasi!$B$2:$C$3000,2,FALSE)</f>
        <v>registrasi</v>
      </c>
      <c r="AC844" t="e">
        <f>VLOOKUP(D844,[2]PENDAFTAR!$C$2:$J$43,8,FALSE)</f>
        <v>#N/A</v>
      </c>
      <c r="AD844" t="str">
        <f>VLOOKUP(A844,[1]nim!$A$2:$B$3000,2,FALSE)</f>
        <v>diterima</v>
      </c>
    </row>
    <row r="845" spans="1:30" x14ac:dyDescent="0.35">
      <c r="A845">
        <v>423221999</v>
      </c>
      <c r="D845">
        <v>311025</v>
      </c>
      <c r="E845" t="s">
        <v>416</v>
      </c>
      <c r="F845" t="s">
        <v>88</v>
      </c>
      <c r="G845" t="s">
        <v>3169</v>
      </c>
      <c r="H845" t="str">
        <f>VLOOKUP(F845,Sheet1!$H$4:$I$11,2,FALSE)</f>
        <v>5_FEB</v>
      </c>
      <c r="I845" t="s">
        <v>1280</v>
      </c>
      <c r="J845" t="s">
        <v>34</v>
      </c>
      <c r="K845" t="s">
        <v>103</v>
      </c>
      <c r="L845" t="s">
        <v>2656</v>
      </c>
      <c r="M845" t="s">
        <v>161</v>
      </c>
      <c r="N845" t="s">
        <v>163</v>
      </c>
      <c r="O845" t="s">
        <v>29</v>
      </c>
      <c r="P845" t="s">
        <v>218</v>
      </c>
      <c r="Q845" t="str">
        <f t="shared" si="26"/>
        <v>SMAN</v>
      </c>
      <c r="R845" t="str">
        <f t="shared" si="27"/>
        <v>Negeri</v>
      </c>
      <c r="S845" t="s">
        <v>397</v>
      </c>
      <c r="T845" t="s">
        <v>166</v>
      </c>
      <c r="U845" t="s">
        <v>29</v>
      </c>
      <c r="V845" t="s">
        <v>35</v>
      </c>
      <c r="AB845" t="str">
        <f>VLOOKUP(A845,[1]registrasi!$B$2:$C$3000,2,FALSE)</f>
        <v>registrasi</v>
      </c>
      <c r="AC845" t="e">
        <f>VLOOKUP(D845,[2]PENDAFTAR!$C$2:$J$43,8,FALSE)</f>
        <v>#N/A</v>
      </c>
      <c r="AD845" t="str">
        <f>VLOOKUP(A845,[1]nim!$A$2:$B$3000,2,FALSE)</f>
        <v>diterima</v>
      </c>
    </row>
    <row r="846" spans="1:30" x14ac:dyDescent="0.35">
      <c r="A846">
        <v>423260916</v>
      </c>
      <c r="D846">
        <v>311025</v>
      </c>
      <c r="E846" t="s">
        <v>416</v>
      </c>
      <c r="F846" t="s">
        <v>88</v>
      </c>
      <c r="G846" t="s">
        <v>3169</v>
      </c>
      <c r="H846" t="str">
        <f>VLOOKUP(F846,Sheet1!$H$4:$I$11,2,FALSE)</f>
        <v>5_FEB</v>
      </c>
      <c r="I846" t="s">
        <v>1281</v>
      </c>
      <c r="J846" t="s">
        <v>34</v>
      </c>
      <c r="K846" t="s">
        <v>2130</v>
      </c>
      <c r="L846" t="s">
        <v>2657</v>
      </c>
      <c r="M846" t="s">
        <v>28</v>
      </c>
      <c r="N846" t="s">
        <v>164</v>
      </c>
      <c r="O846" t="s">
        <v>2862</v>
      </c>
      <c r="P846" t="s">
        <v>3065</v>
      </c>
      <c r="Q846" t="str">
        <f t="shared" si="26"/>
        <v>SMAN</v>
      </c>
      <c r="R846" t="str">
        <f t="shared" si="27"/>
        <v>Negeri</v>
      </c>
      <c r="S846" t="s">
        <v>397</v>
      </c>
      <c r="T846" t="s">
        <v>3174</v>
      </c>
      <c r="U846" t="s">
        <v>2862</v>
      </c>
      <c r="V846" t="s">
        <v>35</v>
      </c>
      <c r="AB846" t="str">
        <f>VLOOKUP(A846,[1]registrasi!$B$2:$C$3000,2,FALSE)</f>
        <v>registrasi</v>
      </c>
      <c r="AC846" t="e">
        <f>VLOOKUP(D846,[2]PENDAFTAR!$C$2:$J$43,8,FALSE)</f>
        <v>#N/A</v>
      </c>
      <c r="AD846" t="str">
        <f>VLOOKUP(A846,[1]nim!$A$2:$B$3000,2,FALSE)</f>
        <v>diterima</v>
      </c>
    </row>
    <row r="847" spans="1:30" x14ac:dyDescent="0.35">
      <c r="A847">
        <v>423269913</v>
      </c>
      <c r="D847">
        <v>311025</v>
      </c>
      <c r="E847" t="s">
        <v>416</v>
      </c>
      <c r="F847" t="s">
        <v>88</v>
      </c>
      <c r="G847" t="s">
        <v>3169</v>
      </c>
      <c r="H847" t="str">
        <f>VLOOKUP(F847,Sheet1!$H$4:$I$11,2,FALSE)</f>
        <v>5_FEB</v>
      </c>
      <c r="I847" t="s">
        <v>1282</v>
      </c>
      <c r="J847" t="s">
        <v>34</v>
      </c>
      <c r="K847" t="s">
        <v>120</v>
      </c>
      <c r="L847" t="s">
        <v>2497</v>
      </c>
      <c r="M847" t="s">
        <v>28</v>
      </c>
      <c r="N847" t="s">
        <v>163</v>
      </c>
      <c r="O847" t="s">
        <v>173</v>
      </c>
      <c r="P847" t="s">
        <v>3066</v>
      </c>
      <c r="Q847" t="str">
        <f t="shared" si="26"/>
        <v>SMAN</v>
      </c>
      <c r="R847" t="str">
        <f t="shared" si="27"/>
        <v>Negeri</v>
      </c>
      <c r="S847" t="s">
        <v>397</v>
      </c>
      <c r="T847" t="s">
        <v>2853</v>
      </c>
      <c r="U847" t="s">
        <v>173</v>
      </c>
      <c r="V847" t="s">
        <v>30</v>
      </c>
      <c r="AB847" t="str">
        <f>VLOOKUP(A847,[1]registrasi!$B$2:$C$3000,2,FALSE)</f>
        <v>registrasi</v>
      </c>
      <c r="AC847" t="e">
        <f>VLOOKUP(D847,[2]PENDAFTAR!$C$2:$J$43,8,FALSE)</f>
        <v>#N/A</v>
      </c>
      <c r="AD847" t="str">
        <f>VLOOKUP(A847,[1]nim!$A$2:$B$3000,2,FALSE)</f>
        <v>diterima</v>
      </c>
    </row>
    <row r="848" spans="1:30" x14ac:dyDescent="0.35">
      <c r="A848">
        <v>423275823</v>
      </c>
      <c r="D848">
        <v>311025</v>
      </c>
      <c r="E848" t="s">
        <v>416</v>
      </c>
      <c r="F848" t="s">
        <v>88</v>
      </c>
      <c r="G848" t="s">
        <v>3169</v>
      </c>
      <c r="H848" t="str">
        <f>VLOOKUP(F848,Sheet1!$H$4:$I$11,2,FALSE)</f>
        <v>5_FEB</v>
      </c>
      <c r="I848" t="s">
        <v>1283</v>
      </c>
      <c r="J848" t="s">
        <v>34</v>
      </c>
      <c r="K848" t="s">
        <v>103</v>
      </c>
      <c r="L848" t="s">
        <v>2658</v>
      </c>
      <c r="M848" t="s">
        <v>28</v>
      </c>
      <c r="N848" t="s">
        <v>47</v>
      </c>
      <c r="O848" t="s">
        <v>29</v>
      </c>
      <c r="P848" t="s">
        <v>2978</v>
      </c>
      <c r="Q848" t="str">
        <f t="shared" si="26"/>
        <v>MAS</v>
      </c>
      <c r="R848" t="str">
        <f t="shared" si="27"/>
        <v>Swasta</v>
      </c>
      <c r="S848" t="s">
        <v>397</v>
      </c>
      <c r="T848" t="s">
        <v>165</v>
      </c>
      <c r="U848" t="s">
        <v>29</v>
      </c>
      <c r="V848" t="s">
        <v>30</v>
      </c>
      <c r="AB848" t="str">
        <f>VLOOKUP(A848,[1]registrasi!$B$2:$C$3000,2,FALSE)</f>
        <v>registrasi</v>
      </c>
      <c r="AC848" t="e">
        <f>VLOOKUP(D848,[2]PENDAFTAR!$C$2:$J$43,8,FALSE)</f>
        <v>#N/A</v>
      </c>
      <c r="AD848" t="str">
        <f>VLOOKUP(A848,[1]nim!$A$2:$B$3000,2,FALSE)</f>
        <v>diterima</v>
      </c>
    </row>
    <row r="849" spans="1:30" x14ac:dyDescent="0.35">
      <c r="A849">
        <v>423430061</v>
      </c>
      <c r="D849">
        <v>311025</v>
      </c>
      <c r="E849" t="s">
        <v>416</v>
      </c>
      <c r="F849" t="s">
        <v>88</v>
      </c>
      <c r="G849" t="s">
        <v>3169</v>
      </c>
      <c r="H849" t="str">
        <f>VLOOKUP(F849,Sheet1!$H$4:$I$11,2,FALSE)</f>
        <v>5_FEB</v>
      </c>
      <c r="I849" t="s">
        <v>1284</v>
      </c>
      <c r="J849" t="s">
        <v>34</v>
      </c>
      <c r="K849" t="s">
        <v>104</v>
      </c>
      <c r="L849" t="s">
        <v>2311</v>
      </c>
      <c r="M849" t="s">
        <v>28</v>
      </c>
      <c r="N849" t="s">
        <v>163</v>
      </c>
      <c r="O849" t="s">
        <v>29</v>
      </c>
      <c r="P849" t="s">
        <v>50</v>
      </c>
      <c r="Q849" t="str">
        <f t="shared" si="26"/>
        <v>MAN</v>
      </c>
      <c r="R849" t="str">
        <f t="shared" si="27"/>
        <v>Negeri</v>
      </c>
      <c r="S849" t="s">
        <v>395</v>
      </c>
      <c r="T849" t="s">
        <v>27</v>
      </c>
      <c r="U849" t="s">
        <v>29</v>
      </c>
      <c r="V849" t="s">
        <v>30</v>
      </c>
      <c r="AB849" t="str">
        <f>VLOOKUP(A849,[1]registrasi!$B$2:$C$3000,2,FALSE)</f>
        <v>registrasi</v>
      </c>
      <c r="AC849" t="e">
        <f>VLOOKUP(D849,[2]PENDAFTAR!$C$2:$J$43,8,FALSE)</f>
        <v>#N/A</v>
      </c>
      <c r="AD849" t="str">
        <f>VLOOKUP(A849,[1]nim!$A$2:$B$3000,2,FALSE)</f>
        <v>diterima</v>
      </c>
    </row>
    <row r="850" spans="1:30" x14ac:dyDescent="0.35">
      <c r="A850">
        <v>423436938</v>
      </c>
      <c r="D850">
        <v>311025</v>
      </c>
      <c r="E850" t="s">
        <v>416</v>
      </c>
      <c r="F850" t="s">
        <v>88</v>
      </c>
      <c r="G850" t="s">
        <v>3169</v>
      </c>
      <c r="H850" t="str">
        <f>VLOOKUP(F850,Sheet1!$H$4:$I$11,2,FALSE)</f>
        <v>5_FEB</v>
      </c>
      <c r="I850" t="s">
        <v>1285</v>
      </c>
      <c r="J850" t="s">
        <v>34</v>
      </c>
      <c r="K850" t="s">
        <v>53</v>
      </c>
      <c r="L850" t="s">
        <v>2240</v>
      </c>
      <c r="M850" t="s">
        <v>28</v>
      </c>
      <c r="N850" t="s">
        <v>165</v>
      </c>
      <c r="O850" t="s">
        <v>172</v>
      </c>
      <c r="P850" t="s">
        <v>3067</v>
      </c>
      <c r="Q850" t="str">
        <f t="shared" si="26"/>
        <v>SMAS</v>
      </c>
      <c r="R850" t="str">
        <f t="shared" si="27"/>
        <v>Swasta</v>
      </c>
      <c r="S850" t="s">
        <v>397</v>
      </c>
      <c r="T850" t="s">
        <v>170</v>
      </c>
      <c r="U850" t="s">
        <v>172</v>
      </c>
      <c r="V850" t="s">
        <v>30</v>
      </c>
      <c r="AB850" t="e">
        <f>VLOOKUP(A850,[1]registrasi!$B$2:$C$3000,2,FALSE)</f>
        <v>#N/A</v>
      </c>
      <c r="AC850" t="e">
        <f>VLOOKUP(D850,[2]PENDAFTAR!$C$2:$J$43,8,FALSE)</f>
        <v>#N/A</v>
      </c>
      <c r="AD850" t="e">
        <f>VLOOKUP(A850,[1]nim!$A$2:$B$3000,2,FALSE)</f>
        <v>#N/A</v>
      </c>
    </row>
    <row r="851" spans="1:30" x14ac:dyDescent="0.35">
      <c r="A851">
        <v>423477725</v>
      </c>
      <c r="D851">
        <v>311025</v>
      </c>
      <c r="E851" t="s">
        <v>416</v>
      </c>
      <c r="F851" t="s">
        <v>88</v>
      </c>
      <c r="G851" t="s">
        <v>3169</v>
      </c>
      <c r="H851" t="str">
        <f>VLOOKUP(F851,Sheet1!$H$4:$I$11,2,FALSE)</f>
        <v>5_FEB</v>
      </c>
      <c r="I851" t="s">
        <v>1286</v>
      </c>
      <c r="J851" t="s">
        <v>34</v>
      </c>
      <c r="K851" t="s">
        <v>103</v>
      </c>
      <c r="L851" t="s">
        <v>2518</v>
      </c>
      <c r="M851" t="s">
        <v>28</v>
      </c>
      <c r="N851" t="s">
        <v>40</v>
      </c>
      <c r="O851" t="s">
        <v>29</v>
      </c>
      <c r="P851" t="s">
        <v>187</v>
      </c>
      <c r="Q851" t="str">
        <f t="shared" si="26"/>
        <v>SMAN</v>
      </c>
      <c r="R851" t="str">
        <f t="shared" si="27"/>
        <v>Negeri</v>
      </c>
      <c r="S851" t="s">
        <v>395</v>
      </c>
      <c r="T851" t="s">
        <v>165</v>
      </c>
      <c r="U851" t="s">
        <v>29</v>
      </c>
      <c r="V851" t="s">
        <v>35</v>
      </c>
      <c r="AB851" t="str">
        <f>VLOOKUP(A851,[1]registrasi!$B$2:$C$3000,2,FALSE)</f>
        <v>registrasi</v>
      </c>
      <c r="AC851" t="e">
        <f>VLOOKUP(D851,[2]PENDAFTAR!$C$2:$J$43,8,FALSE)</f>
        <v>#N/A</v>
      </c>
      <c r="AD851" t="str">
        <f>VLOOKUP(A851,[1]nim!$A$2:$B$3000,2,FALSE)</f>
        <v>diterima</v>
      </c>
    </row>
    <row r="852" spans="1:30" x14ac:dyDescent="0.35">
      <c r="A852">
        <v>423562516</v>
      </c>
      <c r="D852">
        <v>311025</v>
      </c>
      <c r="E852" t="s">
        <v>416</v>
      </c>
      <c r="F852" t="s">
        <v>88</v>
      </c>
      <c r="G852" t="s">
        <v>3169</v>
      </c>
      <c r="H852" t="str">
        <f>VLOOKUP(F852,Sheet1!$H$4:$I$11,2,FALSE)</f>
        <v>5_FEB</v>
      </c>
      <c r="I852" t="s">
        <v>1287</v>
      </c>
      <c r="J852" t="s">
        <v>26</v>
      </c>
      <c r="K852" t="s">
        <v>107</v>
      </c>
      <c r="L852" t="s">
        <v>2659</v>
      </c>
      <c r="M852" t="s">
        <v>28</v>
      </c>
      <c r="N852" t="s">
        <v>2827</v>
      </c>
      <c r="O852" t="s">
        <v>29</v>
      </c>
      <c r="P852" t="s">
        <v>218</v>
      </c>
      <c r="Q852" t="str">
        <f t="shared" si="26"/>
        <v>SMAN</v>
      </c>
      <c r="R852" t="str">
        <f t="shared" si="27"/>
        <v>Negeri</v>
      </c>
      <c r="S852" t="s">
        <v>395</v>
      </c>
      <c r="T852" t="s">
        <v>166</v>
      </c>
      <c r="U852" t="s">
        <v>29</v>
      </c>
      <c r="V852" t="s">
        <v>35</v>
      </c>
      <c r="AB852" t="str">
        <f>VLOOKUP(A852,[1]registrasi!$B$2:$C$3000,2,FALSE)</f>
        <v>registrasi</v>
      </c>
      <c r="AC852" t="e">
        <f>VLOOKUP(D852,[2]PENDAFTAR!$C$2:$J$43,8,FALSE)</f>
        <v>#N/A</v>
      </c>
      <c r="AD852" t="str">
        <f>VLOOKUP(A852,[1]nim!$A$2:$B$3000,2,FALSE)</f>
        <v>diterima</v>
      </c>
    </row>
    <row r="853" spans="1:30" x14ac:dyDescent="0.35">
      <c r="A853">
        <v>423591718</v>
      </c>
      <c r="D853">
        <v>311025</v>
      </c>
      <c r="E853" t="s">
        <v>416</v>
      </c>
      <c r="F853" t="s">
        <v>88</v>
      </c>
      <c r="G853" t="s">
        <v>3169</v>
      </c>
      <c r="H853" t="str">
        <f>VLOOKUP(F853,Sheet1!$H$4:$I$11,2,FALSE)</f>
        <v>5_FEB</v>
      </c>
      <c r="I853" t="s">
        <v>1288</v>
      </c>
      <c r="J853" t="s">
        <v>34</v>
      </c>
      <c r="K853" t="s">
        <v>146</v>
      </c>
      <c r="L853" t="s">
        <v>2176</v>
      </c>
      <c r="M853" t="s">
        <v>28</v>
      </c>
      <c r="N853" t="s">
        <v>167</v>
      </c>
      <c r="O853" t="s">
        <v>2869</v>
      </c>
      <c r="P853" t="s">
        <v>3068</v>
      </c>
      <c r="Q853" t="str">
        <f t="shared" si="26"/>
        <v>SMA</v>
      </c>
      <c r="R853" t="s">
        <v>3195</v>
      </c>
      <c r="S853" t="s">
        <v>397</v>
      </c>
      <c r="T853" t="s">
        <v>3175</v>
      </c>
      <c r="U853" t="s">
        <v>2869</v>
      </c>
      <c r="V853" t="s">
        <v>30</v>
      </c>
      <c r="AB853" t="str">
        <f>VLOOKUP(A853,[1]registrasi!$B$2:$C$3000,2,FALSE)</f>
        <v>registrasi</v>
      </c>
      <c r="AC853" t="e">
        <f>VLOOKUP(D853,[2]PENDAFTAR!$C$2:$J$43,8,FALSE)</f>
        <v>#N/A</v>
      </c>
      <c r="AD853" t="str">
        <f>VLOOKUP(A853,[1]nim!$A$2:$B$3000,2,FALSE)</f>
        <v>diterima</v>
      </c>
    </row>
    <row r="854" spans="1:30" x14ac:dyDescent="0.35">
      <c r="A854">
        <v>423093574</v>
      </c>
      <c r="D854">
        <v>311025</v>
      </c>
      <c r="E854" t="s">
        <v>416</v>
      </c>
      <c r="F854" t="s">
        <v>88</v>
      </c>
      <c r="G854" t="s">
        <v>3169</v>
      </c>
      <c r="H854" t="str">
        <f>VLOOKUP(F854,Sheet1!$H$4:$I$11,2,FALSE)</f>
        <v>5_FEB</v>
      </c>
      <c r="I854" t="s">
        <v>1289</v>
      </c>
      <c r="J854" t="s">
        <v>34</v>
      </c>
      <c r="K854" t="s">
        <v>106</v>
      </c>
      <c r="L854" t="s">
        <v>2188</v>
      </c>
      <c r="M854" t="s">
        <v>28</v>
      </c>
      <c r="N854" t="s">
        <v>40</v>
      </c>
      <c r="O854" t="s">
        <v>29</v>
      </c>
      <c r="P854" t="s">
        <v>269</v>
      </c>
      <c r="Q854" t="str">
        <f t="shared" si="26"/>
        <v>SMAN</v>
      </c>
      <c r="R854" t="str">
        <f t="shared" si="27"/>
        <v>Negeri</v>
      </c>
      <c r="S854" t="s">
        <v>395</v>
      </c>
      <c r="T854" t="s">
        <v>163</v>
      </c>
      <c r="U854" t="s">
        <v>29</v>
      </c>
      <c r="V854" t="s">
        <v>30</v>
      </c>
      <c r="AB854" t="str">
        <f>VLOOKUP(A854,[1]registrasi!$B$2:$C$3000,2,FALSE)</f>
        <v>registrasi</v>
      </c>
      <c r="AC854" t="e">
        <f>VLOOKUP(D854,[2]PENDAFTAR!$C$2:$J$43,8,FALSE)</f>
        <v>#N/A</v>
      </c>
      <c r="AD854" t="str">
        <f>VLOOKUP(A854,[1]nim!$A$2:$B$3000,2,FALSE)</f>
        <v>diterima</v>
      </c>
    </row>
    <row r="855" spans="1:30" x14ac:dyDescent="0.35">
      <c r="A855">
        <v>423101710</v>
      </c>
      <c r="D855">
        <v>311025</v>
      </c>
      <c r="E855" t="s">
        <v>416</v>
      </c>
      <c r="F855" t="s">
        <v>88</v>
      </c>
      <c r="G855" t="s">
        <v>3169</v>
      </c>
      <c r="H855" t="str">
        <f>VLOOKUP(F855,Sheet1!$H$4:$I$11,2,FALSE)</f>
        <v>5_FEB</v>
      </c>
      <c r="I855" t="s">
        <v>1290</v>
      </c>
      <c r="J855" t="s">
        <v>34</v>
      </c>
      <c r="K855" t="s">
        <v>105</v>
      </c>
      <c r="L855" t="s">
        <v>2342</v>
      </c>
      <c r="M855" t="s">
        <v>28</v>
      </c>
      <c r="N855" t="s">
        <v>37</v>
      </c>
      <c r="O855" t="s">
        <v>29</v>
      </c>
      <c r="P855" t="s">
        <v>237</v>
      </c>
      <c r="Q855" t="str">
        <f t="shared" si="26"/>
        <v>SMAN</v>
      </c>
      <c r="R855" t="str">
        <f t="shared" si="27"/>
        <v>Negeri</v>
      </c>
      <c r="S855" t="s">
        <v>395</v>
      </c>
      <c r="T855" t="s">
        <v>164</v>
      </c>
      <c r="U855" t="s">
        <v>29</v>
      </c>
      <c r="V855" t="s">
        <v>35</v>
      </c>
      <c r="AB855" t="str">
        <f>VLOOKUP(A855,[1]registrasi!$B$2:$C$3000,2,FALSE)</f>
        <v>registrasi</v>
      </c>
      <c r="AC855" t="e">
        <f>VLOOKUP(D855,[2]PENDAFTAR!$C$2:$J$43,8,FALSE)</f>
        <v>#N/A</v>
      </c>
      <c r="AD855" t="str">
        <f>VLOOKUP(A855,[1]nim!$A$2:$B$3000,2,FALSE)</f>
        <v>diterima</v>
      </c>
    </row>
    <row r="856" spans="1:30" x14ac:dyDescent="0.35">
      <c r="A856">
        <v>423128732</v>
      </c>
      <c r="D856">
        <v>311025</v>
      </c>
      <c r="E856" t="s">
        <v>416</v>
      </c>
      <c r="F856" t="s">
        <v>88</v>
      </c>
      <c r="G856" t="s">
        <v>3169</v>
      </c>
      <c r="H856" t="str">
        <f>VLOOKUP(F856,Sheet1!$H$4:$I$11,2,FALSE)</f>
        <v>5_FEB</v>
      </c>
      <c r="I856" t="s">
        <v>1291</v>
      </c>
      <c r="J856" t="s">
        <v>34</v>
      </c>
      <c r="K856" t="s">
        <v>103</v>
      </c>
      <c r="L856" t="s">
        <v>2177</v>
      </c>
      <c r="M856" t="s">
        <v>28</v>
      </c>
      <c r="N856" t="s">
        <v>2828</v>
      </c>
      <c r="O856" t="s">
        <v>29</v>
      </c>
      <c r="P856" t="s">
        <v>240</v>
      </c>
      <c r="Q856" t="str">
        <f t="shared" si="26"/>
        <v>MAN</v>
      </c>
      <c r="R856" t="str">
        <f t="shared" si="27"/>
        <v>Negeri</v>
      </c>
      <c r="S856" t="s">
        <v>396</v>
      </c>
      <c r="T856" t="s">
        <v>166</v>
      </c>
      <c r="U856" t="s">
        <v>29</v>
      </c>
      <c r="V856" t="s">
        <v>30</v>
      </c>
      <c r="AB856" t="str">
        <f>VLOOKUP(A856,[1]registrasi!$B$2:$C$3000,2,FALSE)</f>
        <v>registrasi</v>
      </c>
      <c r="AC856" t="e">
        <f>VLOOKUP(D856,[2]PENDAFTAR!$C$2:$J$43,8,FALSE)</f>
        <v>#N/A</v>
      </c>
      <c r="AD856" t="str">
        <f>VLOOKUP(A856,[1]nim!$A$2:$B$3000,2,FALSE)</f>
        <v>diterima</v>
      </c>
    </row>
    <row r="857" spans="1:30" x14ac:dyDescent="0.35">
      <c r="A857">
        <v>423157241</v>
      </c>
      <c r="D857">
        <v>311025</v>
      </c>
      <c r="E857" t="s">
        <v>416</v>
      </c>
      <c r="F857" t="s">
        <v>88</v>
      </c>
      <c r="G857" t="s">
        <v>3169</v>
      </c>
      <c r="H857" t="str">
        <f>VLOOKUP(F857,Sheet1!$H$4:$I$11,2,FALSE)</f>
        <v>5_FEB</v>
      </c>
      <c r="I857" t="s">
        <v>1292</v>
      </c>
      <c r="J857" t="s">
        <v>34</v>
      </c>
      <c r="K857" t="s">
        <v>55</v>
      </c>
      <c r="L857" t="s">
        <v>2475</v>
      </c>
      <c r="M857" t="s">
        <v>28</v>
      </c>
      <c r="N857" t="s">
        <v>170</v>
      </c>
      <c r="O857" t="s">
        <v>29</v>
      </c>
      <c r="P857" t="s">
        <v>2920</v>
      </c>
      <c r="Q857" t="str">
        <f t="shared" si="26"/>
        <v>MAN</v>
      </c>
      <c r="R857" t="str">
        <f t="shared" si="27"/>
        <v>Negeri</v>
      </c>
      <c r="S857" t="s">
        <v>395</v>
      </c>
      <c r="T857" t="s">
        <v>27</v>
      </c>
      <c r="U857" t="s">
        <v>29</v>
      </c>
      <c r="V857" t="s">
        <v>30</v>
      </c>
      <c r="AB857" t="e">
        <f>VLOOKUP(A857,[1]registrasi!$B$2:$C$3000,2,FALSE)</f>
        <v>#N/A</v>
      </c>
      <c r="AC857" t="e">
        <f>VLOOKUP(D857,[2]PENDAFTAR!$C$2:$J$43,8,FALSE)</f>
        <v>#N/A</v>
      </c>
      <c r="AD857" t="e">
        <f>VLOOKUP(A857,[1]nim!$A$2:$B$3000,2,FALSE)</f>
        <v>#N/A</v>
      </c>
    </row>
    <row r="858" spans="1:30" x14ac:dyDescent="0.35">
      <c r="A858">
        <v>423167559</v>
      </c>
      <c r="D858">
        <v>311025</v>
      </c>
      <c r="E858" t="s">
        <v>416</v>
      </c>
      <c r="F858" t="s">
        <v>88</v>
      </c>
      <c r="G858" t="s">
        <v>3169</v>
      </c>
      <c r="H858" t="str">
        <f>VLOOKUP(F858,Sheet1!$H$4:$I$11,2,FALSE)</f>
        <v>5_FEB</v>
      </c>
      <c r="I858" t="s">
        <v>1293</v>
      </c>
      <c r="J858" t="s">
        <v>34</v>
      </c>
      <c r="K858" t="s">
        <v>103</v>
      </c>
      <c r="L858" t="s">
        <v>2231</v>
      </c>
      <c r="M858" t="s">
        <v>28</v>
      </c>
      <c r="N858" t="s">
        <v>169</v>
      </c>
      <c r="O858" t="s">
        <v>29</v>
      </c>
      <c r="P858" t="s">
        <v>2978</v>
      </c>
      <c r="Q858" t="str">
        <f t="shared" si="26"/>
        <v>MAS</v>
      </c>
      <c r="R858" t="str">
        <f t="shared" si="27"/>
        <v>Swasta</v>
      </c>
      <c r="S858" t="s">
        <v>397</v>
      </c>
      <c r="T858" t="s">
        <v>165</v>
      </c>
      <c r="U858" t="s">
        <v>29</v>
      </c>
      <c r="V858" t="s">
        <v>30</v>
      </c>
      <c r="AB858" t="str">
        <f>VLOOKUP(A858,[1]registrasi!$B$2:$C$3000,2,FALSE)</f>
        <v>registrasi</v>
      </c>
      <c r="AC858" t="e">
        <f>VLOOKUP(D858,[2]PENDAFTAR!$C$2:$J$43,8,FALSE)</f>
        <v>#N/A</v>
      </c>
      <c r="AD858" t="str">
        <f>VLOOKUP(A858,[1]nim!$A$2:$B$3000,2,FALSE)</f>
        <v>diterima</v>
      </c>
    </row>
    <row r="859" spans="1:30" x14ac:dyDescent="0.35">
      <c r="A859">
        <v>423185778</v>
      </c>
      <c r="D859">
        <v>311025</v>
      </c>
      <c r="E859" t="s">
        <v>416</v>
      </c>
      <c r="F859" t="s">
        <v>88</v>
      </c>
      <c r="G859" t="s">
        <v>3169</v>
      </c>
      <c r="H859" t="str">
        <f>VLOOKUP(F859,Sheet1!$H$4:$I$11,2,FALSE)</f>
        <v>5_FEB</v>
      </c>
      <c r="I859" t="s">
        <v>1294</v>
      </c>
      <c r="J859" t="s">
        <v>26</v>
      </c>
      <c r="K859" t="s">
        <v>2139</v>
      </c>
      <c r="L859" t="s">
        <v>2475</v>
      </c>
      <c r="M859" t="s">
        <v>28</v>
      </c>
      <c r="N859" t="s">
        <v>165</v>
      </c>
      <c r="O859" t="s">
        <v>29</v>
      </c>
      <c r="P859" t="s">
        <v>217</v>
      </c>
      <c r="Q859" t="str">
        <f t="shared" si="26"/>
        <v>SMAN</v>
      </c>
      <c r="R859" t="str">
        <f t="shared" si="27"/>
        <v>Negeri</v>
      </c>
      <c r="S859" t="s">
        <v>395</v>
      </c>
      <c r="T859" t="s">
        <v>165</v>
      </c>
      <c r="U859" t="s">
        <v>29</v>
      </c>
      <c r="V859" t="s">
        <v>30</v>
      </c>
      <c r="AB859" t="str">
        <f>VLOOKUP(A859,[1]registrasi!$B$2:$C$3000,2,FALSE)</f>
        <v>registrasi</v>
      </c>
      <c r="AC859" t="e">
        <f>VLOOKUP(D859,[2]PENDAFTAR!$C$2:$J$43,8,FALSE)</f>
        <v>#N/A</v>
      </c>
      <c r="AD859" t="str">
        <f>VLOOKUP(A859,[1]nim!$A$2:$B$3000,2,FALSE)</f>
        <v>diterima</v>
      </c>
    </row>
    <row r="860" spans="1:30" x14ac:dyDescent="0.35">
      <c r="A860">
        <v>423187917</v>
      </c>
      <c r="D860">
        <v>311025</v>
      </c>
      <c r="E860" t="s">
        <v>416</v>
      </c>
      <c r="F860" t="s">
        <v>88</v>
      </c>
      <c r="G860" t="s">
        <v>3169</v>
      </c>
      <c r="H860" t="str">
        <f>VLOOKUP(F860,Sheet1!$H$4:$I$11,2,FALSE)</f>
        <v>5_FEB</v>
      </c>
      <c r="I860" t="s">
        <v>1295</v>
      </c>
      <c r="J860" t="s">
        <v>34</v>
      </c>
      <c r="K860" t="s">
        <v>107</v>
      </c>
      <c r="L860" t="s">
        <v>2660</v>
      </c>
      <c r="M860" t="s">
        <v>28</v>
      </c>
      <c r="N860" t="s">
        <v>2829</v>
      </c>
      <c r="O860" t="s">
        <v>29</v>
      </c>
      <c r="P860" t="s">
        <v>218</v>
      </c>
      <c r="Q860" t="str">
        <f t="shared" si="26"/>
        <v>SMAN</v>
      </c>
      <c r="R860" t="str">
        <f t="shared" si="27"/>
        <v>Negeri</v>
      </c>
      <c r="S860" t="s">
        <v>397</v>
      </c>
      <c r="T860" t="s">
        <v>166</v>
      </c>
      <c r="U860" t="s">
        <v>29</v>
      </c>
      <c r="V860" t="s">
        <v>35</v>
      </c>
      <c r="AB860" t="str">
        <f>VLOOKUP(A860,[1]registrasi!$B$2:$C$3000,2,FALSE)</f>
        <v>registrasi</v>
      </c>
      <c r="AC860" t="e">
        <f>VLOOKUP(D860,[2]PENDAFTAR!$C$2:$J$43,8,FALSE)</f>
        <v>#N/A</v>
      </c>
      <c r="AD860" t="e">
        <f>VLOOKUP(A860,[1]nim!$A$2:$B$3000,2,FALSE)</f>
        <v>#N/A</v>
      </c>
    </row>
    <row r="861" spans="1:30" x14ac:dyDescent="0.35">
      <c r="A861">
        <v>423251562</v>
      </c>
      <c r="D861">
        <v>311025</v>
      </c>
      <c r="E861" t="s">
        <v>416</v>
      </c>
      <c r="F861" t="s">
        <v>88</v>
      </c>
      <c r="G861" t="s">
        <v>3169</v>
      </c>
      <c r="H861" t="str">
        <f>VLOOKUP(F861,Sheet1!$H$4:$I$11,2,FALSE)</f>
        <v>5_FEB</v>
      </c>
      <c r="I861" t="s">
        <v>1296</v>
      </c>
      <c r="J861" t="s">
        <v>34</v>
      </c>
      <c r="K861" t="s">
        <v>2140</v>
      </c>
      <c r="L861" t="s">
        <v>2627</v>
      </c>
      <c r="M861" t="s">
        <v>2872</v>
      </c>
      <c r="N861" t="s">
        <v>27</v>
      </c>
      <c r="O861" t="s">
        <v>29</v>
      </c>
      <c r="P861" t="s">
        <v>2995</v>
      </c>
      <c r="Q861" t="str">
        <f t="shared" si="26"/>
        <v>SMAS</v>
      </c>
      <c r="R861" t="str">
        <f t="shared" si="27"/>
        <v>Swasta</v>
      </c>
      <c r="S861" t="s">
        <v>395</v>
      </c>
      <c r="T861" t="s">
        <v>27</v>
      </c>
      <c r="U861" t="s">
        <v>29</v>
      </c>
      <c r="V861" t="s">
        <v>30</v>
      </c>
      <c r="AB861" t="e">
        <f>VLOOKUP(A861,[1]registrasi!$B$2:$C$3000,2,FALSE)</f>
        <v>#N/A</v>
      </c>
      <c r="AC861" t="e">
        <f>VLOOKUP(D861,[2]PENDAFTAR!$C$2:$J$43,8,FALSE)</f>
        <v>#N/A</v>
      </c>
      <c r="AD861" t="e">
        <f>VLOOKUP(A861,[1]nim!$A$2:$B$3000,2,FALSE)</f>
        <v>#N/A</v>
      </c>
    </row>
    <row r="862" spans="1:30" x14ac:dyDescent="0.35">
      <c r="A862">
        <v>423269528</v>
      </c>
      <c r="D862">
        <v>311025</v>
      </c>
      <c r="E862" t="s">
        <v>416</v>
      </c>
      <c r="F862" t="s">
        <v>88</v>
      </c>
      <c r="G862" t="s">
        <v>3169</v>
      </c>
      <c r="H862" t="str">
        <f>VLOOKUP(F862,Sheet1!$H$4:$I$11,2,FALSE)</f>
        <v>5_FEB</v>
      </c>
      <c r="I862" t="s">
        <v>1297</v>
      </c>
      <c r="J862" t="s">
        <v>34</v>
      </c>
      <c r="K862" t="s">
        <v>55</v>
      </c>
      <c r="L862" t="s">
        <v>2608</v>
      </c>
      <c r="M862" t="s">
        <v>28</v>
      </c>
      <c r="N862" t="s">
        <v>37</v>
      </c>
      <c r="O862" t="s">
        <v>29</v>
      </c>
      <c r="P862" t="s">
        <v>307</v>
      </c>
      <c r="Q862" t="str">
        <f t="shared" si="26"/>
        <v>MAN</v>
      </c>
      <c r="R862" t="str">
        <f t="shared" si="27"/>
        <v>Negeri</v>
      </c>
      <c r="S862" t="s">
        <v>397</v>
      </c>
      <c r="T862" t="s">
        <v>27</v>
      </c>
      <c r="U862" t="s">
        <v>29</v>
      </c>
      <c r="V862" t="s">
        <v>35</v>
      </c>
      <c r="AB862" t="str">
        <f>VLOOKUP(A862,[1]registrasi!$B$2:$C$3000,2,FALSE)</f>
        <v>registrasi</v>
      </c>
      <c r="AC862" t="e">
        <f>VLOOKUP(D862,[2]PENDAFTAR!$C$2:$J$43,8,FALSE)</f>
        <v>#N/A</v>
      </c>
      <c r="AD862" t="str">
        <f>VLOOKUP(A862,[1]nim!$A$2:$B$3000,2,FALSE)</f>
        <v>diterima</v>
      </c>
    </row>
    <row r="863" spans="1:30" x14ac:dyDescent="0.35">
      <c r="A863">
        <v>423357315</v>
      </c>
      <c r="D863">
        <v>311025</v>
      </c>
      <c r="E863" t="s">
        <v>416</v>
      </c>
      <c r="F863" t="s">
        <v>88</v>
      </c>
      <c r="G863" t="s">
        <v>3169</v>
      </c>
      <c r="H863" t="str">
        <f>VLOOKUP(F863,Sheet1!$H$4:$I$11,2,FALSE)</f>
        <v>5_FEB</v>
      </c>
      <c r="I863" t="s">
        <v>1298</v>
      </c>
      <c r="J863" t="s">
        <v>34</v>
      </c>
      <c r="K863" t="s">
        <v>107</v>
      </c>
      <c r="L863" t="s">
        <v>2661</v>
      </c>
      <c r="M863" t="s">
        <v>28</v>
      </c>
      <c r="N863" t="s">
        <v>27</v>
      </c>
      <c r="O863" t="s">
        <v>29</v>
      </c>
      <c r="P863" t="s">
        <v>197</v>
      </c>
      <c r="Q863" t="str">
        <f t="shared" si="26"/>
        <v>SMAN</v>
      </c>
      <c r="R863" t="str">
        <f t="shared" si="27"/>
        <v>Negeri</v>
      </c>
      <c r="S863" t="s">
        <v>395</v>
      </c>
      <c r="T863" t="s">
        <v>165</v>
      </c>
      <c r="U863" t="s">
        <v>29</v>
      </c>
      <c r="V863" t="s">
        <v>35</v>
      </c>
      <c r="AB863" t="str">
        <f>VLOOKUP(A863,[1]registrasi!$B$2:$C$3000,2,FALSE)</f>
        <v>registrasi</v>
      </c>
      <c r="AC863" t="e">
        <f>VLOOKUP(D863,[2]PENDAFTAR!$C$2:$J$43,8,FALSE)</f>
        <v>#N/A</v>
      </c>
      <c r="AD863" t="str">
        <f>VLOOKUP(A863,[1]nim!$A$2:$B$3000,2,FALSE)</f>
        <v>diterima</v>
      </c>
    </row>
    <row r="864" spans="1:30" x14ac:dyDescent="0.35">
      <c r="A864">
        <v>423407413</v>
      </c>
      <c r="D864">
        <v>311025</v>
      </c>
      <c r="E864" t="s">
        <v>416</v>
      </c>
      <c r="F864" t="s">
        <v>88</v>
      </c>
      <c r="G864" t="s">
        <v>3169</v>
      </c>
      <c r="H864" t="str">
        <f>VLOOKUP(F864,Sheet1!$H$4:$I$11,2,FALSE)</f>
        <v>5_FEB</v>
      </c>
      <c r="I864" t="s">
        <v>1299</v>
      </c>
      <c r="J864" t="s">
        <v>26</v>
      </c>
      <c r="K864" t="s">
        <v>2113</v>
      </c>
      <c r="L864" t="s">
        <v>2316</v>
      </c>
      <c r="M864" t="s">
        <v>28</v>
      </c>
      <c r="N864" t="s">
        <v>2830</v>
      </c>
      <c r="O864" t="s">
        <v>29</v>
      </c>
      <c r="P864" t="s">
        <v>2986</v>
      </c>
      <c r="Q864" t="str">
        <f t="shared" si="26"/>
        <v>SMAN</v>
      </c>
      <c r="R864" t="str">
        <f t="shared" si="27"/>
        <v>Negeri</v>
      </c>
      <c r="S864" t="s">
        <v>397</v>
      </c>
      <c r="T864" t="s">
        <v>37</v>
      </c>
      <c r="U864" t="s">
        <v>29</v>
      </c>
      <c r="V864" t="s">
        <v>30</v>
      </c>
      <c r="AB864" t="str">
        <f>VLOOKUP(A864,[1]registrasi!$B$2:$C$3000,2,FALSE)</f>
        <v>registrasi</v>
      </c>
      <c r="AC864" t="e">
        <f>VLOOKUP(D864,[2]PENDAFTAR!$C$2:$J$43,8,FALSE)</f>
        <v>#N/A</v>
      </c>
      <c r="AD864" t="str">
        <f>VLOOKUP(A864,[1]nim!$A$2:$B$3000,2,FALSE)</f>
        <v>diterima</v>
      </c>
    </row>
    <row r="865" spans="1:30" x14ac:dyDescent="0.35">
      <c r="A865">
        <v>423481191</v>
      </c>
      <c r="D865">
        <v>311025</v>
      </c>
      <c r="E865" t="s">
        <v>416</v>
      </c>
      <c r="F865" t="s">
        <v>88</v>
      </c>
      <c r="G865" t="s">
        <v>3169</v>
      </c>
      <c r="H865" t="str">
        <f>VLOOKUP(F865,Sheet1!$H$4:$I$11,2,FALSE)</f>
        <v>5_FEB</v>
      </c>
      <c r="I865" t="s">
        <v>1300</v>
      </c>
      <c r="J865" t="s">
        <v>34</v>
      </c>
      <c r="K865" t="s">
        <v>107</v>
      </c>
      <c r="L865" t="s">
        <v>2290</v>
      </c>
      <c r="M865" t="s">
        <v>28</v>
      </c>
      <c r="N865" t="s">
        <v>27</v>
      </c>
      <c r="O865" t="s">
        <v>29</v>
      </c>
      <c r="P865" t="s">
        <v>222</v>
      </c>
      <c r="Q865" t="str">
        <f t="shared" si="26"/>
        <v>SMAN</v>
      </c>
      <c r="R865" t="str">
        <f t="shared" si="27"/>
        <v>Negeri</v>
      </c>
      <c r="S865" t="s">
        <v>397</v>
      </c>
      <c r="T865" t="s">
        <v>165</v>
      </c>
      <c r="U865" t="s">
        <v>29</v>
      </c>
      <c r="V865" t="s">
        <v>30</v>
      </c>
      <c r="AB865" t="str">
        <f>VLOOKUP(A865,[1]registrasi!$B$2:$C$3000,2,FALSE)</f>
        <v>registrasi</v>
      </c>
      <c r="AC865" t="e">
        <f>VLOOKUP(D865,[2]PENDAFTAR!$C$2:$J$43,8,FALSE)</f>
        <v>#N/A</v>
      </c>
      <c r="AD865" t="str">
        <f>VLOOKUP(A865,[1]nim!$A$2:$B$3000,2,FALSE)</f>
        <v>diterima</v>
      </c>
    </row>
    <row r="866" spans="1:30" x14ac:dyDescent="0.35">
      <c r="A866">
        <v>423484649</v>
      </c>
      <c r="D866">
        <v>311025</v>
      </c>
      <c r="E866" t="s">
        <v>416</v>
      </c>
      <c r="F866" t="s">
        <v>88</v>
      </c>
      <c r="G866" t="s">
        <v>3169</v>
      </c>
      <c r="H866" t="str">
        <f>VLOOKUP(F866,Sheet1!$H$4:$I$11,2,FALSE)</f>
        <v>5_FEB</v>
      </c>
      <c r="I866" t="s">
        <v>98</v>
      </c>
      <c r="J866" t="s">
        <v>34</v>
      </c>
      <c r="K866" t="s">
        <v>107</v>
      </c>
      <c r="L866" t="s">
        <v>2662</v>
      </c>
      <c r="M866" t="s">
        <v>28</v>
      </c>
      <c r="N866" t="s">
        <v>37</v>
      </c>
      <c r="O866" t="s">
        <v>29</v>
      </c>
      <c r="P866" t="s">
        <v>231</v>
      </c>
      <c r="Q866" t="str">
        <f t="shared" si="26"/>
        <v>SMKN</v>
      </c>
      <c r="R866" t="str">
        <f t="shared" si="27"/>
        <v>Negeri</v>
      </c>
      <c r="S866" t="s">
        <v>397</v>
      </c>
      <c r="T866" t="s">
        <v>165</v>
      </c>
      <c r="U866" t="s">
        <v>29</v>
      </c>
      <c r="V866" t="s">
        <v>30</v>
      </c>
      <c r="AB866" t="str">
        <f>VLOOKUP(A866,[1]registrasi!$B$2:$C$3000,2,FALSE)</f>
        <v>registrasi</v>
      </c>
      <c r="AC866" t="e">
        <f>VLOOKUP(D866,[2]PENDAFTAR!$C$2:$J$43,8,FALSE)</f>
        <v>#N/A</v>
      </c>
      <c r="AD866" t="str">
        <f>VLOOKUP(A866,[1]nim!$A$2:$B$3000,2,FALSE)</f>
        <v>diterima</v>
      </c>
    </row>
    <row r="867" spans="1:30" x14ac:dyDescent="0.35">
      <c r="A867">
        <v>423527884</v>
      </c>
      <c r="D867">
        <v>311025</v>
      </c>
      <c r="E867" t="s">
        <v>416</v>
      </c>
      <c r="F867" t="s">
        <v>88</v>
      </c>
      <c r="G867" t="s">
        <v>3169</v>
      </c>
      <c r="H867" t="str">
        <f>VLOOKUP(F867,Sheet1!$H$4:$I$11,2,FALSE)</f>
        <v>5_FEB</v>
      </c>
      <c r="I867" t="s">
        <v>1301</v>
      </c>
      <c r="J867" t="s">
        <v>34</v>
      </c>
      <c r="K867" t="s">
        <v>107</v>
      </c>
      <c r="L867" t="s">
        <v>2397</v>
      </c>
      <c r="M867" t="s">
        <v>28</v>
      </c>
      <c r="N867" t="s">
        <v>47</v>
      </c>
      <c r="O867" t="s">
        <v>29</v>
      </c>
      <c r="P867" t="s">
        <v>223</v>
      </c>
      <c r="Q867" t="str">
        <f t="shared" si="26"/>
        <v>SMAN</v>
      </c>
      <c r="R867" t="str">
        <f t="shared" si="27"/>
        <v>Negeri</v>
      </c>
      <c r="S867" t="s">
        <v>397</v>
      </c>
      <c r="T867" t="s">
        <v>165</v>
      </c>
      <c r="U867" t="s">
        <v>29</v>
      </c>
      <c r="V867" t="s">
        <v>30</v>
      </c>
      <c r="AB867" t="str">
        <f>VLOOKUP(A867,[1]registrasi!$B$2:$C$3000,2,FALSE)</f>
        <v>registrasi</v>
      </c>
      <c r="AC867" t="e">
        <f>VLOOKUP(D867,[2]PENDAFTAR!$C$2:$J$43,8,FALSE)</f>
        <v>#N/A</v>
      </c>
      <c r="AD867" t="str">
        <f>VLOOKUP(A867,[1]nim!$A$2:$B$3000,2,FALSE)</f>
        <v>diterima</v>
      </c>
    </row>
    <row r="868" spans="1:30" x14ac:dyDescent="0.35">
      <c r="A868">
        <v>423529328</v>
      </c>
      <c r="D868">
        <v>311025</v>
      </c>
      <c r="E868" t="s">
        <v>416</v>
      </c>
      <c r="F868" t="s">
        <v>88</v>
      </c>
      <c r="G868" t="s">
        <v>3169</v>
      </c>
      <c r="H868" t="str">
        <f>VLOOKUP(F868,Sheet1!$H$4:$I$11,2,FALSE)</f>
        <v>5_FEB</v>
      </c>
      <c r="I868" t="s">
        <v>1302</v>
      </c>
      <c r="J868" t="s">
        <v>34</v>
      </c>
      <c r="K868" t="s">
        <v>55</v>
      </c>
      <c r="L868" t="s">
        <v>2663</v>
      </c>
      <c r="M868" t="s">
        <v>28</v>
      </c>
      <c r="N868" t="s">
        <v>37</v>
      </c>
      <c r="O868" t="s">
        <v>29</v>
      </c>
      <c r="P868" t="s">
        <v>374</v>
      </c>
      <c r="Q868" t="str">
        <f t="shared" si="26"/>
        <v>SMKS</v>
      </c>
      <c r="R868" t="str">
        <f t="shared" si="27"/>
        <v>Swasta</v>
      </c>
      <c r="S868" t="s">
        <v>397</v>
      </c>
      <c r="T868" t="s">
        <v>27</v>
      </c>
      <c r="U868" t="s">
        <v>29</v>
      </c>
      <c r="V868" t="s">
        <v>35</v>
      </c>
      <c r="AB868" t="str">
        <f>VLOOKUP(A868,[1]registrasi!$B$2:$C$3000,2,FALSE)</f>
        <v>registrasi</v>
      </c>
      <c r="AC868" t="e">
        <f>VLOOKUP(D868,[2]PENDAFTAR!$C$2:$J$43,8,FALSE)</f>
        <v>#N/A</v>
      </c>
      <c r="AD868" t="str">
        <f>VLOOKUP(A868,[1]nim!$A$2:$B$3000,2,FALSE)</f>
        <v>diterima</v>
      </c>
    </row>
    <row r="869" spans="1:30" x14ac:dyDescent="0.35">
      <c r="A869">
        <v>423684575</v>
      </c>
      <c r="D869">
        <v>311025</v>
      </c>
      <c r="E869" t="s">
        <v>416</v>
      </c>
      <c r="F869" t="s">
        <v>88</v>
      </c>
      <c r="G869" t="s">
        <v>3169</v>
      </c>
      <c r="H869" t="str">
        <f>VLOOKUP(F869,Sheet1!$H$4:$I$11,2,FALSE)</f>
        <v>5_FEB</v>
      </c>
      <c r="I869" t="s">
        <v>1303</v>
      </c>
      <c r="J869" t="s">
        <v>34</v>
      </c>
      <c r="K869" t="s">
        <v>54</v>
      </c>
      <c r="L869" t="s">
        <v>2564</v>
      </c>
      <c r="M869" t="s">
        <v>28</v>
      </c>
      <c r="N869" t="s">
        <v>166</v>
      </c>
      <c r="O869" t="s">
        <v>29</v>
      </c>
      <c r="P869" t="s">
        <v>330</v>
      </c>
      <c r="Q869" t="str">
        <f t="shared" si="26"/>
        <v>SMAN</v>
      </c>
      <c r="R869" t="str">
        <f t="shared" si="27"/>
        <v>Negeri</v>
      </c>
      <c r="S869" t="s">
        <v>397</v>
      </c>
      <c r="T869" t="s">
        <v>27</v>
      </c>
      <c r="U869" t="s">
        <v>29</v>
      </c>
      <c r="V869" t="s">
        <v>30</v>
      </c>
      <c r="AB869" t="str">
        <f>VLOOKUP(A869,[1]registrasi!$B$2:$C$3000,2,FALSE)</f>
        <v>registrasi</v>
      </c>
      <c r="AC869" t="e">
        <f>VLOOKUP(D869,[2]PENDAFTAR!$C$2:$J$43,8,FALSE)</f>
        <v>#N/A</v>
      </c>
      <c r="AD869" t="str">
        <f>VLOOKUP(A869,[1]nim!$A$2:$B$3000,2,FALSE)</f>
        <v>diterima</v>
      </c>
    </row>
    <row r="870" spans="1:30" x14ac:dyDescent="0.35">
      <c r="A870">
        <v>423002568</v>
      </c>
      <c r="D870">
        <v>311025</v>
      </c>
      <c r="E870" t="s">
        <v>416</v>
      </c>
      <c r="F870" t="s">
        <v>88</v>
      </c>
      <c r="G870" t="s">
        <v>3169</v>
      </c>
      <c r="H870" t="str">
        <f>VLOOKUP(F870,Sheet1!$H$4:$I$11,2,FALSE)</f>
        <v>5_FEB</v>
      </c>
      <c r="I870" t="s">
        <v>1304</v>
      </c>
      <c r="J870" t="s">
        <v>34</v>
      </c>
      <c r="K870" t="s">
        <v>101</v>
      </c>
      <c r="L870" t="s">
        <v>2416</v>
      </c>
      <c r="M870" t="s">
        <v>28</v>
      </c>
      <c r="N870" t="s">
        <v>165</v>
      </c>
      <c r="O870" t="s">
        <v>29</v>
      </c>
      <c r="P870" t="s">
        <v>210</v>
      </c>
      <c r="Q870" t="str">
        <f t="shared" si="26"/>
        <v>SMAN</v>
      </c>
      <c r="R870" t="str">
        <f t="shared" si="27"/>
        <v>Negeri</v>
      </c>
      <c r="S870" t="s">
        <v>397</v>
      </c>
      <c r="T870" t="s">
        <v>163</v>
      </c>
      <c r="U870" t="s">
        <v>29</v>
      </c>
      <c r="V870" t="s">
        <v>35</v>
      </c>
      <c r="AB870" t="str">
        <f>VLOOKUP(A870,[1]registrasi!$B$2:$C$3000,2,FALSE)</f>
        <v>registrasi</v>
      </c>
      <c r="AC870" t="e">
        <f>VLOOKUP(D870,[2]PENDAFTAR!$C$2:$J$43,8,FALSE)</f>
        <v>#N/A</v>
      </c>
      <c r="AD870" t="str">
        <f>VLOOKUP(A870,[1]nim!$A$2:$B$3000,2,FALSE)</f>
        <v>diterima</v>
      </c>
    </row>
    <row r="871" spans="1:30" x14ac:dyDescent="0.35">
      <c r="A871">
        <v>423074361</v>
      </c>
      <c r="D871">
        <v>311025</v>
      </c>
      <c r="E871" t="s">
        <v>416</v>
      </c>
      <c r="F871" t="s">
        <v>88</v>
      </c>
      <c r="G871" t="s">
        <v>3169</v>
      </c>
      <c r="H871" t="str">
        <f>VLOOKUP(F871,Sheet1!$H$4:$I$11,2,FALSE)</f>
        <v>5_FEB</v>
      </c>
      <c r="I871" t="s">
        <v>1305</v>
      </c>
      <c r="J871" t="s">
        <v>34</v>
      </c>
      <c r="K871" t="s">
        <v>53</v>
      </c>
      <c r="L871" t="s">
        <v>2664</v>
      </c>
      <c r="M871" t="s">
        <v>28</v>
      </c>
      <c r="N871" t="s">
        <v>163</v>
      </c>
      <c r="O871" t="s">
        <v>29</v>
      </c>
      <c r="P871" t="s">
        <v>224</v>
      </c>
      <c r="Q871" t="str">
        <f t="shared" si="26"/>
        <v>MAN</v>
      </c>
      <c r="R871" t="str">
        <f t="shared" si="27"/>
        <v>Negeri</v>
      </c>
      <c r="S871" t="s">
        <v>396</v>
      </c>
      <c r="T871" t="s">
        <v>27</v>
      </c>
      <c r="U871" t="s">
        <v>29</v>
      </c>
      <c r="V871" t="s">
        <v>30</v>
      </c>
      <c r="AB871" t="str">
        <f>VLOOKUP(A871,[1]registrasi!$B$2:$C$3000,2,FALSE)</f>
        <v>registrasi</v>
      </c>
      <c r="AC871" t="e">
        <f>VLOOKUP(D871,[2]PENDAFTAR!$C$2:$J$43,8,FALSE)</f>
        <v>#N/A</v>
      </c>
      <c r="AD871" t="str">
        <f>VLOOKUP(A871,[1]nim!$A$2:$B$3000,2,FALSE)</f>
        <v>diterima</v>
      </c>
    </row>
    <row r="872" spans="1:30" x14ac:dyDescent="0.35">
      <c r="A872">
        <v>423092372</v>
      </c>
      <c r="D872">
        <v>311025</v>
      </c>
      <c r="E872" t="s">
        <v>416</v>
      </c>
      <c r="F872" t="s">
        <v>88</v>
      </c>
      <c r="G872" t="s">
        <v>3169</v>
      </c>
      <c r="H872" t="str">
        <f>VLOOKUP(F872,Sheet1!$H$4:$I$11,2,FALSE)</f>
        <v>5_FEB</v>
      </c>
      <c r="I872" t="s">
        <v>1306</v>
      </c>
      <c r="J872" t="s">
        <v>34</v>
      </c>
      <c r="K872" t="s">
        <v>55</v>
      </c>
      <c r="L872" t="s">
        <v>2249</v>
      </c>
      <c r="M872" t="s">
        <v>28</v>
      </c>
      <c r="N872" t="s">
        <v>165</v>
      </c>
      <c r="O872" t="s">
        <v>29</v>
      </c>
      <c r="P872" t="s">
        <v>2926</v>
      </c>
      <c r="Q872" t="str">
        <f t="shared" si="26"/>
        <v>MAN</v>
      </c>
      <c r="R872" t="str">
        <f t="shared" si="27"/>
        <v>Negeri</v>
      </c>
      <c r="S872" t="s">
        <v>395</v>
      </c>
      <c r="T872" t="s">
        <v>37</v>
      </c>
      <c r="U872" t="s">
        <v>29</v>
      </c>
      <c r="V872" t="s">
        <v>35</v>
      </c>
      <c r="AB872" t="str">
        <f>VLOOKUP(A872,[1]registrasi!$B$2:$C$3000,2,FALSE)</f>
        <v>registrasi</v>
      </c>
      <c r="AC872" t="e">
        <f>VLOOKUP(D872,[2]PENDAFTAR!$C$2:$J$43,8,FALSE)</f>
        <v>#N/A</v>
      </c>
      <c r="AD872" t="str">
        <f>VLOOKUP(A872,[1]nim!$A$2:$B$3000,2,FALSE)</f>
        <v>diterima</v>
      </c>
    </row>
    <row r="873" spans="1:30" x14ac:dyDescent="0.35">
      <c r="A873">
        <v>423125330</v>
      </c>
      <c r="D873">
        <v>311025</v>
      </c>
      <c r="E873" t="s">
        <v>416</v>
      </c>
      <c r="F873" t="s">
        <v>88</v>
      </c>
      <c r="G873" t="s">
        <v>3169</v>
      </c>
      <c r="H873" t="str">
        <f>VLOOKUP(F873,Sheet1!$H$4:$I$11,2,FALSE)</f>
        <v>5_FEB</v>
      </c>
      <c r="I873" t="s">
        <v>1307</v>
      </c>
      <c r="J873" t="s">
        <v>34</v>
      </c>
      <c r="K873" t="s">
        <v>103</v>
      </c>
      <c r="L873" t="s">
        <v>2665</v>
      </c>
      <c r="M873" t="s">
        <v>28</v>
      </c>
      <c r="N873" t="s">
        <v>166</v>
      </c>
      <c r="O873" t="s">
        <v>29</v>
      </c>
      <c r="P873" t="s">
        <v>299</v>
      </c>
      <c r="Q873" t="str">
        <f t="shared" si="26"/>
        <v>SMAN</v>
      </c>
      <c r="R873" t="str">
        <f t="shared" si="27"/>
        <v>Negeri</v>
      </c>
      <c r="S873" t="s">
        <v>396</v>
      </c>
      <c r="T873" t="s">
        <v>165</v>
      </c>
      <c r="U873" t="s">
        <v>29</v>
      </c>
      <c r="V873" t="s">
        <v>35</v>
      </c>
      <c r="AB873" t="str">
        <f>VLOOKUP(A873,[1]registrasi!$B$2:$C$3000,2,FALSE)</f>
        <v>registrasi</v>
      </c>
      <c r="AC873" t="e">
        <f>VLOOKUP(D873,[2]PENDAFTAR!$C$2:$J$43,8,FALSE)</f>
        <v>#N/A</v>
      </c>
      <c r="AD873" t="str">
        <f>VLOOKUP(A873,[1]nim!$A$2:$B$3000,2,FALSE)</f>
        <v>diterima</v>
      </c>
    </row>
    <row r="874" spans="1:30" x14ac:dyDescent="0.35">
      <c r="A874">
        <v>423156991</v>
      </c>
      <c r="D874">
        <v>311025</v>
      </c>
      <c r="E874" t="s">
        <v>416</v>
      </c>
      <c r="F874" t="s">
        <v>88</v>
      </c>
      <c r="G874" t="s">
        <v>3169</v>
      </c>
      <c r="H874" t="str">
        <f>VLOOKUP(F874,Sheet1!$H$4:$I$11,2,FALSE)</f>
        <v>5_FEB</v>
      </c>
      <c r="I874" t="s">
        <v>1308</v>
      </c>
      <c r="J874" t="s">
        <v>26</v>
      </c>
      <c r="K874" t="s">
        <v>101</v>
      </c>
      <c r="L874" t="s">
        <v>2666</v>
      </c>
      <c r="M874" t="s">
        <v>28</v>
      </c>
      <c r="N874" t="s">
        <v>37</v>
      </c>
      <c r="O874" t="s">
        <v>29</v>
      </c>
      <c r="P874" t="s">
        <v>174</v>
      </c>
      <c r="Q874" t="str">
        <f t="shared" si="26"/>
        <v>MAN</v>
      </c>
      <c r="R874" t="str">
        <f t="shared" si="27"/>
        <v>Negeri</v>
      </c>
      <c r="S874" t="s">
        <v>396</v>
      </c>
      <c r="T874" t="s">
        <v>163</v>
      </c>
      <c r="U874" t="s">
        <v>29</v>
      </c>
      <c r="V874" t="s">
        <v>30</v>
      </c>
      <c r="AB874" t="str">
        <f>VLOOKUP(A874,[1]registrasi!$B$2:$C$3000,2,FALSE)</f>
        <v>registrasi</v>
      </c>
      <c r="AC874" t="e">
        <f>VLOOKUP(D874,[2]PENDAFTAR!$C$2:$J$43,8,FALSE)</f>
        <v>#N/A</v>
      </c>
      <c r="AD874" t="str">
        <f>VLOOKUP(A874,[1]nim!$A$2:$B$3000,2,FALSE)</f>
        <v>diterima</v>
      </c>
    </row>
    <row r="875" spans="1:30" x14ac:dyDescent="0.35">
      <c r="A875">
        <v>423202416</v>
      </c>
      <c r="D875">
        <v>311025</v>
      </c>
      <c r="E875" t="s">
        <v>416</v>
      </c>
      <c r="F875" t="s">
        <v>88</v>
      </c>
      <c r="G875" t="s">
        <v>3169</v>
      </c>
      <c r="H875" t="str">
        <f>VLOOKUP(F875,Sheet1!$H$4:$I$11,2,FALSE)</f>
        <v>5_FEB</v>
      </c>
      <c r="I875" t="s">
        <v>1309</v>
      </c>
      <c r="J875" t="s">
        <v>34</v>
      </c>
      <c r="K875" t="s">
        <v>103</v>
      </c>
      <c r="L875" t="s">
        <v>2355</v>
      </c>
      <c r="M875" t="s">
        <v>28</v>
      </c>
      <c r="N875" t="s">
        <v>163</v>
      </c>
      <c r="O875" t="s">
        <v>29</v>
      </c>
      <c r="P875" t="s">
        <v>197</v>
      </c>
      <c r="Q875" t="str">
        <f t="shared" si="26"/>
        <v>SMAN</v>
      </c>
      <c r="R875" t="str">
        <f t="shared" si="27"/>
        <v>Negeri</v>
      </c>
      <c r="S875" t="s">
        <v>397</v>
      </c>
      <c r="T875" t="s">
        <v>165</v>
      </c>
      <c r="U875" t="s">
        <v>29</v>
      </c>
      <c r="V875" t="s">
        <v>35</v>
      </c>
      <c r="AB875" t="str">
        <f>VLOOKUP(A875,[1]registrasi!$B$2:$C$3000,2,FALSE)</f>
        <v>registrasi</v>
      </c>
      <c r="AC875" t="e">
        <f>VLOOKUP(D875,[2]PENDAFTAR!$C$2:$J$43,8,FALSE)</f>
        <v>#N/A</v>
      </c>
      <c r="AD875" t="str">
        <f>VLOOKUP(A875,[1]nim!$A$2:$B$3000,2,FALSE)</f>
        <v>diterima</v>
      </c>
    </row>
    <row r="876" spans="1:30" x14ac:dyDescent="0.35">
      <c r="A876">
        <v>423218881</v>
      </c>
      <c r="D876">
        <v>311025</v>
      </c>
      <c r="E876" t="s">
        <v>416</v>
      </c>
      <c r="F876" t="s">
        <v>88</v>
      </c>
      <c r="G876" t="s">
        <v>3169</v>
      </c>
      <c r="H876" t="str">
        <f>VLOOKUP(F876,Sheet1!$H$4:$I$11,2,FALSE)</f>
        <v>5_FEB</v>
      </c>
      <c r="I876" t="s">
        <v>1310</v>
      </c>
      <c r="J876" t="s">
        <v>34</v>
      </c>
      <c r="K876" t="s">
        <v>106</v>
      </c>
      <c r="L876" t="s">
        <v>2643</v>
      </c>
      <c r="M876" t="s">
        <v>28</v>
      </c>
      <c r="N876" t="s">
        <v>27</v>
      </c>
      <c r="O876" t="s">
        <v>29</v>
      </c>
      <c r="P876" t="s">
        <v>48</v>
      </c>
      <c r="Q876" t="str">
        <f t="shared" si="26"/>
        <v>SMAN</v>
      </c>
      <c r="R876" t="str">
        <f t="shared" si="27"/>
        <v>Negeri</v>
      </c>
      <c r="S876" t="s">
        <v>395</v>
      </c>
      <c r="T876" t="s">
        <v>40</v>
      </c>
      <c r="U876" t="s">
        <v>29</v>
      </c>
      <c r="V876" t="s">
        <v>30</v>
      </c>
      <c r="AB876" t="str">
        <f>VLOOKUP(A876,[1]registrasi!$B$2:$C$3000,2,FALSE)</f>
        <v>registrasi</v>
      </c>
      <c r="AC876" t="e">
        <f>VLOOKUP(D876,[2]PENDAFTAR!$C$2:$J$43,8,FALSE)</f>
        <v>#N/A</v>
      </c>
      <c r="AD876" t="str">
        <f>VLOOKUP(A876,[1]nim!$A$2:$B$3000,2,FALSE)</f>
        <v>diterima</v>
      </c>
    </row>
    <row r="877" spans="1:30" x14ac:dyDescent="0.35">
      <c r="A877">
        <v>423323143</v>
      </c>
      <c r="D877">
        <v>311025</v>
      </c>
      <c r="E877" t="s">
        <v>416</v>
      </c>
      <c r="F877" t="s">
        <v>88</v>
      </c>
      <c r="G877" t="s">
        <v>3169</v>
      </c>
      <c r="H877" t="str">
        <f>VLOOKUP(F877,Sheet1!$H$4:$I$11,2,FALSE)</f>
        <v>5_FEB</v>
      </c>
      <c r="I877" t="s">
        <v>1311</v>
      </c>
      <c r="J877" t="s">
        <v>26</v>
      </c>
      <c r="K877" t="s">
        <v>54</v>
      </c>
      <c r="L877" t="s">
        <v>2667</v>
      </c>
      <c r="M877" t="s">
        <v>28</v>
      </c>
      <c r="N877" t="s">
        <v>166</v>
      </c>
      <c r="O877" t="s">
        <v>29</v>
      </c>
      <c r="P877" t="s">
        <v>194</v>
      </c>
      <c r="Q877" t="str">
        <f t="shared" si="26"/>
        <v>MAN</v>
      </c>
      <c r="R877" t="str">
        <f t="shared" si="27"/>
        <v>Negeri</v>
      </c>
      <c r="S877" t="s">
        <v>396</v>
      </c>
      <c r="T877" t="s">
        <v>27</v>
      </c>
      <c r="U877" t="s">
        <v>29</v>
      </c>
      <c r="V877" t="s">
        <v>35</v>
      </c>
      <c r="AB877" t="str">
        <f>VLOOKUP(A877,[1]registrasi!$B$2:$C$3000,2,FALSE)</f>
        <v>registrasi</v>
      </c>
      <c r="AC877" t="e">
        <f>VLOOKUP(D877,[2]PENDAFTAR!$C$2:$J$43,8,FALSE)</f>
        <v>#N/A</v>
      </c>
      <c r="AD877" t="str">
        <f>VLOOKUP(A877,[1]nim!$A$2:$B$3000,2,FALSE)</f>
        <v>diterima</v>
      </c>
    </row>
    <row r="878" spans="1:30" x14ac:dyDescent="0.35">
      <c r="A878">
        <v>423438715</v>
      </c>
      <c r="D878">
        <v>311025</v>
      </c>
      <c r="E878" t="s">
        <v>416</v>
      </c>
      <c r="F878" t="s">
        <v>88</v>
      </c>
      <c r="G878" t="s">
        <v>3169</v>
      </c>
      <c r="H878" t="str">
        <f>VLOOKUP(F878,Sheet1!$H$4:$I$11,2,FALSE)</f>
        <v>5_FEB</v>
      </c>
      <c r="I878" t="s">
        <v>1312</v>
      </c>
      <c r="J878" t="s">
        <v>26</v>
      </c>
      <c r="K878" t="s">
        <v>54</v>
      </c>
      <c r="L878" t="s">
        <v>2364</v>
      </c>
      <c r="M878" t="s">
        <v>28</v>
      </c>
      <c r="N878" t="s">
        <v>2831</v>
      </c>
      <c r="O878" t="s">
        <v>29</v>
      </c>
      <c r="P878" t="s">
        <v>50</v>
      </c>
      <c r="Q878" t="str">
        <f t="shared" si="26"/>
        <v>MAN</v>
      </c>
      <c r="R878" t="str">
        <f t="shared" si="27"/>
        <v>Negeri</v>
      </c>
      <c r="S878" t="s">
        <v>397</v>
      </c>
      <c r="T878" t="s">
        <v>37</v>
      </c>
      <c r="U878" t="s">
        <v>29</v>
      </c>
      <c r="V878" t="s">
        <v>30</v>
      </c>
      <c r="AB878" t="str">
        <f>VLOOKUP(A878,[1]registrasi!$B$2:$C$3000,2,FALSE)</f>
        <v>registrasi</v>
      </c>
      <c r="AC878" t="e">
        <f>VLOOKUP(D878,[2]PENDAFTAR!$C$2:$J$43,8,FALSE)</f>
        <v>#N/A</v>
      </c>
      <c r="AD878" t="str">
        <f>VLOOKUP(A878,[1]nim!$A$2:$B$3000,2,FALSE)</f>
        <v>diterima</v>
      </c>
    </row>
    <row r="879" spans="1:30" x14ac:dyDescent="0.35">
      <c r="A879">
        <v>423460748</v>
      </c>
      <c r="D879">
        <v>311025</v>
      </c>
      <c r="E879" t="s">
        <v>416</v>
      </c>
      <c r="F879" t="s">
        <v>88</v>
      </c>
      <c r="G879" t="s">
        <v>3169</v>
      </c>
      <c r="H879" t="str">
        <f>VLOOKUP(F879,Sheet1!$H$4:$I$11,2,FALSE)</f>
        <v>5_FEB</v>
      </c>
      <c r="I879" t="s">
        <v>1313</v>
      </c>
      <c r="J879" t="s">
        <v>26</v>
      </c>
      <c r="K879" t="s">
        <v>103</v>
      </c>
      <c r="L879" t="s">
        <v>2522</v>
      </c>
      <c r="M879" t="s">
        <v>28</v>
      </c>
      <c r="N879" t="s">
        <v>2832</v>
      </c>
      <c r="O879" t="s">
        <v>29</v>
      </c>
      <c r="P879" t="s">
        <v>313</v>
      </c>
      <c r="Q879" t="str">
        <f t="shared" si="26"/>
        <v>SMAS</v>
      </c>
      <c r="R879" t="str">
        <f t="shared" si="27"/>
        <v>Swasta</v>
      </c>
      <c r="S879" t="s">
        <v>396</v>
      </c>
      <c r="T879" t="s">
        <v>163</v>
      </c>
      <c r="U879" t="s">
        <v>29</v>
      </c>
      <c r="V879" t="s">
        <v>30</v>
      </c>
      <c r="AB879" t="str">
        <f>VLOOKUP(A879,[1]registrasi!$B$2:$C$3000,2,FALSE)</f>
        <v>registrasi</v>
      </c>
      <c r="AC879" t="e">
        <f>VLOOKUP(D879,[2]PENDAFTAR!$C$2:$J$43,8,FALSE)</f>
        <v>#N/A</v>
      </c>
      <c r="AD879" t="str">
        <f>VLOOKUP(A879,[1]nim!$A$2:$B$3000,2,FALSE)</f>
        <v>diterima</v>
      </c>
    </row>
    <row r="880" spans="1:30" x14ac:dyDescent="0.35">
      <c r="A880">
        <v>423507180</v>
      </c>
      <c r="D880">
        <v>311025</v>
      </c>
      <c r="E880" t="s">
        <v>416</v>
      </c>
      <c r="F880" t="s">
        <v>88</v>
      </c>
      <c r="G880" t="s">
        <v>3169</v>
      </c>
      <c r="H880" t="str">
        <f>VLOOKUP(F880,Sheet1!$H$4:$I$11,2,FALSE)</f>
        <v>5_FEB</v>
      </c>
      <c r="I880" t="s">
        <v>1314</v>
      </c>
      <c r="J880" t="s">
        <v>26</v>
      </c>
      <c r="K880" t="s">
        <v>103</v>
      </c>
      <c r="L880" t="s">
        <v>2374</v>
      </c>
      <c r="M880" t="s">
        <v>28</v>
      </c>
      <c r="N880" t="s">
        <v>37</v>
      </c>
      <c r="O880" t="s">
        <v>29</v>
      </c>
      <c r="P880" t="s">
        <v>187</v>
      </c>
      <c r="Q880" t="str">
        <f t="shared" si="26"/>
        <v>SMAN</v>
      </c>
      <c r="R880" t="str">
        <f t="shared" si="27"/>
        <v>Negeri</v>
      </c>
      <c r="S880" t="s">
        <v>396</v>
      </c>
      <c r="T880" t="s">
        <v>165</v>
      </c>
      <c r="U880" t="s">
        <v>29</v>
      </c>
      <c r="V880" t="s">
        <v>35</v>
      </c>
      <c r="AB880" t="str">
        <f>VLOOKUP(A880,[1]registrasi!$B$2:$C$3000,2,FALSE)</f>
        <v>registrasi</v>
      </c>
      <c r="AC880" t="e">
        <f>VLOOKUP(D880,[2]PENDAFTAR!$C$2:$J$43,8,FALSE)</f>
        <v>#N/A</v>
      </c>
      <c r="AD880" t="str">
        <f>VLOOKUP(A880,[1]nim!$A$2:$B$3000,2,FALSE)</f>
        <v>diterima</v>
      </c>
    </row>
    <row r="881" spans="1:30" x14ac:dyDescent="0.35">
      <c r="A881">
        <v>423550867</v>
      </c>
      <c r="D881">
        <v>311025</v>
      </c>
      <c r="E881" t="s">
        <v>416</v>
      </c>
      <c r="F881" t="s">
        <v>88</v>
      </c>
      <c r="G881" t="s">
        <v>3169</v>
      </c>
      <c r="H881" t="str">
        <f>VLOOKUP(F881,Sheet1!$H$4:$I$11,2,FALSE)</f>
        <v>5_FEB</v>
      </c>
      <c r="I881" t="s">
        <v>1315</v>
      </c>
      <c r="J881" t="s">
        <v>34</v>
      </c>
      <c r="K881" t="s">
        <v>54</v>
      </c>
      <c r="L881" t="s">
        <v>2624</v>
      </c>
      <c r="M881" t="s">
        <v>28</v>
      </c>
      <c r="N881" t="s">
        <v>27</v>
      </c>
      <c r="O881" t="s">
        <v>29</v>
      </c>
      <c r="P881" t="s">
        <v>303</v>
      </c>
      <c r="Q881" t="str">
        <f t="shared" si="26"/>
        <v>SMKS</v>
      </c>
      <c r="R881" t="str">
        <f t="shared" si="27"/>
        <v>Swasta</v>
      </c>
      <c r="S881" t="s">
        <v>395</v>
      </c>
      <c r="T881" t="s">
        <v>37</v>
      </c>
      <c r="U881" t="s">
        <v>29</v>
      </c>
      <c r="V881" t="s">
        <v>30</v>
      </c>
      <c r="AB881" t="str">
        <f>VLOOKUP(A881,[1]registrasi!$B$2:$C$3000,2,FALSE)</f>
        <v>registrasi</v>
      </c>
      <c r="AC881" t="e">
        <f>VLOOKUP(D881,[2]PENDAFTAR!$C$2:$J$43,8,FALSE)</f>
        <v>#N/A</v>
      </c>
      <c r="AD881" t="str">
        <f>VLOOKUP(A881,[1]nim!$A$2:$B$3000,2,FALSE)</f>
        <v>diterima</v>
      </c>
    </row>
    <row r="882" spans="1:30" x14ac:dyDescent="0.35">
      <c r="A882">
        <v>423562776</v>
      </c>
      <c r="D882">
        <v>311025</v>
      </c>
      <c r="E882" t="s">
        <v>416</v>
      </c>
      <c r="F882" t="s">
        <v>88</v>
      </c>
      <c r="G882" t="s">
        <v>3169</v>
      </c>
      <c r="H882" t="str">
        <f>VLOOKUP(F882,Sheet1!$H$4:$I$11,2,FALSE)</f>
        <v>5_FEB</v>
      </c>
      <c r="I882" t="s">
        <v>901</v>
      </c>
      <c r="J882" t="s">
        <v>34</v>
      </c>
      <c r="K882" t="s">
        <v>107</v>
      </c>
      <c r="L882" t="s">
        <v>2668</v>
      </c>
      <c r="M882" t="s">
        <v>28</v>
      </c>
      <c r="N882" t="s">
        <v>166</v>
      </c>
      <c r="O882" t="s">
        <v>29</v>
      </c>
      <c r="P882" t="s">
        <v>218</v>
      </c>
      <c r="Q882" t="str">
        <f t="shared" si="26"/>
        <v>SMAN</v>
      </c>
      <c r="R882" t="str">
        <f t="shared" si="27"/>
        <v>Negeri</v>
      </c>
      <c r="S882" t="s">
        <v>395</v>
      </c>
      <c r="T882" t="s">
        <v>166</v>
      </c>
      <c r="U882" t="s">
        <v>29</v>
      </c>
      <c r="V882" t="s">
        <v>35</v>
      </c>
      <c r="AB882" t="str">
        <f>VLOOKUP(A882,[1]registrasi!$B$2:$C$3000,2,FALSE)</f>
        <v>registrasi</v>
      </c>
      <c r="AC882" t="e">
        <f>VLOOKUP(D882,[2]PENDAFTAR!$C$2:$J$43,8,FALSE)</f>
        <v>#N/A</v>
      </c>
      <c r="AD882" t="str">
        <f>VLOOKUP(A882,[1]nim!$A$2:$B$3000,2,FALSE)</f>
        <v>diterima</v>
      </c>
    </row>
    <row r="883" spans="1:30" x14ac:dyDescent="0.35">
      <c r="A883">
        <v>423569985</v>
      </c>
      <c r="D883">
        <v>311025</v>
      </c>
      <c r="E883" t="s">
        <v>416</v>
      </c>
      <c r="F883" t="s">
        <v>88</v>
      </c>
      <c r="G883" t="s">
        <v>3169</v>
      </c>
      <c r="H883" t="str">
        <f>VLOOKUP(F883,Sheet1!$H$4:$I$11,2,FALSE)</f>
        <v>5_FEB</v>
      </c>
      <c r="I883" t="s">
        <v>1316</v>
      </c>
      <c r="J883" t="s">
        <v>34</v>
      </c>
      <c r="K883" t="s">
        <v>103</v>
      </c>
      <c r="L883" t="s">
        <v>2587</v>
      </c>
      <c r="M883" t="s">
        <v>28</v>
      </c>
      <c r="N883" t="s">
        <v>40</v>
      </c>
      <c r="O883" t="s">
        <v>29</v>
      </c>
      <c r="P883" t="s">
        <v>218</v>
      </c>
      <c r="Q883" t="str">
        <f t="shared" si="26"/>
        <v>SMAN</v>
      </c>
      <c r="R883" t="str">
        <f t="shared" si="27"/>
        <v>Negeri</v>
      </c>
      <c r="S883" t="s">
        <v>395</v>
      </c>
      <c r="T883" t="s">
        <v>165</v>
      </c>
      <c r="U883" t="s">
        <v>29</v>
      </c>
      <c r="V883" t="s">
        <v>35</v>
      </c>
      <c r="AB883" t="str">
        <f>VLOOKUP(A883,[1]registrasi!$B$2:$C$3000,2,FALSE)</f>
        <v>registrasi</v>
      </c>
      <c r="AC883" t="e">
        <f>VLOOKUP(D883,[2]PENDAFTAR!$C$2:$J$43,8,FALSE)</f>
        <v>#N/A</v>
      </c>
      <c r="AD883" t="e">
        <f>VLOOKUP(A883,[1]nim!$A$2:$B$3000,2,FALSE)</f>
        <v>#N/A</v>
      </c>
    </row>
    <row r="884" spans="1:30" x14ac:dyDescent="0.35">
      <c r="A884">
        <v>423627106</v>
      </c>
      <c r="D884">
        <v>311025</v>
      </c>
      <c r="E884" t="s">
        <v>416</v>
      </c>
      <c r="F884" t="s">
        <v>88</v>
      </c>
      <c r="G884" t="s">
        <v>3169</v>
      </c>
      <c r="H884" t="str">
        <f>VLOOKUP(F884,Sheet1!$H$4:$I$11,2,FALSE)</f>
        <v>5_FEB</v>
      </c>
      <c r="I884" t="s">
        <v>1317</v>
      </c>
      <c r="J884" t="s">
        <v>34</v>
      </c>
      <c r="K884" t="s">
        <v>54</v>
      </c>
      <c r="L884" t="s">
        <v>2442</v>
      </c>
      <c r="M884" t="s">
        <v>28</v>
      </c>
      <c r="N884" t="s">
        <v>165</v>
      </c>
      <c r="O884" t="s">
        <v>29</v>
      </c>
      <c r="P884" t="s">
        <v>344</v>
      </c>
      <c r="Q884" t="str">
        <f t="shared" si="26"/>
        <v>SMAS</v>
      </c>
      <c r="R884" t="str">
        <f t="shared" si="27"/>
        <v>Swasta</v>
      </c>
      <c r="S884" t="s">
        <v>397</v>
      </c>
      <c r="T884" t="s">
        <v>27</v>
      </c>
      <c r="U884" t="s">
        <v>29</v>
      </c>
      <c r="V884" t="s">
        <v>30</v>
      </c>
      <c r="AB884" t="str">
        <f>VLOOKUP(A884,[1]registrasi!$B$2:$C$3000,2,FALSE)</f>
        <v>registrasi</v>
      </c>
      <c r="AC884" t="e">
        <f>VLOOKUP(D884,[2]PENDAFTAR!$C$2:$J$43,8,FALSE)</f>
        <v>#N/A</v>
      </c>
      <c r="AD884" t="str">
        <f>VLOOKUP(A884,[1]nim!$A$2:$B$3000,2,FALSE)</f>
        <v>diterima</v>
      </c>
    </row>
    <row r="885" spans="1:30" x14ac:dyDescent="0.35">
      <c r="A885">
        <v>423660733</v>
      </c>
      <c r="D885">
        <v>311025</v>
      </c>
      <c r="E885" t="s">
        <v>416</v>
      </c>
      <c r="F885" t="s">
        <v>88</v>
      </c>
      <c r="G885" t="s">
        <v>3169</v>
      </c>
      <c r="H885" t="str">
        <f>VLOOKUP(F885,Sheet1!$H$4:$I$11,2,FALSE)</f>
        <v>5_FEB</v>
      </c>
      <c r="I885" t="s">
        <v>1318</v>
      </c>
      <c r="J885" t="s">
        <v>26</v>
      </c>
      <c r="K885" t="s">
        <v>55</v>
      </c>
      <c r="L885" t="s">
        <v>2215</v>
      </c>
      <c r="M885" t="s">
        <v>28</v>
      </c>
      <c r="N885" t="s">
        <v>37</v>
      </c>
      <c r="O885" t="s">
        <v>29</v>
      </c>
      <c r="P885" t="s">
        <v>224</v>
      </c>
      <c r="Q885" t="str">
        <f t="shared" si="26"/>
        <v>MAN</v>
      </c>
      <c r="R885" t="str">
        <f t="shared" si="27"/>
        <v>Negeri</v>
      </c>
      <c r="S885" t="s">
        <v>397</v>
      </c>
      <c r="T885" t="s">
        <v>27</v>
      </c>
      <c r="U885" t="s">
        <v>29</v>
      </c>
      <c r="V885" t="s">
        <v>30</v>
      </c>
      <c r="AB885" t="str">
        <f>VLOOKUP(A885,[1]registrasi!$B$2:$C$3000,2,FALSE)</f>
        <v>registrasi</v>
      </c>
      <c r="AC885" t="e">
        <f>VLOOKUP(D885,[2]PENDAFTAR!$C$2:$J$43,8,FALSE)</f>
        <v>#N/A</v>
      </c>
      <c r="AD885" t="str">
        <f>VLOOKUP(A885,[1]nim!$A$2:$B$3000,2,FALSE)</f>
        <v>diterima</v>
      </c>
    </row>
    <row r="886" spans="1:30" x14ac:dyDescent="0.35">
      <c r="A886">
        <v>423030559</v>
      </c>
      <c r="D886">
        <v>311031</v>
      </c>
      <c r="E886" t="s">
        <v>417</v>
      </c>
      <c r="F886" t="s">
        <v>85</v>
      </c>
      <c r="G886" t="s">
        <v>3169</v>
      </c>
      <c r="H886" t="str">
        <f>VLOOKUP(F886,Sheet1!$H$4:$I$11,2,FALSE)</f>
        <v>2_FKIP</v>
      </c>
      <c r="I886" t="s">
        <v>1319</v>
      </c>
      <c r="J886" t="s">
        <v>34</v>
      </c>
      <c r="K886" t="s">
        <v>107</v>
      </c>
      <c r="L886" t="s">
        <v>2461</v>
      </c>
      <c r="M886" t="s">
        <v>28</v>
      </c>
      <c r="N886" t="s">
        <v>164</v>
      </c>
      <c r="O886" t="s">
        <v>29</v>
      </c>
      <c r="P886" t="s">
        <v>2947</v>
      </c>
      <c r="Q886" t="str">
        <f t="shared" si="26"/>
        <v>SMAS</v>
      </c>
      <c r="R886" t="str">
        <f t="shared" si="27"/>
        <v>Swasta</v>
      </c>
      <c r="S886" t="s">
        <v>395</v>
      </c>
      <c r="T886" t="s">
        <v>165</v>
      </c>
      <c r="U886" t="s">
        <v>29</v>
      </c>
      <c r="V886" t="s">
        <v>30</v>
      </c>
      <c r="AB886" t="str">
        <f>VLOOKUP(A886,[1]registrasi!$B$2:$C$3000,2,FALSE)</f>
        <v>registrasi</v>
      </c>
      <c r="AC886" t="e">
        <f>VLOOKUP(D886,[2]PENDAFTAR!$C$2:$J$43,8,FALSE)</f>
        <v>#N/A</v>
      </c>
      <c r="AD886" t="str">
        <f>VLOOKUP(A886,[1]nim!$A$2:$B$3000,2,FALSE)</f>
        <v>diterima</v>
      </c>
    </row>
    <row r="887" spans="1:30" x14ac:dyDescent="0.35">
      <c r="A887">
        <v>423099304</v>
      </c>
      <c r="D887">
        <v>311031</v>
      </c>
      <c r="E887" t="s">
        <v>417</v>
      </c>
      <c r="F887" t="s">
        <v>85</v>
      </c>
      <c r="G887" t="s">
        <v>3169</v>
      </c>
      <c r="H887" t="str">
        <f>VLOOKUP(F887,Sheet1!$H$4:$I$11,2,FALSE)</f>
        <v>2_FKIP</v>
      </c>
      <c r="I887" t="s">
        <v>1320</v>
      </c>
      <c r="J887" t="s">
        <v>34</v>
      </c>
      <c r="K887" t="s">
        <v>52</v>
      </c>
      <c r="L887" t="s">
        <v>2236</v>
      </c>
      <c r="M887" t="s">
        <v>28</v>
      </c>
      <c r="N887" t="s">
        <v>165</v>
      </c>
      <c r="O887" t="s">
        <v>29</v>
      </c>
      <c r="P887" t="s">
        <v>247</v>
      </c>
      <c r="Q887" t="str">
        <f t="shared" si="26"/>
        <v>SMAN</v>
      </c>
      <c r="R887" t="str">
        <f t="shared" si="27"/>
        <v>Negeri</v>
      </c>
      <c r="S887" t="s">
        <v>397</v>
      </c>
      <c r="T887" t="s">
        <v>40</v>
      </c>
      <c r="U887" t="s">
        <v>29</v>
      </c>
      <c r="V887" t="s">
        <v>30</v>
      </c>
      <c r="AB887" t="str">
        <f>VLOOKUP(A887,[1]registrasi!$B$2:$C$3000,2,FALSE)</f>
        <v>registrasi</v>
      </c>
      <c r="AC887" t="e">
        <f>VLOOKUP(D887,[2]PENDAFTAR!$C$2:$J$43,8,FALSE)</f>
        <v>#N/A</v>
      </c>
      <c r="AD887" t="str">
        <f>VLOOKUP(A887,[1]nim!$A$2:$B$3000,2,FALSE)</f>
        <v>diterima</v>
      </c>
    </row>
    <row r="888" spans="1:30" x14ac:dyDescent="0.35">
      <c r="A888">
        <v>423107822</v>
      </c>
      <c r="D888">
        <v>311031</v>
      </c>
      <c r="E888" t="s">
        <v>417</v>
      </c>
      <c r="F888" t="s">
        <v>85</v>
      </c>
      <c r="G888" t="s">
        <v>3169</v>
      </c>
      <c r="H888" t="str">
        <f>VLOOKUP(F888,Sheet1!$H$4:$I$11,2,FALSE)</f>
        <v>2_FKIP</v>
      </c>
      <c r="I888" t="s">
        <v>1321</v>
      </c>
      <c r="J888" t="s">
        <v>34</v>
      </c>
      <c r="K888" t="s">
        <v>55</v>
      </c>
      <c r="L888" t="s">
        <v>2669</v>
      </c>
      <c r="M888" t="s">
        <v>28</v>
      </c>
      <c r="N888" t="s">
        <v>167</v>
      </c>
      <c r="O888" t="s">
        <v>29</v>
      </c>
      <c r="P888" t="s">
        <v>345</v>
      </c>
      <c r="Q888" t="str">
        <f t="shared" si="26"/>
        <v>SMAN</v>
      </c>
      <c r="R888" t="str">
        <f t="shared" si="27"/>
        <v>Negeri</v>
      </c>
      <c r="S888" t="s">
        <v>397</v>
      </c>
      <c r="T888" t="s">
        <v>27</v>
      </c>
      <c r="U888" t="s">
        <v>29</v>
      </c>
      <c r="V888" t="s">
        <v>30</v>
      </c>
      <c r="AB888" t="str">
        <f>VLOOKUP(A888,[1]registrasi!$B$2:$C$3000,2,FALSE)</f>
        <v>registrasi</v>
      </c>
      <c r="AC888" t="e">
        <f>VLOOKUP(D888,[2]PENDAFTAR!$C$2:$J$43,8,FALSE)</f>
        <v>#N/A</v>
      </c>
      <c r="AD888" t="str">
        <f>VLOOKUP(A888,[1]nim!$A$2:$B$3000,2,FALSE)</f>
        <v>diterima</v>
      </c>
    </row>
    <row r="889" spans="1:30" x14ac:dyDescent="0.35">
      <c r="A889">
        <v>423161079</v>
      </c>
      <c r="D889">
        <v>311031</v>
      </c>
      <c r="E889" t="s">
        <v>417</v>
      </c>
      <c r="F889" t="s">
        <v>85</v>
      </c>
      <c r="G889" t="s">
        <v>3169</v>
      </c>
      <c r="H889" t="str">
        <f>VLOOKUP(F889,Sheet1!$H$4:$I$11,2,FALSE)</f>
        <v>2_FKIP</v>
      </c>
      <c r="I889" t="s">
        <v>1322</v>
      </c>
      <c r="J889" t="s">
        <v>34</v>
      </c>
      <c r="K889" t="s">
        <v>2141</v>
      </c>
      <c r="L889" t="s">
        <v>2575</v>
      </c>
      <c r="M889" t="s">
        <v>28</v>
      </c>
      <c r="N889" t="s">
        <v>166</v>
      </c>
      <c r="O889" t="s">
        <v>29</v>
      </c>
      <c r="P889" t="s">
        <v>234</v>
      </c>
      <c r="Q889" t="str">
        <f t="shared" si="26"/>
        <v>MAN</v>
      </c>
      <c r="R889" t="str">
        <f t="shared" si="27"/>
        <v>Negeri</v>
      </c>
      <c r="S889" t="s">
        <v>397</v>
      </c>
      <c r="T889" t="s">
        <v>166</v>
      </c>
      <c r="U889" t="s">
        <v>29</v>
      </c>
      <c r="V889" t="s">
        <v>30</v>
      </c>
      <c r="AB889" t="str">
        <f>VLOOKUP(A889,[1]registrasi!$B$2:$C$3000,2,FALSE)</f>
        <v>registrasi</v>
      </c>
      <c r="AC889" t="e">
        <f>VLOOKUP(D889,[2]PENDAFTAR!$C$2:$J$43,8,FALSE)</f>
        <v>#N/A</v>
      </c>
      <c r="AD889" t="str">
        <f>VLOOKUP(A889,[1]nim!$A$2:$B$3000,2,FALSE)</f>
        <v>diterima</v>
      </c>
    </row>
    <row r="890" spans="1:30" x14ac:dyDescent="0.35">
      <c r="A890">
        <v>423180880</v>
      </c>
      <c r="D890">
        <v>311031</v>
      </c>
      <c r="E890" t="s">
        <v>417</v>
      </c>
      <c r="F890" t="s">
        <v>85</v>
      </c>
      <c r="G890" t="s">
        <v>3169</v>
      </c>
      <c r="H890" t="str">
        <f>VLOOKUP(F890,Sheet1!$H$4:$I$11,2,FALSE)</f>
        <v>2_FKIP</v>
      </c>
      <c r="I890" t="s">
        <v>1323</v>
      </c>
      <c r="J890" t="s">
        <v>34</v>
      </c>
      <c r="K890" t="s">
        <v>2067</v>
      </c>
      <c r="L890" t="s">
        <v>2670</v>
      </c>
      <c r="M890" t="s">
        <v>28</v>
      </c>
      <c r="N890" t="s">
        <v>166</v>
      </c>
      <c r="O890" t="s">
        <v>29</v>
      </c>
      <c r="P890" t="s">
        <v>236</v>
      </c>
      <c r="Q890" t="str">
        <f t="shared" si="26"/>
        <v>SMAN</v>
      </c>
      <c r="R890" t="str">
        <f t="shared" si="27"/>
        <v>Negeri</v>
      </c>
      <c r="S890" t="s">
        <v>397</v>
      </c>
      <c r="T890" t="s">
        <v>27</v>
      </c>
      <c r="U890" t="s">
        <v>29</v>
      </c>
      <c r="V890" t="s">
        <v>35</v>
      </c>
      <c r="AB890" t="str">
        <f>VLOOKUP(A890,[1]registrasi!$B$2:$C$3000,2,FALSE)</f>
        <v>registrasi</v>
      </c>
      <c r="AC890" t="e">
        <f>VLOOKUP(D890,[2]PENDAFTAR!$C$2:$J$43,8,FALSE)</f>
        <v>#N/A</v>
      </c>
      <c r="AD890" t="str">
        <f>VLOOKUP(A890,[1]nim!$A$2:$B$3000,2,FALSE)</f>
        <v>diterima</v>
      </c>
    </row>
    <row r="891" spans="1:30" x14ac:dyDescent="0.35">
      <c r="A891">
        <v>423204764</v>
      </c>
      <c r="D891">
        <v>311031</v>
      </c>
      <c r="E891" t="s">
        <v>417</v>
      </c>
      <c r="F891" t="s">
        <v>85</v>
      </c>
      <c r="G891" t="s">
        <v>3169</v>
      </c>
      <c r="H891" t="str">
        <f>VLOOKUP(F891,Sheet1!$H$4:$I$11,2,FALSE)</f>
        <v>2_FKIP</v>
      </c>
      <c r="I891" t="s">
        <v>1324</v>
      </c>
      <c r="J891" t="s">
        <v>34</v>
      </c>
      <c r="K891" t="s">
        <v>2142</v>
      </c>
      <c r="L891" t="s">
        <v>2578</v>
      </c>
      <c r="M891" t="s">
        <v>28</v>
      </c>
      <c r="N891" t="s">
        <v>167</v>
      </c>
      <c r="O891" t="s">
        <v>29</v>
      </c>
      <c r="P891" t="s">
        <v>3069</v>
      </c>
      <c r="Q891" t="str">
        <f t="shared" si="26"/>
        <v>SMAS</v>
      </c>
      <c r="R891" t="str">
        <f t="shared" si="27"/>
        <v>Swasta</v>
      </c>
      <c r="S891" t="s">
        <v>397</v>
      </c>
      <c r="T891" t="s">
        <v>40</v>
      </c>
      <c r="U891" t="s">
        <v>29</v>
      </c>
      <c r="V891" t="s">
        <v>30</v>
      </c>
      <c r="AB891" t="str">
        <f>VLOOKUP(A891,[1]registrasi!$B$2:$C$3000,2,FALSE)</f>
        <v>registrasi</v>
      </c>
      <c r="AC891" t="e">
        <f>VLOOKUP(D891,[2]PENDAFTAR!$C$2:$J$43,8,FALSE)</f>
        <v>#N/A</v>
      </c>
      <c r="AD891" t="str">
        <f>VLOOKUP(A891,[1]nim!$A$2:$B$3000,2,FALSE)</f>
        <v>diterima</v>
      </c>
    </row>
    <row r="892" spans="1:30" x14ac:dyDescent="0.35">
      <c r="A892">
        <v>423294289</v>
      </c>
      <c r="D892">
        <v>311031</v>
      </c>
      <c r="E892" t="s">
        <v>417</v>
      </c>
      <c r="F892" t="s">
        <v>85</v>
      </c>
      <c r="G892" t="s">
        <v>3169</v>
      </c>
      <c r="H892" t="str">
        <f>VLOOKUP(F892,Sheet1!$H$4:$I$11,2,FALSE)</f>
        <v>2_FKIP</v>
      </c>
      <c r="I892" t="s">
        <v>1325</v>
      </c>
      <c r="J892" t="s">
        <v>34</v>
      </c>
      <c r="K892" t="s">
        <v>2143</v>
      </c>
      <c r="L892" t="s">
        <v>2601</v>
      </c>
      <c r="M892" t="s">
        <v>28</v>
      </c>
      <c r="N892" t="s">
        <v>37</v>
      </c>
      <c r="O892" t="s">
        <v>2865</v>
      </c>
      <c r="P892" t="s">
        <v>3070</v>
      </c>
      <c r="Q892" t="str">
        <f t="shared" si="26"/>
        <v>SMAN</v>
      </c>
      <c r="R892" t="str">
        <f t="shared" si="27"/>
        <v>Negeri</v>
      </c>
      <c r="S892" t="s">
        <v>396</v>
      </c>
      <c r="T892" t="s">
        <v>3172</v>
      </c>
      <c r="U892" t="s">
        <v>2865</v>
      </c>
      <c r="V892" t="s">
        <v>30</v>
      </c>
      <c r="AB892" t="str">
        <f>VLOOKUP(A892,[1]registrasi!$B$2:$C$3000,2,FALSE)</f>
        <v>registrasi</v>
      </c>
      <c r="AC892" t="e">
        <f>VLOOKUP(D892,[2]PENDAFTAR!$C$2:$J$43,8,FALSE)</f>
        <v>#N/A</v>
      </c>
      <c r="AD892" t="str">
        <f>VLOOKUP(A892,[1]nim!$A$2:$B$3000,2,FALSE)</f>
        <v>diterima</v>
      </c>
    </row>
    <row r="893" spans="1:30" x14ac:dyDescent="0.35">
      <c r="A893">
        <v>423320603</v>
      </c>
      <c r="D893">
        <v>311031</v>
      </c>
      <c r="E893" t="s">
        <v>417</v>
      </c>
      <c r="F893" t="s">
        <v>85</v>
      </c>
      <c r="G893" t="s">
        <v>3169</v>
      </c>
      <c r="H893" t="str">
        <f>VLOOKUP(F893,Sheet1!$H$4:$I$11,2,FALSE)</f>
        <v>2_FKIP</v>
      </c>
      <c r="I893" t="s">
        <v>1326</v>
      </c>
      <c r="J893" t="s">
        <v>34</v>
      </c>
      <c r="K893" t="s">
        <v>109</v>
      </c>
      <c r="L893" t="s">
        <v>2486</v>
      </c>
      <c r="M893" t="s">
        <v>28</v>
      </c>
      <c r="N893" t="s">
        <v>27</v>
      </c>
      <c r="O893" t="s">
        <v>29</v>
      </c>
      <c r="P893" t="s">
        <v>226</v>
      </c>
      <c r="Q893" t="str">
        <f t="shared" si="26"/>
        <v>SMAN</v>
      </c>
      <c r="R893" t="str">
        <f t="shared" si="27"/>
        <v>Negeri</v>
      </c>
      <c r="S893" t="s">
        <v>397</v>
      </c>
      <c r="T893" t="s">
        <v>164</v>
      </c>
      <c r="U893" t="s">
        <v>29</v>
      </c>
      <c r="V893" t="s">
        <v>35</v>
      </c>
      <c r="AB893" t="str">
        <f>VLOOKUP(A893,[1]registrasi!$B$2:$C$3000,2,FALSE)</f>
        <v>registrasi</v>
      </c>
      <c r="AC893" t="e">
        <f>VLOOKUP(D893,[2]PENDAFTAR!$C$2:$J$43,8,FALSE)</f>
        <v>#N/A</v>
      </c>
      <c r="AD893" t="str">
        <f>VLOOKUP(A893,[1]nim!$A$2:$B$3000,2,FALSE)</f>
        <v>diterima</v>
      </c>
    </row>
    <row r="894" spans="1:30" x14ac:dyDescent="0.35">
      <c r="A894">
        <v>423383602</v>
      </c>
      <c r="D894">
        <v>311031</v>
      </c>
      <c r="E894" t="s">
        <v>417</v>
      </c>
      <c r="F894" t="s">
        <v>85</v>
      </c>
      <c r="G894" t="s">
        <v>3169</v>
      </c>
      <c r="H894" t="str">
        <f>VLOOKUP(F894,Sheet1!$H$4:$I$11,2,FALSE)</f>
        <v>2_FKIP</v>
      </c>
      <c r="I894" t="s">
        <v>1327</v>
      </c>
      <c r="J894" t="s">
        <v>26</v>
      </c>
      <c r="K894" t="s">
        <v>105</v>
      </c>
      <c r="L894" t="s">
        <v>2671</v>
      </c>
      <c r="M894" t="s">
        <v>28</v>
      </c>
      <c r="N894" t="s">
        <v>165</v>
      </c>
      <c r="O894" t="s">
        <v>29</v>
      </c>
      <c r="P894" t="s">
        <v>3006</v>
      </c>
      <c r="Q894" t="str">
        <f t="shared" si="26"/>
        <v>SMAN</v>
      </c>
      <c r="R894" t="str">
        <f t="shared" si="27"/>
        <v>Negeri</v>
      </c>
      <c r="S894" t="s">
        <v>395</v>
      </c>
      <c r="T894" t="s">
        <v>164</v>
      </c>
      <c r="U894" t="s">
        <v>29</v>
      </c>
      <c r="V894" t="s">
        <v>30</v>
      </c>
      <c r="AB894" t="str">
        <f>VLOOKUP(A894,[1]registrasi!$B$2:$C$3000,2,FALSE)</f>
        <v>registrasi</v>
      </c>
      <c r="AC894" t="e">
        <f>VLOOKUP(D894,[2]PENDAFTAR!$C$2:$J$43,8,FALSE)</f>
        <v>#N/A</v>
      </c>
      <c r="AD894" t="e">
        <f>VLOOKUP(A894,[1]nim!$A$2:$B$3000,2,FALSE)</f>
        <v>#N/A</v>
      </c>
    </row>
    <row r="895" spans="1:30" x14ac:dyDescent="0.35">
      <c r="A895">
        <v>423403627</v>
      </c>
      <c r="D895">
        <v>311031</v>
      </c>
      <c r="E895" t="s">
        <v>417</v>
      </c>
      <c r="F895" t="s">
        <v>85</v>
      </c>
      <c r="G895" t="s">
        <v>3169</v>
      </c>
      <c r="H895" t="str">
        <f>VLOOKUP(F895,Sheet1!$H$4:$I$11,2,FALSE)</f>
        <v>2_FKIP</v>
      </c>
      <c r="I895" t="s">
        <v>1328</v>
      </c>
      <c r="J895" t="s">
        <v>34</v>
      </c>
      <c r="K895" t="s">
        <v>103</v>
      </c>
      <c r="L895" t="s">
        <v>2635</v>
      </c>
      <c r="M895" t="s">
        <v>28</v>
      </c>
      <c r="N895" t="s">
        <v>165</v>
      </c>
      <c r="O895" t="s">
        <v>29</v>
      </c>
      <c r="P895" t="s">
        <v>189</v>
      </c>
      <c r="Q895" t="str">
        <f t="shared" si="26"/>
        <v>SMAN</v>
      </c>
      <c r="R895" t="str">
        <f t="shared" si="27"/>
        <v>Negeri</v>
      </c>
      <c r="S895" t="s">
        <v>397</v>
      </c>
      <c r="T895" t="s">
        <v>166</v>
      </c>
      <c r="U895" t="s">
        <v>29</v>
      </c>
      <c r="V895" t="s">
        <v>30</v>
      </c>
      <c r="AB895" t="str">
        <f>VLOOKUP(A895,[1]registrasi!$B$2:$C$3000,2,FALSE)</f>
        <v>registrasi</v>
      </c>
      <c r="AC895" t="e">
        <f>VLOOKUP(D895,[2]PENDAFTAR!$C$2:$J$43,8,FALSE)</f>
        <v>#N/A</v>
      </c>
      <c r="AD895" t="str">
        <f>VLOOKUP(A895,[1]nim!$A$2:$B$3000,2,FALSE)</f>
        <v>diterima</v>
      </c>
    </row>
    <row r="896" spans="1:30" x14ac:dyDescent="0.35">
      <c r="A896">
        <v>423431165</v>
      </c>
      <c r="D896">
        <v>311031</v>
      </c>
      <c r="E896" t="s">
        <v>417</v>
      </c>
      <c r="F896" t="s">
        <v>85</v>
      </c>
      <c r="G896" t="s">
        <v>3169</v>
      </c>
      <c r="H896" t="str">
        <f>VLOOKUP(F896,Sheet1!$H$4:$I$11,2,FALSE)</f>
        <v>2_FKIP</v>
      </c>
      <c r="I896" t="s">
        <v>1329</v>
      </c>
      <c r="J896" t="s">
        <v>26</v>
      </c>
      <c r="K896" t="s">
        <v>103</v>
      </c>
      <c r="L896" t="s">
        <v>2333</v>
      </c>
      <c r="M896" t="s">
        <v>28</v>
      </c>
      <c r="N896" t="s">
        <v>37</v>
      </c>
      <c r="O896" t="s">
        <v>29</v>
      </c>
      <c r="P896" t="s">
        <v>208</v>
      </c>
      <c r="Q896" t="str">
        <f t="shared" si="26"/>
        <v>SMAN</v>
      </c>
      <c r="R896" t="str">
        <f t="shared" si="27"/>
        <v>Negeri</v>
      </c>
      <c r="S896" t="s">
        <v>397</v>
      </c>
      <c r="T896" t="s">
        <v>165</v>
      </c>
      <c r="U896" t="s">
        <v>29</v>
      </c>
      <c r="V896" t="s">
        <v>35</v>
      </c>
      <c r="AB896" t="str">
        <f>VLOOKUP(A896,[1]registrasi!$B$2:$C$3000,2,FALSE)</f>
        <v>registrasi</v>
      </c>
      <c r="AC896" t="e">
        <f>VLOOKUP(D896,[2]PENDAFTAR!$C$2:$J$43,8,FALSE)</f>
        <v>#N/A</v>
      </c>
      <c r="AD896" t="str">
        <f>VLOOKUP(A896,[1]nim!$A$2:$B$3000,2,FALSE)</f>
        <v>diterima</v>
      </c>
    </row>
    <row r="897" spans="1:30" x14ac:dyDescent="0.35">
      <c r="A897">
        <v>423451962</v>
      </c>
      <c r="D897">
        <v>311031</v>
      </c>
      <c r="E897" t="s">
        <v>417</v>
      </c>
      <c r="F897" t="s">
        <v>85</v>
      </c>
      <c r="G897" t="s">
        <v>3169</v>
      </c>
      <c r="H897" t="str">
        <f>VLOOKUP(F897,Sheet1!$H$4:$I$11,2,FALSE)</f>
        <v>2_FKIP</v>
      </c>
      <c r="I897" t="s">
        <v>1330</v>
      </c>
      <c r="J897" t="s">
        <v>34</v>
      </c>
      <c r="K897" t="s">
        <v>103</v>
      </c>
      <c r="L897" t="s">
        <v>2182</v>
      </c>
      <c r="M897" t="s">
        <v>28</v>
      </c>
      <c r="N897" t="s">
        <v>27</v>
      </c>
      <c r="O897" t="s">
        <v>29</v>
      </c>
      <c r="P897" t="s">
        <v>192</v>
      </c>
      <c r="Q897" t="str">
        <f t="shared" si="26"/>
        <v>SMAN</v>
      </c>
      <c r="R897" t="str">
        <f t="shared" si="27"/>
        <v>Negeri</v>
      </c>
      <c r="S897" t="s">
        <v>396</v>
      </c>
      <c r="T897" t="s">
        <v>165</v>
      </c>
      <c r="U897" t="s">
        <v>29</v>
      </c>
      <c r="V897" t="s">
        <v>35</v>
      </c>
      <c r="AB897" t="str">
        <f>VLOOKUP(A897,[1]registrasi!$B$2:$C$3000,2,FALSE)</f>
        <v>registrasi</v>
      </c>
      <c r="AC897" t="e">
        <f>VLOOKUP(D897,[2]PENDAFTAR!$C$2:$J$43,8,FALSE)</f>
        <v>#N/A</v>
      </c>
      <c r="AD897" t="str">
        <f>VLOOKUP(A897,[1]nim!$A$2:$B$3000,2,FALSE)</f>
        <v>diterima</v>
      </c>
    </row>
    <row r="898" spans="1:30" x14ac:dyDescent="0.35">
      <c r="A898">
        <v>423490450</v>
      </c>
      <c r="D898">
        <v>311031</v>
      </c>
      <c r="E898" t="s">
        <v>417</v>
      </c>
      <c r="F898" t="s">
        <v>85</v>
      </c>
      <c r="G898" t="s">
        <v>3169</v>
      </c>
      <c r="H898" t="str">
        <f>VLOOKUP(F898,Sheet1!$H$4:$I$11,2,FALSE)</f>
        <v>2_FKIP</v>
      </c>
      <c r="I898" t="s">
        <v>1331</v>
      </c>
      <c r="J898" t="s">
        <v>34</v>
      </c>
      <c r="K898" t="s">
        <v>111</v>
      </c>
      <c r="L898" t="s">
        <v>2572</v>
      </c>
      <c r="M898" t="s">
        <v>28</v>
      </c>
      <c r="N898" t="s">
        <v>166</v>
      </c>
      <c r="O898" t="s">
        <v>29</v>
      </c>
      <c r="P898" t="s">
        <v>217</v>
      </c>
      <c r="Q898" t="str">
        <f t="shared" si="26"/>
        <v>SMAN</v>
      </c>
      <c r="R898" t="str">
        <f t="shared" si="27"/>
        <v>Negeri</v>
      </c>
      <c r="S898" t="s">
        <v>397</v>
      </c>
      <c r="T898" t="s">
        <v>165</v>
      </c>
      <c r="U898" t="s">
        <v>29</v>
      </c>
      <c r="V898" t="s">
        <v>30</v>
      </c>
      <c r="AB898" t="str">
        <f>VLOOKUP(A898,[1]registrasi!$B$2:$C$3000,2,FALSE)</f>
        <v>registrasi</v>
      </c>
      <c r="AC898" t="e">
        <f>VLOOKUP(D898,[2]PENDAFTAR!$C$2:$J$43,8,FALSE)</f>
        <v>#N/A</v>
      </c>
      <c r="AD898" t="str">
        <f>VLOOKUP(A898,[1]nim!$A$2:$B$3000,2,FALSE)</f>
        <v>diterima</v>
      </c>
    </row>
    <row r="899" spans="1:30" x14ac:dyDescent="0.35">
      <c r="A899">
        <v>423097613</v>
      </c>
      <c r="D899">
        <v>311031</v>
      </c>
      <c r="E899" t="s">
        <v>417</v>
      </c>
      <c r="F899" t="s">
        <v>85</v>
      </c>
      <c r="G899" t="s">
        <v>3169</v>
      </c>
      <c r="H899" t="str">
        <f>VLOOKUP(F899,Sheet1!$H$4:$I$11,2,FALSE)</f>
        <v>2_FKIP</v>
      </c>
      <c r="I899" t="s">
        <v>1332</v>
      </c>
      <c r="J899" t="s">
        <v>34</v>
      </c>
      <c r="K899" t="s">
        <v>115</v>
      </c>
      <c r="L899" t="s">
        <v>2672</v>
      </c>
      <c r="M899" t="s">
        <v>28</v>
      </c>
      <c r="N899" t="s">
        <v>165</v>
      </c>
      <c r="O899" t="s">
        <v>29</v>
      </c>
      <c r="P899" t="s">
        <v>240</v>
      </c>
      <c r="Q899" t="str">
        <f t="shared" ref="Q899:Q962" si="28">TRIM(LEFT(P899,FIND(" ",P899,1)))</f>
        <v>MAN</v>
      </c>
      <c r="R899" t="str">
        <f t="shared" ref="R899:R962" si="29">IF(RIGHT(Q899,1)="N","Negeri","Swasta")</f>
        <v>Negeri</v>
      </c>
      <c r="S899" t="s">
        <v>397</v>
      </c>
      <c r="T899" t="s">
        <v>166</v>
      </c>
      <c r="U899" t="s">
        <v>29</v>
      </c>
      <c r="V899" t="s">
        <v>30</v>
      </c>
      <c r="AB899" t="str">
        <f>VLOOKUP(A899,[1]registrasi!$B$2:$C$3000,2,FALSE)</f>
        <v>registrasi</v>
      </c>
      <c r="AC899" t="e">
        <f>VLOOKUP(D899,[2]PENDAFTAR!$C$2:$J$43,8,FALSE)</f>
        <v>#N/A</v>
      </c>
      <c r="AD899" t="str">
        <f>VLOOKUP(A899,[1]nim!$A$2:$B$3000,2,FALSE)</f>
        <v>diterima</v>
      </c>
    </row>
    <row r="900" spans="1:30" x14ac:dyDescent="0.35">
      <c r="A900">
        <v>423175104</v>
      </c>
      <c r="D900">
        <v>311031</v>
      </c>
      <c r="E900" t="s">
        <v>417</v>
      </c>
      <c r="F900" t="s">
        <v>85</v>
      </c>
      <c r="G900" t="s">
        <v>3169</v>
      </c>
      <c r="H900" t="str">
        <f>VLOOKUP(F900,Sheet1!$H$4:$I$11,2,FALSE)</f>
        <v>2_FKIP</v>
      </c>
      <c r="I900" t="s">
        <v>1333</v>
      </c>
      <c r="J900" t="s">
        <v>34</v>
      </c>
      <c r="K900" t="s">
        <v>52</v>
      </c>
      <c r="L900" t="s">
        <v>2306</v>
      </c>
      <c r="M900" t="s">
        <v>28</v>
      </c>
      <c r="N900" t="s">
        <v>163</v>
      </c>
      <c r="O900" t="s">
        <v>29</v>
      </c>
      <c r="P900" t="s">
        <v>49</v>
      </c>
      <c r="Q900" t="str">
        <f t="shared" si="28"/>
        <v>SMKN</v>
      </c>
      <c r="R900" t="str">
        <f t="shared" si="29"/>
        <v>Negeri</v>
      </c>
      <c r="S900" t="s">
        <v>395</v>
      </c>
      <c r="T900" t="s">
        <v>40</v>
      </c>
      <c r="U900" t="s">
        <v>29</v>
      </c>
      <c r="V900" t="s">
        <v>35</v>
      </c>
      <c r="AB900" t="str">
        <f>VLOOKUP(A900,[1]registrasi!$B$2:$C$3000,2,FALSE)</f>
        <v>registrasi</v>
      </c>
      <c r="AC900" t="e">
        <f>VLOOKUP(D900,[2]PENDAFTAR!$C$2:$J$43,8,FALSE)</f>
        <v>#N/A</v>
      </c>
      <c r="AD900" t="str">
        <f>VLOOKUP(A900,[1]nim!$A$2:$B$3000,2,FALSE)</f>
        <v>diterima</v>
      </c>
    </row>
    <row r="901" spans="1:30" x14ac:dyDescent="0.35">
      <c r="A901">
        <v>423259772</v>
      </c>
      <c r="D901">
        <v>311031</v>
      </c>
      <c r="E901" t="s">
        <v>417</v>
      </c>
      <c r="F901" t="s">
        <v>85</v>
      </c>
      <c r="G901" t="s">
        <v>3169</v>
      </c>
      <c r="H901" t="str">
        <f>VLOOKUP(F901,Sheet1!$H$4:$I$11,2,FALSE)</f>
        <v>2_FKIP</v>
      </c>
      <c r="I901" t="s">
        <v>1334</v>
      </c>
      <c r="J901" t="s">
        <v>26</v>
      </c>
      <c r="K901" t="s">
        <v>52</v>
      </c>
      <c r="L901" t="s">
        <v>2631</v>
      </c>
      <c r="M901" t="s">
        <v>28</v>
      </c>
      <c r="N901" t="s">
        <v>166</v>
      </c>
      <c r="O901" t="s">
        <v>29</v>
      </c>
      <c r="P901" t="s">
        <v>340</v>
      </c>
      <c r="Q901" t="str">
        <f t="shared" si="28"/>
        <v>MAS</v>
      </c>
      <c r="R901" t="str">
        <f t="shared" si="29"/>
        <v>Swasta</v>
      </c>
      <c r="S901" t="s">
        <v>397</v>
      </c>
      <c r="T901" t="s">
        <v>40</v>
      </c>
      <c r="U901" t="s">
        <v>29</v>
      </c>
      <c r="V901" t="s">
        <v>30</v>
      </c>
      <c r="AB901" t="str">
        <f>VLOOKUP(A901,[1]registrasi!$B$2:$C$3000,2,FALSE)</f>
        <v>registrasi</v>
      </c>
      <c r="AC901" t="e">
        <f>VLOOKUP(D901,[2]PENDAFTAR!$C$2:$J$43,8,FALSE)</f>
        <v>#N/A</v>
      </c>
      <c r="AD901" t="str">
        <f>VLOOKUP(A901,[1]nim!$A$2:$B$3000,2,FALSE)</f>
        <v>diterima</v>
      </c>
    </row>
    <row r="902" spans="1:30" x14ac:dyDescent="0.35">
      <c r="A902">
        <v>423310851</v>
      </c>
      <c r="D902">
        <v>311031</v>
      </c>
      <c r="E902" t="s">
        <v>417</v>
      </c>
      <c r="F902" t="s">
        <v>85</v>
      </c>
      <c r="G902" t="s">
        <v>3169</v>
      </c>
      <c r="H902" t="str">
        <f>VLOOKUP(F902,Sheet1!$H$4:$I$11,2,FALSE)</f>
        <v>2_FKIP</v>
      </c>
      <c r="I902" t="s">
        <v>1335</v>
      </c>
      <c r="J902" t="s">
        <v>34</v>
      </c>
      <c r="K902" t="s">
        <v>54</v>
      </c>
      <c r="L902" t="s">
        <v>2468</v>
      </c>
      <c r="M902" t="s">
        <v>28</v>
      </c>
      <c r="N902" t="s">
        <v>166</v>
      </c>
      <c r="O902" t="s">
        <v>29</v>
      </c>
      <c r="P902" t="s">
        <v>284</v>
      </c>
      <c r="Q902" t="str">
        <f t="shared" si="28"/>
        <v>SMAN</v>
      </c>
      <c r="R902" t="str">
        <f t="shared" si="29"/>
        <v>Negeri</v>
      </c>
      <c r="S902" t="s">
        <v>397</v>
      </c>
      <c r="T902" t="s">
        <v>37</v>
      </c>
      <c r="U902" t="s">
        <v>29</v>
      </c>
      <c r="V902" t="s">
        <v>30</v>
      </c>
      <c r="AB902" t="str">
        <f>VLOOKUP(A902,[1]registrasi!$B$2:$C$3000,2,FALSE)</f>
        <v>registrasi</v>
      </c>
      <c r="AC902" t="e">
        <f>VLOOKUP(D902,[2]PENDAFTAR!$C$2:$J$43,8,FALSE)</f>
        <v>#N/A</v>
      </c>
      <c r="AD902" t="str">
        <f>VLOOKUP(A902,[1]nim!$A$2:$B$3000,2,FALSE)</f>
        <v>diterima</v>
      </c>
    </row>
    <row r="903" spans="1:30" x14ac:dyDescent="0.35">
      <c r="A903">
        <v>423341440</v>
      </c>
      <c r="D903">
        <v>311031</v>
      </c>
      <c r="E903" t="s">
        <v>417</v>
      </c>
      <c r="F903" t="s">
        <v>85</v>
      </c>
      <c r="G903" t="s">
        <v>3169</v>
      </c>
      <c r="H903" t="str">
        <f>VLOOKUP(F903,Sheet1!$H$4:$I$11,2,FALSE)</f>
        <v>2_FKIP</v>
      </c>
      <c r="I903" t="s">
        <v>1336</v>
      </c>
      <c r="J903" t="s">
        <v>34</v>
      </c>
      <c r="K903" t="s">
        <v>103</v>
      </c>
      <c r="L903" t="s">
        <v>2563</v>
      </c>
      <c r="M903" t="s">
        <v>28</v>
      </c>
      <c r="N903" t="s">
        <v>164</v>
      </c>
      <c r="O903" t="s">
        <v>29</v>
      </c>
      <c r="P903" t="s">
        <v>188</v>
      </c>
      <c r="Q903" t="str">
        <f t="shared" si="28"/>
        <v>SMAN</v>
      </c>
      <c r="R903" t="str">
        <f t="shared" si="29"/>
        <v>Negeri</v>
      </c>
      <c r="S903" t="s">
        <v>395</v>
      </c>
      <c r="T903" t="s">
        <v>165</v>
      </c>
      <c r="U903" t="s">
        <v>29</v>
      </c>
      <c r="V903" t="s">
        <v>35</v>
      </c>
      <c r="AB903" t="str">
        <f>VLOOKUP(A903,[1]registrasi!$B$2:$C$3000,2,FALSE)</f>
        <v>registrasi</v>
      </c>
      <c r="AC903" t="e">
        <f>VLOOKUP(D903,[2]PENDAFTAR!$C$2:$J$43,8,FALSE)</f>
        <v>#N/A</v>
      </c>
      <c r="AD903" t="str">
        <f>VLOOKUP(A903,[1]nim!$A$2:$B$3000,2,FALSE)</f>
        <v>diterima</v>
      </c>
    </row>
    <row r="904" spans="1:30" x14ac:dyDescent="0.35">
      <c r="A904">
        <v>423371254</v>
      </c>
      <c r="D904">
        <v>311031</v>
      </c>
      <c r="E904" t="s">
        <v>417</v>
      </c>
      <c r="F904" t="s">
        <v>85</v>
      </c>
      <c r="G904" t="s">
        <v>3169</v>
      </c>
      <c r="H904" t="str">
        <f>VLOOKUP(F904,Sheet1!$H$4:$I$11,2,FALSE)</f>
        <v>2_FKIP</v>
      </c>
      <c r="I904" t="s">
        <v>1337</v>
      </c>
      <c r="J904" t="s">
        <v>34</v>
      </c>
      <c r="K904" t="s">
        <v>54</v>
      </c>
      <c r="L904" t="s">
        <v>2673</v>
      </c>
      <c r="M904" t="s">
        <v>28</v>
      </c>
      <c r="N904" t="s">
        <v>164</v>
      </c>
      <c r="O904" t="s">
        <v>29</v>
      </c>
      <c r="P904" t="s">
        <v>330</v>
      </c>
      <c r="Q904" t="str">
        <f t="shared" si="28"/>
        <v>SMAN</v>
      </c>
      <c r="R904" t="str">
        <f t="shared" si="29"/>
        <v>Negeri</v>
      </c>
      <c r="S904" t="s">
        <v>397</v>
      </c>
      <c r="T904" t="s">
        <v>27</v>
      </c>
      <c r="U904" t="s">
        <v>29</v>
      </c>
      <c r="V904" t="s">
        <v>30</v>
      </c>
      <c r="AB904" t="str">
        <f>VLOOKUP(A904,[1]registrasi!$B$2:$C$3000,2,FALSE)</f>
        <v>registrasi</v>
      </c>
      <c r="AC904" t="e">
        <f>VLOOKUP(D904,[2]PENDAFTAR!$C$2:$J$43,8,FALSE)</f>
        <v>#N/A</v>
      </c>
      <c r="AD904" t="str">
        <f>VLOOKUP(A904,[1]nim!$A$2:$B$3000,2,FALSE)</f>
        <v>diterima</v>
      </c>
    </row>
    <row r="905" spans="1:30" x14ac:dyDescent="0.35">
      <c r="A905">
        <v>423386052</v>
      </c>
      <c r="D905">
        <v>311031</v>
      </c>
      <c r="E905" t="s">
        <v>417</v>
      </c>
      <c r="F905" t="s">
        <v>85</v>
      </c>
      <c r="G905" t="s">
        <v>3169</v>
      </c>
      <c r="H905" t="str">
        <f>VLOOKUP(F905,Sheet1!$H$4:$I$11,2,FALSE)</f>
        <v>2_FKIP</v>
      </c>
      <c r="I905" t="s">
        <v>1338</v>
      </c>
      <c r="J905" t="s">
        <v>34</v>
      </c>
      <c r="K905" t="s">
        <v>107</v>
      </c>
      <c r="L905" t="s">
        <v>2406</v>
      </c>
      <c r="M905" t="s">
        <v>28</v>
      </c>
      <c r="N905" t="s">
        <v>165</v>
      </c>
      <c r="O905" t="s">
        <v>29</v>
      </c>
      <c r="P905" t="s">
        <v>3006</v>
      </c>
      <c r="Q905" t="str">
        <f t="shared" si="28"/>
        <v>SMAN</v>
      </c>
      <c r="R905" t="str">
        <f t="shared" si="29"/>
        <v>Negeri</v>
      </c>
      <c r="S905" t="s">
        <v>395</v>
      </c>
      <c r="T905" t="s">
        <v>164</v>
      </c>
      <c r="U905" t="s">
        <v>29</v>
      </c>
      <c r="V905" t="s">
        <v>30</v>
      </c>
      <c r="AB905" t="e">
        <f>VLOOKUP(A905,[1]registrasi!$B$2:$C$3000,2,FALSE)</f>
        <v>#N/A</v>
      </c>
      <c r="AC905" t="e">
        <f>VLOOKUP(D905,[2]PENDAFTAR!$C$2:$J$43,8,FALSE)</f>
        <v>#N/A</v>
      </c>
      <c r="AD905" t="e">
        <f>VLOOKUP(A905,[1]nim!$A$2:$B$3000,2,FALSE)</f>
        <v>#N/A</v>
      </c>
    </row>
    <row r="906" spans="1:30" x14ac:dyDescent="0.35">
      <c r="A906">
        <v>423489485</v>
      </c>
      <c r="D906">
        <v>311031</v>
      </c>
      <c r="E906" t="s">
        <v>417</v>
      </c>
      <c r="F906" t="s">
        <v>85</v>
      </c>
      <c r="G906" t="s">
        <v>3169</v>
      </c>
      <c r="H906" t="str">
        <f>VLOOKUP(F906,Sheet1!$H$4:$I$11,2,FALSE)</f>
        <v>2_FKIP</v>
      </c>
      <c r="I906" t="s">
        <v>1339</v>
      </c>
      <c r="J906" t="s">
        <v>34</v>
      </c>
      <c r="K906" t="s">
        <v>107</v>
      </c>
      <c r="L906" t="s">
        <v>2583</v>
      </c>
      <c r="M906" t="s">
        <v>28</v>
      </c>
      <c r="N906" t="s">
        <v>27</v>
      </c>
      <c r="O906" t="s">
        <v>29</v>
      </c>
      <c r="P906" t="s">
        <v>262</v>
      </c>
      <c r="Q906" t="str">
        <f t="shared" si="28"/>
        <v>SMAN</v>
      </c>
      <c r="R906" t="str">
        <f t="shared" si="29"/>
        <v>Negeri</v>
      </c>
      <c r="S906" t="s">
        <v>396</v>
      </c>
      <c r="T906" t="s">
        <v>165</v>
      </c>
      <c r="U906" t="s">
        <v>29</v>
      </c>
      <c r="V906" t="s">
        <v>30</v>
      </c>
      <c r="AB906" t="str">
        <f>VLOOKUP(A906,[1]registrasi!$B$2:$C$3000,2,FALSE)</f>
        <v>registrasi</v>
      </c>
      <c r="AC906" t="e">
        <f>VLOOKUP(D906,[2]PENDAFTAR!$C$2:$J$43,8,FALSE)</f>
        <v>#N/A</v>
      </c>
      <c r="AD906" t="str">
        <f>VLOOKUP(A906,[1]nim!$A$2:$B$3000,2,FALSE)</f>
        <v>diterima</v>
      </c>
    </row>
    <row r="907" spans="1:30" x14ac:dyDescent="0.35">
      <c r="A907">
        <v>423542025</v>
      </c>
      <c r="D907">
        <v>311031</v>
      </c>
      <c r="E907" t="s">
        <v>417</v>
      </c>
      <c r="F907" t="s">
        <v>85</v>
      </c>
      <c r="G907" t="s">
        <v>3169</v>
      </c>
      <c r="H907" t="str">
        <f>VLOOKUP(F907,Sheet1!$H$4:$I$11,2,FALSE)</f>
        <v>2_FKIP</v>
      </c>
      <c r="I907" t="s">
        <v>1340</v>
      </c>
      <c r="J907" t="s">
        <v>34</v>
      </c>
      <c r="K907" t="s">
        <v>111</v>
      </c>
      <c r="L907" t="s">
        <v>2364</v>
      </c>
      <c r="M907" t="s">
        <v>28</v>
      </c>
      <c r="N907" t="s">
        <v>40</v>
      </c>
      <c r="O907" t="s">
        <v>29</v>
      </c>
      <c r="P907" t="s">
        <v>204</v>
      </c>
      <c r="Q907" t="str">
        <f t="shared" si="28"/>
        <v>MAS</v>
      </c>
      <c r="R907" t="str">
        <f t="shared" si="29"/>
        <v>Swasta</v>
      </c>
      <c r="S907" t="s">
        <v>397</v>
      </c>
      <c r="T907" t="s">
        <v>40</v>
      </c>
      <c r="U907" t="s">
        <v>29</v>
      </c>
      <c r="V907" t="s">
        <v>30</v>
      </c>
      <c r="AB907" t="str">
        <f>VLOOKUP(A907,[1]registrasi!$B$2:$C$3000,2,FALSE)</f>
        <v>registrasi</v>
      </c>
      <c r="AC907" t="e">
        <f>VLOOKUP(D907,[2]PENDAFTAR!$C$2:$J$43,8,FALSE)</f>
        <v>#N/A</v>
      </c>
      <c r="AD907" t="str">
        <f>VLOOKUP(A907,[1]nim!$A$2:$B$3000,2,FALSE)</f>
        <v>diterima</v>
      </c>
    </row>
    <row r="908" spans="1:30" x14ac:dyDescent="0.35">
      <c r="A908">
        <v>423592619</v>
      </c>
      <c r="D908">
        <v>311031</v>
      </c>
      <c r="E908" t="s">
        <v>417</v>
      </c>
      <c r="F908" t="s">
        <v>85</v>
      </c>
      <c r="G908" t="s">
        <v>3169</v>
      </c>
      <c r="H908" t="str">
        <f>VLOOKUP(F908,Sheet1!$H$4:$I$11,2,FALSE)</f>
        <v>2_FKIP</v>
      </c>
      <c r="I908" t="s">
        <v>1341</v>
      </c>
      <c r="J908" t="s">
        <v>34</v>
      </c>
      <c r="K908" t="s">
        <v>54</v>
      </c>
      <c r="L908" t="s">
        <v>2358</v>
      </c>
      <c r="M908" t="s">
        <v>28</v>
      </c>
      <c r="N908" t="s">
        <v>163</v>
      </c>
      <c r="O908" t="s">
        <v>29</v>
      </c>
      <c r="P908" t="s">
        <v>345</v>
      </c>
      <c r="Q908" t="str">
        <f t="shared" si="28"/>
        <v>SMAN</v>
      </c>
      <c r="R908" t="str">
        <f t="shared" si="29"/>
        <v>Negeri</v>
      </c>
      <c r="S908" t="s">
        <v>395</v>
      </c>
      <c r="T908" t="s">
        <v>27</v>
      </c>
      <c r="U908" t="s">
        <v>29</v>
      </c>
      <c r="V908" t="s">
        <v>30</v>
      </c>
      <c r="AB908" t="e">
        <f>VLOOKUP(A908,[1]registrasi!$B$2:$C$3000,2,FALSE)</f>
        <v>#N/A</v>
      </c>
      <c r="AC908" t="e">
        <f>VLOOKUP(D908,[2]PENDAFTAR!$C$2:$J$43,8,FALSE)</f>
        <v>#N/A</v>
      </c>
      <c r="AD908" t="e">
        <f>VLOOKUP(A908,[1]nim!$A$2:$B$3000,2,FALSE)</f>
        <v>#N/A</v>
      </c>
    </row>
    <row r="909" spans="1:30" x14ac:dyDescent="0.35">
      <c r="A909">
        <v>423593351</v>
      </c>
      <c r="D909">
        <v>311031</v>
      </c>
      <c r="E909" t="s">
        <v>417</v>
      </c>
      <c r="F909" t="s">
        <v>85</v>
      </c>
      <c r="G909" t="s">
        <v>3169</v>
      </c>
      <c r="H909" t="str">
        <f>VLOOKUP(F909,Sheet1!$H$4:$I$11,2,FALSE)</f>
        <v>2_FKIP</v>
      </c>
      <c r="I909" t="s">
        <v>1342</v>
      </c>
      <c r="J909" t="s">
        <v>34</v>
      </c>
      <c r="K909" t="s">
        <v>53</v>
      </c>
      <c r="L909" t="s">
        <v>2239</v>
      </c>
      <c r="M909" t="s">
        <v>28</v>
      </c>
      <c r="N909" t="s">
        <v>37</v>
      </c>
      <c r="O909" t="s">
        <v>172</v>
      </c>
      <c r="P909" t="s">
        <v>2926</v>
      </c>
      <c r="Q909" t="str">
        <f t="shared" si="28"/>
        <v>MAN</v>
      </c>
      <c r="R909" t="str">
        <f t="shared" si="29"/>
        <v>Negeri</v>
      </c>
      <c r="S909" t="s">
        <v>397</v>
      </c>
      <c r="T909" t="s">
        <v>169</v>
      </c>
      <c r="U909" t="s">
        <v>172</v>
      </c>
      <c r="V909" t="s">
        <v>30</v>
      </c>
      <c r="AB909" t="str">
        <f>VLOOKUP(A909,[1]registrasi!$B$2:$C$3000,2,FALSE)</f>
        <v>registrasi</v>
      </c>
      <c r="AC909" t="e">
        <f>VLOOKUP(D909,[2]PENDAFTAR!$C$2:$J$43,8,FALSE)</f>
        <v>#N/A</v>
      </c>
      <c r="AD909" t="str">
        <f>VLOOKUP(A909,[1]nim!$A$2:$B$3000,2,FALSE)</f>
        <v>diterima</v>
      </c>
    </row>
    <row r="910" spans="1:30" x14ac:dyDescent="0.35">
      <c r="A910">
        <v>423623891</v>
      </c>
      <c r="D910">
        <v>311031</v>
      </c>
      <c r="E910" t="s">
        <v>417</v>
      </c>
      <c r="F910" t="s">
        <v>85</v>
      </c>
      <c r="G910" t="s">
        <v>3169</v>
      </c>
      <c r="H910" t="str">
        <f>VLOOKUP(F910,Sheet1!$H$4:$I$11,2,FALSE)</f>
        <v>2_FKIP</v>
      </c>
      <c r="I910" t="s">
        <v>1343</v>
      </c>
      <c r="J910" t="s">
        <v>34</v>
      </c>
      <c r="K910" t="s">
        <v>55</v>
      </c>
      <c r="L910" t="s">
        <v>2674</v>
      </c>
      <c r="M910" t="s">
        <v>28</v>
      </c>
      <c r="N910" t="s">
        <v>2833</v>
      </c>
      <c r="O910" t="s">
        <v>29</v>
      </c>
      <c r="P910" t="s">
        <v>3071</v>
      </c>
      <c r="Q910" t="str">
        <f t="shared" si="28"/>
        <v>SMAIT</v>
      </c>
      <c r="R910" t="str">
        <f t="shared" si="29"/>
        <v>Swasta</v>
      </c>
      <c r="S910" t="s">
        <v>397</v>
      </c>
      <c r="T910" t="s">
        <v>27</v>
      </c>
      <c r="U910" t="s">
        <v>29</v>
      </c>
      <c r="V910" t="s">
        <v>30</v>
      </c>
      <c r="AB910" t="str">
        <f>VLOOKUP(A910,[1]registrasi!$B$2:$C$3000,2,FALSE)</f>
        <v>registrasi</v>
      </c>
      <c r="AC910" t="e">
        <f>VLOOKUP(D910,[2]PENDAFTAR!$C$2:$J$43,8,FALSE)</f>
        <v>#N/A</v>
      </c>
      <c r="AD910" t="str">
        <f>VLOOKUP(A910,[1]nim!$A$2:$B$3000,2,FALSE)</f>
        <v>diterima</v>
      </c>
    </row>
    <row r="911" spans="1:30" x14ac:dyDescent="0.35">
      <c r="A911">
        <v>423053135</v>
      </c>
      <c r="D911">
        <v>311031</v>
      </c>
      <c r="E911" t="s">
        <v>417</v>
      </c>
      <c r="F911" t="s">
        <v>85</v>
      </c>
      <c r="G911" t="s">
        <v>3169</v>
      </c>
      <c r="H911" t="str">
        <f>VLOOKUP(F911,Sheet1!$H$4:$I$11,2,FALSE)</f>
        <v>2_FKIP</v>
      </c>
      <c r="I911" t="s">
        <v>1344</v>
      </c>
      <c r="J911" t="s">
        <v>26</v>
      </c>
      <c r="K911" t="s">
        <v>107</v>
      </c>
      <c r="L911" t="s">
        <v>2216</v>
      </c>
      <c r="M911" t="s">
        <v>28</v>
      </c>
      <c r="N911" t="s">
        <v>27</v>
      </c>
      <c r="O911" t="s">
        <v>29</v>
      </c>
      <c r="P911" t="s">
        <v>259</v>
      </c>
      <c r="Q911" t="str">
        <f t="shared" si="28"/>
        <v>SMAN</v>
      </c>
      <c r="R911" t="str">
        <f t="shared" si="29"/>
        <v>Negeri</v>
      </c>
      <c r="S911" t="s">
        <v>397</v>
      </c>
      <c r="T911" t="s">
        <v>166</v>
      </c>
      <c r="U911" t="s">
        <v>29</v>
      </c>
      <c r="V911" t="s">
        <v>30</v>
      </c>
      <c r="AB911" t="str">
        <f>VLOOKUP(A911,[1]registrasi!$B$2:$C$3000,2,FALSE)</f>
        <v>registrasi</v>
      </c>
      <c r="AC911" t="e">
        <f>VLOOKUP(D911,[2]PENDAFTAR!$C$2:$J$43,8,FALSE)</f>
        <v>#N/A</v>
      </c>
      <c r="AD911" t="str">
        <f>VLOOKUP(A911,[1]nim!$A$2:$B$3000,2,FALSE)</f>
        <v>diterima</v>
      </c>
    </row>
    <row r="912" spans="1:30" x14ac:dyDescent="0.35">
      <c r="A912">
        <v>423129036</v>
      </c>
      <c r="D912">
        <v>311031</v>
      </c>
      <c r="E912" t="s">
        <v>417</v>
      </c>
      <c r="F912" t="s">
        <v>85</v>
      </c>
      <c r="G912" t="s">
        <v>3169</v>
      </c>
      <c r="H912" t="str">
        <f>VLOOKUP(F912,Sheet1!$H$4:$I$11,2,FALSE)</f>
        <v>2_FKIP</v>
      </c>
      <c r="I912" t="s">
        <v>1345</v>
      </c>
      <c r="J912" t="s">
        <v>34</v>
      </c>
      <c r="K912" t="s">
        <v>53</v>
      </c>
      <c r="L912" t="s">
        <v>2431</v>
      </c>
      <c r="M912" t="s">
        <v>28</v>
      </c>
      <c r="N912" t="s">
        <v>166</v>
      </c>
      <c r="O912" t="s">
        <v>29</v>
      </c>
      <c r="P912" t="s">
        <v>240</v>
      </c>
      <c r="Q912" t="str">
        <f t="shared" si="28"/>
        <v>MAN</v>
      </c>
      <c r="R912" t="str">
        <f t="shared" si="29"/>
        <v>Negeri</v>
      </c>
      <c r="S912" t="s">
        <v>397</v>
      </c>
      <c r="T912" t="s">
        <v>166</v>
      </c>
      <c r="U912" t="s">
        <v>29</v>
      </c>
      <c r="V912" t="s">
        <v>30</v>
      </c>
      <c r="AB912" t="str">
        <f>VLOOKUP(A912,[1]registrasi!$B$2:$C$3000,2,FALSE)</f>
        <v>registrasi</v>
      </c>
      <c r="AC912" t="e">
        <f>VLOOKUP(D912,[2]PENDAFTAR!$C$2:$J$43,8,FALSE)</f>
        <v>#N/A</v>
      </c>
      <c r="AD912" t="str">
        <f>VLOOKUP(A912,[1]nim!$A$2:$B$3000,2,FALSE)</f>
        <v>diterima</v>
      </c>
    </row>
    <row r="913" spans="1:30" x14ac:dyDescent="0.35">
      <c r="A913">
        <v>423160096</v>
      </c>
      <c r="D913">
        <v>311031</v>
      </c>
      <c r="E913" t="s">
        <v>417</v>
      </c>
      <c r="F913" t="s">
        <v>85</v>
      </c>
      <c r="G913" t="s">
        <v>3169</v>
      </c>
      <c r="H913" t="str">
        <f>VLOOKUP(F913,Sheet1!$H$4:$I$11,2,FALSE)</f>
        <v>2_FKIP</v>
      </c>
      <c r="I913" t="s">
        <v>1346</v>
      </c>
      <c r="J913" t="s">
        <v>34</v>
      </c>
      <c r="K913" t="s">
        <v>103</v>
      </c>
      <c r="L913" t="s">
        <v>2282</v>
      </c>
      <c r="M913" t="s">
        <v>28</v>
      </c>
      <c r="N913" t="s">
        <v>27</v>
      </c>
      <c r="O913" t="s">
        <v>29</v>
      </c>
      <c r="P913" t="s">
        <v>3072</v>
      </c>
      <c r="Q913" t="str">
        <f t="shared" si="28"/>
        <v>MAS</v>
      </c>
      <c r="R913" t="str">
        <f t="shared" si="29"/>
        <v>Swasta</v>
      </c>
      <c r="S913" t="s">
        <v>397</v>
      </c>
      <c r="T913" t="s">
        <v>165</v>
      </c>
      <c r="U913" t="s">
        <v>29</v>
      </c>
      <c r="V913" t="s">
        <v>30</v>
      </c>
      <c r="AB913" t="str">
        <f>VLOOKUP(A913,[1]registrasi!$B$2:$C$3000,2,FALSE)</f>
        <v>registrasi</v>
      </c>
      <c r="AC913" t="e">
        <f>VLOOKUP(D913,[2]PENDAFTAR!$C$2:$J$43,8,FALSE)</f>
        <v>#N/A</v>
      </c>
      <c r="AD913" t="str">
        <f>VLOOKUP(A913,[1]nim!$A$2:$B$3000,2,FALSE)</f>
        <v>diterima</v>
      </c>
    </row>
    <row r="914" spans="1:30" x14ac:dyDescent="0.35">
      <c r="A914">
        <v>423247573</v>
      </c>
      <c r="D914">
        <v>311031</v>
      </c>
      <c r="E914" t="s">
        <v>417</v>
      </c>
      <c r="F914" t="s">
        <v>85</v>
      </c>
      <c r="G914" t="s">
        <v>3169</v>
      </c>
      <c r="H914" t="str">
        <f>VLOOKUP(F914,Sheet1!$H$4:$I$11,2,FALSE)</f>
        <v>2_FKIP</v>
      </c>
      <c r="I914" t="s">
        <v>1347</v>
      </c>
      <c r="J914" t="s">
        <v>34</v>
      </c>
      <c r="K914" t="s">
        <v>107</v>
      </c>
      <c r="L914" t="s">
        <v>2387</v>
      </c>
      <c r="M914" t="s">
        <v>28</v>
      </c>
      <c r="N914" t="s">
        <v>166</v>
      </c>
      <c r="O914" t="s">
        <v>29</v>
      </c>
      <c r="P914" t="s">
        <v>262</v>
      </c>
      <c r="Q914" t="str">
        <f t="shared" si="28"/>
        <v>SMAN</v>
      </c>
      <c r="R914" t="str">
        <f t="shared" si="29"/>
        <v>Negeri</v>
      </c>
      <c r="S914" t="s">
        <v>396</v>
      </c>
      <c r="T914" t="s">
        <v>165</v>
      </c>
      <c r="U914" t="s">
        <v>29</v>
      </c>
      <c r="V914" t="s">
        <v>30</v>
      </c>
      <c r="AB914" t="str">
        <f>VLOOKUP(A914,[1]registrasi!$B$2:$C$3000,2,FALSE)</f>
        <v>registrasi</v>
      </c>
      <c r="AC914" t="e">
        <f>VLOOKUP(D914,[2]PENDAFTAR!$C$2:$J$43,8,FALSE)</f>
        <v>#N/A</v>
      </c>
      <c r="AD914" t="str">
        <f>VLOOKUP(A914,[1]nim!$A$2:$B$3000,2,FALSE)</f>
        <v>diterima</v>
      </c>
    </row>
    <row r="915" spans="1:30" x14ac:dyDescent="0.35">
      <c r="A915">
        <v>423251630</v>
      </c>
      <c r="D915">
        <v>311031</v>
      </c>
      <c r="E915" t="s">
        <v>417</v>
      </c>
      <c r="F915" t="s">
        <v>85</v>
      </c>
      <c r="G915" t="s">
        <v>3169</v>
      </c>
      <c r="H915" t="str">
        <f>VLOOKUP(F915,Sheet1!$H$4:$I$11,2,FALSE)</f>
        <v>2_FKIP</v>
      </c>
      <c r="I915" t="s">
        <v>1348</v>
      </c>
      <c r="J915" t="s">
        <v>34</v>
      </c>
      <c r="K915" t="s">
        <v>106</v>
      </c>
      <c r="L915" t="s">
        <v>2342</v>
      </c>
      <c r="M915" t="s">
        <v>28</v>
      </c>
      <c r="N915" t="s">
        <v>37</v>
      </c>
      <c r="O915" t="s">
        <v>29</v>
      </c>
      <c r="P915" t="s">
        <v>335</v>
      </c>
      <c r="Q915" t="str">
        <f t="shared" si="28"/>
        <v>SMAN</v>
      </c>
      <c r="R915" t="str">
        <f t="shared" si="29"/>
        <v>Negeri</v>
      </c>
      <c r="S915" t="s">
        <v>396</v>
      </c>
      <c r="T915" t="s">
        <v>163</v>
      </c>
      <c r="U915" t="s">
        <v>29</v>
      </c>
      <c r="V915" t="s">
        <v>35</v>
      </c>
      <c r="AB915" t="str">
        <f>VLOOKUP(A915,[1]registrasi!$B$2:$C$3000,2,FALSE)</f>
        <v>registrasi</v>
      </c>
      <c r="AC915" t="e">
        <f>VLOOKUP(D915,[2]PENDAFTAR!$C$2:$J$43,8,FALSE)</f>
        <v>#N/A</v>
      </c>
      <c r="AD915" t="str">
        <f>VLOOKUP(A915,[1]nim!$A$2:$B$3000,2,FALSE)</f>
        <v>diterima</v>
      </c>
    </row>
    <row r="916" spans="1:30" x14ac:dyDescent="0.35">
      <c r="A916">
        <v>423269285</v>
      </c>
      <c r="D916">
        <v>311031</v>
      </c>
      <c r="E916" t="s">
        <v>417</v>
      </c>
      <c r="F916" t="s">
        <v>85</v>
      </c>
      <c r="G916" t="s">
        <v>3169</v>
      </c>
      <c r="H916" t="str">
        <f>VLOOKUP(F916,Sheet1!$H$4:$I$11,2,FALSE)</f>
        <v>2_FKIP</v>
      </c>
      <c r="I916" t="s">
        <v>1349</v>
      </c>
      <c r="J916" t="s">
        <v>34</v>
      </c>
      <c r="K916" t="s">
        <v>2069</v>
      </c>
      <c r="L916" t="s">
        <v>2176</v>
      </c>
      <c r="M916" t="s">
        <v>28</v>
      </c>
      <c r="N916" t="s">
        <v>169</v>
      </c>
      <c r="O916" t="s">
        <v>29</v>
      </c>
      <c r="P916" t="s">
        <v>237</v>
      </c>
      <c r="Q916" t="str">
        <f t="shared" si="28"/>
        <v>SMAN</v>
      </c>
      <c r="R916" t="str">
        <f t="shared" si="29"/>
        <v>Negeri</v>
      </c>
      <c r="S916" t="s">
        <v>396</v>
      </c>
      <c r="T916" t="s">
        <v>164</v>
      </c>
      <c r="U916" t="s">
        <v>29</v>
      </c>
      <c r="V916" t="s">
        <v>30</v>
      </c>
      <c r="AB916" t="str">
        <f>VLOOKUP(A916,[1]registrasi!$B$2:$C$3000,2,FALSE)</f>
        <v>registrasi</v>
      </c>
      <c r="AC916" t="e">
        <f>VLOOKUP(D916,[2]PENDAFTAR!$C$2:$J$43,8,FALSE)</f>
        <v>#N/A</v>
      </c>
      <c r="AD916" t="str">
        <f>VLOOKUP(A916,[1]nim!$A$2:$B$3000,2,FALSE)</f>
        <v>diterima</v>
      </c>
    </row>
    <row r="917" spans="1:30" x14ac:dyDescent="0.35">
      <c r="A917">
        <v>423289595</v>
      </c>
      <c r="D917">
        <v>311031</v>
      </c>
      <c r="E917" t="s">
        <v>417</v>
      </c>
      <c r="F917" t="s">
        <v>85</v>
      </c>
      <c r="G917" t="s">
        <v>3169</v>
      </c>
      <c r="H917" t="str">
        <f>VLOOKUP(F917,Sheet1!$H$4:$I$11,2,FALSE)</f>
        <v>2_FKIP</v>
      </c>
      <c r="I917" t="s">
        <v>1350</v>
      </c>
      <c r="J917" t="s">
        <v>34</v>
      </c>
      <c r="K917" t="s">
        <v>109</v>
      </c>
      <c r="L917" t="s">
        <v>2675</v>
      </c>
      <c r="M917" t="s">
        <v>28</v>
      </c>
      <c r="N917" t="s">
        <v>164</v>
      </c>
      <c r="O917" t="s">
        <v>29</v>
      </c>
      <c r="P917" t="s">
        <v>368</v>
      </c>
      <c r="Q917" t="str">
        <f t="shared" si="28"/>
        <v>SMAN</v>
      </c>
      <c r="R917" t="str">
        <f t="shared" si="29"/>
        <v>Negeri</v>
      </c>
      <c r="S917" t="s">
        <v>397</v>
      </c>
      <c r="T917" t="s">
        <v>163</v>
      </c>
      <c r="U917" t="s">
        <v>29</v>
      </c>
      <c r="V917" t="s">
        <v>30</v>
      </c>
      <c r="AB917" t="e">
        <f>VLOOKUP(A917,[1]registrasi!$B$2:$C$3000,2,FALSE)</f>
        <v>#N/A</v>
      </c>
      <c r="AC917" t="e">
        <f>VLOOKUP(D917,[2]PENDAFTAR!$C$2:$J$43,8,FALSE)</f>
        <v>#N/A</v>
      </c>
      <c r="AD917" t="e">
        <f>VLOOKUP(A917,[1]nim!$A$2:$B$3000,2,FALSE)</f>
        <v>#N/A</v>
      </c>
    </row>
    <row r="918" spans="1:30" x14ac:dyDescent="0.35">
      <c r="A918">
        <v>423297033</v>
      </c>
      <c r="D918">
        <v>311031</v>
      </c>
      <c r="E918" t="s">
        <v>417</v>
      </c>
      <c r="F918" t="s">
        <v>85</v>
      </c>
      <c r="G918" t="s">
        <v>3169</v>
      </c>
      <c r="H918" t="str">
        <f>VLOOKUP(F918,Sheet1!$H$4:$I$11,2,FALSE)</f>
        <v>2_FKIP</v>
      </c>
      <c r="I918" t="s">
        <v>1351</v>
      </c>
      <c r="J918" t="s">
        <v>34</v>
      </c>
      <c r="K918" t="s">
        <v>101</v>
      </c>
      <c r="L918" t="s">
        <v>2676</v>
      </c>
      <c r="M918" t="s">
        <v>28</v>
      </c>
      <c r="N918" t="s">
        <v>27</v>
      </c>
      <c r="O918" t="s">
        <v>29</v>
      </c>
      <c r="P918" t="s">
        <v>228</v>
      </c>
      <c r="Q918" t="str">
        <f t="shared" si="28"/>
        <v>MAN</v>
      </c>
      <c r="R918" t="str">
        <f t="shared" si="29"/>
        <v>Negeri</v>
      </c>
      <c r="S918" t="s">
        <v>397</v>
      </c>
      <c r="T918" t="s">
        <v>163</v>
      </c>
      <c r="U918" t="s">
        <v>29</v>
      </c>
      <c r="V918" t="s">
        <v>35</v>
      </c>
      <c r="AB918" t="str">
        <f>VLOOKUP(A918,[1]registrasi!$B$2:$C$3000,2,FALSE)</f>
        <v>registrasi</v>
      </c>
      <c r="AC918" t="e">
        <f>VLOOKUP(D918,[2]PENDAFTAR!$C$2:$J$43,8,FALSE)</f>
        <v>#N/A</v>
      </c>
      <c r="AD918" t="str">
        <f>VLOOKUP(A918,[1]nim!$A$2:$B$3000,2,FALSE)</f>
        <v>diterima</v>
      </c>
    </row>
    <row r="919" spans="1:30" x14ac:dyDescent="0.35">
      <c r="A919">
        <v>423299186</v>
      </c>
      <c r="D919">
        <v>311031</v>
      </c>
      <c r="E919" t="s">
        <v>417</v>
      </c>
      <c r="F919" t="s">
        <v>85</v>
      </c>
      <c r="G919" t="s">
        <v>3169</v>
      </c>
      <c r="H919" t="str">
        <f>VLOOKUP(F919,Sheet1!$H$4:$I$11,2,FALSE)</f>
        <v>2_FKIP</v>
      </c>
      <c r="I919" t="s">
        <v>1352</v>
      </c>
      <c r="J919" t="s">
        <v>34</v>
      </c>
      <c r="K919" t="s">
        <v>101</v>
      </c>
      <c r="L919" t="s">
        <v>2677</v>
      </c>
      <c r="M919" t="s">
        <v>28</v>
      </c>
      <c r="N919" t="s">
        <v>165</v>
      </c>
      <c r="O919" t="s">
        <v>29</v>
      </c>
      <c r="P919" t="s">
        <v>228</v>
      </c>
      <c r="Q919" t="str">
        <f t="shared" si="28"/>
        <v>MAN</v>
      </c>
      <c r="R919" t="str">
        <f t="shared" si="29"/>
        <v>Negeri</v>
      </c>
      <c r="S919" t="s">
        <v>397</v>
      </c>
      <c r="T919" t="s">
        <v>163</v>
      </c>
      <c r="U919" t="s">
        <v>29</v>
      </c>
      <c r="V919" t="s">
        <v>35</v>
      </c>
      <c r="AB919" t="str">
        <f>VLOOKUP(A919,[1]registrasi!$B$2:$C$3000,2,FALSE)</f>
        <v>registrasi</v>
      </c>
      <c r="AC919" t="e">
        <f>VLOOKUP(D919,[2]PENDAFTAR!$C$2:$J$43,8,FALSE)</f>
        <v>#N/A</v>
      </c>
      <c r="AD919" t="str">
        <f>VLOOKUP(A919,[1]nim!$A$2:$B$3000,2,FALSE)</f>
        <v>diterima</v>
      </c>
    </row>
    <row r="920" spans="1:30" x14ac:dyDescent="0.35">
      <c r="A920">
        <v>423343399</v>
      </c>
      <c r="D920">
        <v>311031</v>
      </c>
      <c r="E920" t="s">
        <v>417</v>
      </c>
      <c r="F920" t="s">
        <v>85</v>
      </c>
      <c r="G920" t="s">
        <v>3169</v>
      </c>
      <c r="H920" t="str">
        <f>VLOOKUP(F920,Sheet1!$H$4:$I$11,2,FALSE)</f>
        <v>2_FKIP</v>
      </c>
      <c r="I920" t="s">
        <v>1353</v>
      </c>
      <c r="J920" t="s">
        <v>34</v>
      </c>
      <c r="K920" t="s">
        <v>2144</v>
      </c>
      <c r="L920" t="s">
        <v>2309</v>
      </c>
      <c r="M920" t="s">
        <v>28</v>
      </c>
      <c r="N920" t="s">
        <v>27</v>
      </c>
      <c r="O920" t="s">
        <v>29</v>
      </c>
      <c r="P920" t="s">
        <v>348</v>
      </c>
      <c r="Q920" t="str">
        <f t="shared" si="28"/>
        <v>SMAN</v>
      </c>
      <c r="R920" t="str">
        <f t="shared" si="29"/>
        <v>Negeri</v>
      </c>
      <c r="S920" t="s">
        <v>397</v>
      </c>
      <c r="T920" t="s">
        <v>163</v>
      </c>
      <c r="U920" t="s">
        <v>29</v>
      </c>
      <c r="V920" t="s">
        <v>35</v>
      </c>
      <c r="AB920" t="str">
        <f>VLOOKUP(A920,[1]registrasi!$B$2:$C$3000,2,FALSE)</f>
        <v>registrasi</v>
      </c>
      <c r="AC920" t="e">
        <f>VLOOKUP(D920,[2]PENDAFTAR!$C$2:$J$43,8,FALSE)</f>
        <v>#N/A</v>
      </c>
      <c r="AD920" t="str">
        <f>VLOOKUP(A920,[1]nim!$A$2:$B$3000,2,FALSE)</f>
        <v>diterima</v>
      </c>
    </row>
    <row r="921" spans="1:30" x14ac:dyDescent="0.35">
      <c r="A921">
        <v>423357613</v>
      </c>
      <c r="D921">
        <v>311031</v>
      </c>
      <c r="E921" t="s">
        <v>417</v>
      </c>
      <c r="F921" t="s">
        <v>85</v>
      </c>
      <c r="G921" t="s">
        <v>3169</v>
      </c>
      <c r="H921" t="str">
        <f>VLOOKUP(F921,Sheet1!$H$4:$I$11,2,FALSE)</f>
        <v>2_FKIP</v>
      </c>
      <c r="I921" t="s">
        <v>1354</v>
      </c>
      <c r="J921" t="s">
        <v>34</v>
      </c>
      <c r="K921" t="s">
        <v>103</v>
      </c>
      <c r="L921" t="s">
        <v>2190</v>
      </c>
      <c r="M921" t="s">
        <v>28</v>
      </c>
      <c r="N921" t="s">
        <v>166</v>
      </c>
      <c r="O921" t="s">
        <v>29</v>
      </c>
      <c r="P921" t="s">
        <v>327</v>
      </c>
      <c r="Q921" t="str">
        <f t="shared" si="28"/>
        <v>MAN</v>
      </c>
      <c r="R921" t="str">
        <f t="shared" si="29"/>
        <v>Negeri</v>
      </c>
      <c r="S921" t="s">
        <v>396</v>
      </c>
      <c r="T921" t="s">
        <v>165</v>
      </c>
      <c r="U921" t="s">
        <v>29</v>
      </c>
      <c r="V921" t="s">
        <v>35</v>
      </c>
      <c r="AB921" t="str">
        <f>VLOOKUP(A921,[1]registrasi!$B$2:$C$3000,2,FALSE)</f>
        <v>registrasi</v>
      </c>
      <c r="AC921" t="e">
        <f>VLOOKUP(D921,[2]PENDAFTAR!$C$2:$J$43,8,FALSE)</f>
        <v>#N/A</v>
      </c>
      <c r="AD921" t="str">
        <f>VLOOKUP(A921,[1]nim!$A$2:$B$3000,2,FALSE)</f>
        <v>diterima</v>
      </c>
    </row>
    <row r="922" spans="1:30" x14ac:dyDescent="0.35">
      <c r="A922">
        <v>423482110</v>
      </c>
      <c r="D922">
        <v>311031</v>
      </c>
      <c r="E922" t="s">
        <v>417</v>
      </c>
      <c r="F922" t="s">
        <v>85</v>
      </c>
      <c r="G922" t="s">
        <v>3169</v>
      </c>
      <c r="H922" t="str">
        <f>VLOOKUP(F922,Sheet1!$H$4:$I$11,2,FALSE)</f>
        <v>2_FKIP</v>
      </c>
      <c r="I922" t="s">
        <v>1355</v>
      </c>
      <c r="J922" t="s">
        <v>34</v>
      </c>
      <c r="K922" t="s">
        <v>55</v>
      </c>
      <c r="L922" t="s">
        <v>2678</v>
      </c>
      <c r="M922" t="s">
        <v>28</v>
      </c>
      <c r="N922" t="s">
        <v>169</v>
      </c>
      <c r="O922" t="s">
        <v>29</v>
      </c>
      <c r="P922" t="s">
        <v>50</v>
      </c>
      <c r="Q922" t="str">
        <f t="shared" si="28"/>
        <v>MAN</v>
      </c>
      <c r="R922" t="str">
        <f t="shared" si="29"/>
        <v>Negeri</v>
      </c>
      <c r="S922" t="s">
        <v>397</v>
      </c>
      <c r="T922" t="s">
        <v>37</v>
      </c>
      <c r="U922" t="s">
        <v>29</v>
      </c>
      <c r="V922" t="s">
        <v>30</v>
      </c>
      <c r="AB922" t="e">
        <f>VLOOKUP(A922,[1]registrasi!$B$2:$C$3000,2,FALSE)</f>
        <v>#N/A</v>
      </c>
      <c r="AC922" t="e">
        <f>VLOOKUP(D922,[2]PENDAFTAR!$C$2:$J$43,8,FALSE)</f>
        <v>#N/A</v>
      </c>
      <c r="AD922" t="e">
        <f>VLOOKUP(A922,[1]nim!$A$2:$B$3000,2,FALSE)</f>
        <v>#N/A</v>
      </c>
    </row>
    <row r="923" spans="1:30" x14ac:dyDescent="0.35">
      <c r="A923">
        <v>423511245</v>
      </c>
      <c r="D923">
        <v>311031</v>
      </c>
      <c r="E923" t="s">
        <v>417</v>
      </c>
      <c r="F923" t="s">
        <v>85</v>
      </c>
      <c r="G923" t="s">
        <v>3169</v>
      </c>
      <c r="H923" t="str">
        <f>VLOOKUP(F923,Sheet1!$H$4:$I$11,2,FALSE)</f>
        <v>2_FKIP</v>
      </c>
      <c r="I923" t="s">
        <v>1356</v>
      </c>
      <c r="J923" t="s">
        <v>34</v>
      </c>
      <c r="K923" t="s">
        <v>131</v>
      </c>
      <c r="L923" t="s">
        <v>2524</v>
      </c>
      <c r="M923" t="s">
        <v>28</v>
      </c>
      <c r="N923" t="s">
        <v>37</v>
      </c>
      <c r="O923" t="s">
        <v>29</v>
      </c>
      <c r="P923" t="s">
        <v>2991</v>
      </c>
      <c r="Q923" t="str">
        <f t="shared" si="28"/>
        <v>MAN</v>
      </c>
      <c r="R923" t="str">
        <f t="shared" si="29"/>
        <v>Negeri</v>
      </c>
      <c r="S923" t="s">
        <v>396</v>
      </c>
      <c r="T923" t="s">
        <v>27</v>
      </c>
      <c r="U923" t="s">
        <v>29</v>
      </c>
      <c r="V923" t="s">
        <v>35</v>
      </c>
      <c r="AB923" t="str">
        <f>VLOOKUP(A923,[1]registrasi!$B$2:$C$3000,2,FALSE)</f>
        <v>registrasi</v>
      </c>
      <c r="AC923" t="e">
        <f>VLOOKUP(D923,[2]PENDAFTAR!$C$2:$J$43,8,FALSE)</f>
        <v>#N/A</v>
      </c>
      <c r="AD923" t="str">
        <f>VLOOKUP(A923,[1]nim!$A$2:$B$3000,2,FALSE)</f>
        <v>diterima</v>
      </c>
    </row>
    <row r="924" spans="1:30" x14ac:dyDescent="0.35">
      <c r="A924">
        <v>423517902</v>
      </c>
      <c r="D924">
        <v>311031</v>
      </c>
      <c r="E924" t="s">
        <v>417</v>
      </c>
      <c r="F924" t="s">
        <v>85</v>
      </c>
      <c r="G924" t="s">
        <v>3169</v>
      </c>
      <c r="H924" t="str">
        <f>VLOOKUP(F924,Sheet1!$H$4:$I$11,2,FALSE)</f>
        <v>2_FKIP</v>
      </c>
      <c r="I924" t="s">
        <v>1357</v>
      </c>
      <c r="J924" t="s">
        <v>34</v>
      </c>
      <c r="K924" t="s">
        <v>102</v>
      </c>
      <c r="L924" t="s">
        <v>2437</v>
      </c>
      <c r="M924" t="s">
        <v>28</v>
      </c>
      <c r="N924" t="s">
        <v>27</v>
      </c>
      <c r="O924" t="s">
        <v>29</v>
      </c>
      <c r="P924" t="s">
        <v>175</v>
      </c>
      <c r="Q924" t="str">
        <f t="shared" si="28"/>
        <v>SMAN</v>
      </c>
      <c r="R924" t="str">
        <f t="shared" si="29"/>
        <v>Negeri</v>
      </c>
      <c r="S924" t="s">
        <v>396</v>
      </c>
      <c r="T924" t="s">
        <v>164</v>
      </c>
      <c r="U924" t="s">
        <v>29</v>
      </c>
      <c r="V924" t="s">
        <v>35</v>
      </c>
      <c r="AB924" t="str">
        <f>VLOOKUP(A924,[1]registrasi!$B$2:$C$3000,2,FALSE)</f>
        <v>registrasi</v>
      </c>
      <c r="AC924" t="e">
        <f>VLOOKUP(D924,[2]PENDAFTAR!$C$2:$J$43,8,FALSE)</f>
        <v>#N/A</v>
      </c>
      <c r="AD924" t="str">
        <f>VLOOKUP(A924,[1]nim!$A$2:$B$3000,2,FALSE)</f>
        <v>diterima</v>
      </c>
    </row>
    <row r="925" spans="1:30" x14ac:dyDescent="0.35">
      <c r="A925">
        <v>423587136</v>
      </c>
      <c r="D925">
        <v>311031</v>
      </c>
      <c r="E925" t="s">
        <v>417</v>
      </c>
      <c r="F925" t="s">
        <v>85</v>
      </c>
      <c r="G925" t="s">
        <v>3169</v>
      </c>
      <c r="H925" t="str">
        <f>VLOOKUP(F925,Sheet1!$H$4:$I$11,2,FALSE)</f>
        <v>2_FKIP</v>
      </c>
      <c r="I925" t="s">
        <v>1358</v>
      </c>
      <c r="J925" t="s">
        <v>34</v>
      </c>
      <c r="K925" t="s">
        <v>55</v>
      </c>
      <c r="L925" t="s">
        <v>2299</v>
      </c>
      <c r="M925" t="s">
        <v>28</v>
      </c>
      <c r="N925" t="s">
        <v>40</v>
      </c>
      <c r="O925" t="s">
        <v>29</v>
      </c>
      <c r="P925" t="s">
        <v>194</v>
      </c>
      <c r="Q925" t="str">
        <f t="shared" si="28"/>
        <v>MAN</v>
      </c>
      <c r="R925" t="str">
        <f t="shared" si="29"/>
        <v>Negeri</v>
      </c>
      <c r="S925" t="s">
        <v>395</v>
      </c>
      <c r="T925" t="s">
        <v>27</v>
      </c>
      <c r="U925" t="s">
        <v>29</v>
      </c>
      <c r="V925" t="s">
        <v>35</v>
      </c>
      <c r="AB925" t="str">
        <f>VLOOKUP(A925,[1]registrasi!$B$2:$C$3000,2,FALSE)</f>
        <v>registrasi</v>
      </c>
      <c r="AC925" t="e">
        <f>VLOOKUP(D925,[2]PENDAFTAR!$C$2:$J$43,8,FALSE)</f>
        <v>#N/A</v>
      </c>
      <c r="AD925" t="str">
        <f>VLOOKUP(A925,[1]nim!$A$2:$B$3000,2,FALSE)</f>
        <v>diterima</v>
      </c>
    </row>
    <row r="926" spans="1:30" x14ac:dyDescent="0.35">
      <c r="A926">
        <v>423132955</v>
      </c>
      <c r="D926">
        <v>311032</v>
      </c>
      <c r="E926" t="s">
        <v>418</v>
      </c>
      <c r="F926" t="s">
        <v>85</v>
      </c>
      <c r="G926" t="s">
        <v>3169</v>
      </c>
      <c r="H926" t="str">
        <f>VLOOKUP(F926,Sheet1!$H$4:$I$11,2,FALSE)</f>
        <v>2_FKIP</v>
      </c>
      <c r="I926" t="s">
        <v>1359</v>
      </c>
      <c r="J926" t="s">
        <v>34</v>
      </c>
      <c r="K926" t="s">
        <v>55</v>
      </c>
      <c r="L926" t="s">
        <v>2637</v>
      </c>
      <c r="M926" t="s">
        <v>28</v>
      </c>
      <c r="N926" t="s">
        <v>27</v>
      </c>
      <c r="O926" t="s">
        <v>29</v>
      </c>
      <c r="P926" t="s">
        <v>345</v>
      </c>
      <c r="Q926" t="str">
        <f t="shared" si="28"/>
        <v>SMAN</v>
      </c>
      <c r="R926" t="str">
        <f t="shared" si="29"/>
        <v>Negeri</v>
      </c>
      <c r="S926" t="s">
        <v>396</v>
      </c>
      <c r="T926" t="s">
        <v>27</v>
      </c>
      <c r="U926" t="s">
        <v>29</v>
      </c>
      <c r="V926" t="s">
        <v>35</v>
      </c>
      <c r="AB926" t="str">
        <f>VLOOKUP(A926,[1]registrasi!$B$2:$C$3000,2,FALSE)</f>
        <v>registrasi</v>
      </c>
      <c r="AC926" t="e">
        <f>VLOOKUP(D926,[2]PENDAFTAR!$C$2:$J$43,8,FALSE)</f>
        <v>#N/A</v>
      </c>
      <c r="AD926" t="str">
        <f>VLOOKUP(A926,[1]nim!$A$2:$B$3000,2,FALSE)</f>
        <v>diterima</v>
      </c>
    </row>
    <row r="927" spans="1:30" x14ac:dyDescent="0.35">
      <c r="A927">
        <v>423243429</v>
      </c>
      <c r="D927">
        <v>311032</v>
      </c>
      <c r="E927" t="s">
        <v>418</v>
      </c>
      <c r="F927" t="s">
        <v>85</v>
      </c>
      <c r="G927" t="s">
        <v>3169</v>
      </c>
      <c r="H927" t="str">
        <f>VLOOKUP(F927,Sheet1!$H$4:$I$11,2,FALSE)</f>
        <v>2_FKIP</v>
      </c>
      <c r="I927" t="s">
        <v>1360</v>
      </c>
      <c r="J927" t="s">
        <v>34</v>
      </c>
      <c r="K927" t="s">
        <v>107</v>
      </c>
      <c r="L927" t="s">
        <v>2611</v>
      </c>
      <c r="M927" t="s">
        <v>28</v>
      </c>
      <c r="N927" t="s">
        <v>163</v>
      </c>
      <c r="O927" t="s">
        <v>29</v>
      </c>
      <c r="P927" t="s">
        <v>220</v>
      </c>
      <c r="Q927" t="str">
        <f t="shared" si="28"/>
        <v>SMAN</v>
      </c>
      <c r="R927" t="str">
        <f t="shared" si="29"/>
        <v>Negeri</v>
      </c>
      <c r="S927" t="s">
        <v>397</v>
      </c>
      <c r="T927" t="s">
        <v>165</v>
      </c>
      <c r="U927" t="s">
        <v>29</v>
      </c>
      <c r="V927" t="s">
        <v>30</v>
      </c>
      <c r="AB927" t="str">
        <f>VLOOKUP(A927,[1]registrasi!$B$2:$C$3000,2,FALSE)</f>
        <v>registrasi</v>
      </c>
      <c r="AC927" t="e">
        <f>VLOOKUP(D927,[2]PENDAFTAR!$C$2:$J$43,8,FALSE)</f>
        <v>#N/A</v>
      </c>
      <c r="AD927" t="str">
        <f>VLOOKUP(A927,[1]nim!$A$2:$B$3000,2,FALSE)</f>
        <v>diterima</v>
      </c>
    </row>
    <row r="928" spans="1:30" x14ac:dyDescent="0.35">
      <c r="A928">
        <v>423322016</v>
      </c>
      <c r="D928">
        <v>311032</v>
      </c>
      <c r="E928" t="s">
        <v>418</v>
      </c>
      <c r="F928" t="s">
        <v>85</v>
      </c>
      <c r="G928" t="s">
        <v>3169</v>
      </c>
      <c r="H928" t="str">
        <f>VLOOKUP(F928,Sheet1!$H$4:$I$11,2,FALSE)</f>
        <v>2_FKIP</v>
      </c>
      <c r="I928" t="s">
        <v>1361</v>
      </c>
      <c r="J928" t="s">
        <v>26</v>
      </c>
      <c r="K928" t="s">
        <v>54</v>
      </c>
      <c r="L928" t="s">
        <v>2679</v>
      </c>
      <c r="M928" t="s">
        <v>28</v>
      </c>
      <c r="N928" t="s">
        <v>169</v>
      </c>
      <c r="O928" t="s">
        <v>29</v>
      </c>
      <c r="P928" t="s">
        <v>287</v>
      </c>
      <c r="Q928" t="str">
        <f t="shared" si="28"/>
        <v>SMAN</v>
      </c>
      <c r="R928" t="str">
        <f t="shared" si="29"/>
        <v>Negeri</v>
      </c>
      <c r="S928" t="s">
        <v>397</v>
      </c>
      <c r="T928" t="s">
        <v>27</v>
      </c>
      <c r="U928" t="s">
        <v>29</v>
      </c>
      <c r="V928" t="s">
        <v>30</v>
      </c>
      <c r="AB928" t="str">
        <f>VLOOKUP(A928,[1]registrasi!$B$2:$C$3000,2,FALSE)</f>
        <v>registrasi</v>
      </c>
      <c r="AC928" t="e">
        <f>VLOOKUP(D928,[2]PENDAFTAR!$C$2:$J$43,8,FALSE)</f>
        <v>#N/A</v>
      </c>
      <c r="AD928" t="str">
        <f>VLOOKUP(A928,[1]nim!$A$2:$B$3000,2,FALSE)</f>
        <v>diterima</v>
      </c>
    </row>
    <row r="929" spans="1:30" x14ac:dyDescent="0.35">
      <c r="A929">
        <v>423322020</v>
      </c>
      <c r="D929">
        <v>311032</v>
      </c>
      <c r="E929" t="s">
        <v>418</v>
      </c>
      <c r="F929" t="s">
        <v>85</v>
      </c>
      <c r="G929" t="s">
        <v>3169</v>
      </c>
      <c r="H929" t="str">
        <f>VLOOKUP(F929,Sheet1!$H$4:$I$11,2,FALSE)</f>
        <v>2_FKIP</v>
      </c>
      <c r="I929" t="s">
        <v>1362</v>
      </c>
      <c r="J929" t="s">
        <v>34</v>
      </c>
      <c r="K929" t="s">
        <v>54</v>
      </c>
      <c r="L929" t="s">
        <v>2415</v>
      </c>
      <c r="M929" t="s">
        <v>2872</v>
      </c>
      <c r="N929" t="s">
        <v>27</v>
      </c>
      <c r="O929" t="s">
        <v>29</v>
      </c>
      <c r="P929" t="s">
        <v>330</v>
      </c>
      <c r="Q929" t="str">
        <f t="shared" si="28"/>
        <v>SMAN</v>
      </c>
      <c r="R929" t="str">
        <f t="shared" si="29"/>
        <v>Negeri</v>
      </c>
      <c r="S929" t="s">
        <v>397</v>
      </c>
      <c r="T929" t="s">
        <v>27</v>
      </c>
      <c r="U929" t="s">
        <v>29</v>
      </c>
      <c r="V929" t="s">
        <v>30</v>
      </c>
      <c r="AB929" t="str">
        <f>VLOOKUP(A929,[1]registrasi!$B$2:$C$3000,2,FALSE)</f>
        <v>registrasi</v>
      </c>
      <c r="AC929" t="e">
        <f>VLOOKUP(D929,[2]PENDAFTAR!$C$2:$J$43,8,FALSE)</f>
        <v>#N/A</v>
      </c>
      <c r="AD929" t="str">
        <f>VLOOKUP(A929,[1]nim!$A$2:$B$3000,2,FALSE)</f>
        <v>diterima</v>
      </c>
    </row>
    <row r="930" spans="1:30" x14ac:dyDescent="0.35">
      <c r="A930">
        <v>423335050</v>
      </c>
      <c r="D930">
        <v>311032</v>
      </c>
      <c r="E930" t="s">
        <v>418</v>
      </c>
      <c r="F930" t="s">
        <v>85</v>
      </c>
      <c r="G930" t="s">
        <v>3169</v>
      </c>
      <c r="H930" t="str">
        <f>VLOOKUP(F930,Sheet1!$H$4:$I$11,2,FALSE)</f>
        <v>2_FKIP</v>
      </c>
      <c r="I930" t="s">
        <v>1363</v>
      </c>
      <c r="J930" t="s">
        <v>34</v>
      </c>
      <c r="K930" t="s">
        <v>107</v>
      </c>
      <c r="L930" t="s">
        <v>2596</v>
      </c>
      <c r="M930" t="s">
        <v>28</v>
      </c>
      <c r="N930" t="s">
        <v>165</v>
      </c>
      <c r="O930" t="s">
        <v>29</v>
      </c>
      <c r="P930" t="s">
        <v>241</v>
      </c>
      <c r="Q930" t="str">
        <f t="shared" si="28"/>
        <v>MAN</v>
      </c>
      <c r="R930" t="str">
        <f t="shared" si="29"/>
        <v>Negeri</v>
      </c>
      <c r="S930" t="s">
        <v>396</v>
      </c>
      <c r="T930" t="s">
        <v>165</v>
      </c>
      <c r="U930" t="s">
        <v>29</v>
      </c>
      <c r="V930" t="s">
        <v>35</v>
      </c>
      <c r="AB930" t="str">
        <f>VLOOKUP(A930,[1]registrasi!$B$2:$C$3000,2,FALSE)</f>
        <v>registrasi</v>
      </c>
      <c r="AC930" t="e">
        <f>VLOOKUP(D930,[2]PENDAFTAR!$C$2:$J$43,8,FALSE)</f>
        <v>#N/A</v>
      </c>
      <c r="AD930" t="str">
        <f>VLOOKUP(A930,[1]nim!$A$2:$B$3000,2,FALSE)</f>
        <v>diterima</v>
      </c>
    </row>
    <row r="931" spans="1:30" x14ac:dyDescent="0.35">
      <c r="A931">
        <v>423384323</v>
      </c>
      <c r="D931">
        <v>311032</v>
      </c>
      <c r="E931" t="s">
        <v>418</v>
      </c>
      <c r="F931" t="s">
        <v>85</v>
      </c>
      <c r="G931" t="s">
        <v>3169</v>
      </c>
      <c r="H931" t="str">
        <f>VLOOKUP(F931,Sheet1!$H$4:$I$11,2,FALSE)</f>
        <v>2_FKIP</v>
      </c>
      <c r="I931" t="s">
        <v>1364</v>
      </c>
      <c r="J931" t="s">
        <v>34</v>
      </c>
      <c r="K931" t="s">
        <v>103</v>
      </c>
      <c r="L931" t="s">
        <v>2680</v>
      </c>
      <c r="M931" t="s">
        <v>28</v>
      </c>
      <c r="N931" t="s">
        <v>40</v>
      </c>
      <c r="O931" t="s">
        <v>29</v>
      </c>
      <c r="P931" t="s">
        <v>2880</v>
      </c>
      <c r="Q931" t="str">
        <f t="shared" si="28"/>
        <v>MAS</v>
      </c>
      <c r="R931" t="str">
        <f t="shared" si="29"/>
        <v>Swasta</v>
      </c>
      <c r="S931" t="s">
        <v>395</v>
      </c>
      <c r="T931" t="s">
        <v>166</v>
      </c>
      <c r="U931" t="s">
        <v>29</v>
      </c>
      <c r="V931" t="s">
        <v>30</v>
      </c>
      <c r="AB931" t="str">
        <f>VLOOKUP(A931,[1]registrasi!$B$2:$C$3000,2,FALSE)</f>
        <v>registrasi</v>
      </c>
      <c r="AC931" t="e">
        <f>VLOOKUP(D931,[2]PENDAFTAR!$C$2:$J$43,8,FALSE)</f>
        <v>#N/A</v>
      </c>
      <c r="AD931" t="str">
        <f>VLOOKUP(A931,[1]nim!$A$2:$B$3000,2,FALSE)</f>
        <v>diterima</v>
      </c>
    </row>
    <row r="932" spans="1:30" x14ac:dyDescent="0.35">
      <c r="A932">
        <v>423384484</v>
      </c>
      <c r="D932">
        <v>311032</v>
      </c>
      <c r="E932" t="s">
        <v>418</v>
      </c>
      <c r="F932" t="s">
        <v>85</v>
      </c>
      <c r="G932" t="s">
        <v>3169</v>
      </c>
      <c r="H932" t="str">
        <f>VLOOKUP(F932,Sheet1!$H$4:$I$11,2,FALSE)</f>
        <v>2_FKIP</v>
      </c>
      <c r="I932" t="s">
        <v>1365</v>
      </c>
      <c r="J932" t="s">
        <v>34</v>
      </c>
      <c r="K932" t="s">
        <v>104</v>
      </c>
      <c r="L932" t="s">
        <v>2681</v>
      </c>
      <c r="M932" t="s">
        <v>28</v>
      </c>
      <c r="N932" t="s">
        <v>27</v>
      </c>
      <c r="O932" t="s">
        <v>173</v>
      </c>
      <c r="P932" t="s">
        <v>388</v>
      </c>
      <c r="Q932" t="str">
        <f t="shared" si="28"/>
        <v>SMKS</v>
      </c>
      <c r="R932" t="str">
        <f t="shared" si="29"/>
        <v>Swasta</v>
      </c>
      <c r="S932" t="s">
        <v>397</v>
      </c>
      <c r="T932" t="s">
        <v>2844</v>
      </c>
      <c r="U932" t="s">
        <v>173</v>
      </c>
      <c r="V932" t="s">
        <v>30</v>
      </c>
      <c r="AB932" t="e">
        <f>VLOOKUP(A932,[1]registrasi!$B$2:$C$3000,2,FALSE)</f>
        <v>#N/A</v>
      </c>
      <c r="AC932" t="e">
        <f>VLOOKUP(D932,[2]PENDAFTAR!$C$2:$J$43,8,FALSE)</f>
        <v>#N/A</v>
      </c>
      <c r="AD932" t="e">
        <f>VLOOKUP(A932,[1]nim!$A$2:$B$3000,2,FALSE)</f>
        <v>#N/A</v>
      </c>
    </row>
    <row r="933" spans="1:30" x14ac:dyDescent="0.35">
      <c r="A933">
        <v>423497550</v>
      </c>
      <c r="D933">
        <v>311032</v>
      </c>
      <c r="E933" t="s">
        <v>418</v>
      </c>
      <c r="F933" t="s">
        <v>85</v>
      </c>
      <c r="G933" t="s">
        <v>3169</v>
      </c>
      <c r="H933" t="str">
        <f>VLOOKUP(F933,Sheet1!$H$4:$I$11,2,FALSE)</f>
        <v>2_FKIP</v>
      </c>
      <c r="I933" t="s">
        <v>1366</v>
      </c>
      <c r="J933" t="s">
        <v>34</v>
      </c>
      <c r="K933" t="s">
        <v>53</v>
      </c>
      <c r="L933" t="s">
        <v>2495</v>
      </c>
      <c r="M933" t="s">
        <v>28</v>
      </c>
      <c r="N933" t="s">
        <v>165</v>
      </c>
      <c r="O933" t="s">
        <v>172</v>
      </c>
      <c r="P933" t="s">
        <v>3073</v>
      </c>
      <c r="Q933" t="str">
        <f t="shared" si="28"/>
        <v>SMAN</v>
      </c>
      <c r="R933" t="str">
        <f t="shared" si="29"/>
        <v>Negeri</v>
      </c>
      <c r="S933" t="s">
        <v>397</v>
      </c>
      <c r="T933" t="s">
        <v>170</v>
      </c>
      <c r="U933" t="s">
        <v>172</v>
      </c>
      <c r="V933" t="s">
        <v>30</v>
      </c>
      <c r="AB933" t="str">
        <f>VLOOKUP(A933,[1]registrasi!$B$2:$C$3000,2,FALSE)</f>
        <v>registrasi</v>
      </c>
      <c r="AC933" t="e">
        <f>VLOOKUP(D933,[2]PENDAFTAR!$C$2:$J$43,8,FALSE)</f>
        <v>#N/A</v>
      </c>
      <c r="AD933" t="str">
        <f>VLOOKUP(A933,[1]nim!$A$2:$B$3000,2,FALSE)</f>
        <v>diterima</v>
      </c>
    </row>
    <row r="934" spans="1:30" x14ac:dyDescent="0.35">
      <c r="A934">
        <v>423527965</v>
      </c>
      <c r="D934">
        <v>311032</v>
      </c>
      <c r="E934" t="s">
        <v>418</v>
      </c>
      <c r="F934" t="s">
        <v>85</v>
      </c>
      <c r="G934" t="s">
        <v>3169</v>
      </c>
      <c r="H934" t="str">
        <f>VLOOKUP(F934,Sheet1!$H$4:$I$11,2,FALSE)</f>
        <v>2_FKIP</v>
      </c>
      <c r="I934" t="s">
        <v>1367</v>
      </c>
      <c r="J934" t="s">
        <v>34</v>
      </c>
      <c r="K934" t="s">
        <v>53</v>
      </c>
      <c r="L934" t="s">
        <v>2408</v>
      </c>
      <c r="M934" t="s">
        <v>28</v>
      </c>
      <c r="N934" t="s">
        <v>166</v>
      </c>
      <c r="O934" t="s">
        <v>172</v>
      </c>
      <c r="P934" t="s">
        <v>331</v>
      </c>
      <c r="Q934" t="str">
        <f t="shared" si="28"/>
        <v>SMK</v>
      </c>
      <c r="R934" t="str">
        <f t="shared" si="29"/>
        <v>Swasta</v>
      </c>
      <c r="S934" t="s">
        <v>397</v>
      </c>
      <c r="T934" t="s">
        <v>169</v>
      </c>
      <c r="U934" t="s">
        <v>172</v>
      </c>
      <c r="V934" t="s">
        <v>30</v>
      </c>
      <c r="AB934" t="str">
        <f>VLOOKUP(A934,[1]registrasi!$B$2:$C$3000,2,FALSE)</f>
        <v>registrasi</v>
      </c>
      <c r="AC934" t="e">
        <f>VLOOKUP(D934,[2]PENDAFTAR!$C$2:$J$43,8,FALSE)</f>
        <v>#N/A</v>
      </c>
      <c r="AD934" t="str">
        <f>VLOOKUP(A934,[1]nim!$A$2:$B$3000,2,FALSE)</f>
        <v>diterima</v>
      </c>
    </row>
    <row r="935" spans="1:30" x14ac:dyDescent="0.35">
      <c r="A935">
        <v>423576534</v>
      </c>
      <c r="D935">
        <v>311032</v>
      </c>
      <c r="E935" t="s">
        <v>418</v>
      </c>
      <c r="F935" t="s">
        <v>85</v>
      </c>
      <c r="G935" t="s">
        <v>3169</v>
      </c>
      <c r="H935" t="str">
        <f>VLOOKUP(F935,Sheet1!$H$4:$I$11,2,FALSE)</f>
        <v>2_FKIP</v>
      </c>
      <c r="I935" t="s">
        <v>1368</v>
      </c>
      <c r="J935" t="s">
        <v>34</v>
      </c>
      <c r="K935" t="s">
        <v>54</v>
      </c>
      <c r="L935" t="s">
        <v>2295</v>
      </c>
      <c r="M935" t="s">
        <v>161</v>
      </c>
      <c r="N935" t="s">
        <v>165</v>
      </c>
      <c r="O935" t="s">
        <v>29</v>
      </c>
      <c r="P935" t="s">
        <v>236</v>
      </c>
      <c r="Q935" t="str">
        <f t="shared" si="28"/>
        <v>SMAN</v>
      </c>
      <c r="R935" t="str">
        <f t="shared" si="29"/>
        <v>Negeri</v>
      </c>
      <c r="S935" t="s">
        <v>395</v>
      </c>
      <c r="T935" t="s">
        <v>27</v>
      </c>
      <c r="U935" t="s">
        <v>29</v>
      </c>
      <c r="V935" t="s">
        <v>30</v>
      </c>
      <c r="AB935" t="str">
        <f>VLOOKUP(A935,[1]registrasi!$B$2:$C$3000,2,FALSE)</f>
        <v>registrasi</v>
      </c>
      <c r="AC935" t="e">
        <f>VLOOKUP(D935,[2]PENDAFTAR!$C$2:$J$43,8,FALSE)</f>
        <v>#N/A</v>
      </c>
      <c r="AD935" t="str">
        <f>VLOOKUP(A935,[1]nim!$A$2:$B$3000,2,FALSE)</f>
        <v>diterima</v>
      </c>
    </row>
    <row r="936" spans="1:30" x14ac:dyDescent="0.35">
      <c r="A936">
        <v>423663009</v>
      </c>
      <c r="D936">
        <v>311032</v>
      </c>
      <c r="E936" t="s">
        <v>418</v>
      </c>
      <c r="F936" t="s">
        <v>85</v>
      </c>
      <c r="G936" t="s">
        <v>3169</v>
      </c>
      <c r="H936" t="str">
        <f>VLOOKUP(F936,Sheet1!$H$4:$I$11,2,FALSE)</f>
        <v>2_FKIP</v>
      </c>
      <c r="I936" t="s">
        <v>1369</v>
      </c>
      <c r="J936" t="s">
        <v>34</v>
      </c>
      <c r="K936" t="s">
        <v>104</v>
      </c>
      <c r="L936" t="s">
        <v>2682</v>
      </c>
      <c r="M936" t="s">
        <v>28</v>
      </c>
      <c r="N936" t="s">
        <v>167</v>
      </c>
      <c r="O936" t="s">
        <v>29</v>
      </c>
      <c r="P936" t="s">
        <v>341</v>
      </c>
      <c r="Q936" t="str">
        <f t="shared" si="28"/>
        <v>SMAN</v>
      </c>
      <c r="R936" t="str">
        <f t="shared" si="29"/>
        <v>Negeri</v>
      </c>
      <c r="S936" t="s">
        <v>397</v>
      </c>
      <c r="T936" t="s">
        <v>165</v>
      </c>
      <c r="U936" t="s">
        <v>29</v>
      </c>
      <c r="V936" t="s">
        <v>35</v>
      </c>
      <c r="AB936" t="str">
        <f>VLOOKUP(A936,[1]registrasi!$B$2:$C$3000,2,FALSE)</f>
        <v>registrasi</v>
      </c>
      <c r="AC936" t="e">
        <f>VLOOKUP(D936,[2]PENDAFTAR!$C$2:$J$43,8,FALSE)</f>
        <v>#N/A</v>
      </c>
      <c r="AD936" t="str">
        <f>VLOOKUP(A936,[1]nim!$A$2:$B$3000,2,FALSE)</f>
        <v>diterima</v>
      </c>
    </row>
    <row r="937" spans="1:30" x14ac:dyDescent="0.35">
      <c r="A937">
        <v>423026910</v>
      </c>
      <c r="D937">
        <v>311032</v>
      </c>
      <c r="E937" t="s">
        <v>418</v>
      </c>
      <c r="F937" t="s">
        <v>85</v>
      </c>
      <c r="G937" t="s">
        <v>3169</v>
      </c>
      <c r="H937" t="str">
        <f>VLOOKUP(F937,Sheet1!$H$4:$I$11,2,FALSE)</f>
        <v>2_FKIP</v>
      </c>
      <c r="I937" t="s">
        <v>1370</v>
      </c>
      <c r="J937" t="s">
        <v>34</v>
      </c>
      <c r="K937" t="s">
        <v>105</v>
      </c>
      <c r="L937" t="s">
        <v>2683</v>
      </c>
      <c r="M937" t="s">
        <v>28</v>
      </c>
      <c r="N937" t="s">
        <v>163</v>
      </c>
      <c r="O937" t="s">
        <v>29</v>
      </c>
      <c r="P937" t="s">
        <v>237</v>
      </c>
      <c r="Q937" t="str">
        <f t="shared" si="28"/>
        <v>SMAN</v>
      </c>
      <c r="R937" t="str">
        <f t="shared" si="29"/>
        <v>Negeri</v>
      </c>
      <c r="S937" t="s">
        <v>397</v>
      </c>
      <c r="T937" t="s">
        <v>164</v>
      </c>
      <c r="U937" t="s">
        <v>29</v>
      </c>
      <c r="V937" t="s">
        <v>35</v>
      </c>
      <c r="AB937" t="str">
        <f>VLOOKUP(A937,[1]registrasi!$B$2:$C$3000,2,FALSE)</f>
        <v>registrasi</v>
      </c>
      <c r="AC937" t="e">
        <f>VLOOKUP(D937,[2]PENDAFTAR!$C$2:$J$43,8,FALSE)</f>
        <v>#N/A</v>
      </c>
      <c r="AD937" t="str">
        <f>VLOOKUP(A937,[1]nim!$A$2:$B$3000,2,FALSE)</f>
        <v>diterima</v>
      </c>
    </row>
    <row r="938" spans="1:30" x14ac:dyDescent="0.35">
      <c r="A938">
        <v>423205660</v>
      </c>
      <c r="D938">
        <v>311032</v>
      </c>
      <c r="E938" t="s">
        <v>418</v>
      </c>
      <c r="F938" t="s">
        <v>85</v>
      </c>
      <c r="G938" t="s">
        <v>3169</v>
      </c>
      <c r="H938" t="str">
        <f>VLOOKUP(F938,Sheet1!$H$4:$I$11,2,FALSE)</f>
        <v>2_FKIP</v>
      </c>
      <c r="I938" t="s">
        <v>1371</v>
      </c>
      <c r="J938" t="s">
        <v>34</v>
      </c>
      <c r="K938" t="s">
        <v>53</v>
      </c>
      <c r="L938" t="s">
        <v>2483</v>
      </c>
      <c r="M938" t="s">
        <v>28</v>
      </c>
      <c r="N938" t="s">
        <v>165</v>
      </c>
      <c r="O938" t="s">
        <v>172</v>
      </c>
      <c r="P938" t="s">
        <v>3074</v>
      </c>
      <c r="Q938" t="str">
        <f t="shared" si="28"/>
        <v>SMAS</v>
      </c>
      <c r="R938" t="str">
        <f t="shared" si="29"/>
        <v>Swasta</v>
      </c>
      <c r="S938" t="s">
        <v>395</v>
      </c>
      <c r="T938" t="s">
        <v>169</v>
      </c>
      <c r="U938" t="s">
        <v>172</v>
      </c>
      <c r="V938" t="s">
        <v>30</v>
      </c>
      <c r="AB938" t="str">
        <f>VLOOKUP(A938,[1]registrasi!$B$2:$C$3000,2,FALSE)</f>
        <v>registrasi</v>
      </c>
      <c r="AC938" t="e">
        <f>VLOOKUP(D938,[2]PENDAFTAR!$C$2:$J$43,8,FALSE)</f>
        <v>#N/A</v>
      </c>
      <c r="AD938" t="str">
        <f>VLOOKUP(A938,[1]nim!$A$2:$B$3000,2,FALSE)</f>
        <v>diterima</v>
      </c>
    </row>
    <row r="939" spans="1:30" x14ac:dyDescent="0.35">
      <c r="A939">
        <v>423231352</v>
      </c>
      <c r="D939">
        <v>311032</v>
      </c>
      <c r="E939" t="s">
        <v>418</v>
      </c>
      <c r="F939" t="s">
        <v>85</v>
      </c>
      <c r="G939" t="s">
        <v>3169</v>
      </c>
      <c r="H939" t="str">
        <f>VLOOKUP(F939,Sheet1!$H$4:$I$11,2,FALSE)</f>
        <v>2_FKIP</v>
      </c>
      <c r="I939" t="s">
        <v>1372</v>
      </c>
      <c r="J939" t="s">
        <v>34</v>
      </c>
      <c r="K939" t="s">
        <v>107</v>
      </c>
      <c r="L939" t="s">
        <v>2273</v>
      </c>
      <c r="M939" t="s">
        <v>28</v>
      </c>
      <c r="N939" t="s">
        <v>2834</v>
      </c>
      <c r="O939" t="s">
        <v>29</v>
      </c>
      <c r="P939" t="s">
        <v>313</v>
      </c>
      <c r="Q939" t="str">
        <f t="shared" si="28"/>
        <v>SMAS</v>
      </c>
      <c r="R939" t="str">
        <f t="shared" si="29"/>
        <v>Swasta</v>
      </c>
      <c r="S939" t="s">
        <v>397</v>
      </c>
      <c r="T939" t="s">
        <v>165</v>
      </c>
      <c r="U939" t="s">
        <v>29</v>
      </c>
      <c r="V939" t="s">
        <v>30</v>
      </c>
      <c r="AB939" t="str">
        <f>VLOOKUP(A939,[1]registrasi!$B$2:$C$3000,2,FALSE)</f>
        <v>registrasi</v>
      </c>
      <c r="AC939" t="e">
        <f>VLOOKUP(D939,[2]PENDAFTAR!$C$2:$J$43,8,FALSE)</f>
        <v>#N/A</v>
      </c>
      <c r="AD939" t="str">
        <f>VLOOKUP(A939,[1]nim!$A$2:$B$3000,2,FALSE)</f>
        <v>diterima</v>
      </c>
    </row>
    <row r="940" spans="1:30" x14ac:dyDescent="0.35">
      <c r="A940">
        <v>423290020</v>
      </c>
      <c r="D940">
        <v>311032</v>
      </c>
      <c r="E940" t="s">
        <v>418</v>
      </c>
      <c r="F940" t="s">
        <v>85</v>
      </c>
      <c r="G940" t="s">
        <v>3169</v>
      </c>
      <c r="H940" t="str">
        <f>VLOOKUP(F940,Sheet1!$H$4:$I$11,2,FALSE)</f>
        <v>2_FKIP</v>
      </c>
      <c r="I940" t="s">
        <v>1373</v>
      </c>
      <c r="J940" t="s">
        <v>34</v>
      </c>
      <c r="K940" t="s">
        <v>104</v>
      </c>
      <c r="L940" t="s">
        <v>2204</v>
      </c>
      <c r="M940" t="s">
        <v>161</v>
      </c>
      <c r="N940" t="s">
        <v>2835</v>
      </c>
      <c r="O940" t="s">
        <v>29</v>
      </c>
      <c r="P940" t="s">
        <v>214</v>
      </c>
      <c r="Q940" t="str">
        <f t="shared" si="28"/>
        <v>SMAN</v>
      </c>
      <c r="R940" t="str">
        <f t="shared" si="29"/>
        <v>Negeri</v>
      </c>
      <c r="S940" t="s">
        <v>397</v>
      </c>
      <c r="T940" t="s">
        <v>165</v>
      </c>
      <c r="U940" t="s">
        <v>29</v>
      </c>
      <c r="V940" t="s">
        <v>30</v>
      </c>
      <c r="AB940" t="str">
        <f>VLOOKUP(A940,[1]registrasi!$B$2:$C$3000,2,FALSE)</f>
        <v>registrasi</v>
      </c>
      <c r="AC940" t="e">
        <f>VLOOKUP(D940,[2]PENDAFTAR!$C$2:$J$43,8,FALSE)</f>
        <v>#N/A</v>
      </c>
      <c r="AD940" t="str">
        <f>VLOOKUP(A940,[1]nim!$A$2:$B$3000,2,FALSE)</f>
        <v>diterima</v>
      </c>
    </row>
    <row r="941" spans="1:30" x14ac:dyDescent="0.35">
      <c r="A941">
        <v>423293793</v>
      </c>
      <c r="D941">
        <v>311032</v>
      </c>
      <c r="E941" t="s">
        <v>418</v>
      </c>
      <c r="F941" t="s">
        <v>85</v>
      </c>
      <c r="G941" t="s">
        <v>3169</v>
      </c>
      <c r="H941" t="str">
        <f>VLOOKUP(F941,Sheet1!$H$4:$I$11,2,FALSE)</f>
        <v>2_FKIP</v>
      </c>
      <c r="I941" t="s">
        <v>1374</v>
      </c>
      <c r="J941" t="s">
        <v>34</v>
      </c>
      <c r="K941" t="s">
        <v>52</v>
      </c>
      <c r="L941" t="s">
        <v>2402</v>
      </c>
      <c r="M941" t="s">
        <v>28</v>
      </c>
      <c r="N941" t="s">
        <v>37</v>
      </c>
      <c r="O941" t="s">
        <v>29</v>
      </c>
      <c r="P941" t="s">
        <v>390</v>
      </c>
      <c r="Q941" t="str">
        <f t="shared" si="28"/>
        <v>SMA</v>
      </c>
      <c r="R941" t="str">
        <f t="shared" si="29"/>
        <v>Swasta</v>
      </c>
      <c r="S941" t="s">
        <v>395</v>
      </c>
      <c r="T941" t="s">
        <v>165</v>
      </c>
      <c r="U941" t="s">
        <v>29</v>
      </c>
      <c r="V941" t="s">
        <v>30</v>
      </c>
      <c r="AB941" t="str">
        <f>VLOOKUP(A941,[1]registrasi!$B$2:$C$3000,2,FALSE)</f>
        <v>registrasi</v>
      </c>
      <c r="AC941" t="e">
        <f>VLOOKUP(D941,[2]PENDAFTAR!$C$2:$J$43,8,FALSE)</f>
        <v>#N/A</v>
      </c>
      <c r="AD941" t="str">
        <f>VLOOKUP(A941,[1]nim!$A$2:$B$3000,2,FALSE)</f>
        <v>diterima</v>
      </c>
    </row>
    <row r="942" spans="1:30" x14ac:dyDescent="0.35">
      <c r="A942">
        <v>423299226</v>
      </c>
      <c r="D942">
        <v>311032</v>
      </c>
      <c r="E942" t="s">
        <v>418</v>
      </c>
      <c r="F942" t="s">
        <v>85</v>
      </c>
      <c r="G942" t="s">
        <v>3169</v>
      </c>
      <c r="H942" t="str">
        <f>VLOOKUP(F942,Sheet1!$H$4:$I$11,2,FALSE)</f>
        <v>2_FKIP</v>
      </c>
      <c r="I942" t="s">
        <v>1375</v>
      </c>
      <c r="J942" t="s">
        <v>26</v>
      </c>
      <c r="K942" t="s">
        <v>105</v>
      </c>
      <c r="L942" t="s">
        <v>2187</v>
      </c>
      <c r="M942" t="s">
        <v>28</v>
      </c>
      <c r="N942" t="s">
        <v>166</v>
      </c>
      <c r="O942" t="s">
        <v>29</v>
      </c>
      <c r="P942" t="s">
        <v>256</v>
      </c>
      <c r="Q942" t="str">
        <f t="shared" si="28"/>
        <v>SMAN</v>
      </c>
      <c r="R942" t="str">
        <f t="shared" si="29"/>
        <v>Negeri</v>
      </c>
      <c r="S942" t="s">
        <v>397</v>
      </c>
      <c r="T942" t="s">
        <v>164</v>
      </c>
      <c r="U942" t="s">
        <v>29</v>
      </c>
      <c r="V942" t="s">
        <v>30</v>
      </c>
      <c r="AB942" t="str">
        <f>VLOOKUP(A942,[1]registrasi!$B$2:$C$3000,2,FALSE)</f>
        <v>registrasi</v>
      </c>
      <c r="AC942" t="e">
        <f>VLOOKUP(D942,[2]PENDAFTAR!$C$2:$J$43,8,FALSE)</f>
        <v>#N/A</v>
      </c>
      <c r="AD942" t="str">
        <f>VLOOKUP(A942,[1]nim!$A$2:$B$3000,2,FALSE)</f>
        <v>diterima</v>
      </c>
    </row>
    <row r="943" spans="1:30" x14ac:dyDescent="0.35">
      <c r="A943">
        <v>423325035</v>
      </c>
      <c r="D943">
        <v>311032</v>
      </c>
      <c r="E943" t="s">
        <v>418</v>
      </c>
      <c r="F943" t="s">
        <v>85</v>
      </c>
      <c r="G943" t="s">
        <v>3169</v>
      </c>
      <c r="H943" t="str">
        <f>VLOOKUP(F943,Sheet1!$H$4:$I$11,2,FALSE)</f>
        <v>2_FKIP</v>
      </c>
      <c r="I943" t="s">
        <v>1376</v>
      </c>
      <c r="J943" t="s">
        <v>34</v>
      </c>
      <c r="K943" t="s">
        <v>106</v>
      </c>
      <c r="L943" t="s">
        <v>2684</v>
      </c>
      <c r="M943" t="s">
        <v>28</v>
      </c>
      <c r="N943" t="s">
        <v>167</v>
      </c>
      <c r="O943" t="s">
        <v>29</v>
      </c>
      <c r="P943" t="s">
        <v>348</v>
      </c>
      <c r="Q943" t="str">
        <f t="shared" si="28"/>
        <v>SMAN</v>
      </c>
      <c r="R943" t="str">
        <f t="shared" si="29"/>
        <v>Negeri</v>
      </c>
      <c r="S943" t="s">
        <v>397</v>
      </c>
      <c r="T943" t="s">
        <v>163</v>
      </c>
      <c r="U943" t="s">
        <v>29</v>
      </c>
      <c r="V943" t="s">
        <v>35</v>
      </c>
      <c r="AB943" t="str">
        <f>VLOOKUP(A943,[1]registrasi!$B$2:$C$3000,2,FALSE)</f>
        <v>registrasi</v>
      </c>
      <c r="AC943" t="e">
        <f>VLOOKUP(D943,[2]PENDAFTAR!$C$2:$J$43,8,FALSE)</f>
        <v>#N/A</v>
      </c>
      <c r="AD943" t="str">
        <f>VLOOKUP(A943,[1]nim!$A$2:$B$3000,2,FALSE)</f>
        <v>diterima</v>
      </c>
    </row>
    <row r="944" spans="1:30" x14ac:dyDescent="0.35">
      <c r="A944">
        <v>423347679</v>
      </c>
      <c r="D944">
        <v>311032</v>
      </c>
      <c r="E944" t="s">
        <v>418</v>
      </c>
      <c r="F944" t="s">
        <v>85</v>
      </c>
      <c r="G944" t="s">
        <v>3169</v>
      </c>
      <c r="H944" t="str">
        <f>VLOOKUP(F944,Sheet1!$H$4:$I$11,2,FALSE)</f>
        <v>2_FKIP</v>
      </c>
      <c r="I944" t="s">
        <v>1377</v>
      </c>
      <c r="J944" t="s">
        <v>34</v>
      </c>
      <c r="K944" t="s">
        <v>2110</v>
      </c>
      <c r="L944" t="s">
        <v>2430</v>
      </c>
      <c r="M944" t="s">
        <v>28</v>
      </c>
      <c r="N944" t="s">
        <v>27</v>
      </c>
      <c r="O944" t="s">
        <v>173</v>
      </c>
      <c r="P944" t="s">
        <v>3075</v>
      </c>
      <c r="Q944" t="str">
        <f t="shared" si="28"/>
        <v>SMAN</v>
      </c>
      <c r="R944" t="str">
        <f t="shared" si="29"/>
        <v>Negeri</v>
      </c>
      <c r="S944" t="s">
        <v>397</v>
      </c>
      <c r="T944" t="s">
        <v>2832</v>
      </c>
      <c r="U944" t="s">
        <v>173</v>
      </c>
      <c r="V944" t="s">
        <v>30</v>
      </c>
      <c r="AB944" t="str">
        <f>VLOOKUP(A944,[1]registrasi!$B$2:$C$3000,2,FALSE)</f>
        <v>registrasi</v>
      </c>
      <c r="AC944" t="e">
        <f>VLOOKUP(D944,[2]PENDAFTAR!$C$2:$J$43,8,FALSE)</f>
        <v>#N/A</v>
      </c>
      <c r="AD944" t="str">
        <f>VLOOKUP(A944,[1]nim!$A$2:$B$3000,2,FALSE)</f>
        <v>diterima</v>
      </c>
    </row>
    <row r="945" spans="1:30" x14ac:dyDescent="0.35">
      <c r="A945">
        <v>423531305</v>
      </c>
      <c r="D945">
        <v>311032</v>
      </c>
      <c r="E945" t="s">
        <v>418</v>
      </c>
      <c r="F945" t="s">
        <v>85</v>
      </c>
      <c r="G945" t="s">
        <v>3169</v>
      </c>
      <c r="H945" t="str">
        <f>VLOOKUP(F945,Sheet1!$H$4:$I$11,2,FALSE)</f>
        <v>2_FKIP</v>
      </c>
      <c r="I945" t="s">
        <v>1378</v>
      </c>
      <c r="J945" t="s">
        <v>34</v>
      </c>
      <c r="K945" t="s">
        <v>54</v>
      </c>
      <c r="L945" t="s">
        <v>2378</v>
      </c>
      <c r="M945" t="s">
        <v>28</v>
      </c>
      <c r="N945" t="s">
        <v>27</v>
      </c>
      <c r="O945" t="s">
        <v>29</v>
      </c>
      <c r="P945" t="s">
        <v>3076</v>
      </c>
      <c r="Q945" t="str">
        <f t="shared" si="28"/>
        <v>SMA</v>
      </c>
      <c r="R945" t="str">
        <f t="shared" si="29"/>
        <v>Swasta</v>
      </c>
      <c r="S945" t="s">
        <v>397</v>
      </c>
      <c r="T945" t="s">
        <v>37</v>
      </c>
      <c r="U945" t="s">
        <v>29</v>
      </c>
      <c r="V945" t="s">
        <v>30</v>
      </c>
      <c r="AB945" t="str">
        <f>VLOOKUP(A945,[1]registrasi!$B$2:$C$3000,2,FALSE)</f>
        <v>registrasi</v>
      </c>
      <c r="AC945" t="e">
        <f>VLOOKUP(D945,[2]PENDAFTAR!$C$2:$J$43,8,FALSE)</f>
        <v>#N/A</v>
      </c>
      <c r="AD945" t="str">
        <f>VLOOKUP(A945,[1]nim!$A$2:$B$3000,2,FALSE)</f>
        <v>diterima</v>
      </c>
    </row>
    <row r="946" spans="1:30" x14ac:dyDescent="0.35">
      <c r="A946">
        <v>423590354</v>
      </c>
      <c r="D946">
        <v>311032</v>
      </c>
      <c r="E946" t="s">
        <v>418</v>
      </c>
      <c r="F946" t="s">
        <v>85</v>
      </c>
      <c r="G946" t="s">
        <v>3169</v>
      </c>
      <c r="H946" t="str">
        <f>VLOOKUP(F946,Sheet1!$H$4:$I$11,2,FALSE)</f>
        <v>2_FKIP</v>
      </c>
      <c r="I946" t="s">
        <v>1379</v>
      </c>
      <c r="J946" t="s">
        <v>34</v>
      </c>
      <c r="K946" t="s">
        <v>107</v>
      </c>
      <c r="L946" t="s">
        <v>2600</v>
      </c>
      <c r="M946" t="s">
        <v>28</v>
      </c>
      <c r="N946" t="s">
        <v>163</v>
      </c>
      <c r="O946" t="s">
        <v>29</v>
      </c>
      <c r="P946" t="s">
        <v>3076</v>
      </c>
      <c r="Q946" t="str">
        <f t="shared" si="28"/>
        <v>SMA</v>
      </c>
      <c r="R946" t="str">
        <f t="shared" si="29"/>
        <v>Swasta</v>
      </c>
      <c r="S946" t="s">
        <v>397</v>
      </c>
      <c r="T946" t="s">
        <v>40</v>
      </c>
      <c r="U946" t="s">
        <v>29</v>
      </c>
      <c r="V946" t="s">
        <v>30</v>
      </c>
      <c r="AB946" t="str">
        <f>VLOOKUP(A946,[1]registrasi!$B$2:$C$3000,2,FALSE)</f>
        <v>registrasi</v>
      </c>
      <c r="AC946" t="e">
        <f>VLOOKUP(D946,[2]PENDAFTAR!$C$2:$J$43,8,FALSE)</f>
        <v>#N/A</v>
      </c>
      <c r="AD946" t="str">
        <f>VLOOKUP(A946,[1]nim!$A$2:$B$3000,2,FALSE)</f>
        <v>diterima</v>
      </c>
    </row>
    <row r="947" spans="1:30" x14ac:dyDescent="0.35">
      <c r="A947">
        <v>423646032</v>
      </c>
      <c r="D947">
        <v>311032</v>
      </c>
      <c r="E947" t="s">
        <v>418</v>
      </c>
      <c r="F947" t="s">
        <v>85</v>
      </c>
      <c r="G947" t="s">
        <v>3169</v>
      </c>
      <c r="H947" t="str">
        <f>VLOOKUP(F947,Sheet1!$H$4:$I$11,2,FALSE)</f>
        <v>2_FKIP</v>
      </c>
      <c r="I947" t="s">
        <v>1380</v>
      </c>
      <c r="J947" t="s">
        <v>34</v>
      </c>
      <c r="K947" t="s">
        <v>101</v>
      </c>
      <c r="L947" t="s">
        <v>2424</v>
      </c>
      <c r="M947" t="s">
        <v>28</v>
      </c>
      <c r="N947" t="s">
        <v>40</v>
      </c>
      <c r="O947" t="s">
        <v>29</v>
      </c>
      <c r="P947" t="s">
        <v>174</v>
      </c>
      <c r="Q947" t="str">
        <f t="shared" si="28"/>
        <v>MAN</v>
      </c>
      <c r="R947" t="str">
        <f t="shared" si="29"/>
        <v>Negeri</v>
      </c>
      <c r="S947" t="s">
        <v>395</v>
      </c>
      <c r="T947" t="s">
        <v>163</v>
      </c>
      <c r="U947" t="s">
        <v>29</v>
      </c>
      <c r="V947" t="s">
        <v>35</v>
      </c>
      <c r="AB947" t="str">
        <f>VLOOKUP(A947,[1]registrasi!$B$2:$C$3000,2,FALSE)</f>
        <v>registrasi</v>
      </c>
      <c r="AC947" t="e">
        <f>VLOOKUP(D947,[2]PENDAFTAR!$C$2:$J$43,8,FALSE)</f>
        <v>#N/A</v>
      </c>
      <c r="AD947" t="str">
        <f>VLOOKUP(A947,[1]nim!$A$2:$B$3000,2,FALSE)</f>
        <v>diterima</v>
      </c>
    </row>
    <row r="948" spans="1:30" x14ac:dyDescent="0.35">
      <c r="A948">
        <v>423646848</v>
      </c>
      <c r="D948">
        <v>311032</v>
      </c>
      <c r="E948" t="s">
        <v>418</v>
      </c>
      <c r="F948" t="s">
        <v>85</v>
      </c>
      <c r="G948" t="s">
        <v>3169</v>
      </c>
      <c r="H948" t="str">
        <f>VLOOKUP(F948,Sheet1!$H$4:$I$11,2,FALSE)</f>
        <v>2_FKIP</v>
      </c>
      <c r="I948" t="s">
        <v>1381</v>
      </c>
      <c r="J948" t="s">
        <v>34</v>
      </c>
      <c r="K948" t="s">
        <v>107</v>
      </c>
      <c r="L948" t="s">
        <v>2385</v>
      </c>
      <c r="M948" t="s">
        <v>28</v>
      </c>
      <c r="N948" t="s">
        <v>163</v>
      </c>
      <c r="O948" t="s">
        <v>29</v>
      </c>
      <c r="P948" t="s">
        <v>208</v>
      </c>
      <c r="Q948" t="str">
        <f t="shared" si="28"/>
        <v>SMAN</v>
      </c>
      <c r="R948" t="str">
        <f t="shared" si="29"/>
        <v>Negeri</v>
      </c>
      <c r="S948" t="s">
        <v>397</v>
      </c>
      <c r="T948" t="s">
        <v>166</v>
      </c>
      <c r="U948" t="s">
        <v>29</v>
      </c>
      <c r="V948" t="s">
        <v>35</v>
      </c>
      <c r="AB948" t="str">
        <f>VLOOKUP(A948,[1]registrasi!$B$2:$C$3000,2,FALSE)</f>
        <v>registrasi</v>
      </c>
      <c r="AC948" t="e">
        <f>VLOOKUP(D948,[2]PENDAFTAR!$C$2:$J$43,8,FALSE)</f>
        <v>#N/A</v>
      </c>
      <c r="AD948" t="str">
        <f>VLOOKUP(A948,[1]nim!$A$2:$B$3000,2,FALSE)</f>
        <v>diterima</v>
      </c>
    </row>
    <row r="949" spans="1:30" x14ac:dyDescent="0.35">
      <c r="A949">
        <v>423662961</v>
      </c>
      <c r="D949">
        <v>311032</v>
      </c>
      <c r="E949" t="s">
        <v>418</v>
      </c>
      <c r="F949" t="s">
        <v>85</v>
      </c>
      <c r="G949" t="s">
        <v>3169</v>
      </c>
      <c r="H949" t="str">
        <f>VLOOKUP(F949,Sheet1!$H$4:$I$11,2,FALSE)</f>
        <v>2_FKIP</v>
      </c>
      <c r="I949" t="s">
        <v>1382</v>
      </c>
      <c r="J949" t="s">
        <v>34</v>
      </c>
      <c r="K949" t="s">
        <v>107</v>
      </c>
      <c r="L949" t="s">
        <v>2211</v>
      </c>
      <c r="M949" t="s">
        <v>28</v>
      </c>
      <c r="N949" t="s">
        <v>47</v>
      </c>
      <c r="O949" t="s">
        <v>29</v>
      </c>
      <c r="P949" t="s">
        <v>341</v>
      </c>
      <c r="Q949" t="str">
        <f t="shared" si="28"/>
        <v>SMAN</v>
      </c>
      <c r="R949" t="str">
        <f t="shared" si="29"/>
        <v>Negeri</v>
      </c>
      <c r="S949" t="s">
        <v>395</v>
      </c>
      <c r="T949" t="s">
        <v>165</v>
      </c>
      <c r="U949" t="s">
        <v>29</v>
      </c>
      <c r="V949" t="s">
        <v>30</v>
      </c>
      <c r="AB949" t="str">
        <f>VLOOKUP(A949,[1]registrasi!$B$2:$C$3000,2,FALSE)</f>
        <v>registrasi</v>
      </c>
      <c r="AC949" t="e">
        <f>VLOOKUP(D949,[2]PENDAFTAR!$C$2:$J$43,8,FALSE)</f>
        <v>#N/A</v>
      </c>
      <c r="AD949" t="e">
        <f>VLOOKUP(A949,[1]nim!$A$2:$B$3000,2,FALSE)</f>
        <v>#N/A</v>
      </c>
    </row>
    <row r="950" spans="1:30" x14ac:dyDescent="0.35">
      <c r="A950">
        <v>423080446</v>
      </c>
      <c r="D950">
        <v>311032</v>
      </c>
      <c r="E950" t="s">
        <v>418</v>
      </c>
      <c r="F950" t="s">
        <v>85</v>
      </c>
      <c r="G950" t="s">
        <v>3169</v>
      </c>
      <c r="H950" t="str">
        <f>VLOOKUP(F950,Sheet1!$H$4:$I$11,2,FALSE)</f>
        <v>2_FKIP</v>
      </c>
      <c r="I950" t="s">
        <v>1383</v>
      </c>
      <c r="J950" t="s">
        <v>34</v>
      </c>
      <c r="K950" t="s">
        <v>102</v>
      </c>
      <c r="L950" t="s">
        <v>2490</v>
      </c>
      <c r="M950" t="s">
        <v>28</v>
      </c>
      <c r="N950" t="s">
        <v>27</v>
      </c>
      <c r="O950" t="s">
        <v>29</v>
      </c>
      <c r="P950" t="s">
        <v>304</v>
      </c>
      <c r="Q950" t="str">
        <f t="shared" si="28"/>
        <v>SMAN</v>
      </c>
      <c r="R950" t="str">
        <f t="shared" si="29"/>
        <v>Negeri</v>
      </c>
      <c r="S950" t="s">
        <v>397</v>
      </c>
      <c r="T950" t="s">
        <v>27</v>
      </c>
      <c r="U950" t="s">
        <v>29</v>
      </c>
      <c r="V950" t="s">
        <v>30</v>
      </c>
      <c r="AB950" t="str">
        <f>VLOOKUP(A950,[1]registrasi!$B$2:$C$3000,2,FALSE)</f>
        <v>registrasi</v>
      </c>
      <c r="AC950" t="e">
        <f>VLOOKUP(D950,[2]PENDAFTAR!$C$2:$J$43,8,FALSE)</f>
        <v>#N/A</v>
      </c>
      <c r="AD950" t="str">
        <f>VLOOKUP(A950,[1]nim!$A$2:$B$3000,2,FALSE)</f>
        <v>diterima</v>
      </c>
    </row>
    <row r="951" spans="1:30" x14ac:dyDescent="0.35">
      <c r="A951">
        <v>423128144</v>
      </c>
      <c r="D951">
        <v>311032</v>
      </c>
      <c r="E951" t="s">
        <v>418</v>
      </c>
      <c r="F951" t="s">
        <v>85</v>
      </c>
      <c r="G951" t="s">
        <v>3169</v>
      </c>
      <c r="H951" t="str">
        <f>VLOOKUP(F951,Sheet1!$H$4:$I$11,2,FALSE)</f>
        <v>2_FKIP</v>
      </c>
      <c r="I951" t="s">
        <v>1384</v>
      </c>
      <c r="J951" t="s">
        <v>34</v>
      </c>
      <c r="K951" t="s">
        <v>103</v>
      </c>
      <c r="L951" t="s">
        <v>2223</v>
      </c>
      <c r="M951" t="s">
        <v>28</v>
      </c>
      <c r="N951" t="s">
        <v>40</v>
      </c>
      <c r="O951" t="s">
        <v>29</v>
      </c>
      <c r="P951" t="s">
        <v>240</v>
      </c>
      <c r="Q951" t="str">
        <f t="shared" si="28"/>
        <v>MAN</v>
      </c>
      <c r="R951" t="str">
        <f t="shared" si="29"/>
        <v>Negeri</v>
      </c>
      <c r="S951" t="s">
        <v>396</v>
      </c>
      <c r="T951" t="s">
        <v>166</v>
      </c>
      <c r="U951" t="s">
        <v>29</v>
      </c>
      <c r="V951" t="s">
        <v>30</v>
      </c>
      <c r="AB951" t="str">
        <f>VLOOKUP(A951,[1]registrasi!$B$2:$C$3000,2,FALSE)</f>
        <v>registrasi</v>
      </c>
      <c r="AC951" t="e">
        <f>VLOOKUP(D951,[2]PENDAFTAR!$C$2:$J$43,8,FALSE)</f>
        <v>#N/A</v>
      </c>
      <c r="AD951" t="str">
        <f>VLOOKUP(A951,[1]nim!$A$2:$B$3000,2,FALSE)</f>
        <v>diterima</v>
      </c>
    </row>
    <row r="952" spans="1:30" x14ac:dyDescent="0.35">
      <c r="A952">
        <v>423133763</v>
      </c>
      <c r="D952">
        <v>311032</v>
      </c>
      <c r="E952" t="s">
        <v>418</v>
      </c>
      <c r="F952" t="s">
        <v>85</v>
      </c>
      <c r="G952" t="s">
        <v>3169</v>
      </c>
      <c r="H952" t="str">
        <f>VLOOKUP(F952,Sheet1!$H$4:$I$11,2,FALSE)</f>
        <v>2_FKIP</v>
      </c>
      <c r="I952" t="s">
        <v>1385</v>
      </c>
      <c r="J952" t="s">
        <v>34</v>
      </c>
      <c r="K952" t="s">
        <v>101</v>
      </c>
      <c r="L952" t="s">
        <v>2677</v>
      </c>
      <c r="M952" t="s">
        <v>28</v>
      </c>
      <c r="N952" t="s">
        <v>165</v>
      </c>
      <c r="O952" t="s">
        <v>29</v>
      </c>
      <c r="P952" t="s">
        <v>228</v>
      </c>
      <c r="Q952" t="str">
        <f t="shared" si="28"/>
        <v>MAN</v>
      </c>
      <c r="R952" t="str">
        <f t="shared" si="29"/>
        <v>Negeri</v>
      </c>
      <c r="S952" t="s">
        <v>396</v>
      </c>
      <c r="T952" t="s">
        <v>163</v>
      </c>
      <c r="U952" t="s">
        <v>29</v>
      </c>
      <c r="V952" t="s">
        <v>35</v>
      </c>
      <c r="AB952" t="str">
        <f>VLOOKUP(A952,[1]registrasi!$B$2:$C$3000,2,FALSE)</f>
        <v>registrasi</v>
      </c>
      <c r="AC952" t="e">
        <f>VLOOKUP(D952,[2]PENDAFTAR!$C$2:$J$43,8,FALSE)</f>
        <v>#N/A</v>
      </c>
      <c r="AD952" t="str">
        <f>VLOOKUP(A952,[1]nim!$A$2:$B$3000,2,FALSE)</f>
        <v>diterima</v>
      </c>
    </row>
    <row r="953" spans="1:30" x14ac:dyDescent="0.35">
      <c r="A953">
        <v>423158253</v>
      </c>
      <c r="D953">
        <v>311032</v>
      </c>
      <c r="E953" t="s">
        <v>418</v>
      </c>
      <c r="F953" t="s">
        <v>85</v>
      </c>
      <c r="G953" t="s">
        <v>3169</v>
      </c>
      <c r="H953" t="str">
        <f>VLOOKUP(F953,Sheet1!$H$4:$I$11,2,FALSE)</f>
        <v>2_FKIP</v>
      </c>
      <c r="I953" t="s">
        <v>1386</v>
      </c>
      <c r="J953" t="s">
        <v>26</v>
      </c>
      <c r="K953" t="s">
        <v>2145</v>
      </c>
      <c r="L953" t="s">
        <v>2273</v>
      </c>
      <c r="M953" t="s">
        <v>28</v>
      </c>
      <c r="N953" t="s">
        <v>27</v>
      </c>
      <c r="O953" t="s">
        <v>2863</v>
      </c>
      <c r="P953" t="s">
        <v>3077</v>
      </c>
      <c r="Q953" t="str">
        <f t="shared" si="28"/>
        <v>SMAN</v>
      </c>
      <c r="R953" t="str">
        <f t="shared" si="29"/>
        <v>Negeri</v>
      </c>
      <c r="S953" t="s">
        <v>395</v>
      </c>
      <c r="T953" t="s">
        <v>3176</v>
      </c>
      <c r="U953" t="s">
        <v>2863</v>
      </c>
      <c r="V953" t="s">
        <v>30</v>
      </c>
      <c r="AB953" t="e">
        <f>VLOOKUP(A953,[1]registrasi!$B$2:$C$3000,2,FALSE)</f>
        <v>#N/A</v>
      </c>
      <c r="AC953" t="e">
        <f>VLOOKUP(D953,[2]PENDAFTAR!$C$2:$J$43,8,FALSE)</f>
        <v>#N/A</v>
      </c>
      <c r="AD953" t="e">
        <f>VLOOKUP(A953,[1]nim!$A$2:$B$3000,2,FALSE)</f>
        <v>#N/A</v>
      </c>
    </row>
    <row r="954" spans="1:30" x14ac:dyDescent="0.35">
      <c r="A954">
        <v>423160190</v>
      </c>
      <c r="D954">
        <v>311032</v>
      </c>
      <c r="E954" t="s">
        <v>418</v>
      </c>
      <c r="F954" t="s">
        <v>85</v>
      </c>
      <c r="G954" t="s">
        <v>3169</v>
      </c>
      <c r="H954" t="str">
        <f>VLOOKUP(F954,Sheet1!$H$4:$I$11,2,FALSE)</f>
        <v>2_FKIP</v>
      </c>
      <c r="I954" t="s">
        <v>1387</v>
      </c>
      <c r="J954" t="s">
        <v>34</v>
      </c>
      <c r="K954" t="s">
        <v>55</v>
      </c>
      <c r="L954" t="s">
        <v>2289</v>
      </c>
      <c r="M954" t="s">
        <v>28</v>
      </c>
      <c r="N954" t="s">
        <v>40</v>
      </c>
      <c r="O954" t="s">
        <v>29</v>
      </c>
      <c r="P954" t="s">
        <v>3078</v>
      </c>
      <c r="Q954" t="str">
        <f t="shared" si="28"/>
        <v>MAS</v>
      </c>
      <c r="R954" t="str">
        <f t="shared" si="29"/>
        <v>Swasta</v>
      </c>
      <c r="S954" t="s">
        <v>397</v>
      </c>
      <c r="T954" t="s">
        <v>27</v>
      </c>
      <c r="U954" t="s">
        <v>29</v>
      </c>
      <c r="V954" t="s">
        <v>30</v>
      </c>
      <c r="AB954" t="e">
        <f>VLOOKUP(A954,[1]registrasi!$B$2:$C$3000,2,FALSE)</f>
        <v>#N/A</v>
      </c>
      <c r="AC954" t="e">
        <f>VLOOKUP(D954,[2]PENDAFTAR!$C$2:$J$43,8,FALSE)</f>
        <v>#N/A</v>
      </c>
      <c r="AD954" t="e">
        <f>VLOOKUP(A954,[1]nim!$A$2:$B$3000,2,FALSE)</f>
        <v>#N/A</v>
      </c>
    </row>
    <row r="955" spans="1:30" x14ac:dyDescent="0.35">
      <c r="A955">
        <v>423198618</v>
      </c>
      <c r="D955">
        <v>311032</v>
      </c>
      <c r="E955" t="s">
        <v>418</v>
      </c>
      <c r="F955" t="s">
        <v>85</v>
      </c>
      <c r="G955" t="s">
        <v>3169</v>
      </c>
      <c r="H955" t="str">
        <f>VLOOKUP(F955,Sheet1!$H$4:$I$11,2,FALSE)</f>
        <v>2_FKIP</v>
      </c>
      <c r="I955" t="s">
        <v>1388</v>
      </c>
      <c r="J955" t="s">
        <v>26</v>
      </c>
      <c r="K955" t="s">
        <v>103</v>
      </c>
      <c r="L955" t="s">
        <v>2685</v>
      </c>
      <c r="M955" t="s">
        <v>28</v>
      </c>
      <c r="N955" t="s">
        <v>27</v>
      </c>
      <c r="O955" t="s">
        <v>29</v>
      </c>
      <c r="P955" t="s">
        <v>337</v>
      </c>
      <c r="Q955" t="str">
        <f t="shared" si="28"/>
        <v>MAS</v>
      </c>
      <c r="R955" t="str">
        <f t="shared" si="29"/>
        <v>Swasta</v>
      </c>
      <c r="S955" t="s">
        <v>396</v>
      </c>
      <c r="T955" t="s">
        <v>166</v>
      </c>
      <c r="U955" t="s">
        <v>29</v>
      </c>
      <c r="V955" t="s">
        <v>30</v>
      </c>
      <c r="AB955" t="str">
        <f>VLOOKUP(A955,[1]registrasi!$B$2:$C$3000,2,FALSE)</f>
        <v>registrasi</v>
      </c>
      <c r="AC955" t="e">
        <f>VLOOKUP(D955,[2]PENDAFTAR!$C$2:$J$43,8,FALSE)</f>
        <v>#N/A</v>
      </c>
      <c r="AD955" t="str">
        <f>VLOOKUP(A955,[1]nim!$A$2:$B$3000,2,FALSE)</f>
        <v>diterima</v>
      </c>
    </row>
    <row r="956" spans="1:30" x14ac:dyDescent="0.35">
      <c r="A956">
        <v>423265673</v>
      </c>
      <c r="D956">
        <v>311032</v>
      </c>
      <c r="E956" t="s">
        <v>418</v>
      </c>
      <c r="F956" t="s">
        <v>85</v>
      </c>
      <c r="G956" t="s">
        <v>3169</v>
      </c>
      <c r="H956" t="str">
        <f>VLOOKUP(F956,Sheet1!$H$4:$I$11,2,FALSE)</f>
        <v>2_FKIP</v>
      </c>
      <c r="I956" t="s">
        <v>1389</v>
      </c>
      <c r="J956" t="s">
        <v>34</v>
      </c>
      <c r="K956" t="s">
        <v>104</v>
      </c>
      <c r="L956" t="s">
        <v>2686</v>
      </c>
      <c r="M956" t="s">
        <v>28</v>
      </c>
      <c r="N956" t="s">
        <v>163</v>
      </c>
      <c r="O956" t="s">
        <v>29</v>
      </c>
      <c r="P956" t="s">
        <v>262</v>
      </c>
      <c r="Q956" t="str">
        <f t="shared" si="28"/>
        <v>SMAN</v>
      </c>
      <c r="R956" t="str">
        <f t="shared" si="29"/>
        <v>Negeri</v>
      </c>
      <c r="S956" t="s">
        <v>397</v>
      </c>
      <c r="T956" t="s">
        <v>165</v>
      </c>
      <c r="U956" t="s">
        <v>29</v>
      </c>
      <c r="V956" t="s">
        <v>35</v>
      </c>
      <c r="AB956" t="str">
        <f>VLOOKUP(A956,[1]registrasi!$B$2:$C$3000,2,FALSE)</f>
        <v>registrasi</v>
      </c>
      <c r="AC956" t="e">
        <f>VLOOKUP(D956,[2]PENDAFTAR!$C$2:$J$43,8,FALSE)</f>
        <v>#N/A</v>
      </c>
      <c r="AD956" t="str">
        <f>VLOOKUP(A956,[1]nim!$A$2:$B$3000,2,FALSE)</f>
        <v>diterima</v>
      </c>
    </row>
    <row r="957" spans="1:30" x14ac:dyDescent="0.35">
      <c r="A957">
        <v>423285771</v>
      </c>
      <c r="D957">
        <v>311032</v>
      </c>
      <c r="E957" t="s">
        <v>418</v>
      </c>
      <c r="F957" t="s">
        <v>85</v>
      </c>
      <c r="G957" t="s">
        <v>3169</v>
      </c>
      <c r="H957" t="str">
        <f>VLOOKUP(F957,Sheet1!$H$4:$I$11,2,FALSE)</f>
        <v>2_FKIP</v>
      </c>
      <c r="I957" t="s">
        <v>1390</v>
      </c>
      <c r="J957" t="s">
        <v>34</v>
      </c>
      <c r="K957" t="s">
        <v>106</v>
      </c>
      <c r="L957" t="s">
        <v>2687</v>
      </c>
      <c r="M957" t="s">
        <v>28</v>
      </c>
      <c r="N957" t="s">
        <v>165</v>
      </c>
      <c r="O957" t="s">
        <v>29</v>
      </c>
      <c r="P957" t="s">
        <v>269</v>
      </c>
      <c r="Q957" t="str">
        <f t="shared" si="28"/>
        <v>SMAN</v>
      </c>
      <c r="R957" t="str">
        <f t="shared" si="29"/>
        <v>Negeri</v>
      </c>
      <c r="S957" t="s">
        <v>396</v>
      </c>
      <c r="T957" t="s">
        <v>163</v>
      </c>
      <c r="U957" t="s">
        <v>29</v>
      </c>
      <c r="V957" t="s">
        <v>30</v>
      </c>
      <c r="AB957" t="str">
        <f>VLOOKUP(A957,[1]registrasi!$B$2:$C$3000,2,FALSE)</f>
        <v>registrasi</v>
      </c>
      <c r="AC957" t="e">
        <f>VLOOKUP(D957,[2]PENDAFTAR!$C$2:$J$43,8,FALSE)</f>
        <v>#N/A</v>
      </c>
      <c r="AD957" t="str">
        <f>VLOOKUP(A957,[1]nim!$A$2:$B$3000,2,FALSE)</f>
        <v>diterima</v>
      </c>
    </row>
    <row r="958" spans="1:30" x14ac:dyDescent="0.35">
      <c r="A958">
        <v>423325132</v>
      </c>
      <c r="D958">
        <v>311032</v>
      </c>
      <c r="E958" t="s">
        <v>418</v>
      </c>
      <c r="F958" t="s">
        <v>85</v>
      </c>
      <c r="G958" t="s">
        <v>3169</v>
      </c>
      <c r="H958" t="str">
        <f>VLOOKUP(F958,Sheet1!$H$4:$I$11,2,FALSE)</f>
        <v>2_FKIP</v>
      </c>
      <c r="I958" t="s">
        <v>1391</v>
      </c>
      <c r="J958" t="s">
        <v>34</v>
      </c>
      <c r="K958" t="s">
        <v>54</v>
      </c>
      <c r="L958" t="s">
        <v>2688</v>
      </c>
      <c r="M958" t="s">
        <v>28</v>
      </c>
      <c r="N958" t="s">
        <v>165</v>
      </c>
      <c r="O958" t="s">
        <v>29</v>
      </c>
      <c r="P958" t="s">
        <v>2901</v>
      </c>
      <c r="Q958" t="str">
        <f t="shared" si="28"/>
        <v>SMAN</v>
      </c>
      <c r="R958" t="str">
        <f t="shared" si="29"/>
        <v>Negeri</v>
      </c>
      <c r="S958" t="s">
        <v>395</v>
      </c>
      <c r="T958" t="s">
        <v>37</v>
      </c>
      <c r="U958" t="s">
        <v>29</v>
      </c>
      <c r="V958" t="s">
        <v>30</v>
      </c>
      <c r="AB958" t="str">
        <f>VLOOKUP(A958,[1]registrasi!$B$2:$C$3000,2,FALSE)</f>
        <v>registrasi</v>
      </c>
      <c r="AC958" t="e">
        <f>VLOOKUP(D958,[2]PENDAFTAR!$C$2:$J$43,8,FALSE)</f>
        <v>#N/A</v>
      </c>
      <c r="AD958" t="str">
        <f>VLOOKUP(A958,[1]nim!$A$2:$B$3000,2,FALSE)</f>
        <v>diterima</v>
      </c>
    </row>
    <row r="959" spans="1:30" x14ac:dyDescent="0.35">
      <c r="A959">
        <v>423335937</v>
      </c>
      <c r="D959">
        <v>311032</v>
      </c>
      <c r="E959" t="s">
        <v>418</v>
      </c>
      <c r="F959" t="s">
        <v>85</v>
      </c>
      <c r="G959" t="s">
        <v>3169</v>
      </c>
      <c r="H959" t="str">
        <f>VLOOKUP(F959,Sheet1!$H$4:$I$11,2,FALSE)</f>
        <v>2_FKIP</v>
      </c>
      <c r="I959" t="s">
        <v>1392</v>
      </c>
      <c r="J959" t="s">
        <v>34</v>
      </c>
      <c r="K959" t="s">
        <v>107</v>
      </c>
      <c r="L959" t="s">
        <v>2689</v>
      </c>
      <c r="M959" t="s">
        <v>28</v>
      </c>
      <c r="N959" t="s">
        <v>27</v>
      </c>
      <c r="O959" t="s">
        <v>29</v>
      </c>
      <c r="P959" t="s">
        <v>188</v>
      </c>
      <c r="Q959" t="str">
        <f t="shared" si="28"/>
        <v>SMAN</v>
      </c>
      <c r="R959" t="str">
        <f t="shared" si="29"/>
        <v>Negeri</v>
      </c>
      <c r="S959" t="s">
        <v>397</v>
      </c>
      <c r="T959" t="s">
        <v>165</v>
      </c>
      <c r="U959" t="s">
        <v>29</v>
      </c>
      <c r="V959" t="s">
        <v>35</v>
      </c>
      <c r="AB959" t="str">
        <f>VLOOKUP(A959,[1]registrasi!$B$2:$C$3000,2,FALSE)</f>
        <v>registrasi</v>
      </c>
      <c r="AC959" t="e">
        <f>VLOOKUP(D959,[2]PENDAFTAR!$C$2:$J$43,8,FALSE)</f>
        <v>#N/A</v>
      </c>
      <c r="AD959" t="str">
        <f>VLOOKUP(A959,[1]nim!$A$2:$B$3000,2,FALSE)</f>
        <v>diterima</v>
      </c>
    </row>
    <row r="960" spans="1:30" x14ac:dyDescent="0.35">
      <c r="A960">
        <v>423344317</v>
      </c>
      <c r="D960">
        <v>311032</v>
      </c>
      <c r="E960" t="s">
        <v>418</v>
      </c>
      <c r="F960" t="s">
        <v>85</v>
      </c>
      <c r="G960" t="s">
        <v>3169</v>
      </c>
      <c r="H960" t="str">
        <f>VLOOKUP(F960,Sheet1!$H$4:$I$11,2,FALSE)</f>
        <v>2_FKIP</v>
      </c>
      <c r="I960" t="s">
        <v>1393</v>
      </c>
      <c r="J960" t="s">
        <v>34</v>
      </c>
      <c r="K960" t="s">
        <v>103</v>
      </c>
      <c r="L960" t="s">
        <v>2664</v>
      </c>
      <c r="M960" t="s">
        <v>28</v>
      </c>
      <c r="N960" t="s">
        <v>168</v>
      </c>
      <c r="O960" t="s">
        <v>29</v>
      </c>
      <c r="P960" t="s">
        <v>293</v>
      </c>
      <c r="Q960" t="str">
        <f t="shared" si="28"/>
        <v>MAS</v>
      </c>
      <c r="R960" t="str">
        <f t="shared" si="29"/>
        <v>Swasta</v>
      </c>
      <c r="S960" t="s">
        <v>395</v>
      </c>
      <c r="T960" t="s">
        <v>166</v>
      </c>
      <c r="U960" t="s">
        <v>29</v>
      </c>
      <c r="V960" t="s">
        <v>30</v>
      </c>
      <c r="AB960" t="str">
        <f>VLOOKUP(A960,[1]registrasi!$B$2:$C$3000,2,FALSE)</f>
        <v>registrasi</v>
      </c>
      <c r="AC960" t="e">
        <f>VLOOKUP(D960,[2]PENDAFTAR!$C$2:$J$43,8,FALSE)</f>
        <v>#N/A</v>
      </c>
      <c r="AD960" t="str">
        <f>VLOOKUP(A960,[1]nim!$A$2:$B$3000,2,FALSE)</f>
        <v>diterima</v>
      </c>
    </row>
    <row r="961" spans="1:30" x14ac:dyDescent="0.35">
      <c r="A961">
        <v>423477644</v>
      </c>
      <c r="D961">
        <v>311032</v>
      </c>
      <c r="E961" t="s">
        <v>418</v>
      </c>
      <c r="F961" t="s">
        <v>85</v>
      </c>
      <c r="G961" t="s">
        <v>3169</v>
      </c>
      <c r="H961" t="str">
        <f>VLOOKUP(F961,Sheet1!$H$4:$I$11,2,FALSE)</f>
        <v>2_FKIP</v>
      </c>
      <c r="I961" t="s">
        <v>1394</v>
      </c>
      <c r="J961" t="s">
        <v>34</v>
      </c>
      <c r="K961" t="s">
        <v>55</v>
      </c>
      <c r="L961" t="s">
        <v>2620</v>
      </c>
      <c r="M961" t="s">
        <v>28</v>
      </c>
      <c r="N961" t="s">
        <v>27</v>
      </c>
      <c r="O961" t="s">
        <v>29</v>
      </c>
      <c r="P961" t="s">
        <v>50</v>
      </c>
      <c r="Q961" t="str">
        <f t="shared" si="28"/>
        <v>MAN</v>
      </c>
      <c r="R961" t="str">
        <f t="shared" si="29"/>
        <v>Negeri</v>
      </c>
      <c r="S961" t="s">
        <v>396</v>
      </c>
      <c r="T961" t="s">
        <v>37</v>
      </c>
      <c r="U961" t="s">
        <v>29</v>
      </c>
      <c r="V961" t="s">
        <v>30</v>
      </c>
      <c r="AB961" t="str">
        <f>VLOOKUP(A961,[1]registrasi!$B$2:$C$3000,2,FALSE)</f>
        <v>registrasi</v>
      </c>
      <c r="AC961" t="e">
        <f>VLOOKUP(D961,[2]PENDAFTAR!$C$2:$J$43,8,FALSE)</f>
        <v>#N/A</v>
      </c>
      <c r="AD961" t="str">
        <f>VLOOKUP(A961,[1]nim!$A$2:$B$3000,2,FALSE)</f>
        <v>diterima</v>
      </c>
    </row>
    <row r="962" spans="1:30" x14ac:dyDescent="0.35">
      <c r="A962">
        <v>423559004</v>
      </c>
      <c r="D962">
        <v>311032</v>
      </c>
      <c r="E962" t="s">
        <v>418</v>
      </c>
      <c r="F962" t="s">
        <v>85</v>
      </c>
      <c r="G962" t="s">
        <v>3169</v>
      </c>
      <c r="H962" t="str">
        <f>VLOOKUP(F962,Sheet1!$H$4:$I$11,2,FALSE)</f>
        <v>2_FKIP</v>
      </c>
      <c r="I962" t="s">
        <v>1395</v>
      </c>
      <c r="J962" t="s">
        <v>34</v>
      </c>
      <c r="K962" t="s">
        <v>104</v>
      </c>
      <c r="L962" t="s">
        <v>2526</v>
      </c>
      <c r="M962" t="s">
        <v>28</v>
      </c>
      <c r="N962" t="s">
        <v>163</v>
      </c>
      <c r="O962" t="s">
        <v>29</v>
      </c>
      <c r="P962" t="s">
        <v>3076</v>
      </c>
      <c r="Q962" t="str">
        <f t="shared" si="28"/>
        <v>SMA</v>
      </c>
      <c r="R962" t="str">
        <f t="shared" si="29"/>
        <v>Swasta</v>
      </c>
      <c r="S962" t="s">
        <v>397</v>
      </c>
      <c r="T962" t="s">
        <v>27</v>
      </c>
      <c r="U962" t="s">
        <v>29</v>
      </c>
      <c r="V962" t="s">
        <v>30</v>
      </c>
      <c r="AB962" t="str">
        <f>VLOOKUP(A962,[1]registrasi!$B$2:$C$3000,2,FALSE)</f>
        <v>registrasi</v>
      </c>
      <c r="AC962" t="e">
        <f>VLOOKUP(D962,[2]PENDAFTAR!$C$2:$J$43,8,FALSE)</f>
        <v>#N/A</v>
      </c>
      <c r="AD962" t="str">
        <f>VLOOKUP(A962,[1]nim!$A$2:$B$3000,2,FALSE)</f>
        <v>diterima</v>
      </c>
    </row>
    <row r="963" spans="1:30" x14ac:dyDescent="0.35">
      <c r="A963">
        <v>423572489</v>
      </c>
      <c r="D963">
        <v>311032</v>
      </c>
      <c r="E963" t="s">
        <v>418</v>
      </c>
      <c r="F963" t="s">
        <v>85</v>
      </c>
      <c r="G963" t="s">
        <v>3169</v>
      </c>
      <c r="H963" t="str">
        <f>VLOOKUP(F963,Sheet1!$H$4:$I$11,2,FALSE)</f>
        <v>2_FKIP</v>
      </c>
      <c r="I963" t="s">
        <v>1396</v>
      </c>
      <c r="J963" t="s">
        <v>34</v>
      </c>
      <c r="K963" t="s">
        <v>101</v>
      </c>
      <c r="L963" t="s">
        <v>2325</v>
      </c>
      <c r="M963" t="s">
        <v>28</v>
      </c>
      <c r="N963" t="s">
        <v>27</v>
      </c>
      <c r="O963" t="s">
        <v>29</v>
      </c>
      <c r="P963" t="s">
        <v>3079</v>
      </c>
      <c r="Q963" t="str">
        <f t="shared" ref="Q963:Q1026" si="30">TRIM(LEFT(P963,FIND(" ",P963,1)))</f>
        <v>MAS</v>
      </c>
      <c r="R963" t="str">
        <f t="shared" ref="R963:R1026" si="31">IF(RIGHT(Q963,1)="N","Negeri","Swasta")</f>
        <v>Swasta</v>
      </c>
      <c r="S963" t="s">
        <v>395</v>
      </c>
      <c r="T963" t="s">
        <v>163</v>
      </c>
      <c r="U963" t="s">
        <v>29</v>
      </c>
      <c r="V963" t="s">
        <v>30</v>
      </c>
      <c r="AB963" t="str">
        <f>VLOOKUP(A963,[1]registrasi!$B$2:$C$3000,2,FALSE)</f>
        <v>registrasi</v>
      </c>
      <c r="AC963" t="e">
        <f>VLOOKUP(D963,[2]PENDAFTAR!$C$2:$J$43,8,FALSE)</f>
        <v>#N/A</v>
      </c>
      <c r="AD963" t="str">
        <f>VLOOKUP(A963,[1]nim!$A$2:$B$3000,2,FALSE)</f>
        <v>diterima</v>
      </c>
    </row>
    <row r="964" spans="1:30" x14ac:dyDescent="0.35">
      <c r="A964">
        <v>423594349</v>
      </c>
      <c r="D964">
        <v>311032</v>
      </c>
      <c r="E964" t="s">
        <v>418</v>
      </c>
      <c r="F964" t="s">
        <v>85</v>
      </c>
      <c r="G964" t="s">
        <v>3169</v>
      </c>
      <c r="H964" t="str">
        <f>VLOOKUP(F964,Sheet1!$H$4:$I$11,2,FALSE)</f>
        <v>2_FKIP</v>
      </c>
      <c r="I964" t="s">
        <v>1397</v>
      </c>
      <c r="J964" t="s">
        <v>34</v>
      </c>
      <c r="K964" t="s">
        <v>107</v>
      </c>
      <c r="L964" t="s">
        <v>2600</v>
      </c>
      <c r="M964" t="s">
        <v>28</v>
      </c>
      <c r="N964" t="s">
        <v>164</v>
      </c>
      <c r="O964" t="s">
        <v>29</v>
      </c>
      <c r="P964" t="s">
        <v>217</v>
      </c>
      <c r="Q964" t="str">
        <f t="shared" si="30"/>
        <v>SMAN</v>
      </c>
      <c r="R964" t="str">
        <f t="shared" si="31"/>
        <v>Negeri</v>
      </c>
      <c r="S964" t="s">
        <v>397</v>
      </c>
      <c r="T964" t="s">
        <v>165</v>
      </c>
      <c r="U964" t="s">
        <v>29</v>
      </c>
      <c r="V964" t="s">
        <v>30</v>
      </c>
      <c r="AB964" t="str">
        <f>VLOOKUP(A964,[1]registrasi!$B$2:$C$3000,2,FALSE)</f>
        <v>registrasi</v>
      </c>
      <c r="AC964" t="e">
        <f>VLOOKUP(D964,[2]PENDAFTAR!$C$2:$J$43,8,FALSE)</f>
        <v>#N/A</v>
      </c>
      <c r="AD964" t="str">
        <f>VLOOKUP(A964,[1]nim!$A$2:$B$3000,2,FALSE)</f>
        <v>diterima</v>
      </c>
    </row>
    <row r="965" spans="1:30" x14ac:dyDescent="0.35">
      <c r="A965">
        <v>423688666</v>
      </c>
      <c r="D965">
        <v>311032</v>
      </c>
      <c r="E965" t="s">
        <v>418</v>
      </c>
      <c r="F965" t="s">
        <v>85</v>
      </c>
      <c r="G965" t="s">
        <v>3169</v>
      </c>
      <c r="H965" t="str">
        <f>VLOOKUP(F965,Sheet1!$H$4:$I$11,2,FALSE)</f>
        <v>2_FKIP</v>
      </c>
      <c r="I965" t="s">
        <v>1398</v>
      </c>
      <c r="J965" t="s">
        <v>34</v>
      </c>
      <c r="K965" t="s">
        <v>107</v>
      </c>
      <c r="L965" t="s">
        <v>2429</v>
      </c>
      <c r="M965" t="s">
        <v>28</v>
      </c>
      <c r="N965" t="s">
        <v>2836</v>
      </c>
      <c r="O965" t="s">
        <v>29</v>
      </c>
      <c r="P965" t="s">
        <v>344</v>
      </c>
      <c r="Q965" t="str">
        <f t="shared" si="30"/>
        <v>SMAS</v>
      </c>
      <c r="R965" t="str">
        <f t="shared" si="31"/>
        <v>Swasta</v>
      </c>
      <c r="S965" t="s">
        <v>397</v>
      </c>
      <c r="T965" t="s">
        <v>165</v>
      </c>
      <c r="U965" t="s">
        <v>29</v>
      </c>
      <c r="V965" t="s">
        <v>30</v>
      </c>
      <c r="AB965" t="str">
        <f>VLOOKUP(A965,[1]registrasi!$B$2:$C$3000,2,FALSE)</f>
        <v>registrasi</v>
      </c>
      <c r="AC965" t="e">
        <f>VLOOKUP(D965,[2]PENDAFTAR!$C$2:$J$43,8,FALSE)</f>
        <v>#N/A</v>
      </c>
      <c r="AD965" t="str">
        <f>VLOOKUP(A965,[1]nim!$A$2:$B$3000,2,FALSE)</f>
        <v>diterima</v>
      </c>
    </row>
    <row r="966" spans="1:30" x14ac:dyDescent="0.35">
      <c r="A966">
        <v>423010752</v>
      </c>
      <c r="D966">
        <v>311010</v>
      </c>
      <c r="E966" t="s">
        <v>419</v>
      </c>
      <c r="F966" t="s">
        <v>85</v>
      </c>
      <c r="G966" t="s">
        <v>3169</v>
      </c>
      <c r="H966" t="str">
        <f>VLOOKUP(F966,Sheet1!$H$4:$I$11,2,FALSE)</f>
        <v>2_FKIP</v>
      </c>
      <c r="I966" t="s">
        <v>1399</v>
      </c>
      <c r="J966" t="s">
        <v>34</v>
      </c>
      <c r="K966" t="s">
        <v>107</v>
      </c>
      <c r="L966" t="s">
        <v>2397</v>
      </c>
      <c r="M966" t="s">
        <v>28</v>
      </c>
      <c r="N966" t="s">
        <v>2837</v>
      </c>
      <c r="O966" t="s">
        <v>29</v>
      </c>
      <c r="P966" t="s">
        <v>280</v>
      </c>
      <c r="Q966" t="str">
        <f t="shared" si="30"/>
        <v>SMAN</v>
      </c>
      <c r="R966" t="str">
        <f t="shared" si="31"/>
        <v>Negeri</v>
      </c>
      <c r="S966" t="s">
        <v>397</v>
      </c>
      <c r="T966" t="s">
        <v>165</v>
      </c>
      <c r="U966" t="s">
        <v>29</v>
      </c>
      <c r="V966" t="s">
        <v>30</v>
      </c>
      <c r="AB966" t="str">
        <f>VLOOKUP(A966,[1]registrasi!$B$2:$C$3000,2,FALSE)</f>
        <v>registrasi</v>
      </c>
      <c r="AC966" t="e">
        <f>VLOOKUP(D966,[2]PENDAFTAR!$C$2:$J$43,8,FALSE)</f>
        <v>#N/A</v>
      </c>
      <c r="AD966" t="str">
        <f>VLOOKUP(A966,[1]nim!$A$2:$B$3000,2,FALSE)</f>
        <v>diterima</v>
      </c>
    </row>
    <row r="967" spans="1:30" x14ac:dyDescent="0.35">
      <c r="A967">
        <v>423140446</v>
      </c>
      <c r="D967">
        <v>311010</v>
      </c>
      <c r="E967" t="s">
        <v>419</v>
      </c>
      <c r="F967" t="s">
        <v>85</v>
      </c>
      <c r="G967" t="s">
        <v>3169</v>
      </c>
      <c r="H967" t="str">
        <f>VLOOKUP(F967,Sheet1!$H$4:$I$11,2,FALSE)</f>
        <v>2_FKIP</v>
      </c>
      <c r="I967" t="s">
        <v>1400</v>
      </c>
      <c r="J967" t="s">
        <v>34</v>
      </c>
      <c r="K967" t="s">
        <v>105</v>
      </c>
      <c r="L967" t="s">
        <v>2368</v>
      </c>
      <c r="M967" t="s">
        <v>28</v>
      </c>
      <c r="N967" t="s">
        <v>164</v>
      </c>
      <c r="O967" t="s">
        <v>29</v>
      </c>
      <c r="P967" t="s">
        <v>268</v>
      </c>
      <c r="Q967" t="str">
        <f t="shared" si="30"/>
        <v>SMAN</v>
      </c>
      <c r="R967" t="str">
        <f t="shared" si="31"/>
        <v>Negeri</v>
      </c>
      <c r="S967" t="s">
        <v>397</v>
      </c>
      <c r="T967" t="s">
        <v>164</v>
      </c>
      <c r="U967" t="s">
        <v>29</v>
      </c>
      <c r="V967" t="s">
        <v>35</v>
      </c>
      <c r="AB967" t="str">
        <f>VLOOKUP(A967,[1]registrasi!$B$2:$C$3000,2,FALSE)</f>
        <v>registrasi</v>
      </c>
      <c r="AC967" t="e">
        <f>VLOOKUP(D967,[2]PENDAFTAR!$C$2:$J$43,8,FALSE)</f>
        <v>#N/A</v>
      </c>
      <c r="AD967" t="e">
        <f>VLOOKUP(A967,[1]nim!$A$2:$B$3000,2,FALSE)</f>
        <v>#N/A</v>
      </c>
    </row>
    <row r="968" spans="1:30" x14ac:dyDescent="0.35">
      <c r="A968">
        <v>423178566</v>
      </c>
      <c r="D968">
        <v>311010</v>
      </c>
      <c r="E968" t="s">
        <v>419</v>
      </c>
      <c r="F968" t="s">
        <v>85</v>
      </c>
      <c r="G968" t="s">
        <v>3169</v>
      </c>
      <c r="H968" t="str">
        <f>VLOOKUP(F968,Sheet1!$H$4:$I$11,2,FALSE)</f>
        <v>2_FKIP</v>
      </c>
      <c r="I968" t="s">
        <v>1401</v>
      </c>
      <c r="J968" t="s">
        <v>34</v>
      </c>
      <c r="K968" t="s">
        <v>106</v>
      </c>
      <c r="L968" t="s">
        <v>2614</v>
      </c>
      <c r="M968" t="s">
        <v>28</v>
      </c>
      <c r="N968" t="s">
        <v>165</v>
      </c>
      <c r="O968" t="s">
        <v>29</v>
      </c>
      <c r="P968" t="s">
        <v>174</v>
      </c>
      <c r="Q968" t="str">
        <f t="shared" si="30"/>
        <v>MAN</v>
      </c>
      <c r="R968" t="str">
        <f t="shared" si="31"/>
        <v>Negeri</v>
      </c>
      <c r="S968" t="s">
        <v>396</v>
      </c>
      <c r="T968" t="s">
        <v>163</v>
      </c>
      <c r="U968" t="s">
        <v>29</v>
      </c>
      <c r="V968" t="s">
        <v>35</v>
      </c>
      <c r="AB968" t="str">
        <f>VLOOKUP(A968,[1]registrasi!$B$2:$C$3000,2,FALSE)</f>
        <v>registrasi</v>
      </c>
      <c r="AC968" t="e">
        <f>VLOOKUP(D968,[2]PENDAFTAR!$C$2:$J$43,8,FALSE)</f>
        <v>#N/A</v>
      </c>
      <c r="AD968" t="str">
        <f>VLOOKUP(A968,[1]nim!$A$2:$B$3000,2,FALSE)</f>
        <v>diterima</v>
      </c>
    </row>
    <row r="969" spans="1:30" x14ac:dyDescent="0.35">
      <c r="A969">
        <v>423181490</v>
      </c>
      <c r="D969">
        <v>311010</v>
      </c>
      <c r="E969" t="s">
        <v>419</v>
      </c>
      <c r="F969" t="s">
        <v>85</v>
      </c>
      <c r="G969" t="s">
        <v>3169</v>
      </c>
      <c r="H969" t="str">
        <f>VLOOKUP(F969,Sheet1!$H$4:$I$11,2,FALSE)</f>
        <v>2_FKIP</v>
      </c>
      <c r="I969" t="s">
        <v>1402</v>
      </c>
      <c r="J969" t="s">
        <v>34</v>
      </c>
      <c r="K969" t="s">
        <v>55</v>
      </c>
      <c r="L969" t="s">
        <v>2685</v>
      </c>
      <c r="M969" t="s">
        <v>28</v>
      </c>
      <c r="N969" t="s">
        <v>2838</v>
      </c>
      <c r="O969" t="s">
        <v>29</v>
      </c>
      <c r="P969" t="s">
        <v>224</v>
      </c>
      <c r="Q969" t="str">
        <f t="shared" si="30"/>
        <v>MAN</v>
      </c>
      <c r="R969" t="str">
        <f t="shared" si="31"/>
        <v>Negeri</v>
      </c>
      <c r="S969" t="s">
        <v>395</v>
      </c>
      <c r="T969" t="s">
        <v>27</v>
      </c>
      <c r="U969" t="s">
        <v>29</v>
      </c>
      <c r="V969" t="s">
        <v>30</v>
      </c>
      <c r="AB969" t="str">
        <f>VLOOKUP(A969,[1]registrasi!$B$2:$C$3000,2,FALSE)</f>
        <v>registrasi</v>
      </c>
      <c r="AC969" t="e">
        <f>VLOOKUP(D969,[2]PENDAFTAR!$C$2:$J$43,8,FALSE)</f>
        <v>#N/A</v>
      </c>
      <c r="AD969" t="str">
        <f>VLOOKUP(A969,[1]nim!$A$2:$B$3000,2,FALSE)</f>
        <v>diterima</v>
      </c>
    </row>
    <row r="970" spans="1:30" x14ac:dyDescent="0.35">
      <c r="A970">
        <v>423223579</v>
      </c>
      <c r="D970">
        <v>311010</v>
      </c>
      <c r="E970" t="s">
        <v>419</v>
      </c>
      <c r="F970" t="s">
        <v>85</v>
      </c>
      <c r="G970" t="s">
        <v>3169</v>
      </c>
      <c r="H970" t="str">
        <f>VLOOKUP(F970,Sheet1!$H$4:$I$11,2,FALSE)</f>
        <v>2_FKIP</v>
      </c>
      <c r="I970" t="s">
        <v>1403</v>
      </c>
      <c r="J970" t="s">
        <v>34</v>
      </c>
      <c r="K970" t="s">
        <v>103</v>
      </c>
      <c r="L970" t="s">
        <v>2203</v>
      </c>
      <c r="M970" t="s">
        <v>28</v>
      </c>
      <c r="N970" t="s">
        <v>165</v>
      </c>
      <c r="O970" t="s">
        <v>29</v>
      </c>
      <c r="P970" t="s">
        <v>50</v>
      </c>
      <c r="Q970" t="str">
        <f t="shared" si="30"/>
        <v>MAN</v>
      </c>
      <c r="R970" t="str">
        <f t="shared" si="31"/>
        <v>Negeri</v>
      </c>
      <c r="S970" t="s">
        <v>397</v>
      </c>
      <c r="T970" t="s">
        <v>27</v>
      </c>
      <c r="U970" t="s">
        <v>29</v>
      </c>
      <c r="V970" t="s">
        <v>30</v>
      </c>
      <c r="AB970" t="str">
        <f>VLOOKUP(A970,[1]registrasi!$B$2:$C$3000,2,FALSE)</f>
        <v>registrasi</v>
      </c>
      <c r="AC970" t="e">
        <f>VLOOKUP(D970,[2]PENDAFTAR!$C$2:$J$43,8,FALSE)</f>
        <v>#N/A</v>
      </c>
      <c r="AD970" t="str">
        <f>VLOOKUP(A970,[1]nim!$A$2:$B$3000,2,FALSE)</f>
        <v>diterima</v>
      </c>
    </row>
    <row r="971" spans="1:30" x14ac:dyDescent="0.35">
      <c r="A971">
        <v>423295878</v>
      </c>
      <c r="D971">
        <v>311010</v>
      </c>
      <c r="E971" t="s">
        <v>419</v>
      </c>
      <c r="F971" t="s">
        <v>85</v>
      </c>
      <c r="G971" t="s">
        <v>3169</v>
      </c>
      <c r="H971" t="str">
        <f>VLOOKUP(F971,Sheet1!$H$4:$I$11,2,FALSE)</f>
        <v>2_FKIP</v>
      </c>
      <c r="I971" t="s">
        <v>1404</v>
      </c>
      <c r="J971" t="s">
        <v>34</v>
      </c>
      <c r="K971" t="s">
        <v>55</v>
      </c>
      <c r="L971" t="s">
        <v>2203</v>
      </c>
      <c r="M971" t="s">
        <v>28</v>
      </c>
      <c r="N971" t="s">
        <v>164</v>
      </c>
      <c r="O971" t="s">
        <v>29</v>
      </c>
      <c r="P971" t="s">
        <v>320</v>
      </c>
      <c r="Q971" t="str">
        <f t="shared" si="30"/>
        <v>SMAN</v>
      </c>
      <c r="R971" t="str">
        <f t="shared" si="31"/>
        <v>Negeri</v>
      </c>
      <c r="S971" t="s">
        <v>397</v>
      </c>
      <c r="T971" t="s">
        <v>27</v>
      </c>
      <c r="U971" t="s">
        <v>29</v>
      </c>
      <c r="V971" t="s">
        <v>30</v>
      </c>
      <c r="AB971" t="str">
        <f>VLOOKUP(A971,[1]registrasi!$B$2:$C$3000,2,FALSE)</f>
        <v>registrasi</v>
      </c>
      <c r="AC971" t="e">
        <f>VLOOKUP(D971,[2]PENDAFTAR!$C$2:$J$43,8,FALSE)</f>
        <v>#N/A</v>
      </c>
      <c r="AD971" t="str">
        <f>VLOOKUP(A971,[1]nim!$A$2:$B$3000,2,FALSE)</f>
        <v>diterima</v>
      </c>
    </row>
    <row r="972" spans="1:30" x14ac:dyDescent="0.35">
      <c r="A972">
        <v>423297455</v>
      </c>
      <c r="D972">
        <v>311010</v>
      </c>
      <c r="E972" t="s">
        <v>419</v>
      </c>
      <c r="F972" t="s">
        <v>85</v>
      </c>
      <c r="G972" t="s">
        <v>3169</v>
      </c>
      <c r="H972" t="str">
        <f>VLOOKUP(F972,Sheet1!$H$4:$I$11,2,FALSE)</f>
        <v>2_FKIP</v>
      </c>
      <c r="I972" t="s">
        <v>1405</v>
      </c>
      <c r="J972" t="s">
        <v>34</v>
      </c>
      <c r="K972" t="s">
        <v>106</v>
      </c>
      <c r="L972" t="s">
        <v>2690</v>
      </c>
      <c r="M972" t="s">
        <v>28</v>
      </c>
      <c r="N972" t="s">
        <v>165</v>
      </c>
      <c r="O972" t="s">
        <v>29</v>
      </c>
      <c r="P972" t="s">
        <v>228</v>
      </c>
      <c r="Q972" t="str">
        <f t="shared" si="30"/>
        <v>MAN</v>
      </c>
      <c r="R972" t="str">
        <f t="shared" si="31"/>
        <v>Negeri</v>
      </c>
      <c r="S972" t="s">
        <v>397</v>
      </c>
      <c r="T972" t="s">
        <v>163</v>
      </c>
      <c r="U972" t="s">
        <v>29</v>
      </c>
      <c r="V972" t="s">
        <v>35</v>
      </c>
      <c r="AB972" t="str">
        <f>VLOOKUP(A972,[1]registrasi!$B$2:$C$3000,2,FALSE)</f>
        <v>registrasi</v>
      </c>
      <c r="AC972" t="e">
        <f>VLOOKUP(D972,[2]PENDAFTAR!$C$2:$J$43,8,FALSE)</f>
        <v>#N/A</v>
      </c>
      <c r="AD972" t="str">
        <f>VLOOKUP(A972,[1]nim!$A$2:$B$3000,2,FALSE)</f>
        <v>diterima</v>
      </c>
    </row>
    <row r="973" spans="1:30" x14ac:dyDescent="0.35">
      <c r="A973">
        <v>423595536</v>
      </c>
      <c r="D973">
        <v>311010</v>
      </c>
      <c r="E973" t="s">
        <v>419</v>
      </c>
      <c r="F973" t="s">
        <v>85</v>
      </c>
      <c r="G973" t="s">
        <v>3169</v>
      </c>
      <c r="H973" t="str">
        <f>VLOOKUP(F973,Sheet1!$H$4:$I$11,2,FALSE)</f>
        <v>2_FKIP</v>
      </c>
      <c r="I973" t="s">
        <v>1406</v>
      </c>
      <c r="J973" t="s">
        <v>34</v>
      </c>
      <c r="K973" t="s">
        <v>103</v>
      </c>
      <c r="L973" t="s">
        <v>2197</v>
      </c>
      <c r="M973" t="s">
        <v>28</v>
      </c>
      <c r="N973" t="s">
        <v>166</v>
      </c>
      <c r="O973" t="s">
        <v>29</v>
      </c>
      <c r="P973" t="s">
        <v>218</v>
      </c>
      <c r="Q973" t="str">
        <f t="shared" si="30"/>
        <v>SMAN</v>
      </c>
      <c r="R973" t="str">
        <f t="shared" si="31"/>
        <v>Negeri</v>
      </c>
      <c r="S973" t="s">
        <v>397</v>
      </c>
      <c r="T973" t="s">
        <v>166</v>
      </c>
      <c r="U973" t="s">
        <v>29</v>
      </c>
      <c r="V973" t="s">
        <v>35</v>
      </c>
      <c r="AB973" t="str">
        <f>VLOOKUP(A973,[1]registrasi!$B$2:$C$3000,2,FALSE)</f>
        <v>registrasi</v>
      </c>
      <c r="AC973" t="e">
        <f>VLOOKUP(D973,[2]PENDAFTAR!$C$2:$J$43,8,FALSE)</f>
        <v>#N/A</v>
      </c>
      <c r="AD973" t="str">
        <f>VLOOKUP(A973,[1]nim!$A$2:$B$3000,2,FALSE)</f>
        <v>diterima</v>
      </c>
    </row>
    <row r="974" spans="1:30" x14ac:dyDescent="0.35">
      <c r="A974">
        <v>423604349</v>
      </c>
      <c r="D974">
        <v>311010</v>
      </c>
      <c r="E974" t="s">
        <v>419</v>
      </c>
      <c r="F974" t="s">
        <v>85</v>
      </c>
      <c r="G974" t="s">
        <v>3169</v>
      </c>
      <c r="H974" t="str">
        <f>VLOOKUP(F974,Sheet1!$H$4:$I$11,2,FALSE)</f>
        <v>2_FKIP</v>
      </c>
      <c r="I974" t="s">
        <v>1407</v>
      </c>
      <c r="J974" t="s">
        <v>34</v>
      </c>
      <c r="K974" t="s">
        <v>103</v>
      </c>
      <c r="L974" t="s">
        <v>2641</v>
      </c>
      <c r="M974" t="s">
        <v>28</v>
      </c>
      <c r="N974" t="s">
        <v>164</v>
      </c>
      <c r="O974" t="s">
        <v>29</v>
      </c>
      <c r="P974" t="s">
        <v>2993</v>
      </c>
      <c r="Q974" t="str">
        <f t="shared" si="30"/>
        <v>SMAN</v>
      </c>
      <c r="R974" t="str">
        <f t="shared" si="31"/>
        <v>Negeri</v>
      </c>
      <c r="S974" t="s">
        <v>395</v>
      </c>
      <c r="T974" t="s">
        <v>165</v>
      </c>
      <c r="U974" t="s">
        <v>29</v>
      </c>
      <c r="V974" t="s">
        <v>35</v>
      </c>
      <c r="AB974" t="str">
        <f>VLOOKUP(A974,[1]registrasi!$B$2:$C$3000,2,FALSE)</f>
        <v>registrasi</v>
      </c>
      <c r="AC974" t="e">
        <f>VLOOKUP(D974,[2]PENDAFTAR!$C$2:$J$43,8,FALSE)</f>
        <v>#N/A</v>
      </c>
      <c r="AD974" t="str">
        <f>VLOOKUP(A974,[1]nim!$A$2:$B$3000,2,FALSE)</f>
        <v>diterima</v>
      </c>
    </row>
    <row r="975" spans="1:30" x14ac:dyDescent="0.35">
      <c r="A975">
        <v>423606282</v>
      </c>
      <c r="D975">
        <v>311010</v>
      </c>
      <c r="E975" t="s">
        <v>419</v>
      </c>
      <c r="F975" t="s">
        <v>85</v>
      </c>
      <c r="G975" t="s">
        <v>3169</v>
      </c>
      <c r="H975" t="str">
        <f>VLOOKUP(F975,Sheet1!$H$4:$I$11,2,FALSE)</f>
        <v>2_FKIP</v>
      </c>
      <c r="I975" t="s">
        <v>1408</v>
      </c>
      <c r="J975" t="s">
        <v>34</v>
      </c>
      <c r="K975" t="s">
        <v>103</v>
      </c>
      <c r="L975" t="s">
        <v>2529</v>
      </c>
      <c r="M975" t="s">
        <v>28</v>
      </c>
      <c r="N975" t="s">
        <v>165</v>
      </c>
      <c r="O975" t="s">
        <v>29</v>
      </c>
      <c r="P975" t="s">
        <v>292</v>
      </c>
      <c r="Q975" t="str">
        <f t="shared" si="30"/>
        <v>MAS</v>
      </c>
      <c r="R975" t="str">
        <f t="shared" si="31"/>
        <v>Swasta</v>
      </c>
      <c r="S975" t="s">
        <v>397</v>
      </c>
      <c r="T975" t="s">
        <v>165</v>
      </c>
      <c r="U975" t="s">
        <v>29</v>
      </c>
      <c r="V975" t="s">
        <v>35</v>
      </c>
      <c r="AB975" t="str">
        <f>VLOOKUP(A975,[1]registrasi!$B$2:$C$3000,2,FALSE)</f>
        <v>registrasi</v>
      </c>
      <c r="AC975" t="e">
        <f>VLOOKUP(D975,[2]PENDAFTAR!$C$2:$J$43,8,FALSE)</f>
        <v>#N/A</v>
      </c>
      <c r="AD975" t="str">
        <f>VLOOKUP(A975,[1]nim!$A$2:$B$3000,2,FALSE)</f>
        <v>diterima</v>
      </c>
    </row>
    <row r="976" spans="1:30" x14ac:dyDescent="0.35">
      <c r="A976">
        <v>423002037</v>
      </c>
      <c r="D976">
        <v>311010</v>
      </c>
      <c r="E976" t="s">
        <v>419</v>
      </c>
      <c r="F976" t="s">
        <v>85</v>
      </c>
      <c r="G976" t="s">
        <v>3169</v>
      </c>
      <c r="H976" t="str">
        <f>VLOOKUP(F976,Sheet1!$H$4:$I$11,2,FALSE)</f>
        <v>2_FKIP</v>
      </c>
      <c r="I976" t="s">
        <v>1409</v>
      </c>
      <c r="J976" t="s">
        <v>34</v>
      </c>
      <c r="K976" t="s">
        <v>101</v>
      </c>
      <c r="L976" t="s">
        <v>2509</v>
      </c>
      <c r="M976" t="s">
        <v>28</v>
      </c>
      <c r="N976" t="s">
        <v>165</v>
      </c>
      <c r="O976" t="s">
        <v>29</v>
      </c>
      <c r="P976" t="s">
        <v>210</v>
      </c>
      <c r="Q976" t="str">
        <f t="shared" si="30"/>
        <v>SMAN</v>
      </c>
      <c r="R976" t="str">
        <f t="shared" si="31"/>
        <v>Negeri</v>
      </c>
      <c r="S976" t="s">
        <v>397</v>
      </c>
      <c r="T976" t="s">
        <v>163</v>
      </c>
      <c r="U976" t="s">
        <v>29</v>
      </c>
      <c r="V976" t="s">
        <v>35</v>
      </c>
      <c r="AB976" t="str">
        <f>VLOOKUP(A976,[1]registrasi!$B$2:$C$3000,2,FALSE)</f>
        <v>registrasi</v>
      </c>
      <c r="AC976" t="e">
        <f>VLOOKUP(D976,[2]PENDAFTAR!$C$2:$J$43,8,FALSE)</f>
        <v>#N/A</v>
      </c>
      <c r="AD976" t="str">
        <f>VLOOKUP(A976,[1]nim!$A$2:$B$3000,2,FALSE)</f>
        <v>diterima</v>
      </c>
    </row>
    <row r="977" spans="1:30" x14ac:dyDescent="0.35">
      <c r="A977">
        <v>423043698</v>
      </c>
      <c r="D977">
        <v>311010</v>
      </c>
      <c r="E977" t="s">
        <v>419</v>
      </c>
      <c r="F977" t="s">
        <v>85</v>
      </c>
      <c r="G977" t="s">
        <v>3169</v>
      </c>
      <c r="H977" t="str">
        <f>VLOOKUP(F977,Sheet1!$H$4:$I$11,2,FALSE)</f>
        <v>2_FKIP</v>
      </c>
      <c r="I977" t="s">
        <v>1410</v>
      </c>
      <c r="J977" t="s">
        <v>26</v>
      </c>
      <c r="K977" t="s">
        <v>135</v>
      </c>
      <c r="L977" t="s">
        <v>2305</v>
      </c>
      <c r="M977" t="s">
        <v>28</v>
      </c>
      <c r="N977" t="s">
        <v>27</v>
      </c>
      <c r="O977" t="s">
        <v>29</v>
      </c>
      <c r="P977" t="s">
        <v>224</v>
      </c>
      <c r="Q977" t="str">
        <f t="shared" si="30"/>
        <v>MAN</v>
      </c>
      <c r="R977" t="str">
        <f t="shared" si="31"/>
        <v>Negeri</v>
      </c>
      <c r="S977" t="s">
        <v>397</v>
      </c>
      <c r="T977" t="s">
        <v>27</v>
      </c>
      <c r="U977" t="s">
        <v>29</v>
      </c>
      <c r="V977" t="s">
        <v>30</v>
      </c>
      <c r="AB977" t="e">
        <f>VLOOKUP(A977,[1]registrasi!$B$2:$C$3000,2,FALSE)</f>
        <v>#N/A</v>
      </c>
      <c r="AC977" t="e">
        <f>VLOOKUP(D977,[2]PENDAFTAR!$C$2:$J$43,8,FALSE)</f>
        <v>#N/A</v>
      </c>
      <c r="AD977" t="e">
        <f>VLOOKUP(A977,[1]nim!$A$2:$B$3000,2,FALSE)</f>
        <v>#N/A</v>
      </c>
    </row>
    <row r="978" spans="1:30" x14ac:dyDescent="0.35">
      <c r="A978">
        <v>423074904</v>
      </c>
      <c r="D978">
        <v>311010</v>
      </c>
      <c r="E978" t="s">
        <v>419</v>
      </c>
      <c r="F978" t="s">
        <v>85</v>
      </c>
      <c r="G978" t="s">
        <v>3169</v>
      </c>
      <c r="H978" t="str">
        <f>VLOOKUP(F978,Sheet1!$H$4:$I$11,2,FALSE)</f>
        <v>2_FKIP</v>
      </c>
      <c r="I978" t="s">
        <v>1411</v>
      </c>
      <c r="J978" t="s">
        <v>34</v>
      </c>
      <c r="K978" t="s">
        <v>101</v>
      </c>
      <c r="L978" t="s">
        <v>2298</v>
      </c>
      <c r="M978" t="s">
        <v>28</v>
      </c>
      <c r="N978" t="s">
        <v>169</v>
      </c>
      <c r="O978" t="s">
        <v>29</v>
      </c>
      <c r="P978" t="s">
        <v>348</v>
      </c>
      <c r="Q978" t="str">
        <f t="shared" si="30"/>
        <v>SMAN</v>
      </c>
      <c r="R978" t="str">
        <f t="shared" si="31"/>
        <v>Negeri</v>
      </c>
      <c r="S978" t="s">
        <v>397</v>
      </c>
      <c r="T978" t="s">
        <v>163</v>
      </c>
      <c r="U978" t="s">
        <v>29</v>
      </c>
      <c r="V978" t="s">
        <v>35</v>
      </c>
      <c r="AB978" t="str">
        <f>VLOOKUP(A978,[1]registrasi!$B$2:$C$3000,2,FALSE)</f>
        <v>registrasi</v>
      </c>
      <c r="AC978" t="e">
        <f>VLOOKUP(D978,[2]PENDAFTAR!$C$2:$J$43,8,FALSE)</f>
        <v>#N/A</v>
      </c>
      <c r="AD978" t="str">
        <f>VLOOKUP(A978,[1]nim!$A$2:$B$3000,2,FALSE)</f>
        <v>diterima</v>
      </c>
    </row>
    <row r="979" spans="1:30" x14ac:dyDescent="0.35">
      <c r="A979">
        <v>423076236</v>
      </c>
      <c r="D979">
        <v>311010</v>
      </c>
      <c r="E979" t="s">
        <v>419</v>
      </c>
      <c r="F979" t="s">
        <v>85</v>
      </c>
      <c r="G979" t="s">
        <v>3169</v>
      </c>
      <c r="H979" t="str">
        <f>VLOOKUP(F979,Sheet1!$H$4:$I$11,2,FALSE)</f>
        <v>2_FKIP</v>
      </c>
      <c r="I979" t="s">
        <v>1412</v>
      </c>
      <c r="J979" t="s">
        <v>34</v>
      </c>
      <c r="K979" t="s">
        <v>106</v>
      </c>
      <c r="L979" t="s">
        <v>2369</v>
      </c>
      <c r="M979" t="s">
        <v>28</v>
      </c>
      <c r="N979" t="s">
        <v>166</v>
      </c>
      <c r="O979" t="s">
        <v>29</v>
      </c>
      <c r="P979" t="s">
        <v>240</v>
      </c>
      <c r="Q979" t="str">
        <f t="shared" si="30"/>
        <v>MAN</v>
      </c>
      <c r="R979" t="str">
        <f t="shared" si="31"/>
        <v>Negeri</v>
      </c>
      <c r="S979" t="s">
        <v>397</v>
      </c>
      <c r="T979" t="s">
        <v>166</v>
      </c>
      <c r="U979" t="s">
        <v>29</v>
      </c>
      <c r="V979" t="s">
        <v>30</v>
      </c>
      <c r="AB979" t="str">
        <f>VLOOKUP(A979,[1]registrasi!$B$2:$C$3000,2,FALSE)</f>
        <v>registrasi</v>
      </c>
      <c r="AC979" t="e">
        <f>VLOOKUP(D979,[2]PENDAFTAR!$C$2:$J$43,8,FALSE)</f>
        <v>#N/A</v>
      </c>
      <c r="AD979" t="str">
        <f>VLOOKUP(A979,[1]nim!$A$2:$B$3000,2,FALSE)</f>
        <v>diterima</v>
      </c>
    </row>
    <row r="980" spans="1:30" x14ac:dyDescent="0.35">
      <c r="A980">
        <v>423182033</v>
      </c>
      <c r="D980">
        <v>311010</v>
      </c>
      <c r="E980" t="s">
        <v>419</v>
      </c>
      <c r="F980" t="s">
        <v>85</v>
      </c>
      <c r="G980" t="s">
        <v>3169</v>
      </c>
      <c r="H980" t="str">
        <f>VLOOKUP(F980,Sheet1!$H$4:$I$11,2,FALSE)</f>
        <v>2_FKIP</v>
      </c>
      <c r="I980" t="s">
        <v>1413</v>
      </c>
      <c r="J980" t="s">
        <v>34</v>
      </c>
      <c r="K980" t="s">
        <v>106</v>
      </c>
      <c r="L980" t="s">
        <v>2310</v>
      </c>
      <c r="M980" t="s">
        <v>28</v>
      </c>
      <c r="N980" t="s">
        <v>165</v>
      </c>
      <c r="O980" t="s">
        <v>29</v>
      </c>
      <c r="P980" t="s">
        <v>2890</v>
      </c>
      <c r="Q980" t="str">
        <f t="shared" si="30"/>
        <v>MAN</v>
      </c>
      <c r="R980" t="str">
        <f t="shared" si="31"/>
        <v>Negeri</v>
      </c>
      <c r="S980" t="s">
        <v>397</v>
      </c>
      <c r="T980" t="s">
        <v>163</v>
      </c>
      <c r="U980" t="s">
        <v>29</v>
      </c>
      <c r="V980" t="s">
        <v>30</v>
      </c>
      <c r="AB980" t="str">
        <f>VLOOKUP(A980,[1]registrasi!$B$2:$C$3000,2,FALSE)</f>
        <v>registrasi</v>
      </c>
      <c r="AC980" t="e">
        <f>VLOOKUP(D980,[2]PENDAFTAR!$C$2:$J$43,8,FALSE)</f>
        <v>#N/A</v>
      </c>
      <c r="AD980" t="str">
        <f>VLOOKUP(A980,[1]nim!$A$2:$B$3000,2,FALSE)</f>
        <v>diterima</v>
      </c>
    </row>
    <row r="981" spans="1:30" x14ac:dyDescent="0.35">
      <c r="A981">
        <v>423235604</v>
      </c>
      <c r="D981">
        <v>311010</v>
      </c>
      <c r="E981" t="s">
        <v>419</v>
      </c>
      <c r="F981" t="s">
        <v>85</v>
      </c>
      <c r="G981" t="s">
        <v>3169</v>
      </c>
      <c r="H981" t="str">
        <f>VLOOKUP(F981,Sheet1!$H$4:$I$11,2,FALSE)</f>
        <v>2_FKIP</v>
      </c>
      <c r="I981" t="s">
        <v>1414</v>
      </c>
      <c r="J981" t="s">
        <v>34</v>
      </c>
      <c r="K981" t="s">
        <v>103</v>
      </c>
      <c r="L981" t="s">
        <v>2351</v>
      </c>
      <c r="M981" t="s">
        <v>28</v>
      </c>
      <c r="N981" t="s">
        <v>27</v>
      </c>
      <c r="O981" t="s">
        <v>29</v>
      </c>
      <c r="P981" t="s">
        <v>48</v>
      </c>
      <c r="Q981" t="str">
        <f t="shared" si="30"/>
        <v>SMAN</v>
      </c>
      <c r="R981" t="str">
        <f t="shared" si="31"/>
        <v>Negeri</v>
      </c>
      <c r="S981" t="s">
        <v>397</v>
      </c>
      <c r="T981" t="s">
        <v>40</v>
      </c>
      <c r="U981" t="s">
        <v>29</v>
      </c>
      <c r="V981" t="s">
        <v>30</v>
      </c>
      <c r="AB981" t="str">
        <f>VLOOKUP(A981,[1]registrasi!$B$2:$C$3000,2,FALSE)</f>
        <v>registrasi</v>
      </c>
      <c r="AC981" t="e">
        <f>VLOOKUP(D981,[2]PENDAFTAR!$C$2:$J$43,8,FALSE)</f>
        <v>#N/A</v>
      </c>
      <c r="AD981" t="str">
        <f>VLOOKUP(A981,[1]nim!$A$2:$B$3000,2,FALSE)</f>
        <v>diterima</v>
      </c>
    </row>
    <row r="982" spans="1:30" x14ac:dyDescent="0.35">
      <c r="A982">
        <v>423342019</v>
      </c>
      <c r="D982">
        <v>311010</v>
      </c>
      <c r="E982" t="s">
        <v>419</v>
      </c>
      <c r="F982" t="s">
        <v>85</v>
      </c>
      <c r="G982" t="s">
        <v>3169</v>
      </c>
      <c r="H982" t="str">
        <f>VLOOKUP(F982,Sheet1!$H$4:$I$11,2,FALSE)</f>
        <v>2_FKIP</v>
      </c>
      <c r="I982" t="s">
        <v>1415</v>
      </c>
      <c r="J982" t="s">
        <v>34</v>
      </c>
      <c r="K982" t="s">
        <v>103</v>
      </c>
      <c r="L982" t="s">
        <v>2643</v>
      </c>
      <c r="M982" t="s">
        <v>28</v>
      </c>
      <c r="N982" t="s">
        <v>2838</v>
      </c>
      <c r="O982" t="s">
        <v>29</v>
      </c>
      <c r="P982" t="s">
        <v>188</v>
      </c>
      <c r="Q982" t="str">
        <f t="shared" si="30"/>
        <v>SMAN</v>
      </c>
      <c r="R982" t="str">
        <f t="shared" si="31"/>
        <v>Negeri</v>
      </c>
      <c r="S982" t="s">
        <v>397</v>
      </c>
      <c r="T982" t="s">
        <v>165</v>
      </c>
      <c r="U982" t="s">
        <v>29</v>
      </c>
      <c r="V982" t="s">
        <v>35</v>
      </c>
      <c r="AB982" t="str">
        <f>VLOOKUP(A982,[1]registrasi!$B$2:$C$3000,2,FALSE)</f>
        <v>registrasi</v>
      </c>
      <c r="AC982" t="e">
        <f>VLOOKUP(D982,[2]PENDAFTAR!$C$2:$J$43,8,FALSE)</f>
        <v>#N/A</v>
      </c>
      <c r="AD982" t="str">
        <f>VLOOKUP(A982,[1]nim!$A$2:$B$3000,2,FALSE)</f>
        <v>diterima</v>
      </c>
    </row>
    <row r="983" spans="1:30" x14ac:dyDescent="0.35">
      <c r="A983">
        <v>423342347</v>
      </c>
      <c r="D983">
        <v>311010</v>
      </c>
      <c r="E983" t="s">
        <v>419</v>
      </c>
      <c r="F983" t="s">
        <v>85</v>
      </c>
      <c r="G983" t="s">
        <v>3169</v>
      </c>
      <c r="H983" t="str">
        <f>VLOOKUP(F983,Sheet1!$H$4:$I$11,2,FALSE)</f>
        <v>2_FKIP</v>
      </c>
      <c r="I983" t="s">
        <v>1416</v>
      </c>
      <c r="J983" t="s">
        <v>34</v>
      </c>
      <c r="K983" t="s">
        <v>52</v>
      </c>
      <c r="L983" t="s">
        <v>2491</v>
      </c>
      <c r="M983" t="s">
        <v>28</v>
      </c>
      <c r="N983" t="s">
        <v>37</v>
      </c>
      <c r="O983" t="s">
        <v>29</v>
      </c>
      <c r="P983" t="s">
        <v>241</v>
      </c>
      <c r="Q983" t="str">
        <f t="shared" si="30"/>
        <v>MAN</v>
      </c>
      <c r="R983" t="str">
        <f t="shared" si="31"/>
        <v>Negeri</v>
      </c>
      <c r="S983" t="s">
        <v>396</v>
      </c>
      <c r="T983" t="s">
        <v>40</v>
      </c>
      <c r="U983" t="s">
        <v>29</v>
      </c>
      <c r="V983" t="s">
        <v>30</v>
      </c>
      <c r="AB983" t="str">
        <f>VLOOKUP(A983,[1]registrasi!$B$2:$C$3000,2,FALSE)</f>
        <v>registrasi</v>
      </c>
      <c r="AC983" t="e">
        <f>VLOOKUP(D983,[2]PENDAFTAR!$C$2:$J$43,8,FALSE)</f>
        <v>#N/A</v>
      </c>
      <c r="AD983" t="str">
        <f>VLOOKUP(A983,[1]nim!$A$2:$B$3000,2,FALSE)</f>
        <v>diterima</v>
      </c>
    </row>
    <row r="984" spans="1:30" x14ac:dyDescent="0.35">
      <c r="A984">
        <v>423383076</v>
      </c>
      <c r="D984">
        <v>311010</v>
      </c>
      <c r="E984" t="s">
        <v>419</v>
      </c>
      <c r="F984" t="s">
        <v>85</v>
      </c>
      <c r="G984" t="s">
        <v>3169</v>
      </c>
      <c r="H984" t="str">
        <f>VLOOKUP(F984,Sheet1!$H$4:$I$11,2,FALSE)</f>
        <v>2_FKIP</v>
      </c>
      <c r="I984" t="s">
        <v>1417</v>
      </c>
      <c r="J984" t="s">
        <v>34</v>
      </c>
      <c r="K984" t="s">
        <v>2110</v>
      </c>
      <c r="L984" t="s">
        <v>2691</v>
      </c>
      <c r="M984" t="s">
        <v>28</v>
      </c>
      <c r="N984" t="s">
        <v>164</v>
      </c>
      <c r="O984" t="s">
        <v>173</v>
      </c>
      <c r="P984" t="s">
        <v>2968</v>
      </c>
      <c r="Q984" t="str">
        <f t="shared" si="30"/>
        <v>SMAN</v>
      </c>
      <c r="R984" t="str">
        <f t="shared" si="31"/>
        <v>Negeri</v>
      </c>
      <c r="S984" t="s">
        <v>397</v>
      </c>
      <c r="T984" t="s">
        <v>2832</v>
      </c>
      <c r="U984" t="s">
        <v>173</v>
      </c>
      <c r="V984" t="s">
        <v>35</v>
      </c>
      <c r="AB984" t="str">
        <f>VLOOKUP(A984,[1]registrasi!$B$2:$C$3000,2,FALSE)</f>
        <v>registrasi</v>
      </c>
      <c r="AC984" t="e">
        <f>VLOOKUP(D984,[2]PENDAFTAR!$C$2:$J$43,8,FALSE)</f>
        <v>#N/A</v>
      </c>
      <c r="AD984" t="e">
        <f>VLOOKUP(A984,[1]nim!$A$2:$B$3000,2,FALSE)</f>
        <v>#N/A</v>
      </c>
    </row>
    <row r="985" spans="1:30" x14ac:dyDescent="0.35">
      <c r="A985">
        <v>423438783</v>
      </c>
      <c r="D985">
        <v>311010</v>
      </c>
      <c r="E985" t="s">
        <v>419</v>
      </c>
      <c r="F985" t="s">
        <v>85</v>
      </c>
      <c r="G985" t="s">
        <v>3169</v>
      </c>
      <c r="H985" t="str">
        <f>VLOOKUP(F985,Sheet1!$H$4:$I$11,2,FALSE)</f>
        <v>2_FKIP</v>
      </c>
      <c r="I985" t="s">
        <v>1418</v>
      </c>
      <c r="J985" t="s">
        <v>34</v>
      </c>
      <c r="K985" t="s">
        <v>104</v>
      </c>
      <c r="L985" t="s">
        <v>2692</v>
      </c>
      <c r="M985" t="s">
        <v>28</v>
      </c>
      <c r="N985" t="s">
        <v>37</v>
      </c>
      <c r="O985" t="s">
        <v>29</v>
      </c>
      <c r="P985" t="s">
        <v>176</v>
      </c>
      <c r="Q985" t="str">
        <f t="shared" si="30"/>
        <v>SMAN</v>
      </c>
      <c r="R985" t="str">
        <f t="shared" si="31"/>
        <v>Negeri</v>
      </c>
      <c r="S985" t="s">
        <v>397</v>
      </c>
      <c r="T985" t="s">
        <v>165</v>
      </c>
      <c r="U985" t="s">
        <v>29</v>
      </c>
      <c r="V985" t="s">
        <v>35</v>
      </c>
      <c r="AB985" t="str">
        <f>VLOOKUP(A985,[1]registrasi!$B$2:$C$3000,2,FALSE)</f>
        <v>registrasi</v>
      </c>
      <c r="AC985" t="e">
        <f>VLOOKUP(D985,[2]PENDAFTAR!$C$2:$J$43,8,FALSE)</f>
        <v>#N/A</v>
      </c>
      <c r="AD985" t="e">
        <f>VLOOKUP(A985,[1]nim!$A$2:$B$3000,2,FALSE)</f>
        <v>#N/A</v>
      </c>
    </row>
    <row r="986" spans="1:30" x14ac:dyDescent="0.35">
      <c r="A986">
        <v>423478389</v>
      </c>
      <c r="D986">
        <v>311010</v>
      </c>
      <c r="E986" t="s">
        <v>419</v>
      </c>
      <c r="F986" t="s">
        <v>85</v>
      </c>
      <c r="G986" t="s">
        <v>3169</v>
      </c>
      <c r="H986" t="str">
        <f>VLOOKUP(F986,Sheet1!$H$4:$I$11,2,FALSE)</f>
        <v>2_FKIP</v>
      </c>
      <c r="I986" t="s">
        <v>1419</v>
      </c>
      <c r="J986" t="s">
        <v>34</v>
      </c>
      <c r="K986" t="s">
        <v>107</v>
      </c>
      <c r="L986" t="s">
        <v>2608</v>
      </c>
      <c r="M986" t="s">
        <v>28</v>
      </c>
      <c r="N986" t="s">
        <v>163</v>
      </c>
      <c r="O986" t="s">
        <v>29</v>
      </c>
      <c r="P986" t="s">
        <v>262</v>
      </c>
      <c r="Q986" t="str">
        <f t="shared" si="30"/>
        <v>SMAN</v>
      </c>
      <c r="R986" t="str">
        <f t="shared" si="31"/>
        <v>Negeri</v>
      </c>
      <c r="S986" t="s">
        <v>397</v>
      </c>
      <c r="T986" t="s">
        <v>165</v>
      </c>
      <c r="U986" t="s">
        <v>29</v>
      </c>
      <c r="V986" t="s">
        <v>35</v>
      </c>
      <c r="AB986" t="str">
        <f>VLOOKUP(A986,[1]registrasi!$B$2:$C$3000,2,FALSE)</f>
        <v>registrasi</v>
      </c>
      <c r="AC986" t="e">
        <f>VLOOKUP(D986,[2]PENDAFTAR!$C$2:$J$43,8,FALSE)</f>
        <v>#N/A</v>
      </c>
      <c r="AD986" t="str">
        <f>VLOOKUP(A986,[1]nim!$A$2:$B$3000,2,FALSE)</f>
        <v>diterima</v>
      </c>
    </row>
    <row r="987" spans="1:30" x14ac:dyDescent="0.35">
      <c r="A987">
        <v>423490171</v>
      </c>
      <c r="D987">
        <v>311010</v>
      </c>
      <c r="E987" t="s">
        <v>419</v>
      </c>
      <c r="F987" t="s">
        <v>85</v>
      </c>
      <c r="G987" t="s">
        <v>3169</v>
      </c>
      <c r="H987" t="str">
        <f>VLOOKUP(F987,Sheet1!$H$4:$I$11,2,FALSE)</f>
        <v>2_FKIP</v>
      </c>
      <c r="I987" t="s">
        <v>1420</v>
      </c>
      <c r="J987" t="s">
        <v>26</v>
      </c>
      <c r="K987" t="s">
        <v>106</v>
      </c>
      <c r="L987" t="s">
        <v>2620</v>
      </c>
      <c r="M987" t="s">
        <v>28</v>
      </c>
      <c r="N987" t="s">
        <v>165</v>
      </c>
      <c r="O987" t="s">
        <v>29</v>
      </c>
      <c r="P987" t="s">
        <v>213</v>
      </c>
      <c r="Q987" t="str">
        <f t="shared" si="30"/>
        <v>SMAS</v>
      </c>
      <c r="R987" t="str">
        <f t="shared" si="31"/>
        <v>Swasta</v>
      </c>
      <c r="S987" t="s">
        <v>397</v>
      </c>
      <c r="T987" t="s">
        <v>163</v>
      </c>
      <c r="U987" t="s">
        <v>29</v>
      </c>
      <c r="V987" t="s">
        <v>35</v>
      </c>
      <c r="AB987" t="str">
        <f>VLOOKUP(A987,[1]registrasi!$B$2:$C$3000,2,FALSE)</f>
        <v>registrasi</v>
      </c>
      <c r="AC987" t="e">
        <f>VLOOKUP(D987,[2]PENDAFTAR!$C$2:$J$43,8,FALSE)</f>
        <v>#N/A</v>
      </c>
      <c r="AD987" t="str">
        <f>VLOOKUP(A987,[1]nim!$A$2:$B$3000,2,FALSE)</f>
        <v>diterima</v>
      </c>
    </row>
    <row r="988" spans="1:30" x14ac:dyDescent="0.35">
      <c r="A988">
        <v>423497553</v>
      </c>
      <c r="D988">
        <v>311010</v>
      </c>
      <c r="E988" t="s">
        <v>419</v>
      </c>
      <c r="F988" t="s">
        <v>85</v>
      </c>
      <c r="G988" t="s">
        <v>3169</v>
      </c>
      <c r="H988" t="str">
        <f>VLOOKUP(F988,Sheet1!$H$4:$I$11,2,FALSE)</f>
        <v>2_FKIP</v>
      </c>
      <c r="I988" t="s">
        <v>1421</v>
      </c>
      <c r="J988" t="s">
        <v>34</v>
      </c>
      <c r="K988" t="s">
        <v>124</v>
      </c>
      <c r="L988" t="s">
        <v>2483</v>
      </c>
      <c r="M988" t="s">
        <v>28</v>
      </c>
      <c r="N988" t="s">
        <v>164</v>
      </c>
      <c r="O988" t="s">
        <v>29</v>
      </c>
      <c r="P988" t="s">
        <v>304</v>
      </c>
      <c r="Q988" t="str">
        <f t="shared" si="30"/>
        <v>SMAN</v>
      </c>
      <c r="R988" t="str">
        <f t="shared" si="31"/>
        <v>Negeri</v>
      </c>
      <c r="S988" t="s">
        <v>395</v>
      </c>
      <c r="T988" t="s">
        <v>27</v>
      </c>
      <c r="U988" t="s">
        <v>29</v>
      </c>
      <c r="V988" t="s">
        <v>30</v>
      </c>
      <c r="AB988" t="str">
        <f>VLOOKUP(A988,[1]registrasi!$B$2:$C$3000,2,FALSE)</f>
        <v>registrasi</v>
      </c>
      <c r="AC988" t="e">
        <f>VLOOKUP(D988,[2]PENDAFTAR!$C$2:$J$43,8,FALSE)</f>
        <v>#N/A</v>
      </c>
      <c r="AD988" t="str">
        <f>VLOOKUP(A988,[1]nim!$A$2:$B$3000,2,FALSE)</f>
        <v>diterima</v>
      </c>
    </row>
    <row r="989" spans="1:30" x14ac:dyDescent="0.35">
      <c r="A989">
        <v>423508957</v>
      </c>
      <c r="D989">
        <v>311010</v>
      </c>
      <c r="E989" t="s">
        <v>419</v>
      </c>
      <c r="F989" t="s">
        <v>85</v>
      </c>
      <c r="G989" t="s">
        <v>3169</v>
      </c>
      <c r="H989" t="str">
        <f>VLOOKUP(F989,Sheet1!$H$4:$I$11,2,FALSE)</f>
        <v>2_FKIP</v>
      </c>
      <c r="I989" t="s">
        <v>1422</v>
      </c>
      <c r="J989" t="s">
        <v>34</v>
      </c>
      <c r="K989" t="s">
        <v>146</v>
      </c>
      <c r="L989" t="s">
        <v>2442</v>
      </c>
      <c r="M989" t="s">
        <v>28</v>
      </c>
      <c r="N989" t="s">
        <v>37</v>
      </c>
      <c r="O989" t="s">
        <v>173</v>
      </c>
      <c r="P989" t="s">
        <v>3080</v>
      </c>
      <c r="Q989" t="str">
        <f t="shared" si="30"/>
        <v>SMAN</v>
      </c>
      <c r="R989" t="str">
        <f t="shared" si="31"/>
        <v>Negeri</v>
      </c>
      <c r="S989" t="s">
        <v>397</v>
      </c>
      <c r="T989" t="s">
        <v>2840</v>
      </c>
      <c r="U989" t="s">
        <v>173</v>
      </c>
      <c r="V989" t="s">
        <v>30</v>
      </c>
      <c r="AB989" t="str">
        <f>VLOOKUP(A989,[1]registrasi!$B$2:$C$3000,2,FALSE)</f>
        <v>registrasi</v>
      </c>
      <c r="AC989" t="e">
        <f>VLOOKUP(D989,[2]PENDAFTAR!$C$2:$J$43,8,FALSE)</f>
        <v>#N/A</v>
      </c>
      <c r="AD989" t="str">
        <f>VLOOKUP(A989,[1]nim!$A$2:$B$3000,2,FALSE)</f>
        <v>diterima</v>
      </c>
    </row>
    <row r="990" spans="1:30" x14ac:dyDescent="0.35">
      <c r="A990">
        <v>423580144</v>
      </c>
      <c r="D990">
        <v>311010</v>
      </c>
      <c r="E990" t="s">
        <v>419</v>
      </c>
      <c r="F990" t="s">
        <v>85</v>
      </c>
      <c r="G990" t="s">
        <v>3169</v>
      </c>
      <c r="H990" t="str">
        <f>VLOOKUP(F990,Sheet1!$H$4:$I$11,2,FALSE)</f>
        <v>2_FKIP</v>
      </c>
      <c r="I990" t="s">
        <v>1423</v>
      </c>
      <c r="J990" t="s">
        <v>34</v>
      </c>
      <c r="K990" t="s">
        <v>107</v>
      </c>
      <c r="L990" t="s">
        <v>2693</v>
      </c>
      <c r="M990" t="s">
        <v>28</v>
      </c>
      <c r="N990" t="s">
        <v>27</v>
      </c>
      <c r="O990" t="s">
        <v>29</v>
      </c>
      <c r="P990" t="s">
        <v>341</v>
      </c>
      <c r="Q990" t="str">
        <f t="shared" si="30"/>
        <v>SMAN</v>
      </c>
      <c r="R990" t="str">
        <f t="shared" si="31"/>
        <v>Negeri</v>
      </c>
      <c r="S990" t="s">
        <v>397</v>
      </c>
      <c r="T990" t="s">
        <v>165</v>
      </c>
      <c r="U990" t="s">
        <v>29</v>
      </c>
      <c r="V990" t="s">
        <v>35</v>
      </c>
      <c r="AB990" t="str">
        <f>VLOOKUP(A990,[1]registrasi!$B$2:$C$3000,2,FALSE)</f>
        <v>registrasi</v>
      </c>
      <c r="AC990" t="e">
        <f>VLOOKUP(D990,[2]PENDAFTAR!$C$2:$J$43,8,FALSE)</f>
        <v>#N/A</v>
      </c>
      <c r="AD990" t="str">
        <f>VLOOKUP(A990,[1]nim!$A$2:$B$3000,2,FALSE)</f>
        <v>diterima</v>
      </c>
    </row>
    <row r="991" spans="1:30" x14ac:dyDescent="0.35">
      <c r="A991">
        <v>423586345</v>
      </c>
      <c r="D991">
        <v>311010</v>
      </c>
      <c r="E991" t="s">
        <v>419</v>
      </c>
      <c r="F991" t="s">
        <v>85</v>
      </c>
      <c r="G991" t="s">
        <v>3169</v>
      </c>
      <c r="H991" t="str">
        <f>VLOOKUP(F991,Sheet1!$H$4:$I$11,2,FALSE)</f>
        <v>2_FKIP</v>
      </c>
      <c r="I991" t="s">
        <v>1424</v>
      </c>
      <c r="J991" t="s">
        <v>34</v>
      </c>
      <c r="K991" t="s">
        <v>2146</v>
      </c>
      <c r="L991" t="s">
        <v>2664</v>
      </c>
      <c r="M991" t="s">
        <v>28</v>
      </c>
      <c r="N991" t="s">
        <v>165</v>
      </c>
      <c r="O991" t="s">
        <v>173</v>
      </c>
      <c r="P991" t="s">
        <v>3076</v>
      </c>
      <c r="Q991" t="str">
        <f t="shared" si="30"/>
        <v>SMA</v>
      </c>
      <c r="R991" t="str">
        <f t="shared" si="31"/>
        <v>Swasta</v>
      </c>
      <c r="S991" t="s">
        <v>397</v>
      </c>
      <c r="T991" t="s">
        <v>2841</v>
      </c>
      <c r="U991" t="s">
        <v>173</v>
      </c>
      <c r="V991" t="s">
        <v>30</v>
      </c>
      <c r="AB991" t="str">
        <f>VLOOKUP(A991,[1]registrasi!$B$2:$C$3000,2,FALSE)</f>
        <v>registrasi</v>
      </c>
      <c r="AC991" t="e">
        <f>VLOOKUP(D991,[2]PENDAFTAR!$C$2:$J$43,8,FALSE)</f>
        <v>#N/A</v>
      </c>
      <c r="AD991" t="str">
        <f>VLOOKUP(A991,[1]nim!$A$2:$B$3000,2,FALSE)</f>
        <v>diterima</v>
      </c>
    </row>
    <row r="992" spans="1:30" x14ac:dyDescent="0.35">
      <c r="A992">
        <v>423028443</v>
      </c>
      <c r="D992">
        <v>311010</v>
      </c>
      <c r="E992" t="s">
        <v>419</v>
      </c>
      <c r="F992" t="s">
        <v>85</v>
      </c>
      <c r="G992" t="s">
        <v>3169</v>
      </c>
      <c r="H992" t="str">
        <f>VLOOKUP(F992,Sheet1!$H$4:$I$11,2,FALSE)</f>
        <v>2_FKIP</v>
      </c>
      <c r="I992" t="s">
        <v>1425</v>
      </c>
      <c r="J992" t="s">
        <v>26</v>
      </c>
      <c r="K992" t="s">
        <v>101</v>
      </c>
      <c r="L992" t="s">
        <v>2694</v>
      </c>
      <c r="M992" t="s">
        <v>28</v>
      </c>
      <c r="N992" t="s">
        <v>2839</v>
      </c>
      <c r="O992" t="s">
        <v>29</v>
      </c>
      <c r="P992" t="s">
        <v>269</v>
      </c>
      <c r="Q992" t="str">
        <f t="shared" si="30"/>
        <v>SMAN</v>
      </c>
      <c r="R992" t="str">
        <f t="shared" si="31"/>
        <v>Negeri</v>
      </c>
      <c r="S992" t="s">
        <v>397</v>
      </c>
      <c r="T992" t="s">
        <v>163</v>
      </c>
      <c r="U992" t="s">
        <v>29</v>
      </c>
      <c r="V992" t="s">
        <v>30</v>
      </c>
      <c r="AB992" t="str">
        <f>VLOOKUP(A992,[1]registrasi!$B$2:$C$3000,2,FALSE)</f>
        <v>registrasi</v>
      </c>
      <c r="AC992" t="e">
        <f>VLOOKUP(D992,[2]PENDAFTAR!$C$2:$J$43,8,FALSE)</f>
        <v>#N/A</v>
      </c>
      <c r="AD992" t="str">
        <f>VLOOKUP(A992,[1]nim!$A$2:$B$3000,2,FALSE)</f>
        <v>diterima</v>
      </c>
    </row>
    <row r="993" spans="1:30" x14ac:dyDescent="0.35">
      <c r="A993">
        <v>423079626</v>
      </c>
      <c r="D993">
        <v>311010</v>
      </c>
      <c r="E993" t="s">
        <v>419</v>
      </c>
      <c r="F993" t="s">
        <v>85</v>
      </c>
      <c r="G993" t="s">
        <v>3169</v>
      </c>
      <c r="H993" t="str">
        <f>VLOOKUP(F993,Sheet1!$H$4:$I$11,2,FALSE)</f>
        <v>2_FKIP</v>
      </c>
      <c r="I993" t="s">
        <v>1426</v>
      </c>
      <c r="J993" t="s">
        <v>34</v>
      </c>
      <c r="K993" t="s">
        <v>101</v>
      </c>
      <c r="L993" t="s">
        <v>2583</v>
      </c>
      <c r="M993" t="s">
        <v>28</v>
      </c>
      <c r="N993" t="s">
        <v>166</v>
      </c>
      <c r="O993" t="s">
        <v>29</v>
      </c>
      <c r="P993" t="s">
        <v>174</v>
      </c>
      <c r="Q993" t="str">
        <f t="shared" si="30"/>
        <v>MAN</v>
      </c>
      <c r="R993" t="str">
        <f t="shared" si="31"/>
        <v>Negeri</v>
      </c>
      <c r="S993" t="s">
        <v>397</v>
      </c>
      <c r="T993" t="s">
        <v>163</v>
      </c>
      <c r="U993" t="s">
        <v>29</v>
      </c>
      <c r="V993" t="s">
        <v>35</v>
      </c>
      <c r="AB993" t="str">
        <f>VLOOKUP(A993,[1]registrasi!$B$2:$C$3000,2,FALSE)</f>
        <v>registrasi</v>
      </c>
      <c r="AC993" t="e">
        <f>VLOOKUP(D993,[2]PENDAFTAR!$C$2:$J$43,8,FALSE)</f>
        <v>#N/A</v>
      </c>
      <c r="AD993" t="str">
        <f>VLOOKUP(A993,[1]nim!$A$2:$B$3000,2,FALSE)</f>
        <v>diterima</v>
      </c>
    </row>
    <row r="994" spans="1:30" x14ac:dyDescent="0.35">
      <c r="A994">
        <v>423082685</v>
      </c>
      <c r="D994">
        <v>311010</v>
      </c>
      <c r="E994" t="s">
        <v>419</v>
      </c>
      <c r="F994" t="s">
        <v>85</v>
      </c>
      <c r="G994" t="s">
        <v>3169</v>
      </c>
      <c r="H994" t="str">
        <f>VLOOKUP(F994,Sheet1!$H$4:$I$11,2,FALSE)</f>
        <v>2_FKIP</v>
      </c>
      <c r="I994" t="s">
        <v>1427</v>
      </c>
      <c r="J994" t="s">
        <v>34</v>
      </c>
      <c r="K994" t="s">
        <v>111</v>
      </c>
      <c r="L994" t="s">
        <v>2176</v>
      </c>
      <c r="M994" t="s">
        <v>28</v>
      </c>
      <c r="N994" t="s">
        <v>27</v>
      </c>
      <c r="O994" t="s">
        <v>29</v>
      </c>
      <c r="P994" t="s">
        <v>234</v>
      </c>
      <c r="Q994" t="str">
        <f t="shared" si="30"/>
        <v>MAN</v>
      </c>
      <c r="R994" t="str">
        <f t="shared" si="31"/>
        <v>Negeri</v>
      </c>
      <c r="S994" t="s">
        <v>397</v>
      </c>
      <c r="T994" t="s">
        <v>165</v>
      </c>
      <c r="U994" t="s">
        <v>29</v>
      </c>
      <c r="V994" t="s">
        <v>35</v>
      </c>
      <c r="AB994" t="str">
        <f>VLOOKUP(A994,[1]registrasi!$B$2:$C$3000,2,FALSE)</f>
        <v>registrasi</v>
      </c>
      <c r="AC994" t="e">
        <f>VLOOKUP(D994,[2]PENDAFTAR!$C$2:$J$43,8,FALSE)</f>
        <v>#N/A</v>
      </c>
      <c r="AD994" t="str">
        <f>VLOOKUP(A994,[1]nim!$A$2:$B$3000,2,FALSE)</f>
        <v>diterima</v>
      </c>
    </row>
    <row r="995" spans="1:30" x14ac:dyDescent="0.35">
      <c r="A995">
        <v>423120698</v>
      </c>
      <c r="D995">
        <v>311010</v>
      </c>
      <c r="E995" t="s">
        <v>419</v>
      </c>
      <c r="F995" t="s">
        <v>85</v>
      </c>
      <c r="G995" t="s">
        <v>3169</v>
      </c>
      <c r="H995" t="str">
        <f>VLOOKUP(F995,Sheet1!$H$4:$I$11,2,FALSE)</f>
        <v>2_FKIP</v>
      </c>
      <c r="I995" t="s">
        <v>1428</v>
      </c>
      <c r="J995" t="s">
        <v>34</v>
      </c>
      <c r="K995" t="s">
        <v>154</v>
      </c>
      <c r="L995" t="s">
        <v>2695</v>
      </c>
      <c r="M995" t="s">
        <v>28</v>
      </c>
      <c r="N995" t="s">
        <v>37</v>
      </c>
      <c r="O995" t="s">
        <v>172</v>
      </c>
      <c r="P995" t="s">
        <v>3081</v>
      </c>
      <c r="Q995" t="str">
        <f t="shared" si="30"/>
        <v>SMAN</v>
      </c>
      <c r="R995" t="str">
        <f t="shared" si="31"/>
        <v>Negeri</v>
      </c>
      <c r="S995" t="s">
        <v>395</v>
      </c>
      <c r="T995" t="s">
        <v>2843</v>
      </c>
      <c r="U995" t="s">
        <v>172</v>
      </c>
      <c r="V995" t="s">
        <v>30</v>
      </c>
      <c r="AB995" t="str">
        <f>VLOOKUP(A995,[1]registrasi!$B$2:$C$3000,2,FALSE)</f>
        <v>registrasi</v>
      </c>
      <c r="AC995" t="e">
        <f>VLOOKUP(D995,[2]PENDAFTAR!$C$2:$J$43,8,FALSE)</f>
        <v>#N/A</v>
      </c>
      <c r="AD995" t="str">
        <f>VLOOKUP(A995,[1]nim!$A$2:$B$3000,2,FALSE)</f>
        <v>diterima</v>
      </c>
    </row>
    <row r="996" spans="1:30" x14ac:dyDescent="0.35">
      <c r="A996">
        <v>423200169</v>
      </c>
      <c r="D996">
        <v>311010</v>
      </c>
      <c r="E996" t="s">
        <v>419</v>
      </c>
      <c r="F996" t="s">
        <v>85</v>
      </c>
      <c r="G996" t="s">
        <v>3169</v>
      </c>
      <c r="H996" t="str">
        <f>VLOOKUP(F996,Sheet1!$H$4:$I$11,2,FALSE)</f>
        <v>2_FKIP</v>
      </c>
      <c r="I996" t="s">
        <v>1429</v>
      </c>
      <c r="J996" t="s">
        <v>34</v>
      </c>
      <c r="K996" t="s">
        <v>109</v>
      </c>
      <c r="L996" t="s">
        <v>2463</v>
      </c>
      <c r="M996" t="s">
        <v>28</v>
      </c>
      <c r="N996" t="s">
        <v>27</v>
      </c>
      <c r="O996" t="s">
        <v>29</v>
      </c>
      <c r="P996" t="s">
        <v>3054</v>
      </c>
      <c r="Q996" t="str">
        <f t="shared" si="30"/>
        <v>SMAN</v>
      </c>
      <c r="R996" t="str">
        <f t="shared" si="31"/>
        <v>Negeri</v>
      </c>
      <c r="S996" t="s">
        <v>397</v>
      </c>
      <c r="T996" t="s">
        <v>164</v>
      </c>
      <c r="U996" t="s">
        <v>29</v>
      </c>
      <c r="V996" t="s">
        <v>30</v>
      </c>
      <c r="AB996" t="str">
        <f>VLOOKUP(A996,[1]registrasi!$B$2:$C$3000,2,FALSE)</f>
        <v>registrasi</v>
      </c>
      <c r="AC996" t="e">
        <f>VLOOKUP(D996,[2]PENDAFTAR!$C$2:$J$43,8,FALSE)</f>
        <v>#N/A</v>
      </c>
      <c r="AD996" t="str">
        <f>VLOOKUP(A996,[1]nim!$A$2:$B$3000,2,FALSE)</f>
        <v>diterima</v>
      </c>
    </row>
    <row r="997" spans="1:30" x14ac:dyDescent="0.35">
      <c r="A997">
        <v>423223998</v>
      </c>
      <c r="D997">
        <v>311010</v>
      </c>
      <c r="E997" t="s">
        <v>419</v>
      </c>
      <c r="F997" t="s">
        <v>85</v>
      </c>
      <c r="G997" t="s">
        <v>3169</v>
      </c>
      <c r="H997" t="str">
        <f>VLOOKUP(F997,Sheet1!$H$4:$I$11,2,FALSE)</f>
        <v>2_FKIP</v>
      </c>
      <c r="I997" t="s">
        <v>1430</v>
      </c>
      <c r="J997" t="s">
        <v>34</v>
      </c>
      <c r="K997" t="s">
        <v>105</v>
      </c>
      <c r="L997" t="s">
        <v>2300</v>
      </c>
      <c r="M997" t="s">
        <v>28</v>
      </c>
      <c r="N997" t="s">
        <v>165</v>
      </c>
      <c r="O997" t="s">
        <v>29</v>
      </c>
      <c r="P997" t="s">
        <v>175</v>
      </c>
      <c r="Q997" t="str">
        <f t="shared" si="30"/>
        <v>SMAN</v>
      </c>
      <c r="R997" t="str">
        <f t="shared" si="31"/>
        <v>Negeri</v>
      </c>
      <c r="S997" t="s">
        <v>395</v>
      </c>
      <c r="T997" t="s">
        <v>164</v>
      </c>
      <c r="U997" t="s">
        <v>29</v>
      </c>
      <c r="V997" t="s">
        <v>35</v>
      </c>
      <c r="AB997" t="str">
        <f>VLOOKUP(A997,[1]registrasi!$B$2:$C$3000,2,FALSE)</f>
        <v>registrasi</v>
      </c>
      <c r="AC997" t="e">
        <f>VLOOKUP(D997,[2]PENDAFTAR!$C$2:$J$43,8,FALSE)</f>
        <v>#N/A</v>
      </c>
      <c r="AD997" t="str">
        <f>VLOOKUP(A997,[1]nim!$A$2:$B$3000,2,FALSE)</f>
        <v>diterima</v>
      </c>
    </row>
    <row r="998" spans="1:30" x14ac:dyDescent="0.35">
      <c r="A998">
        <v>423236330</v>
      </c>
      <c r="D998">
        <v>311010</v>
      </c>
      <c r="E998" t="s">
        <v>419</v>
      </c>
      <c r="F998" t="s">
        <v>85</v>
      </c>
      <c r="G998" t="s">
        <v>3169</v>
      </c>
      <c r="H998" t="str">
        <f>VLOOKUP(F998,Sheet1!$H$4:$I$11,2,FALSE)</f>
        <v>2_FKIP</v>
      </c>
      <c r="I998" t="s">
        <v>1431</v>
      </c>
      <c r="J998" t="s">
        <v>34</v>
      </c>
      <c r="K998" t="s">
        <v>103</v>
      </c>
      <c r="L998" t="s">
        <v>2436</v>
      </c>
      <c r="M998" t="s">
        <v>28</v>
      </c>
      <c r="N998" t="s">
        <v>27</v>
      </c>
      <c r="O998" t="s">
        <v>29</v>
      </c>
      <c r="P998" t="s">
        <v>187</v>
      </c>
      <c r="Q998" t="str">
        <f t="shared" si="30"/>
        <v>SMAN</v>
      </c>
      <c r="R998" t="str">
        <f t="shared" si="31"/>
        <v>Negeri</v>
      </c>
      <c r="S998" t="s">
        <v>397</v>
      </c>
      <c r="T998" t="s">
        <v>165</v>
      </c>
      <c r="U998" t="s">
        <v>29</v>
      </c>
      <c r="V998" t="s">
        <v>35</v>
      </c>
      <c r="AB998" t="str">
        <f>VLOOKUP(A998,[1]registrasi!$B$2:$C$3000,2,FALSE)</f>
        <v>registrasi</v>
      </c>
      <c r="AC998" t="e">
        <f>VLOOKUP(D998,[2]PENDAFTAR!$C$2:$J$43,8,FALSE)</f>
        <v>#N/A</v>
      </c>
      <c r="AD998" t="str">
        <f>VLOOKUP(A998,[1]nim!$A$2:$B$3000,2,FALSE)</f>
        <v>diterima</v>
      </c>
    </row>
    <row r="999" spans="1:30" x14ac:dyDescent="0.35">
      <c r="A999">
        <v>423245830</v>
      </c>
      <c r="D999">
        <v>311010</v>
      </c>
      <c r="E999" t="s">
        <v>419</v>
      </c>
      <c r="F999" t="s">
        <v>85</v>
      </c>
      <c r="G999" t="s">
        <v>3169</v>
      </c>
      <c r="H999" t="str">
        <f>VLOOKUP(F999,Sheet1!$H$4:$I$11,2,FALSE)</f>
        <v>2_FKIP</v>
      </c>
      <c r="I999" t="s">
        <v>1432</v>
      </c>
      <c r="J999" t="s">
        <v>34</v>
      </c>
      <c r="K999" t="s">
        <v>103</v>
      </c>
      <c r="L999" t="s">
        <v>2328</v>
      </c>
      <c r="M999" t="s">
        <v>28</v>
      </c>
      <c r="N999" t="s">
        <v>2840</v>
      </c>
      <c r="O999" t="s">
        <v>29</v>
      </c>
      <c r="P999" t="s">
        <v>327</v>
      </c>
      <c r="Q999" t="str">
        <f t="shared" si="30"/>
        <v>MAN</v>
      </c>
      <c r="R999" t="str">
        <f t="shared" si="31"/>
        <v>Negeri</v>
      </c>
      <c r="S999" t="s">
        <v>397</v>
      </c>
      <c r="T999" t="s">
        <v>165</v>
      </c>
      <c r="U999" t="s">
        <v>29</v>
      </c>
      <c r="V999" t="s">
        <v>35</v>
      </c>
      <c r="AB999" t="str">
        <f>VLOOKUP(A999,[1]registrasi!$B$2:$C$3000,2,FALSE)</f>
        <v>registrasi</v>
      </c>
      <c r="AC999" t="e">
        <f>VLOOKUP(D999,[2]PENDAFTAR!$C$2:$J$43,8,FALSE)</f>
        <v>#N/A</v>
      </c>
      <c r="AD999" t="str">
        <f>VLOOKUP(A999,[1]nim!$A$2:$B$3000,2,FALSE)</f>
        <v>diterima</v>
      </c>
    </row>
    <row r="1000" spans="1:30" x14ac:dyDescent="0.35">
      <c r="A1000">
        <v>423247661</v>
      </c>
      <c r="D1000">
        <v>311010</v>
      </c>
      <c r="E1000" t="s">
        <v>419</v>
      </c>
      <c r="F1000" t="s">
        <v>85</v>
      </c>
      <c r="G1000" t="s">
        <v>3169</v>
      </c>
      <c r="H1000" t="str">
        <f>VLOOKUP(F1000,Sheet1!$H$4:$I$11,2,FALSE)</f>
        <v>2_FKIP</v>
      </c>
      <c r="I1000" t="s">
        <v>1433</v>
      </c>
      <c r="J1000" t="s">
        <v>26</v>
      </c>
      <c r="K1000" t="s">
        <v>107</v>
      </c>
      <c r="L1000" t="s">
        <v>2351</v>
      </c>
      <c r="M1000" t="s">
        <v>28</v>
      </c>
      <c r="N1000" t="s">
        <v>167</v>
      </c>
      <c r="O1000" t="s">
        <v>29</v>
      </c>
      <c r="P1000" t="s">
        <v>218</v>
      </c>
      <c r="Q1000" t="str">
        <f t="shared" si="30"/>
        <v>SMAN</v>
      </c>
      <c r="R1000" t="str">
        <f t="shared" si="31"/>
        <v>Negeri</v>
      </c>
      <c r="S1000" t="s">
        <v>397</v>
      </c>
      <c r="T1000" t="s">
        <v>166</v>
      </c>
      <c r="U1000" t="s">
        <v>29</v>
      </c>
      <c r="V1000" t="s">
        <v>35</v>
      </c>
      <c r="AB1000" t="str">
        <f>VLOOKUP(A1000,[1]registrasi!$B$2:$C$3000,2,FALSE)</f>
        <v>registrasi</v>
      </c>
      <c r="AC1000" t="e">
        <f>VLOOKUP(D1000,[2]PENDAFTAR!$C$2:$J$43,8,FALSE)</f>
        <v>#N/A</v>
      </c>
      <c r="AD1000" t="str">
        <f>VLOOKUP(A1000,[1]nim!$A$2:$B$3000,2,FALSE)</f>
        <v>diterima</v>
      </c>
    </row>
    <row r="1001" spans="1:30" x14ac:dyDescent="0.35">
      <c r="A1001">
        <v>423282486</v>
      </c>
      <c r="D1001">
        <v>311010</v>
      </c>
      <c r="E1001" t="s">
        <v>419</v>
      </c>
      <c r="F1001" t="s">
        <v>85</v>
      </c>
      <c r="G1001" t="s">
        <v>3169</v>
      </c>
      <c r="H1001" t="str">
        <f>VLOOKUP(F1001,Sheet1!$H$4:$I$11,2,FALSE)</f>
        <v>2_FKIP</v>
      </c>
      <c r="I1001" t="s">
        <v>1434</v>
      </c>
      <c r="J1001" t="s">
        <v>34</v>
      </c>
      <c r="K1001" t="s">
        <v>101</v>
      </c>
      <c r="L1001" t="s">
        <v>2433</v>
      </c>
      <c r="M1001" t="s">
        <v>28</v>
      </c>
      <c r="N1001" t="s">
        <v>27</v>
      </c>
      <c r="O1001" t="s">
        <v>29</v>
      </c>
      <c r="P1001" t="s">
        <v>269</v>
      </c>
      <c r="Q1001" t="str">
        <f t="shared" si="30"/>
        <v>SMAN</v>
      </c>
      <c r="R1001" t="str">
        <f t="shared" si="31"/>
        <v>Negeri</v>
      </c>
      <c r="S1001" t="s">
        <v>395</v>
      </c>
      <c r="T1001" t="s">
        <v>163</v>
      </c>
      <c r="U1001" t="s">
        <v>29</v>
      </c>
      <c r="V1001" t="s">
        <v>35</v>
      </c>
      <c r="AB1001" t="str">
        <f>VLOOKUP(A1001,[1]registrasi!$B$2:$C$3000,2,FALSE)</f>
        <v>registrasi</v>
      </c>
      <c r="AC1001" t="e">
        <f>VLOOKUP(D1001,[2]PENDAFTAR!$C$2:$J$43,8,FALSE)</f>
        <v>#N/A</v>
      </c>
      <c r="AD1001" t="str">
        <f>VLOOKUP(A1001,[1]nim!$A$2:$B$3000,2,FALSE)</f>
        <v>diterima</v>
      </c>
    </row>
    <row r="1002" spans="1:30" x14ac:dyDescent="0.35">
      <c r="A1002">
        <v>423309967</v>
      </c>
      <c r="D1002">
        <v>311010</v>
      </c>
      <c r="E1002" t="s">
        <v>419</v>
      </c>
      <c r="F1002" t="s">
        <v>85</v>
      </c>
      <c r="G1002" t="s">
        <v>3169</v>
      </c>
      <c r="H1002" t="str">
        <f>VLOOKUP(F1002,Sheet1!$H$4:$I$11,2,FALSE)</f>
        <v>2_FKIP</v>
      </c>
      <c r="I1002" t="s">
        <v>1435</v>
      </c>
      <c r="J1002" t="s">
        <v>34</v>
      </c>
      <c r="K1002" t="s">
        <v>101</v>
      </c>
      <c r="L1002" t="s">
        <v>2259</v>
      </c>
      <c r="M1002" t="s">
        <v>28</v>
      </c>
      <c r="N1002" t="s">
        <v>164</v>
      </c>
      <c r="O1002" t="s">
        <v>29</v>
      </c>
      <c r="P1002" t="s">
        <v>199</v>
      </c>
      <c r="Q1002" t="str">
        <f t="shared" si="30"/>
        <v>SMAN</v>
      </c>
      <c r="R1002" t="str">
        <f t="shared" si="31"/>
        <v>Negeri</v>
      </c>
      <c r="S1002" t="s">
        <v>395</v>
      </c>
      <c r="T1002" t="s">
        <v>163</v>
      </c>
      <c r="U1002" t="s">
        <v>29</v>
      </c>
      <c r="V1002" t="s">
        <v>30</v>
      </c>
      <c r="AB1002" t="str">
        <f>VLOOKUP(A1002,[1]registrasi!$B$2:$C$3000,2,FALSE)</f>
        <v>registrasi</v>
      </c>
      <c r="AC1002" t="e">
        <f>VLOOKUP(D1002,[2]PENDAFTAR!$C$2:$J$43,8,FALSE)</f>
        <v>#N/A</v>
      </c>
      <c r="AD1002" t="str">
        <f>VLOOKUP(A1002,[1]nim!$A$2:$B$3000,2,FALSE)</f>
        <v>diterima</v>
      </c>
    </row>
    <row r="1003" spans="1:30" x14ac:dyDescent="0.35">
      <c r="A1003">
        <v>423384896</v>
      </c>
      <c r="D1003">
        <v>311010</v>
      </c>
      <c r="E1003" t="s">
        <v>419</v>
      </c>
      <c r="F1003" t="s">
        <v>85</v>
      </c>
      <c r="G1003" t="s">
        <v>3169</v>
      </c>
      <c r="H1003" t="str">
        <f>VLOOKUP(F1003,Sheet1!$H$4:$I$11,2,FALSE)</f>
        <v>2_FKIP</v>
      </c>
      <c r="I1003" t="s">
        <v>1436</v>
      </c>
      <c r="J1003" t="s">
        <v>34</v>
      </c>
      <c r="K1003" t="s">
        <v>52</v>
      </c>
      <c r="L1003" t="s">
        <v>2297</v>
      </c>
      <c r="M1003" t="s">
        <v>28</v>
      </c>
      <c r="N1003" t="s">
        <v>27</v>
      </c>
      <c r="O1003" t="s">
        <v>29</v>
      </c>
      <c r="P1003" t="s">
        <v>314</v>
      </c>
      <c r="Q1003" t="str">
        <f t="shared" si="30"/>
        <v>SMAS</v>
      </c>
      <c r="R1003" t="str">
        <f t="shared" si="31"/>
        <v>Swasta</v>
      </c>
      <c r="S1003" t="s">
        <v>396</v>
      </c>
      <c r="T1003" t="s">
        <v>40</v>
      </c>
      <c r="U1003" t="s">
        <v>29</v>
      </c>
      <c r="V1003" t="s">
        <v>30</v>
      </c>
      <c r="AB1003" t="str">
        <f>VLOOKUP(A1003,[1]registrasi!$B$2:$C$3000,2,FALSE)</f>
        <v>registrasi</v>
      </c>
      <c r="AC1003" t="e">
        <f>VLOOKUP(D1003,[2]PENDAFTAR!$C$2:$J$43,8,FALSE)</f>
        <v>#N/A</v>
      </c>
      <c r="AD1003" t="str">
        <f>VLOOKUP(A1003,[1]nim!$A$2:$B$3000,2,FALSE)</f>
        <v>diterima</v>
      </c>
    </row>
    <row r="1004" spans="1:30" x14ac:dyDescent="0.35">
      <c r="A1004">
        <v>423436601</v>
      </c>
      <c r="D1004">
        <v>311010</v>
      </c>
      <c r="E1004" t="s">
        <v>419</v>
      </c>
      <c r="F1004" t="s">
        <v>85</v>
      </c>
      <c r="G1004" t="s">
        <v>3169</v>
      </c>
      <c r="H1004" t="str">
        <f>VLOOKUP(F1004,Sheet1!$H$4:$I$11,2,FALSE)</f>
        <v>2_FKIP</v>
      </c>
      <c r="I1004" t="s">
        <v>1437</v>
      </c>
      <c r="J1004" t="s">
        <v>34</v>
      </c>
      <c r="K1004" t="s">
        <v>107</v>
      </c>
      <c r="L1004" t="s">
        <v>2696</v>
      </c>
      <c r="M1004" t="s">
        <v>28</v>
      </c>
      <c r="N1004" t="s">
        <v>169</v>
      </c>
      <c r="O1004" t="s">
        <v>29</v>
      </c>
      <c r="P1004" t="s">
        <v>217</v>
      </c>
      <c r="Q1004" t="str">
        <f t="shared" si="30"/>
        <v>SMAN</v>
      </c>
      <c r="R1004" t="str">
        <f t="shared" si="31"/>
        <v>Negeri</v>
      </c>
      <c r="S1004" t="s">
        <v>397</v>
      </c>
      <c r="T1004" t="s">
        <v>165</v>
      </c>
      <c r="U1004" t="s">
        <v>29</v>
      </c>
      <c r="V1004" t="s">
        <v>30</v>
      </c>
      <c r="AB1004" t="str">
        <f>VLOOKUP(A1004,[1]registrasi!$B$2:$C$3000,2,FALSE)</f>
        <v>registrasi</v>
      </c>
      <c r="AC1004" t="e">
        <f>VLOOKUP(D1004,[2]PENDAFTAR!$C$2:$J$43,8,FALSE)</f>
        <v>#N/A</v>
      </c>
      <c r="AD1004" t="str">
        <f>VLOOKUP(A1004,[1]nim!$A$2:$B$3000,2,FALSE)</f>
        <v>diterima</v>
      </c>
    </row>
    <row r="1005" spans="1:30" x14ac:dyDescent="0.35">
      <c r="A1005">
        <v>423569438</v>
      </c>
      <c r="D1005">
        <v>311010</v>
      </c>
      <c r="E1005" t="s">
        <v>419</v>
      </c>
      <c r="F1005" t="s">
        <v>85</v>
      </c>
      <c r="G1005" t="s">
        <v>3169</v>
      </c>
      <c r="H1005" t="str">
        <f>VLOOKUP(F1005,Sheet1!$H$4:$I$11,2,FALSE)</f>
        <v>2_FKIP</v>
      </c>
      <c r="I1005" t="s">
        <v>1438</v>
      </c>
      <c r="J1005" t="s">
        <v>34</v>
      </c>
      <c r="K1005" t="s">
        <v>103</v>
      </c>
      <c r="L1005" t="s">
        <v>2562</v>
      </c>
      <c r="M1005" t="s">
        <v>28</v>
      </c>
      <c r="N1005" t="s">
        <v>27</v>
      </c>
      <c r="O1005" t="s">
        <v>29</v>
      </c>
      <c r="P1005" t="s">
        <v>206</v>
      </c>
      <c r="Q1005" t="str">
        <f t="shared" si="30"/>
        <v>MAS</v>
      </c>
      <c r="R1005" t="str">
        <f t="shared" si="31"/>
        <v>Swasta</v>
      </c>
      <c r="S1005" t="s">
        <v>397</v>
      </c>
      <c r="T1005" t="s">
        <v>165</v>
      </c>
      <c r="U1005" t="s">
        <v>29</v>
      </c>
      <c r="V1005" t="s">
        <v>35</v>
      </c>
      <c r="AB1005" t="str">
        <f>VLOOKUP(A1005,[1]registrasi!$B$2:$C$3000,2,FALSE)</f>
        <v>registrasi</v>
      </c>
      <c r="AC1005" t="e">
        <f>VLOOKUP(D1005,[2]PENDAFTAR!$C$2:$J$43,8,FALSE)</f>
        <v>#N/A</v>
      </c>
      <c r="AD1005" t="str">
        <f>VLOOKUP(A1005,[1]nim!$A$2:$B$3000,2,FALSE)</f>
        <v>diterima</v>
      </c>
    </row>
    <row r="1006" spans="1:30" x14ac:dyDescent="0.35">
      <c r="A1006">
        <v>423001566</v>
      </c>
      <c r="D1006">
        <v>311014</v>
      </c>
      <c r="E1006" t="s">
        <v>420</v>
      </c>
      <c r="F1006" t="s">
        <v>85</v>
      </c>
      <c r="G1006" t="s">
        <v>3169</v>
      </c>
      <c r="H1006" t="str">
        <f>VLOOKUP(F1006,Sheet1!$H$4:$I$11,2,FALSE)</f>
        <v>2_FKIP</v>
      </c>
      <c r="I1006" t="s">
        <v>1439</v>
      </c>
      <c r="J1006" t="s">
        <v>34</v>
      </c>
      <c r="K1006" t="s">
        <v>106</v>
      </c>
      <c r="L1006" t="s">
        <v>2697</v>
      </c>
      <c r="M1006" t="s">
        <v>28</v>
      </c>
      <c r="N1006" t="s">
        <v>40</v>
      </c>
      <c r="O1006" t="s">
        <v>29</v>
      </c>
      <c r="P1006" t="s">
        <v>210</v>
      </c>
      <c r="Q1006" t="str">
        <f t="shared" si="30"/>
        <v>SMAN</v>
      </c>
      <c r="R1006" t="str">
        <f t="shared" si="31"/>
        <v>Negeri</v>
      </c>
      <c r="S1006" t="s">
        <v>397</v>
      </c>
      <c r="T1006" t="s">
        <v>163</v>
      </c>
      <c r="U1006" t="s">
        <v>29</v>
      </c>
      <c r="V1006" t="s">
        <v>35</v>
      </c>
      <c r="AB1006" t="str">
        <f>VLOOKUP(A1006,[1]registrasi!$B$2:$C$3000,2,FALSE)</f>
        <v>registrasi</v>
      </c>
      <c r="AC1006" t="e">
        <f>VLOOKUP(D1006,[2]PENDAFTAR!$C$2:$J$43,8,FALSE)</f>
        <v>#N/A</v>
      </c>
      <c r="AD1006" t="str">
        <f>VLOOKUP(A1006,[1]nim!$A$2:$B$3000,2,FALSE)</f>
        <v>diterima</v>
      </c>
    </row>
    <row r="1007" spans="1:30" x14ac:dyDescent="0.35">
      <c r="A1007">
        <v>423257420</v>
      </c>
      <c r="D1007">
        <v>311014</v>
      </c>
      <c r="E1007" t="s">
        <v>420</v>
      </c>
      <c r="F1007" t="s">
        <v>85</v>
      </c>
      <c r="G1007" t="s">
        <v>3169</v>
      </c>
      <c r="H1007" t="str">
        <f>VLOOKUP(F1007,Sheet1!$H$4:$I$11,2,FALSE)</f>
        <v>2_FKIP</v>
      </c>
      <c r="I1007" t="s">
        <v>1440</v>
      </c>
      <c r="J1007" t="s">
        <v>34</v>
      </c>
      <c r="K1007" t="s">
        <v>105</v>
      </c>
      <c r="L1007" t="s">
        <v>2698</v>
      </c>
      <c r="M1007" t="s">
        <v>28</v>
      </c>
      <c r="N1007" t="s">
        <v>27</v>
      </c>
      <c r="O1007" t="s">
        <v>29</v>
      </c>
      <c r="P1007" t="s">
        <v>368</v>
      </c>
      <c r="Q1007" t="str">
        <f t="shared" si="30"/>
        <v>SMAN</v>
      </c>
      <c r="R1007" t="str">
        <f t="shared" si="31"/>
        <v>Negeri</v>
      </c>
      <c r="S1007" t="s">
        <v>396</v>
      </c>
      <c r="T1007" t="s">
        <v>164</v>
      </c>
      <c r="U1007" t="s">
        <v>29</v>
      </c>
      <c r="V1007" t="s">
        <v>35</v>
      </c>
      <c r="AB1007" t="str">
        <f>VLOOKUP(A1007,[1]registrasi!$B$2:$C$3000,2,FALSE)</f>
        <v>registrasi</v>
      </c>
      <c r="AC1007" t="e">
        <f>VLOOKUP(D1007,[2]PENDAFTAR!$C$2:$J$43,8,FALSE)</f>
        <v>#N/A</v>
      </c>
      <c r="AD1007" t="str">
        <f>VLOOKUP(A1007,[1]nim!$A$2:$B$3000,2,FALSE)</f>
        <v>diterima</v>
      </c>
    </row>
    <row r="1008" spans="1:30" x14ac:dyDescent="0.35">
      <c r="A1008">
        <v>423265144</v>
      </c>
      <c r="D1008">
        <v>311014</v>
      </c>
      <c r="E1008" t="s">
        <v>420</v>
      </c>
      <c r="F1008" t="s">
        <v>85</v>
      </c>
      <c r="G1008" t="s">
        <v>3169</v>
      </c>
      <c r="H1008" t="str">
        <f>VLOOKUP(F1008,Sheet1!$H$4:$I$11,2,FALSE)</f>
        <v>2_FKIP</v>
      </c>
      <c r="I1008" t="s">
        <v>1441</v>
      </c>
      <c r="J1008" t="s">
        <v>34</v>
      </c>
      <c r="K1008" t="s">
        <v>103</v>
      </c>
      <c r="L1008" t="s">
        <v>2699</v>
      </c>
      <c r="M1008" t="s">
        <v>28</v>
      </c>
      <c r="N1008" t="s">
        <v>27</v>
      </c>
      <c r="O1008" t="s">
        <v>29</v>
      </c>
      <c r="P1008" t="s">
        <v>340</v>
      </c>
      <c r="Q1008" t="str">
        <f t="shared" si="30"/>
        <v>MAS</v>
      </c>
      <c r="R1008" t="str">
        <f t="shared" si="31"/>
        <v>Swasta</v>
      </c>
      <c r="S1008" t="s">
        <v>395</v>
      </c>
      <c r="T1008" t="s">
        <v>165</v>
      </c>
      <c r="U1008" t="s">
        <v>29</v>
      </c>
      <c r="V1008" t="s">
        <v>35</v>
      </c>
      <c r="AB1008" t="str">
        <f>VLOOKUP(A1008,[1]registrasi!$B$2:$C$3000,2,FALSE)</f>
        <v>registrasi</v>
      </c>
      <c r="AC1008" t="e">
        <f>VLOOKUP(D1008,[2]PENDAFTAR!$C$2:$J$43,8,FALSE)</f>
        <v>#N/A</v>
      </c>
      <c r="AD1008" t="str">
        <f>VLOOKUP(A1008,[1]nim!$A$2:$B$3000,2,FALSE)</f>
        <v>diterima</v>
      </c>
    </row>
    <row r="1009" spans="1:30" x14ac:dyDescent="0.35">
      <c r="A1009">
        <v>423412389</v>
      </c>
      <c r="D1009">
        <v>311014</v>
      </c>
      <c r="E1009" t="s">
        <v>420</v>
      </c>
      <c r="F1009" t="s">
        <v>85</v>
      </c>
      <c r="G1009" t="s">
        <v>3169</v>
      </c>
      <c r="H1009" t="str">
        <f>VLOOKUP(F1009,Sheet1!$H$4:$I$11,2,FALSE)</f>
        <v>2_FKIP</v>
      </c>
      <c r="I1009" t="s">
        <v>1442</v>
      </c>
      <c r="J1009" t="s">
        <v>34</v>
      </c>
      <c r="K1009" t="s">
        <v>2147</v>
      </c>
      <c r="L1009" t="s">
        <v>2406</v>
      </c>
      <c r="M1009" t="s">
        <v>28</v>
      </c>
      <c r="N1009" t="s">
        <v>168</v>
      </c>
      <c r="O1009" t="s">
        <v>29</v>
      </c>
      <c r="P1009" t="s">
        <v>2970</v>
      </c>
      <c r="Q1009" t="str">
        <f t="shared" si="30"/>
        <v>SMAS</v>
      </c>
      <c r="R1009" t="str">
        <f t="shared" si="31"/>
        <v>Swasta</v>
      </c>
      <c r="S1009" t="s">
        <v>397</v>
      </c>
      <c r="T1009" t="s">
        <v>37</v>
      </c>
      <c r="U1009" t="s">
        <v>29</v>
      </c>
      <c r="V1009" t="s">
        <v>35</v>
      </c>
      <c r="AB1009" t="str">
        <f>VLOOKUP(A1009,[1]registrasi!$B$2:$C$3000,2,FALSE)</f>
        <v>registrasi</v>
      </c>
      <c r="AC1009" t="e">
        <f>VLOOKUP(D1009,[2]PENDAFTAR!$C$2:$J$43,8,FALSE)</f>
        <v>#N/A</v>
      </c>
      <c r="AD1009" t="str">
        <f>VLOOKUP(A1009,[1]nim!$A$2:$B$3000,2,FALSE)</f>
        <v>diterima</v>
      </c>
    </row>
    <row r="1010" spans="1:30" x14ac:dyDescent="0.35">
      <c r="A1010">
        <v>423580477</v>
      </c>
      <c r="D1010">
        <v>311014</v>
      </c>
      <c r="E1010" t="s">
        <v>420</v>
      </c>
      <c r="F1010" t="s">
        <v>85</v>
      </c>
      <c r="G1010" t="s">
        <v>3169</v>
      </c>
      <c r="H1010" t="str">
        <f>VLOOKUP(F1010,Sheet1!$H$4:$I$11,2,FALSE)</f>
        <v>2_FKIP</v>
      </c>
      <c r="I1010" t="s">
        <v>1443</v>
      </c>
      <c r="J1010" t="s">
        <v>34</v>
      </c>
      <c r="K1010" t="s">
        <v>2148</v>
      </c>
      <c r="L1010" t="s">
        <v>2306</v>
      </c>
      <c r="M1010" t="s">
        <v>28</v>
      </c>
      <c r="N1010" t="s">
        <v>165</v>
      </c>
      <c r="O1010" t="s">
        <v>2869</v>
      </c>
      <c r="P1010" t="s">
        <v>3082</v>
      </c>
      <c r="Q1010" t="str">
        <f t="shared" si="30"/>
        <v>SMAN</v>
      </c>
      <c r="R1010" t="str">
        <f t="shared" si="31"/>
        <v>Negeri</v>
      </c>
      <c r="S1010" t="s">
        <v>397</v>
      </c>
      <c r="T1010" t="s">
        <v>3177</v>
      </c>
      <c r="U1010" t="s">
        <v>2869</v>
      </c>
      <c r="V1010" t="s">
        <v>30</v>
      </c>
      <c r="AB1010" t="str">
        <f>VLOOKUP(A1010,[1]registrasi!$B$2:$C$3000,2,FALSE)</f>
        <v>registrasi</v>
      </c>
      <c r="AC1010" t="e">
        <f>VLOOKUP(D1010,[2]PENDAFTAR!$C$2:$J$43,8,FALSE)</f>
        <v>#N/A</v>
      </c>
      <c r="AD1010" t="str">
        <f>VLOOKUP(A1010,[1]nim!$A$2:$B$3000,2,FALSE)</f>
        <v>diterima</v>
      </c>
    </row>
    <row r="1011" spans="1:30" x14ac:dyDescent="0.35">
      <c r="A1011">
        <v>423583373</v>
      </c>
      <c r="D1011">
        <v>311014</v>
      </c>
      <c r="E1011" t="s">
        <v>420</v>
      </c>
      <c r="F1011" t="s">
        <v>85</v>
      </c>
      <c r="G1011" t="s">
        <v>3169</v>
      </c>
      <c r="H1011" t="str">
        <f>VLOOKUP(F1011,Sheet1!$H$4:$I$11,2,FALSE)</f>
        <v>2_FKIP</v>
      </c>
      <c r="I1011" t="s">
        <v>1444</v>
      </c>
      <c r="J1011" t="s">
        <v>34</v>
      </c>
      <c r="K1011" t="s">
        <v>103</v>
      </c>
      <c r="L1011" t="s">
        <v>2506</v>
      </c>
      <c r="M1011" t="s">
        <v>28</v>
      </c>
      <c r="N1011" t="s">
        <v>2840</v>
      </c>
      <c r="O1011" t="s">
        <v>29</v>
      </c>
      <c r="P1011" t="s">
        <v>234</v>
      </c>
      <c r="Q1011" t="str">
        <f t="shared" si="30"/>
        <v>MAN</v>
      </c>
      <c r="R1011" t="str">
        <f t="shared" si="31"/>
        <v>Negeri</v>
      </c>
      <c r="S1011" t="s">
        <v>397</v>
      </c>
      <c r="T1011" t="s">
        <v>166</v>
      </c>
      <c r="U1011" t="s">
        <v>29</v>
      </c>
      <c r="V1011" t="s">
        <v>30</v>
      </c>
      <c r="AB1011" t="str">
        <f>VLOOKUP(A1011,[1]registrasi!$B$2:$C$3000,2,FALSE)</f>
        <v>registrasi</v>
      </c>
      <c r="AC1011" t="e">
        <f>VLOOKUP(D1011,[2]PENDAFTAR!$C$2:$J$43,8,FALSE)</f>
        <v>#N/A</v>
      </c>
      <c r="AD1011" t="str">
        <f>VLOOKUP(A1011,[1]nim!$A$2:$B$3000,2,FALSE)</f>
        <v>diterima</v>
      </c>
    </row>
    <row r="1012" spans="1:30" x14ac:dyDescent="0.35">
      <c r="A1012">
        <v>423659522</v>
      </c>
      <c r="D1012">
        <v>311014</v>
      </c>
      <c r="E1012" t="s">
        <v>420</v>
      </c>
      <c r="F1012" t="s">
        <v>85</v>
      </c>
      <c r="G1012" t="s">
        <v>3169</v>
      </c>
      <c r="H1012" t="str">
        <f>VLOOKUP(F1012,Sheet1!$H$4:$I$11,2,FALSE)</f>
        <v>2_FKIP</v>
      </c>
      <c r="I1012" t="s">
        <v>1445</v>
      </c>
      <c r="J1012" t="s">
        <v>34</v>
      </c>
      <c r="K1012" t="s">
        <v>106</v>
      </c>
      <c r="L1012" t="s">
        <v>2389</v>
      </c>
      <c r="M1012" t="s">
        <v>28</v>
      </c>
      <c r="N1012" t="s">
        <v>165</v>
      </c>
      <c r="O1012" t="s">
        <v>29</v>
      </c>
      <c r="P1012" t="s">
        <v>3083</v>
      </c>
      <c r="Q1012" t="str">
        <f t="shared" si="30"/>
        <v>SMAN</v>
      </c>
      <c r="R1012" t="str">
        <f t="shared" si="31"/>
        <v>Negeri</v>
      </c>
      <c r="S1012" t="s">
        <v>396</v>
      </c>
      <c r="T1012" t="s">
        <v>163</v>
      </c>
      <c r="U1012" t="s">
        <v>29</v>
      </c>
      <c r="V1012" t="s">
        <v>35</v>
      </c>
      <c r="AB1012" t="str">
        <f>VLOOKUP(A1012,[1]registrasi!$B$2:$C$3000,2,FALSE)</f>
        <v>registrasi</v>
      </c>
      <c r="AC1012" t="e">
        <f>VLOOKUP(D1012,[2]PENDAFTAR!$C$2:$J$43,8,FALSE)</f>
        <v>#N/A</v>
      </c>
      <c r="AD1012" t="str">
        <f>VLOOKUP(A1012,[1]nim!$A$2:$B$3000,2,FALSE)</f>
        <v>diterima</v>
      </c>
    </row>
    <row r="1013" spans="1:30" x14ac:dyDescent="0.35">
      <c r="A1013">
        <v>423035166</v>
      </c>
      <c r="D1013">
        <v>311014</v>
      </c>
      <c r="E1013" t="s">
        <v>420</v>
      </c>
      <c r="F1013" t="s">
        <v>85</v>
      </c>
      <c r="G1013" t="s">
        <v>3169</v>
      </c>
      <c r="H1013" t="str">
        <f>VLOOKUP(F1013,Sheet1!$H$4:$I$11,2,FALSE)</f>
        <v>2_FKIP</v>
      </c>
      <c r="I1013" t="s">
        <v>1446</v>
      </c>
      <c r="J1013" t="s">
        <v>34</v>
      </c>
      <c r="K1013" t="s">
        <v>103</v>
      </c>
      <c r="L1013" t="s">
        <v>2302</v>
      </c>
      <c r="M1013" t="s">
        <v>28</v>
      </c>
      <c r="N1013" t="s">
        <v>2841</v>
      </c>
      <c r="O1013" t="s">
        <v>29</v>
      </c>
      <c r="P1013" t="s">
        <v>240</v>
      </c>
      <c r="Q1013" t="str">
        <f t="shared" si="30"/>
        <v>MAN</v>
      </c>
      <c r="R1013" t="str">
        <f t="shared" si="31"/>
        <v>Negeri</v>
      </c>
      <c r="S1013" t="s">
        <v>397</v>
      </c>
      <c r="T1013" t="s">
        <v>166</v>
      </c>
      <c r="U1013" t="s">
        <v>29</v>
      </c>
      <c r="V1013" t="s">
        <v>30</v>
      </c>
      <c r="AB1013" t="str">
        <f>VLOOKUP(A1013,[1]registrasi!$B$2:$C$3000,2,FALSE)</f>
        <v>registrasi</v>
      </c>
      <c r="AC1013" t="e">
        <f>VLOOKUP(D1013,[2]PENDAFTAR!$C$2:$J$43,8,FALSE)</f>
        <v>#N/A</v>
      </c>
      <c r="AD1013" t="str">
        <f>VLOOKUP(A1013,[1]nim!$A$2:$B$3000,2,FALSE)</f>
        <v>diterima</v>
      </c>
    </row>
    <row r="1014" spans="1:30" x14ac:dyDescent="0.35">
      <c r="A1014">
        <v>423063317</v>
      </c>
      <c r="D1014">
        <v>311014</v>
      </c>
      <c r="E1014" t="s">
        <v>420</v>
      </c>
      <c r="F1014" t="s">
        <v>85</v>
      </c>
      <c r="G1014" t="s">
        <v>3169</v>
      </c>
      <c r="H1014" t="str">
        <f>VLOOKUP(F1014,Sheet1!$H$4:$I$11,2,FALSE)</f>
        <v>2_FKIP</v>
      </c>
      <c r="I1014" t="s">
        <v>1447</v>
      </c>
      <c r="J1014" t="s">
        <v>34</v>
      </c>
      <c r="K1014" t="s">
        <v>106</v>
      </c>
      <c r="L1014" t="s">
        <v>2526</v>
      </c>
      <c r="M1014" t="s">
        <v>28</v>
      </c>
      <c r="N1014" t="s">
        <v>27</v>
      </c>
      <c r="O1014" t="s">
        <v>29</v>
      </c>
      <c r="P1014" t="s">
        <v>348</v>
      </c>
      <c r="Q1014" t="str">
        <f t="shared" si="30"/>
        <v>SMAN</v>
      </c>
      <c r="R1014" t="str">
        <f t="shared" si="31"/>
        <v>Negeri</v>
      </c>
      <c r="S1014" t="s">
        <v>395</v>
      </c>
      <c r="T1014" t="s">
        <v>163</v>
      </c>
      <c r="U1014" t="s">
        <v>29</v>
      </c>
      <c r="V1014" t="s">
        <v>30</v>
      </c>
      <c r="AB1014" t="str">
        <f>VLOOKUP(A1014,[1]registrasi!$B$2:$C$3000,2,FALSE)</f>
        <v>registrasi</v>
      </c>
      <c r="AC1014" t="e">
        <f>VLOOKUP(D1014,[2]PENDAFTAR!$C$2:$J$43,8,FALSE)</f>
        <v>#N/A</v>
      </c>
      <c r="AD1014" t="str">
        <f>VLOOKUP(A1014,[1]nim!$A$2:$B$3000,2,FALSE)</f>
        <v>diterima</v>
      </c>
    </row>
    <row r="1015" spans="1:30" x14ac:dyDescent="0.35">
      <c r="A1015">
        <v>423249313</v>
      </c>
      <c r="D1015">
        <v>311014</v>
      </c>
      <c r="E1015" t="s">
        <v>420</v>
      </c>
      <c r="F1015" t="s">
        <v>85</v>
      </c>
      <c r="G1015" t="s">
        <v>3169</v>
      </c>
      <c r="H1015" t="str">
        <f>VLOOKUP(F1015,Sheet1!$H$4:$I$11,2,FALSE)</f>
        <v>2_FKIP</v>
      </c>
      <c r="I1015" t="s">
        <v>1448</v>
      </c>
      <c r="J1015" t="s">
        <v>34</v>
      </c>
      <c r="K1015" t="s">
        <v>111</v>
      </c>
      <c r="L1015" t="s">
        <v>2293</v>
      </c>
      <c r="M1015" t="s">
        <v>28</v>
      </c>
      <c r="N1015" t="s">
        <v>47</v>
      </c>
      <c r="O1015" t="s">
        <v>29</v>
      </c>
      <c r="P1015" t="s">
        <v>191</v>
      </c>
      <c r="Q1015" t="str">
        <f t="shared" si="30"/>
        <v>SMAN</v>
      </c>
      <c r="R1015" t="str">
        <f t="shared" si="31"/>
        <v>Negeri</v>
      </c>
      <c r="S1015" t="s">
        <v>397</v>
      </c>
      <c r="T1015" t="s">
        <v>166</v>
      </c>
      <c r="U1015" t="s">
        <v>29</v>
      </c>
      <c r="V1015" t="s">
        <v>30</v>
      </c>
      <c r="AB1015" t="str">
        <f>VLOOKUP(A1015,[1]registrasi!$B$2:$C$3000,2,FALSE)</f>
        <v>registrasi</v>
      </c>
      <c r="AC1015" t="e">
        <f>VLOOKUP(D1015,[2]PENDAFTAR!$C$2:$J$43,8,FALSE)</f>
        <v>#N/A</v>
      </c>
      <c r="AD1015" t="str">
        <f>VLOOKUP(A1015,[1]nim!$A$2:$B$3000,2,FALSE)</f>
        <v>diterima</v>
      </c>
    </row>
    <row r="1016" spans="1:30" x14ac:dyDescent="0.35">
      <c r="A1016">
        <v>423357400</v>
      </c>
      <c r="D1016">
        <v>311014</v>
      </c>
      <c r="E1016" t="s">
        <v>420</v>
      </c>
      <c r="F1016" t="s">
        <v>85</v>
      </c>
      <c r="G1016" t="s">
        <v>3169</v>
      </c>
      <c r="H1016" t="str">
        <f>VLOOKUP(F1016,Sheet1!$H$4:$I$11,2,FALSE)</f>
        <v>2_FKIP</v>
      </c>
      <c r="I1016" t="s">
        <v>1449</v>
      </c>
      <c r="J1016" t="s">
        <v>34</v>
      </c>
      <c r="K1016" t="s">
        <v>52</v>
      </c>
      <c r="L1016" t="s">
        <v>2252</v>
      </c>
      <c r="M1016" t="s">
        <v>28</v>
      </c>
      <c r="N1016" t="s">
        <v>166</v>
      </c>
      <c r="O1016" t="s">
        <v>29</v>
      </c>
      <c r="P1016" t="s">
        <v>351</v>
      </c>
      <c r="Q1016" t="str">
        <f t="shared" si="30"/>
        <v>SMAIT</v>
      </c>
      <c r="R1016" t="str">
        <f t="shared" si="31"/>
        <v>Swasta</v>
      </c>
      <c r="S1016" t="s">
        <v>397</v>
      </c>
      <c r="T1016" t="s">
        <v>40</v>
      </c>
      <c r="U1016" t="s">
        <v>29</v>
      </c>
      <c r="V1016" t="s">
        <v>30</v>
      </c>
      <c r="AB1016" t="str">
        <f>VLOOKUP(A1016,[1]registrasi!$B$2:$C$3000,2,FALSE)</f>
        <v>registrasi</v>
      </c>
      <c r="AC1016" t="e">
        <f>VLOOKUP(D1016,[2]PENDAFTAR!$C$2:$J$43,8,FALSE)</f>
        <v>#N/A</v>
      </c>
      <c r="AD1016" t="str">
        <f>VLOOKUP(A1016,[1]nim!$A$2:$B$3000,2,FALSE)</f>
        <v>diterima</v>
      </c>
    </row>
    <row r="1017" spans="1:30" x14ac:dyDescent="0.35">
      <c r="A1017">
        <v>423427002</v>
      </c>
      <c r="D1017">
        <v>311014</v>
      </c>
      <c r="E1017" t="s">
        <v>420</v>
      </c>
      <c r="F1017" t="s">
        <v>85</v>
      </c>
      <c r="G1017" t="s">
        <v>3169</v>
      </c>
      <c r="H1017" t="str">
        <f>VLOOKUP(F1017,Sheet1!$H$4:$I$11,2,FALSE)</f>
        <v>2_FKIP</v>
      </c>
      <c r="I1017" t="s">
        <v>1450</v>
      </c>
      <c r="J1017" t="s">
        <v>34</v>
      </c>
      <c r="K1017" t="s">
        <v>105</v>
      </c>
      <c r="L1017" t="s">
        <v>2467</v>
      </c>
      <c r="M1017" t="s">
        <v>28</v>
      </c>
      <c r="N1017" t="s">
        <v>2840</v>
      </c>
      <c r="O1017" t="s">
        <v>29</v>
      </c>
      <c r="P1017" t="s">
        <v>268</v>
      </c>
      <c r="Q1017" t="str">
        <f t="shared" si="30"/>
        <v>SMAN</v>
      </c>
      <c r="R1017" t="str">
        <f t="shared" si="31"/>
        <v>Negeri</v>
      </c>
      <c r="S1017" t="s">
        <v>395</v>
      </c>
      <c r="T1017" t="s">
        <v>164</v>
      </c>
      <c r="U1017" t="s">
        <v>29</v>
      </c>
      <c r="V1017" t="s">
        <v>35</v>
      </c>
      <c r="AB1017" t="str">
        <f>VLOOKUP(A1017,[1]registrasi!$B$2:$C$3000,2,FALSE)</f>
        <v>registrasi</v>
      </c>
      <c r="AC1017" t="e">
        <f>VLOOKUP(D1017,[2]PENDAFTAR!$C$2:$J$43,8,FALSE)</f>
        <v>#N/A</v>
      </c>
      <c r="AD1017" t="str">
        <f>VLOOKUP(A1017,[1]nim!$A$2:$B$3000,2,FALSE)</f>
        <v>diterima</v>
      </c>
    </row>
    <row r="1018" spans="1:30" x14ac:dyDescent="0.35">
      <c r="A1018">
        <v>423428292</v>
      </c>
      <c r="D1018">
        <v>311014</v>
      </c>
      <c r="E1018" t="s">
        <v>420</v>
      </c>
      <c r="F1018" t="s">
        <v>85</v>
      </c>
      <c r="G1018" t="s">
        <v>3169</v>
      </c>
      <c r="H1018" t="str">
        <f>VLOOKUP(F1018,Sheet1!$H$4:$I$11,2,FALSE)</f>
        <v>2_FKIP</v>
      </c>
      <c r="I1018" t="s">
        <v>1451</v>
      </c>
      <c r="J1018" t="s">
        <v>34</v>
      </c>
      <c r="K1018" t="s">
        <v>103</v>
      </c>
      <c r="L1018" t="s">
        <v>2700</v>
      </c>
      <c r="M1018" t="s">
        <v>28</v>
      </c>
      <c r="N1018" t="s">
        <v>165</v>
      </c>
      <c r="O1018" t="s">
        <v>29</v>
      </c>
      <c r="P1018" t="s">
        <v>192</v>
      </c>
      <c r="Q1018" t="str">
        <f t="shared" si="30"/>
        <v>SMAN</v>
      </c>
      <c r="R1018" t="str">
        <f t="shared" si="31"/>
        <v>Negeri</v>
      </c>
      <c r="S1018" t="s">
        <v>395</v>
      </c>
      <c r="T1018" t="s">
        <v>165</v>
      </c>
      <c r="U1018" t="s">
        <v>29</v>
      </c>
      <c r="V1018" t="s">
        <v>35</v>
      </c>
      <c r="AB1018" t="str">
        <f>VLOOKUP(A1018,[1]registrasi!$B$2:$C$3000,2,FALSE)</f>
        <v>registrasi</v>
      </c>
      <c r="AC1018" t="e">
        <f>VLOOKUP(D1018,[2]PENDAFTAR!$C$2:$J$43,8,FALSE)</f>
        <v>#N/A</v>
      </c>
      <c r="AD1018" t="str">
        <f>VLOOKUP(A1018,[1]nim!$A$2:$B$3000,2,FALSE)</f>
        <v>diterima</v>
      </c>
    </row>
    <row r="1019" spans="1:30" x14ac:dyDescent="0.35">
      <c r="A1019">
        <v>423495769</v>
      </c>
      <c r="D1019">
        <v>311014</v>
      </c>
      <c r="E1019" t="s">
        <v>420</v>
      </c>
      <c r="F1019" t="s">
        <v>85</v>
      </c>
      <c r="G1019" t="s">
        <v>3169</v>
      </c>
      <c r="H1019" t="str">
        <f>VLOOKUP(F1019,Sheet1!$H$4:$I$11,2,FALSE)</f>
        <v>2_FKIP</v>
      </c>
      <c r="I1019" t="s">
        <v>1452</v>
      </c>
      <c r="J1019" t="s">
        <v>34</v>
      </c>
      <c r="K1019" t="s">
        <v>107</v>
      </c>
      <c r="L1019" t="s">
        <v>2701</v>
      </c>
      <c r="M1019" t="s">
        <v>28</v>
      </c>
      <c r="N1019" t="s">
        <v>40</v>
      </c>
      <c r="O1019" t="s">
        <v>29</v>
      </c>
      <c r="P1019" t="s">
        <v>262</v>
      </c>
      <c r="Q1019" t="str">
        <f t="shared" si="30"/>
        <v>SMAN</v>
      </c>
      <c r="R1019" t="str">
        <f t="shared" si="31"/>
        <v>Negeri</v>
      </c>
      <c r="S1019" t="s">
        <v>397</v>
      </c>
      <c r="T1019" t="s">
        <v>165</v>
      </c>
      <c r="U1019" t="s">
        <v>29</v>
      </c>
      <c r="V1019" t="s">
        <v>35</v>
      </c>
      <c r="AB1019" t="str">
        <f>VLOOKUP(A1019,[1]registrasi!$B$2:$C$3000,2,FALSE)</f>
        <v>registrasi</v>
      </c>
      <c r="AC1019" t="e">
        <f>VLOOKUP(D1019,[2]PENDAFTAR!$C$2:$J$43,8,FALSE)</f>
        <v>#N/A</v>
      </c>
      <c r="AD1019" t="str">
        <f>VLOOKUP(A1019,[1]nim!$A$2:$B$3000,2,FALSE)</f>
        <v>diterima</v>
      </c>
    </row>
    <row r="1020" spans="1:30" x14ac:dyDescent="0.35">
      <c r="A1020">
        <v>423085116</v>
      </c>
      <c r="D1020">
        <v>311014</v>
      </c>
      <c r="E1020" t="s">
        <v>420</v>
      </c>
      <c r="F1020" t="s">
        <v>85</v>
      </c>
      <c r="G1020" t="s">
        <v>3169</v>
      </c>
      <c r="H1020" t="str">
        <f>VLOOKUP(F1020,Sheet1!$H$4:$I$11,2,FALSE)</f>
        <v>2_FKIP</v>
      </c>
      <c r="I1020" t="s">
        <v>1453</v>
      </c>
      <c r="J1020" t="s">
        <v>34</v>
      </c>
      <c r="K1020" t="s">
        <v>106</v>
      </c>
      <c r="L1020" t="s">
        <v>2563</v>
      </c>
      <c r="M1020" t="s">
        <v>28</v>
      </c>
      <c r="N1020" t="s">
        <v>165</v>
      </c>
      <c r="O1020" t="s">
        <v>29</v>
      </c>
      <c r="P1020" t="s">
        <v>199</v>
      </c>
      <c r="Q1020" t="str">
        <f t="shared" si="30"/>
        <v>SMAN</v>
      </c>
      <c r="R1020" t="str">
        <f t="shared" si="31"/>
        <v>Negeri</v>
      </c>
      <c r="S1020" t="s">
        <v>395</v>
      </c>
      <c r="T1020" t="s">
        <v>163</v>
      </c>
      <c r="U1020" t="s">
        <v>29</v>
      </c>
      <c r="V1020" t="s">
        <v>30</v>
      </c>
      <c r="AB1020" t="str">
        <f>VLOOKUP(A1020,[1]registrasi!$B$2:$C$3000,2,FALSE)</f>
        <v>registrasi</v>
      </c>
      <c r="AC1020" t="e">
        <f>VLOOKUP(D1020,[2]PENDAFTAR!$C$2:$J$43,8,FALSE)</f>
        <v>#N/A</v>
      </c>
      <c r="AD1020" t="str">
        <f>VLOOKUP(A1020,[1]nim!$A$2:$B$3000,2,FALSE)</f>
        <v>diterima</v>
      </c>
    </row>
    <row r="1021" spans="1:30" x14ac:dyDescent="0.35">
      <c r="A1021">
        <v>423154015</v>
      </c>
      <c r="D1021">
        <v>311014</v>
      </c>
      <c r="E1021" t="s">
        <v>420</v>
      </c>
      <c r="F1021" t="s">
        <v>85</v>
      </c>
      <c r="G1021" t="s">
        <v>3169</v>
      </c>
      <c r="H1021" t="str">
        <f>VLOOKUP(F1021,Sheet1!$H$4:$I$11,2,FALSE)</f>
        <v>2_FKIP</v>
      </c>
      <c r="I1021" t="s">
        <v>1454</v>
      </c>
      <c r="J1021" t="s">
        <v>34</v>
      </c>
      <c r="K1021" t="s">
        <v>107</v>
      </c>
      <c r="L1021" t="s">
        <v>2534</v>
      </c>
      <c r="M1021" t="s">
        <v>28</v>
      </c>
      <c r="N1021" t="s">
        <v>171</v>
      </c>
      <c r="O1021" t="s">
        <v>29</v>
      </c>
      <c r="P1021" t="s">
        <v>221</v>
      </c>
      <c r="Q1021" t="str">
        <f t="shared" si="30"/>
        <v>SMAN</v>
      </c>
      <c r="R1021" t="str">
        <f t="shared" si="31"/>
        <v>Negeri</v>
      </c>
      <c r="S1021" t="s">
        <v>395</v>
      </c>
      <c r="T1021" t="s">
        <v>165</v>
      </c>
      <c r="U1021" t="s">
        <v>29</v>
      </c>
      <c r="V1021" t="s">
        <v>35</v>
      </c>
      <c r="AB1021" t="str">
        <f>VLOOKUP(A1021,[1]registrasi!$B$2:$C$3000,2,FALSE)</f>
        <v>registrasi</v>
      </c>
      <c r="AC1021" t="e">
        <f>VLOOKUP(D1021,[2]PENDAFTAR!$C$2:$J$43,8,FALSE)</f>
        <v>#N/A</v>
      </c>
      <c r="AD1021" t="str">
        <f>VLOOKUP(A1021,[1]nim!$A$2:$B$3000,2,FALSE)</f>
        <v>diterima</v>
      </c>
    </row>
    <row r="1022" spans="1:30" x14ac:dyDescent="0.35">
      <c r="A1022">
        <v>423224112</v>
      </c>
      <c r="D1022">
        <v>311014</v>
      </c>
      <c r="E1022" t="s">
        <v>420</v>
      </c>
      <c r="F1022" t="s">
        <v>85</v>
      </c>
      <c r="G1022" t="s">
        <v>3169</v>
      </c>
      <c r="H1022" t="str">
        <f>VLOOKUP(F1022,Sheet1!$H$4:$I$11,2,FALSE)</f>
        <v>2_FKIP</v>
      </c>
      <c r="I1022" t="s">
        <v>1455</v>
      </c>
      <c r="J1022" t="s">
        <v>34</v>
      </c>
      <c r="K1022" t="s">
        <v>2149</v>
      </c>
      <c r="L1022" t="s">
        <v>2303</v>
      </c>
      <c r="M1022" t="s">
        <v>28</v>
      </c>
      <c r="N1022" t="s">
        <v>27</v>
      </c>
      <c r="O1022" t="s">
        <v>2865</v>
      </c>
      <c r="P1022" t="s">
        <v>3084</v>
      </c>
      <c r="Q1022" t="str">
        <f t="shared" si="30"/>
        <v>SMA</v>
      </c>
      <c r="R1022" t="s">
        <v>3195</v>
      </c>
      <c r="S1022" t="s">
        <v>397</v>
      </c>
      <c r="T1022" t="s">
        <v>3178</v>
      </c>
      <c r="U1022" t="s">
        <v>2865</v>
      </c>
      <c r="V1022" t="s">
        <v>30</v>
      </c>
      <c r="AB1022" t="str">
        <f>VLOOKUP(A1022,[1]registrasi!$B$2:$C$3000,2,FALSE)</f>
        <v>registrasi</v>
      </c>
      <c r="AC1022" t="e">
        <f>VLOOKUP(D1022,[2]PENDAFTAR!$C$2:$J$43,8,FALSE)</f>
        <v>#N/A</v>
      </c>
      <c r="AD1022" t="str">
        <f>VLOOKUP(A1022,[1]nim!$A$2:$B$3000,2,FALSE)</f>
        <v>diterima</v>
      </c>
    </row>
    <row r="1023" spans="1:30" x14ac:dyDescent="0.35">
      <c r="A1023">
        <v>423589200</v>
      </c>
      <c r="D1023">
        <v>311014</v>
      </c>
      <c r="E1023" t="s">
        <v>420</v>
      </c>
      <c r="F1023" t="s">
        <v>85</v>
      </c>
      <c r="G1023" t="s">
        <v>3169</v>
      </c>
      <c r="H1023" t="str">
        <f>VLOOKUP(F1023,Sheet1!$H$4:$I$11,2,FALSE)</f>
        <v>2_FKIP</v>
      </c>
      <c r="I1023" t="s">
        <v>1456</v>
      </c>
      <c r="J1023" t="s">
        <v>34</v>
      </c>
      <c r="K1023" t="s">
        <v>103</v>
      </c>
      <c r="L1023" t="s">
        <v>2702</v>
      </c>
      <c r="M1023" t="s">
        <v>28</v>
      </c>
      <c r="N1023" t="s">
        <v>165</v>
      </c>
      <c r="O1023" t="s">
        <v>29</v>
      </c>
      <c r="P1023" t="s">
        <v>192</v>
      </c>
      <c r="Q1023" t="str">
        <f t="shared" si="30"/>
        <v>SMAN</v>
      </c>
      <c r="R1023" t="str">
        <f t="shared" si="31"/>
        <v>Negeri</v>
      </c>
      <c r="S1023" t="s">
        <v>397</v>
      </c>
      <c r="T1023" t="s">
        <v>165</v>
      </c>
      <c r="U1023" t="s">
        <v>29</v>
      </c>
      <c r="V1023" t="s">
        <v>35</v>
      </c>
      <c r="AB1023" t="str">
        <f>VLOOKUP(A1023,[1]registrasi!$B$2:$C$3000,2,FALSE)</f>
        <v>registrasi</v>
      </c>
      <c r="AC1023" t="e">
        <f>VLOOKUP(D1023,[2]PENDAFTAR!$C$2:$J$43,8,FALSE)</f>
        <v>#N/A</v>
      </c>
      <c r="AD1023" t="str">
        <f>VLOOKUP(A1023,[1]nim!$A$2:$B$3000,2,FALSE)</f>
        <v>diterima</v>
      </c>
    </row>
    <row r="1024" spans="1:30" x14ac:dyDescent="0.35">
      <c r="A1024">
        <v>423660775</v>
      </c>
      <c r="D1024">
        <v>311014</v>
      </c>
      <c r="E1024" t="s">
        <v>420</v>
      </c>
      <c r="F1024" t="s">
        <v>85</v>
      </c>
      <c r="G1024" t="s">
        <v>3169</v>
      </c>
      <c r="H1024" t="str">
        <f>VLOOKUP(F1024,Sheet1!$H$4:$I$11,2,FALSE)</f>
        <v>2_FKIP</v>
      </c>
      <c r="I1024" t="s">
        <v>1457</v>
      </c>
      <c r="J1024" t="s">
        <v>34</v>
      </c>
      <c r="K1024" t="s">
        <v>55</v>
      </c>
      <c r="L1024" t="s">
        <v>2703</v>
      </c>
      <c r="M1024" t="s">
        <v>28</v>
      </c>
      <c r="N1024" t="s">
        <v>27</v>
      </c>
      <c r="O1024" t="s">
        <v>29</v>
      </c>
      <c r="P1024" t="s">
        <v>194</v>
      </c>
      <c r="Q1024" t="str">
        <f t="shared" si="30"/>
        <v>MAN</v>
      </c>
      <c r="R1024" t="str">
        <f t="shared" si="31"/>
        <v>Negeri</v>
      </c>
      <c r="S1024" t="s">
        <v>395</v>
      </c>
      <c r="T1024" t="s">
        <v>27</v>
      </c>
      <c r="U1024" t="s">
        <v>29</v>
      </c>
      <c r="V1024" t="s">
        <v>35</v>
      </c>
      <c r="AB1024" t="str">
        <f>VLOOKUP(A1024,[1]registrasi!$B$2:$C$3000,2,FALSE)</f>
        <v>registrasi</v>
      </c>
      <c r="AC1024" t="e">
        <f>VLOOKUP(D1024,[2]PENDAFTAR!$C$2:$J$43,8,FALSE)</f>
        <v>#N/A</v>
      </c>
      <c r="AD1024" t="str">
        <f>VLOOKUP(A1024,[1]nim!$A$2:$B$3000,2,FALSE)</f>
        <v>diterima</v>
      </c>
    </row>
    <row r="1025" spans="1:30" x14ac:dyDescent="0.35">
      <c r="A1025">
        <v>423674657</v>
      </c>
      <c r="D1025">
        <v>311014</v>
      </c>
      <c r="E1025" t="s">
        <v>420</v>
      </c>
      <c r="F1025" t="s">
        <v>85</v>
      </c>
      <c r="G1025" t="s">
        <v>3169</v>
      </c>
      <c r="H1025" t="str">
        <f>VLOOKUP(F1025,Sheet1!$H$4:$I$11,2,FALSE)</f>
        <v>2_FKIP</v>
      </c>
      <c r="I1025" t="s">
        <v>1458</v>
      </c>
      <c r="J1025" t="s">
        <v>34</v>
      </c>
      <c r="K1025" t="s">
        <v>103</v>
      </c>
      <c r="L1025" t="s">
        <v>2582</v>
      </c>
      <c r="M1025" t="s">
        <v>28</v>
      </c>
      <c r="N1025" t="s">
        <v>164</v>
      </c>
      <c r="O1025" t="s">
        <v>29</v>
      </c>
      <c r="P1025" t="s">
        <v>192</v>
      </c>
      <c r="Q1025" t="str">
        <f t="shared" si="30"/>
        <v>SMAN</v>
      </c>
      <c r="R1025" t="str">
        <f t="shared" si="31"/>
        <v>Negeri</v>
      </c>
      <c r="S1025" t="s">
        <v>397</v>
      </c>
      <c r="T1025" t="s">
        <v>165</v>
      </c>
      <c r="U1025" t="s">
        <v>29</v>
      </c>
      <c r="V1025" t="s">
        <v>35</v>
      </c>
      <c r="AB1025" t="str">
        <f>VLOOKUP(A1025,[1]registrasi!$B$2:$C$3000,2,FALSE)</f>
        <v>registrasi</v>
      </c>
      <c r="AC1025" t="e">
        <f>VLOOKUP(D1025,[2]PENDAFTAR!$C$2:$J$43,8,FALSE)</f>
        <v>#N/A</v>
      </c>
      <c r="AD1025" t="str">
        <f>VLOOKUP(A1025,[1]nim!$A$2:$B$3000,2,FALSE)</f>
        <v>diterima</v>
      </c>
    </row>
    <row r="1026" spans="1:30" x14ac:dyDescent="0.35">
      <c r="A1026">
        <v>423004814</v>
      </c>
      <c r="D1026">
        <v>311034</v>
      </c>
      <c r="E1026" t="s">
        <v>421</v>
      </c>
      <c r="F1026" t="s">
        <v>85</v>
      </c>
      <c r="G1026" t="s">
        <v>3169</v>
      </c>
      <c r="H1026" t="str">
        <f>VLOOKUP(F1026,Sheet1!$H$4:$I$11,2,FALSE)</f>
        <v>2_FKIP</v>
      </c>
      <c r="I1026" t="s">
        <v>1459</v>
      </c>
      <c r="J1026" t="s">
        <v>34</v>
      </c>
      <c r="K1026" t="s">
        <v>111</v>
      </c>
      <c r="L1026" t="s">
        <v>2704</v>
      </c>
      <c r="M1026" t="s">
        <v>28</v>
      </c>
      <c r="N1026" t="s">
        <v>169</v>
      </c>
      <c r="O1026" t="s">
        <v>29</v>
      </c>
      <c r="P1026" t="s">
        <v>202</v>
      </c>
      <c r="Q1026" t="str">
        <f t="shared" si="30"/>
        <v>MAN</v>
      </c>
      <c r="R1026" t="str">
        <f t="shared" si="31"/>
        <v>Negeri</v>
      </c>
      <c r="S1026" t="s">
        <v>395</v>
      </c>
      <c r="T1026" t="s">
        <v>40</v>
      </c>
      <c r="U1026" t="s">
        <v>29</v>
      </c>
      <c r="V1026" t="s">
        <v>30</v>
      </c>
      <c r="AB1026" t="str">
        <f>VLOOKUP(A1026,[1]registrasi!$B$2:$C$3000,2,FALSE)</f>
        <v>registrasi</v>
      </c>
      <c r="AC1026" t="e">
        <f>VLOOKUP(D1026,[2]PENDAFTAR!$C$2:$J$43,8,FALSE)</f>
        <v>#N/A</v>
      </c>
      <c r="AD1026" t="e">
        <f>VLOOKUP(A1026,[1]nim!$A$2:$B$3000,2,FALSE)</f>
        <v>#N/A</v>
      </c>
    </row>
    <row r="1027" spans="1:30" x14ac:dyDescent="0.35">
      <c r="A1027">
        <v>423014434</v>
      </c>
      <c r="D1027">
        <v>311034</v>
      </c>
      <c r="E1027" t="s">
        <v>421</v>
      </c>
      <c r="F1027" t="s">
        <v>85</v>
      </c>
      <c r="G1027" t="s">
        <v>3169</v>
      </c>
      <c r="H1027" t="str">
        <f>VLOOKUP(F1027,Sheet1!$H$4:$I$11,2,FALSE)</f>
        <v>2_FKIP</v>
      </c>
      <c r="I1027" t="s">
        <v>1460</v>
      </c>
      <c r="J1027" t="s">
        <v>34</v>
      </c>
      <c r="K1027" t="s">
        <v>55</v>
      </c>
      <c r="L1027" t="s">
        <v>2446</v>
      </c>
      <c r="M1027" t="s">
        <v>28</v>
      </c>
      <c r="N1027" t="s">
        <v>27</v>
      </c>
      <c r="O1027" t="s">
        <v>29</v>
      </c>
      <c r="P1027" t="s">
        <v>378</v>
      </c>
      <c r="Q1027" t="str">
        <f t="shared" ref="Q1027:Q1090" si="32">TRIM(LEFT(P1027,FIND(" ",P1027,1)))</f>
        <v>SMK</v>
      </c>
      <c r="R1027" t="str">
        <f t="shared" ref="R1027:R1090" si="33">IF(RIGHT(Q1027,1)="N","Negeri","Swasta")</f>
        <v>Swasta</v>
      </c>
      <c r="S1027" t="s">
        <v>395</v>
      </c>
      <c r="T1027" t="s">
        <v>47</v>
      </c>
      <c r="U1027" t="s">
        <v>29</v>
      </c>
      <c r="V1027" t="s">
        <v>30</v>
      </c>
      <c r="AB1027" t="e">
        <f>VLOOKUP(A1027,[1]registrasi!$B$2:$C$3000,2,FALSE)</f>
        <v>#N/A</v>
      </c>
      <c r="AC1027" t="e">
        <f>VLOOKUP(D1027,[2]PENDAFTAR!$C$2:$J$43,8,FALSE)</f>
        <v>#N/A</v>
      </c>
      <c r="AD1027" t="e">
        <f>VLOOKUP(A1027,[1]nim!$A$2:$B$3000,2,FALSE)</f>
        <v>#N/A</v>
      </c>
    </row>
    <row r="1028" spans="1:30" x14ac:dyDescent="0.35">
      <c r="A1028">
        <v>423064066</v>
      </c>
      <c r="D1028">
        <v>311034</v>
      </c>
      <c r="E1028" t="s">
        <v>421</v>
      </c>
      <c r="F1028" t="s">
        <v>85</v>
      </c>
      <c r="G1028" t="s">
        <v>3169</v>
      </c>
      <c r="H1028" t="str">
        <f>VLOOKUP(F1028,Sheet1!$H$4:$I$11,2,FALSE)</f>
        <v>2_FKIP</v>
      </c>
      <c r="I1028" t="s">
        <v>1461</v>
      </c>
      <c r="J1028" t="s">
        <v>34</v>
      </c>
      <c r="K1028" t="s">
        <v>54</v>
      </c>
      <c r="L1028" t="s">
        <v>2705</v>
      </c>
      <c r="M1028" t="s">
        <v>28</v>
      </c>
      <c r="N1028" t="s">
        <v>37</v>
      </c>
      <c r="O1028" t="s">
        <v>29</v>
      </c>
      <c r="P1028" t="s">
        <v>209</v>
      </c>
      <c r="Q1028" t="str">
        <f t="shared" si="32"/>
        <v>SMAS</v>
      </c>
      <c r="R1028" t="str">
        <f t="shared" si="33"/>
        <v>Swasta</v>
      </c>
      <c r="S1028" t="s">
        <v>397</v>
      </c>
      <c r="T1028" t="s">
        <v>47</v>
      </c>
      <c r="U1028" t="s">
        <v>29</v>
      </c>
      <c r="V1028" t="s">
        <v>30</v>
      </c>
      <c r="AB1028" t="str">
        <f>VLOOKUP(A1028,[1]registrasi!$B$2:$C$3000,2,FALSE)</f>
        <v>registrasi</v>
      </c>
      <c r="AC1028" t="e">
        <f>VLOOKUP(D1028,[2]PENDAFTAR!$C$2:$J$43,8,FALSE)</f>
        <v>#N/A</v>
      </c>
      <c r="AD1028" t="str">
        <f>VLOOKUP(A1028,[1]nim!$A$2:$B$3000,2,FALSE)</f>
        <v>diterima</v>
      </c>
    </row>
    <row r="1029" spans="1:30" x14ac:dyDescent="0.35">
      <c r="A1029">
        <v>423133989</v>
      </c>
      <c r="D1029">
        <v>311034</v>
      </c>
      <c r="E1029" t="s">
        <v>421</v>
      </c>
      <c r="F1029" t="s">
        <v>85</v>
      </c>
      <c r="G1029" t="s">
        <v>3169</v>
      </c>
      <c r="H1029" t="str">
        <f>VLOOKUP(F1029,Sheet1!$H$4:$I$11,2,FALSE)</f>
        <v>2_FKIP</v>
      </c>
      <c r="I1029" t="s">
        <v>1462</v>
      </c>
      <c r="J1029" t="s">
        <v>34</v>
      </c>
      <c r="K1029" t="s">
        <v>101</v>
      </c>
      <c r="L1029" t="s">
        <v>2504</v>
      </c>
      <c r="M1029" t="s">
        <v>28</v>
      </c>
      <c r="N1029" t="s">
        <v>164</v>
      </c>
      <c r="O1029" t="s">
        <v>29</v>
      </c>
      <c r="P1029" t="s">
        <v>3085</v>
      </c>
      <c r="Q1029" t="str">
        <f t="shared" si="32"/>
        <v>MAS</v>
      </c>
      <c r="R1029" t="str">
        <f t="shared" si="33"/>
        <v>Swasta</v>
      </c>
      <c r="S1029" t="s">
        <v>395</v>
      </c>
      <c r="T1029" t="s">
        <v>163</v>
      </c>
      <c r="U1029" t="s">
        <v>29</v>
      </c>
      <c r="V1029" t="s">
        <v>30</v>
      </c>
      <c r="AB1029" t="str">
        <f>VLOOKUP(A1029,[1]registrasi!$B$2:$C$3000,2,FALSE)</f>
        <v>registrasi</v>
      </c>
      <c r="AC1029" t="e">
        <f>VLOOKUP(D1029,[2]PENDAFTAR!$C$2:$J$43,8,FALSE)</f>
        <v>#N/A</v>
      </c>
      <c r="AD1029" t="str">
        <f>VLOOKUP(A1029,[1]nim!$A$2:$B$3000,2,FALSE)</f>
        <v>diterima</v>
      </c>
    </row>
    <row r="1030" spans="1:30" x14ac:dyDescent="0.35">
      <c r="A1030">
        <v>423207007</v>
      </c>
      <c r="D1030">
        <v>311034</v>
      </c>
      <c r="E1030" t="s">
        <v>421</v>
      </c>
      <c r="F1030" t="s">
        <v>85</v>
      </c>
      <c r="G1030" t="s">
        <v>3169</v>
      </c>
      <c r="H1030" t="str">
        <f>VLOOKUP(F1030,Sheet1!$H$4:$I$11,2,FALSE)</f>
        <v>2_FKIP</v>
      </c>
      <c r="I1030" t="s">
        <v>1463</v>
      </c>
      <c r="J1030" t="s">
        <v>34</v>
      </c>
      <c r="K1030" t="s">
        <v>55</v>
      </c>
      <c r="L1030" t="s">
        <v>2706</v>
      </c>
      <c r="M1030" t="s">
        <v>28</v>
      </c>
      <c r="N1030" t="s">
        <v>27</v>
      </c>
      <c r="O1030" t="s">
        <v>29</v>
      </c>
      <c r="P1030" t="s">
        <v>2889</v>
      </c>
      <c r="Q1030" t="str">
        <f t="shared" si="32"/>
        <v>SMAN</v>
      </c>
      <c r="R1030" t="str">
        <f t="shared" si="33"/>
        <v>Negeri</v>
      </c>
      <c r="S1030" t="s">
        <v>396</v>
      </c>
      <c r="T1030" t="s">
        <v>47</v>
      </c>
      <c r="U1030" t="s">
        <v>29</v>
      </c>
      <c r="V1030" t="s">
        <v>30</v>
      </c>
      <c r="AB1030" t="e">
        <f>VLOOKUP(A1030,[1]registrasi!$B$2:$C$3000,2,FALSE)</f>
        <v>#N/A</v>
      </c>
      <c r="AC1030" t="e">
        <f>VLOOKUP(D1030,[2]PENDAFTAR!$C$2:$J$43,8,FALSE)</f>
        <v>#N/A</v>
      </c>
      <c r="AD1030" t="e">
        <f>VLOOKUP(A1030,[1]nim!$A$2:$B$3000,2,FALSE)</f>
        <v>#N/A</v>
      </c>
    </row>
    <row r="1031" spans="1:30" x14ac:dyDescent="0.35">
      <c r="A1031">
        <v>423226821</v>
      </c>
      <c r="D1031">
        <v>311034</v>
      </c>
      <c r="E1031" t="s">
        <v>421</v>
      </c>
      <c r="F1031" t="s">
        <v>85</v>
      </c>
      <c r="G1031" t="s">
        <v>3169</v>
      </c>
      <c r="H1031" t="str">
        <f>VLOOKUP(F1031,Sheet1!$H$4:$I$11,2,FALSE)</f>
        <v>2_FKIP</v>
      </c>
      <c r="I1031" t="s">
        <v>1464</v>
      </c>
      <c r="J1031" t="s">
        <v>34</v>
      </c>
      <c r="K1031" t="s">
        <v>154</v>
      </c>
      <c r="L1031" t="s">
        <v>2707</v>
      </c>
      <c r="M1031" t="s">
        <v>28</v>
      </c>
      <c r="N1031" t="s">
        <v>2841</v>
      </c>
      <c r="O1031" t="s">
        <v>29</v>
      </c>
      <c r="P1031" t="s">
        <v>278</v>
      </c>
      <c r="Q1031" t="str">
        <f t="shared" si="32"/>
        <v>SMKN</v>
      </c>
      <c r="R1031" t="str">
        <f t="shared" si="33"/>
        <v>Negeri</v>
      </c>
      <c r="S1031" t="s">
        <v>395</v>
      </c>
      <c r="T1031" t="s">
        <v>27</v>
      </c>
      <c r="U1031" t="s">
        <v>29</v>
      </c>
      <c r="V1031" t="s">
        <v>35</v>
      </c>
      <c r="AB1031" t="str">
        <f>VLOOKUP(A1031,[1]registrasi!$B$2:$C$3000,2,FALSE)</f>
        <v>registrasi</v>
      </c>
      <c r="AC1031" t="e">
        <f>VLOOKUP(D1031,[2]PENDAFTAR!$C$2:$J$43,8,FALSE)</f>
        <v>#N/A</v>
      </c>
      <c r="AD1031" t="str">
        <f>VLOOKUP(A1031,[1]nim!$A$2:$B$3000,2,FALSE)</f>
        <v>diterima</v>
      </c>
    </row>
    <row r="1032" spans="1:30" x14ac:dyDescent="0.35">
      <c r="A1032">
        <v>423230025</v>
      </c>
      <c r="D1032">
        <v>311034</v>
      </c>
      <c r="E1032" t="s">
        <v>421</v>
      </c>
      <c r="F1032" t="s">
        <v>85</v>
      </c>
      <c r="G1032" t="s">
        <v>3169</v>
      </c>
      <c r="H1032" t="str">
        <f>VLOOKUP(F1032,Sheet1!$H$4:$I$11,2,FALSE)</f>
        <v>2_FKIP</v>
      </c>
      <c r="I1032" t="s">
        <v>1465</v>
      </c>
      <c r="J1032" t="s">
        <v>34</v>
      </c>
      <c r="K1032" t="s">
        <v>106</v>
      </c>
      <c r="L1032" t="s">
        <v>2708</v>
      </c>
      <c r="M1032" t="s">
        <v>28</v>
      </c>
      <c r="N1032" t="s">
        <v>166</v>
      </c>
      <c r="O1032" t="s">
        <v>29</v>
      </c>
      <c r="P1032" t="s">
        <v>348</v>
      </c>
      <c r="Q1032" t="str">
        <f t="shared" si="32"/>
        <v>SMAN</v>
      </c>
      <c r="R1032" t="str">
        <f t="shared" si="33"/>
        <v>Negeri</v>
      </c>
      <c r="S1032" t="s">
        <v>397</v>
      </c>
      <c r="T1032" t="s">
        <v>163</v>
      </c>
      <c r="U1032" t="s">
        <v>29</v>
      </c>
      <c r="V1032" t="s">
        <v>35</v>
      </c>
      <c r="AB1032" t="str">
        <f>VLOOKUP(A1032,[1]registrasi!$B$2:$C$3000,2,FALSE)</f>
        <v>registrasi</v>
      </c>
      <c r="AC1032" t="e">
        <f>VLOOKUP(D1032,[2]PENDAFTAR!$C$2:$J$43,8,FALSE)</f>
        <v>#N/A</v>
      </c>
      <c r="AD1032" t="str">
        <f>VLOOKUP(A1032,[1]nim!$A$2:$B$3000,2,FALSE)</f>
        <v>diterima</v>
      </c>
    </row>
    <row r="1033" spans="1:30" x14ac:dyDescent="0.35">
      <c r="A1033">
        <v>423251216</v>
      </c>
      <c r="D1033">
        <v>311034</v>
      </c>
      <c r="E1033" t="s">
        <v>421</v>
      </c>
      <c r="F1033" t="s">
        <v>85</v>
      </c>
      <c r="G1033" t="s">
        <v>3169</v>
      </c>
      <c r="H1033" t="str">
        <f>VLOOKUP(F1033,Sheet1!$H$4:$I$11,2,FALSE)</f>
        <v>2_FKIP</v>
      </c>
      <c r="I1033" t="s">
        <v>1466</v>
      </c>
      <c r="J1033" t="s">
        <v>34</v>
      </c>
      <c r="K1033" t="s">
        <v>151</v>
      </c>
      <c r="L1033" t="s">
        <v>2709</v>
      </c>
      <c r="M1033" t="s">
        <v>28</v>
      </c>
      <c r="N1033" t="s">
        <v>163</v>
      </c>
      <c r="O1033" t="s">
        <v>29</v>
      </c>
      <c r="P1033" t="s">
        <v>3086</v>
      </c>
      <c r="Q1033" t="str">
        <f t="shared" si="32"/>
        <v>SMAS</v>
      </c>
      <c r="R1033" t="str">
        <f t="shared" si="33"/>
        <v>Swasta</v>
      </c>
      <c r="S1033" t="s">
        <v>397</v>
      </c>
      <c r="T1033" t="s">
        <v>47</v>
      </c>
      <c r="U1033" t="s">
        <v>29</v>
      </c>
      <c r="V1033" t="s">
        <v>35</v>
      </c>
      <c r="AB1033" t="str">
        <f>VLOOKUP(A1033,[1]registrasi!$B$2:$C$3000,2,FALSE)</f>
        <v>registrasi</v>
      </c>
      <c r="AC1033" t="e">
        <f>VLOOKUP(D1033,[2]PENDAFTAR!$C$2:$J$43,8,FALSE)</f>
        <v>#N/A</v>
      </c>
      <c r="AD1033" t="str">
        <f>VLOOKUP(A1033,[1]nim!$A$2:$B$3000,2,FALSE)</f>
        <v>diterima</v>
      </c>
    </row>
    <row r="1034" spans="1:30" x14ac:dyDescent="0.35">
      <c r="A1034">
        <v>423325127</v>
      </c>
      <c r="D1034">
        <v>311034</v>
      </c>
      <c r="E1034" t="s">
        <v>421</v>
      </c>
      <c r="F1034" t="s">
        <v>85</v>
      </c>
      <c r="G1034" t="s">
        <v>3169</v>
      </c>
      <c r="H1034" t="str">
        <f>VLOOKUP(F1034,Sheet1!$H$4:$I$11,2,FALSE)</f>
        <v>2_FKIP</v>
      </c>
      <c r="I1034" t="s">
        <v>1467</v>
      </c>
      <c r="J1034" t="s">
        <v>34</v>
      </c>
      <c r="K1034" t="s">
        <v>55</v>
      </c>
      <c r="L1034" t="s">
        <v>2348</v>
      </c>
      <c r="M1034" t="s">
        <v>28</v>
      </c>
      <c r="N1034" t="s">
        <v>165</v>
      </c>
      <c r="O1034" t="s">
        <v>29</v>
      </c>
      <c r="P1034" t="s">
        <v>3087</v>
      </c>
      <c r="Q1034" t="str">
        <f t="shared" si="32"/>
        <v>SMKS</v>
      </c>
      <c r="R1034" t="str">
        <f t="shared" si="33"/>
        <v>Swasta</v>
      </c>
      <c r="S1034" t="s">
        <v>396</v>
      </c>
      <c r="T1034" t="s">
        <v>47</v>
      </c>
      <c r="U1034" t="s">
        <v>29</v>
      </c>
      <c r="V1034" t="s">
        <v>30</v>
      </c>
      <c r="AB1034" t="e">
        <f>VLOOKUP(A1034,[1]registrasi!$B$2:$C$3000,2,FALSE)</f>
        <v>#N/A</v>
      </c>
      <c r="AC1034" t="e">
        <f>VLOOKUP(D1034,[2]PENDAFTAR!$C$2:$J$43,8,FALSE)</f>
        <v>#N/A</v>
      </c>
      <c r="AD1034" t="e">
        <f>VLOOKUP(A1034,[1]nim!$A$2:$B$3000,2,FALSE)</f>
        <v>#N/A</v>
      </c>
    </row>
    <row r="1035" spans="1:30" x14ac:dyDescent="0.35">
      <c r="A1035">
        <v>423450915</v>
      </c>
      <c r="D1035">
        <v>311034</v>
      </c>
      <c r="E1035" t="s">
        <v>421</v>
      </c>
      <c r="F1035" t="s">
        <v>85</v>
      </c>
      <c r="G1035" t="s">
        <v>3169</v>
      </c>
      <c r="H1035" t="str">
        <f>VLOOKUP(F1035,Sheet1!$H$4:$I$11,2,FALSE)</f>
        <v>2_FKIP</v>
      </c>
      <c r="I1035" t="s">
        <v>1468</v>
      </c>
      <c r="J1035" t="s">
        <v>34</v>
      </c>
      <c r="K1035" t="s">
        <v>55</v>
      </c>
      <c r="L1035" t="s">
        <v>2535</v>
      </c>
      <c r="M1035" t="s">
        <v>28</v>
      </c>
      <c r="N1035" t="s">
        <v>164</v>
      </c>
      <c r="O1035" t="s">
        <v>29</v>
      </c>
      <c r="P1035" t="s">
        <v>387</v>
      </c>
      <c r="Q1035" t="str">
        <f t="shared" si="32"/>
        <v>SMKS</v>
      </c>
      <c r="R1035" t="str">
        <f t="shared" si="33"/>
        <v>Swasta</v>
      </c>
      <c r="S1035" t="s">
        <v>395</v>
      </c>
      <c r="T1035" t="s">
        <v>47</v>
      </c>
      <c r="U1035" t="s">
        <v>29</v>
      </c>
      <c r="V1035" t="s">
        <v>30</v>
      </c>
      <c r="AB1035" t="str">
        <f>VLOOKUP(A1035,[1]registrasi!$B$2:$C$3000,2,FALSE)</f>
        <v>registrasi</v>
      </c>
      <c r="AC1035" t="e">
        <f>VLOOKUP(D1035,[2]PENDAFTAR!$C$2:$J$43,8,FALSE)</f>
        <v>#N/A</v>
      </c>
      <c r="AD1035" t="str">
        <f>VLOOKUP(A1035,[1]nim!$A$2:$B$3000,2,FALSE)</f>
        <v>diterima</v>
      </c>
    </row>
    <row r="1036" spans="1:30" x14ac:dyDescent="0.35">
      <c r="A1036">
        <v>423564238</v>
      </c>
      <c r="D1036">
        <v>311034</v>
      </c>
      <c r="E1036" t="s">
        <v>421</v>
      </c>
      <c r="F1036" t="s">
        <v>85</v>
      </c>
      <c r="G1036" t="s">
        <v>3169</v>
      </c>
      <c r="H1036" t="str">
        <f>VLOOKUP(F1036,Sheet1!$H$4:$I$11,2,FALSE)</f>
        <v>2_FKIP</v>
      </c>
      <c r="I1036" t="s">
        <v>1469</v>
      </c>
      <c r="J1036" t="s">
        <v>34</v>
      </c>
      <c r="K1036" t="s">
        <v>55</v>
      </c>
      <c r="L1036" t="s">
        <v>2282</v>
      </c>
      <c r="M1036" t="s">
        <v>28</v>
      </c>
      <c r="N1036" t="s">
        <v>37</v>
      </c>
      <c r="O1036" t="s">
        <v>29</v>
      </c>
      <c r="P1036" t="s">
        <v>3088</v>
      </c>
      <c r="Q1036" t="str">
        <f t="shared" si="32"/>
        <v>SMAS</v>
      </c>
      <c r="R1036" t="str">
        <f t="shared" si="33"/>
        <v>Swasta</v>
      </c>
      <c r="S1036" t="s">
        <v>396</v>
      </c>
      <c r="T1036" t="s">
        <v>37</v>
      </c>
      <c r="U1036" t="s">
        <v>29</v>
      </c>
      <c r="V1036" t="s">
        <v>30</v>
      </c>
      <c r="AB1036" t="str">
        <f>VLOOKUP(A1036,[1]registrasi!$B$2:$C$3000,2,FALSE)</f>
        <v>registrasi</v>
      </c>
      <c r="AC1036" t="e">
        <f>VLOOKUP(D1036,[2]PENDAFTAR!$C$2:$J$43,8,FALSE)</f>
        <v>#N/A</v>
      </c>
      <c r="AD1036" t="str">
        <f>VLOOKUP(A1036,[1]nim!$A$2:$B$3000,2,FALSE)</f>
        <v>diterima</v>
      </c>
    </row>
    <row r="1037" spans="1:30" x14ac:dyDescent="0.35">
      <c r="A1037">
        <v>423635270</v>
      </c>
      <c r="D1037">
        <v>311034</v>
      </c>
      <c r="E1037" t="s">
        <v>421</v>
      </c>
      <c r="F1037" t="s">
        <v>85</v>
      </c>
      <c r="G1037" t="s">
        <v>3169</v>
      </c>
      <c r="H1037" t="str">
        <f>VLOOKUP(F1037,Sheet1!$H$4:$I$11,2,FALSE)</f>
        <v>2_FKIP</v>
      </c>
      <c r="I1037" t="s">
        <v>1470</v>
      </c>
      <c r="J1037" t="s">
        <v>34</v>
      </c>
      <c r="K1037" t="s">
        <v>106</v>
      </c>
      <c r="L1037" t="s">
        <v>2710</v>
      </c>
      <c r="M1037" t="s">
        <v>28</v>
      </c>
      <c r="N1037" t="s">
        <v>2840</v>
      </c>
      <c r="O1037" t="s">
        <v>29</v>
      </c>
      <c r="P1037" t="s">
        <v>389</v>
      </c>
      <c r="Q1037" t="str">
        <f t="shared" si="32"/>
        <v>SMAN</v>
      </c>
      <c r="R1037" t="str">
        <f t="shared" si="33"/>
        <v>Negeri</v>
      </c>
      <c r="S1037" t="s">
        <v>395</v>
      </c>
      <c r="T1037" t="s">
        <v>163</v>
      </c>
      <c r="U1037" t="s">
        <v>29</v>
      </c>
      <c r="V1037" t="s">
        <v>30</v>
      </c>
      <c r="AB1037" t="str">
        <f>VLOOKUP(A1037,[1]registrasi!$B$2:$C$3000,2,FALSE)</f>
        <v>registrasi</v>
      </c>
      <c r="AC1037" t="e">
        <f>VLOOKUP(D1037,[2]PENDAFTAR!$C$2:$J$43,8,FALSE)</f>
        <v>#N/A</v>
      </c>
      <c r="AD1037" t="str">
        <f>VLOOKUP(A1037,[1]nim!$A$2:$B$3000,2,FALSE)</f>
        <v>diterima</v>
      </c>
    </row>
    <row r="1038" spans="1:30" x14ac:dyDescent="0.35">
      <c r="A1038">
        <v>423660006</v>
      </c>
      <c r="D1038">
        <v>311034</v>
      </c>
      <c r="E1038" t="s">
        <v>421</v>
      </c>
      <c r="F1038" t="s">
        <v>85</v>
      </c>
      <c r="G1038" t="s">
        <v>3169</v>
      </c>
      <c r="H1038" t="str">
        <f>VLOOKUP(F1038,Sheet1!$H$4:$I$11,2,FALSE)</f>
        <v>2_FKIP</v>
      </c>
      <c r="I1038" t="s">
        <v>1471</v>
      </c>
      <c r="J1038" t="s">
        <v>34</v>
      </c>
      <c r="K1038" t="s">
        <v>103</v>
      </c>
      <c r="L1038" t="s">
        <v>2502</v>
      </c>
      <c r="M1038" t="s">
        <v>28</v>
      </c>
      <c r="N1038" t="s">
        <v>2840</v>
      </c>
      <c r="O1038" t="s">
        <v>29</v>
      </c>
      <c r="P1038" t="s">
        <v>360</v>
      </c>
      <c r="Q1038" t="str">
        <f t="shared" si="32"/>
        <v>SMAN</v>
      </c>
      <c r="R1038" t="str">
        <f t="shared" si="33"/>
        <v>Negeri</v>
      </c>
      <c r="S1038" t="s">
        <v>395</v>
      </c>
      <c r="T1038" t="s">
        <v>166</v>
      </c>
      <c r="U1038" t="s">
        <v>29</v>
      </c>
      <c r="V1038" t="s">
        <v>35</v>
      </c>
      <c r="AB1038" t="str">
        <f>VLOOKUP(A1038,[1]registrasi!$B$2:$C$3000,2,FALSE)</f>
        <v>registrasi</v>
      </c>
      <c r="AC1038" t="e">
        <f>VLOOKUP(D1038,[2]PENDAFTAR!$C$2:$J$43,8,FALSE)</f>
        <v>#N/A</v>
      </c>
      <c r="AD1038" t="str">
        <f>VLOOKUP(A1038,[1]nim!$A$2:$B$3000,2,FALSE)</f>
        <v>diterima</v>
      </c>
    </row>
    <row r="1039" spans="1:30" x14ac:dyDescent="0.35">
      <c r="A1039">
        <v>423221641</v>
      </c>
      <c r="D1039">
        <v>311034</v>
      </c>
      <c r="E1039" t="s">
        <v>421</v>
      </c>
      <c r="F1039" t="s">
        <v>85</v>
      </c>
      <c r="G1039" t="s">
        <v>3169</v>
      </c>
      <c r="H1039" t="str">
        <f>VLOOKUP(F1039,Sheet1!$H$4:$I$11,2,FALSE)</f>
        <v>2_FKIP</v>
      </c>
      <c r="I1039" t="s">
        <v>1472</v>
      </c>
      <c r="J1039" t="s">
        <v>34</v>
      </c>
      <c r="K1039" t="s">
        <v>156</v>
      </c>
      <c r="L1039" t="s">
        <v>2294</v>
      </c>
      <c r="M1039" t="s">
        <v>28</v>
      </c>
      <c r="N1039" t="s">
        <v>164</v>
      </c>
      <c r="O1039" t="s">
        <v>29</v>
      </c>
      <c r="P1039" t="s">
        <v>375</v>
      </c>
      <c r="Q1039" t="str">
        <f t="shared" si="32"/>
        <v>SMAS</v>
      </c>
      <c r="R1039" t="str">
        <f t="shared" si="33"/>
        <v>Swasta</v>
      </c>
      <c r="S1039" t="s">
        <v>397</v>
      </c>
      <c r="T1039" t="s">
        <v>27</v>
      </c>
      <c r="U1039" t="s">
        <v>29</v>
      </c>
      <c r="V1039" t="s">
        <v>30</v>
      </c>
      <c r="AB1039" t="str">
        <f>VLOOKUP(A1039,[1]registrasi!$B$2:$C$3000,2,FALSE)</f>
        <v>registrasi</v>
      </c>
      <c r="AC1039" t="e">
        <f>VLOOKUP(D1039,[2]PENDAFTAR!$C$2:$J$43,8,FALSE)</f>
        <v>#N/A</v>
      </c>
      <c r="AD1039" t="str">
        <f>VLOOKUP(A1039,[1]nim!$A$2:$B$3000,2,FALSE)</f>
        <v>diterima</v>
      </c>
    </row>
    <row r="1040" spans="1:30" x14ac:dyDescent="0.35">
      <c r="A1040">
        <v>423390550</v>
      </c>
      <c r="D1040">
        <v>311034</v>
      </c>
      <c r="E1040" t="s">
        <v>421</v>
      </c>
      <c r="F1040" t="s">
        <v>85</v>
      </c>
      <c r="G1040" t="s">
        <v>3169</v>
      </c>
      <c r="H1040" t="str">
        <f>VLOOKUP(F1040,Sheet1!$H$4:$I$11,2,FALSE)</f>
        <v>2_FKIP</v>
      </c>
      <c r="I1040" t="s">
        <v>1473</v>
      </c>
      <c r="J1040" t="s">
        <v>34</v>
      </c>
      <c r="K1040" t="s">
        <v>111</v>
      </c>
      <c r="L1040" t="s">
        <v>2224</v>
      </c>
      <c r="M1040" t="s">
        <v>28</v>
      </c>
      <c r="N1040" t="s">
        <v>165</v>
      </c>
      <c r="O1040" t="s">
        <v>29</v>
      </c>
      <c r="P1040" t="s">
        <v>3089</v>
      </c>
      <c r="Q1040" t="str">
        <f t="shared" si="32"/>
        <v>MAS</v>
      </c>
      <c r="R1040" t="str">
        <f t="shared" si="33"/>
        <v>Swasta</v>
      </c>
      <c r="S1040" t="s">
        <v>397</v>
      </c>
      <c r="T1040" t="s">
        <v>40</v>
      </c>
      <c r="U1040" t="s">
        <v>29</v>
      </c>
      <c r="V1040" t="s">
        <v>30</v>
      </c>
      <c r="AB1040" t="str">
        <f>VLOOKUP(A1040,[1]registrasi!$B$2:$C$3000,2,FALSE)</f>
        <v>registrasi</v>
      </c>
      <c r="AC1040" t="e">
        <f>VLOOKUP(D1040,[2]PENDAFTAR!$C$2:$J$43,8,FALSE)</f>
        <v>#N/A</v>
      </c>
      <c r="AD1040" t="str">
        <f>VLOOKUP(A1040,[1]nim!$A$2:$B$3000,2,FALSE)</f>
        <v>diterima</v>
      </c>
    </row>
    <row r="1041" spans="1:30" x14ac:dyDescent="0.35">
      <c r="A1041">
        <v>423393361</v>
      </c>
      <c r="D1041">
        <v>311034</v>
      </c>
      <c r="E1041" t="s">
        <v>421</v>
      </c>
      <c r="F1041" t="s">
        <v>85</v>
      </c>
      <c r="G1041" t="s">
        <v>3169</v>
      </c>
      <c r="H1041" t="str">
        <f>VLOOKUP(F1041,Sheet1!$H$4:$I$11,2,FALSE)</f>
        <v>2_FKIP</v>
      </c>
      <c r="I1041" t="s">
        <v>1474</v>
      </c>
      <c r="J1041" t="s">
        <v>34</v>
      </c>
      <c r="K1041" t="s">
        <v>111</v>
      </c>
      <c r="L1041" t="s">
        <v>2711</v>
      </c>
      <c r="M1041" t="s">
        <v>28</v>
      </c>
      <c r="N1041" t="s">
        <v>166</v>
      </c>
      <c r="O1041" t="s">
        <v>29</v>
      </c>
      <c r="P1041" t="s">
        <v>3089</v>
      </c>
      <c r="Q1041" t="str">
        <f t="shared" si="32"/>
        <v>MAS</v>
      </c>
      <c r="R1041" t="str">
        <f t="shared" si="33"/>
        <v>Swasta</v>
      </c>
      <c r="S1041" t="s">
        <v>396</v>
      </c>
      <c r="T1041" t="s">
        <v>40</v>
      </c>
      <c r="U1041" t="s">
        <v>29</v>
      </c>
      <c r="V1041" t="s">
        <v>30</v>
      </c>
      <c r="AB1041" t="str">
        <f>VLOOKUP(A1041,[1]registrasi!$B$2:$C$3000,2,FALSE)</f>
        <v>registrasi</v>
      </c>
      <c r="AC1041" t="e">
        <f>VLOOKUP(D1041,[2]PENDAFTAR!$C$2:$J$43,8,FALSE)</f>
        <v>#N/A</v>
      </c>
      <c r="AD1041" t="str">
        <f>VLOOKUP(A1041,[1]nim!$A$2:$B$3000,2,FALSE)</f>
        <v>diterima</v>
      </c>
    </row>
    <row r="1042" spans="1:30" x14ac:dyDescent="0.35">
      <c r="A1042">
        <v>423439444</v>
      </c>
      <c r="D1042">
        <v>311034</v>
      </c>
      <c r="E1042" t="s">
        <v>421</v>
      </c>
      <c r="F1042" t="s">
        <v>85</v>
      </c>
      <c r="G1042" t="s">
        <v>3169</v>
      </c>
      <c r="H1042" t="str">
        <f>VLOOKUP(F1042,Sheet1!$H$4:$I$11,2,FALSE)</f>
        <v>2_FKIP</v>
      </c>
      <c r="I1042" t="s">
        <v>1475</v>
      </c>
      <c r="J1042" t="s">
        <v>34</v>
      </c>
      <c r="K1042" t="s">
        <v>52</v>
      </c>
      <c r="L1042" t="s">
        <v>2221</v>
      </c>
      <c r="M1042" t="s">
        <v>28</v>
      </c>
      <c r="N1042" t="s">
        <v>37</v>
      </c>
      <c r="O1042" t="s">
        <v>29</v>
      </c>
      <c r="P1042" t="s">
        <v>342</v>
      </c>
      <c r="Q1042" t="str">
        <f t="shared" si="32"/>
        <v>SMAN</v>
      </c>
      <c r="R1042" t="str">
        <f t="shared" si="33"/>
        <v>Negeri</v>
      </c>
      <c r="S1042" t="s">
        <v>397</v>
      </c>
      <c r="T1042" t="s">
        <v>165</v>
      </c>
      <c r="U1042" t="s">
        <v>29</v>
      </c>
      <c r="V1042" t="s">
        <v>35</v>
      </c>
      <c r="AB1042" t="str">
        <f>VLOOKUP(A1042,[1]registrasi!$B$2:$C$3000,2,FALSE)</f>
        <v>registrasi</v>
      </c>
      <c r="AC1042" t="e">
        <f>VLOOKUP(D1042,[2]PENDAFTAR!$C$2:$J$43,8,FALSE)</f>
        <v>#N/A</v>
      </c>
      <c r="AD1042" t="str">
        <f>VLOOKUP(A1042,[1]nim!$A$2:$B$3000,2,FALSE)</f>
        <v>diterima</v>
      </c>
    </row>
    <row r="1043" spans="1:30" x14ac:dyDescent="0.35">
      <c r="A1043">
        <v>423450355</v>
      </c>
      <c r="D1043">
        <v>311034</v>
      </c>
      <c r="E1043" t="s">
        <v>421</v>
      </c>
      <c r="F1043" t="s">
        <v>85</v>
      </c>
      <c r="G1043" t="s">
        <v>3169</v>
      </c>
      <c r="H1043" t="str">
        <f>VLOOKUP(F1043,Sheet1!$H$4:$I$11,2,FALSE)</f>
        <v>2_FKIP</v>
      </c>
      <c r="I1043" t="s">
        <v>1476</v>
      </c>
      <c r="J1043" t="s">
        <v>34</v>
      </c>
      <c r="K1043" t="s">
        <v>101</v>
      </c>
      <c r="L1043" t="s">
        <v>2492</v>
      </c>
      <c r="M1043" t="s">
        <v>28</v>
      </c>
      <c r="N1043" t="s">
        <v>37</v>
      </c>
      <c r="O1043" t="s">
        <v>29</v>
      </c>
      <c r="P1043" t="s">
        <v>228</v>
      </c>
      <c r="Q1043" t="str">
        <f t="shared" si="32"/>
        <v>MAN</v>
      </c>
      <c r="R1043" t="str">
        <f t="shared" si="33"/>
        <v>Negeri</v>
      </c>
      <c r="S1043" t="s">
        <v>396</v>
      </c>
      <c r="T1043" t="s">
        <v>163</v>
      </c>
      <c r="U1043" t="s">
        <v>29</v>
      </c>
      <c r="V1043" t="s">
        <v>35</v>
      </c>
      <c r="AB1043" t="str">
        <f>VLOOKUP(A1043,[1]registrasi!$B$2:$C$3000,2,FALSE)</f>
        <v>registrasi</v>
      </c>
      <c r="AC1043" t="e">
        <f>VLOOKUP(D1043,[2]PENDAFTAR!$C$2:$J$43,8,FALSE)</f>
        <v>#N/A</v>
      </c>
      <c r="AD1043" t="str">
        <f>VLOOKUP(A1043,[1]nim!$A$2:$B$3000,2,FALSE)</f>
        <v>diterima</v>
      </c>
    </row>
    <row r="1044" spans="1:30" x14ac:dyDescent="0.35">
      <c r="A1044">
        <v>423512912</v>
      </c>
      <c r="D1044">
        <v>311034</v>
      </c>
      <c r="E1044" t="s">
        <v>421</v>
      </c>
      <c r="F1044" t="s">
        <v>85</v>
      </c>
      <c r="G1044" t="s">
        <v>3169</v>
      </c>
      <c r="H1044" t="str">
        <f>VLOOKUP(F1044,Sheet1!$H$4:$I$11,2,FALSE)</f>
        <v>2_FKIP</v>
      </c>
      <c r="I1044" t="s">
        <v>1477</v>
      </c>
      <c r="J1044" t="s">
        <v>34</v>
      </c>
      <c r="K1044" t="s">
        <v>55</v>
      </c>
      <c r="L1044" t="s">
        <v>2632</v>
      </c>
      <c r="M1044" t="s">
        <v>28</v>
      </c>
      <c r="N1044" t="s">
        <v>169</v>
      </c>
      <c r="O1044" t="s">
        <v>29</v>
      </c>
      <c r="P1044" t="s">
        <v>322</v>
      </c>
      <c r="Q1044" t="str">
        <f t="shared" si="32"/>
        <v>MAS</v>
      </c>
      <c r="R1044" t="str">
        <f t="shared" si="33"/>
        <v>Swasta</v>
      </c>
      <c r="S1044" t="s">
        <v>396</v>
      </c>
      <c r="T1044" t="s">
        <v>37</v>
      </c>
      <c r="U1044" t="s">
        <v>29</v>
      </c>
      <c r="V1044" t="s">
        <v>30</v>
      </c>
      <c r="AB1044" t="str">
        <f>VLOOKUP(A1044,[1]registrasi!$B$2:$C$3000,2,FALSE)</f>
        <v>registrasi</v>
      </c>
      <c r="AC1044" t="e">
        <f>VLOOKUP(D1044,[2]PENDAFTAR!$C$2:$J$43,8,FALSE)</f>
        <v>#N/A</v>
      </c>
      <c r="AD1044" t="str">
        <f>VLOOKUP(A1044,[1]nim!$A$2:$B$3000,2,FALSE)</f>
        <v>diterima</v>
      </c>
    </row>
    <row r="1045" spans="1:30" x14ac:dyDescent="0.35">
      <c r="A1045">
        <v>423528772</v>
      </c>
      <c r="D1045">
        <v>311034</v>
      </c>
      <c r="E1045" t="s">
        <v>421</v>
      </c>
      <c r="F1045" t="s">
        <v>85</v>
      </c>
      <c r="G1045" t="s">
        <v>3169</v>
      </c>
      <c r="H1045" t="str">
        <f>VLOOKUP(F1045,Sheet1!$H$4:$I$11,2,FALSE)</f>
        <v>2_FKIP</v>
      </c>
      <c r="I1045" t="s">
        <v>1478</v>
      </c>
      <c r="J1045" t="s">
        <v>34</v>
      </c>
      <c r="K1045" t="s">
        <v>103</v>
      </c>
      <c r="L1045" t="s">
        <v>2615</v>
      </c>
      <c r="M1045" t="s">
        <v>28</v>
      </c>
      <c r="N1045" t="s">
        <v>166</v>
      </c>
      <c r="O1045" t="s">
        <v>29</v>
      </c>
      <c r="P1045" t="s">
        <v>242</v>
      </c>
      <c r="Q1045" t="str">
        <f t="shared" si="32"/>
        <v>SMKS</v>
      </c>
      <c r="R1045" t="str">
        <f t="shared" si="33"/>
        <v>Swasta</v>
      </c>
      <c r="S1045" t="s">
        <v>397</v>
      </c>
      <c r="T1045" t="s">
        <v>166</v>
      </c>
      <c r="U1045" t="s">
        <v>29</v>
      </c>
      <c r="V1045" t="s">
        <v>35</v>
      </c>
      <c r="AB1045" t="str">
        <f>VLOOKUP(A1045,[1]registrasi!$B$2:$C$3000,2,FALSE)</f>
        <v>registrasi</v>
      </c>
      <c r="AC1045" t="e">
        <f>VLOOKUP(D1045,[2]PENDAFTAR!$C$2:$J$43,8,FALSE)</f>
        <v>#N/A</v>
      </c>
      <c r="AD1045" t="str">
        <f>VLOOKUP(A1045,[1]nim!$A$2:$B$3000,2,FALSE)</f>
        <v>diterima</v>
      </c>
    </row>
    <row r="1046" spans="1:30" x14ac:dyDescent="0.35">
      <c r="A1046">
        <v>423542595</v>
      </c>
      <c r="D1046">
        <v>311034</v>
      </c>
      <c r="E1046" t="s">
        <v>421</v>
      </c>
      <c r="F1046" t="s">
        <v>85</v>
      </c>
      <c r="G1046" t="s">
        <v>3169</v>
      </c>
      <c r="H1046" t="str">
        <f>VLOOKUP(F1046,Sheet1!$H$4:$I$11,2,FALSE)</f>
        <v>2_FKIP</v>
      </c>
      <c r="I1046" t="s">
        <v>1479</v>
      </c>
      <c r="J1046" t="s">
        <v>34</v>
      </c>
      <c r="K1046" t="s">
        <v>109</v>
      </c>
      <c r="L1046" t="s">
        <v>2695</v>
      </c>
      <c r="M1046" t="s">
        <v>28</v>
      </c>
      <c r="N1046" t="s">
        <v>27</v>
      </c>
      <c r="O1046" t="s">
        <v>29</v>
      </c>
      <c r="P1046" t="s">
        <v>3079</v>
      </c>
      <c r="Q1046" t="str">
        <f t="shared" si="32"/>
        <v>MAS</v>
      </c>
      <c r="R1046" t="str">
        <f t="shared" si="33"/>
        <v>Swasta</v>
      </c>
      <c r="S1046" t="s">
        <v>397</v>
      </c>
      <c r="T1046" t="s">
        <v>164</v>
      </c>
      <c r="U1046" t="s">
        <v>29</v>
      </c>
      <c r="V1046" t="s">
        <v>30</v>
      </c>
      <c r="AB1046" t="str">
        <f>VLOOKUP(A1046,[1]registrasi!$B$2:$C$3000,2,FALSE)</f>
        <v>registrasi</v>
      </c>
      <c r="AC1046" t="e">
        <f>VLOOKUP(D1046,[2]PENDAFTAR!$C$2:$J$43,8,FALSE)</f>
        <v>#N/A</v>
      </c>
      <c r="AD1046" t="str">
        <f>VLOOKUP(A1046,[1]nim!$A$2:$B$3000,2,FALSE)</f>
        <v>diterima</v>
      </c>
    </row>
    <row r="1047" spans="1:30" x14ac:dyDescent="0.35">
      <c r="A1047">
        <v>423002036</v>
      </c>
      <c r="D1047">
        <v>311034</v>
      </c>
      <c r="E1047" t="s">
        <v>421</v>
      </c>
      <c r="F1047" t="s">
        <v>85</v>
      </c>
      <c r="G1047" t="s">
        <v>3169</v>
      </c>
      <c r="H1047" t="str">
        <f>VLOOKUP(F1047,Sheet1!$H$4:$I$11,2,FALSE)</f>
        <v>2_FKIP</v>
      </c>
      <c r="I1047" t="s">
        <v>1480</v>
      </c>
      <c r="J1047" t="s">
        <v>34</v>
      </c>
      <c r="K1047" t="s">
        <v>111</v>
      </c>
      <c r="L1047" t="s">
        <v>2306</v>
      </c>
      <c r="M1047" t="s">
        <v>28</v>
      </c>
      <c r="N1047" t="s">
        <v>165</v>
      </c>
      <c r="O1047" t="s">
        <v>29</v>
      </c>
      <c r="P1047" t="s">
        <v>202</v>
      </c>
      <c r="Q1047" t="str">
        <f t="shared" si="32"/>
        <v>MAN</v>
      </c>
      <c r="R1047" t="str">
        <f t="shared" si="33"/>
        <v>Negeri</v>
      </c>
      <c r="S1047" t="s">
        <v>397</v>
      </c>
      <c r="T1047" t="s">
        <v>40</v>
      </c>
      <c r="U1047" t="s">
        <v>29</v>
      </c>
      <c r="V1047" t="s">
        <v>30</v>
      </c>
      <c r="AB1047" t="e">
        <f>VLOOKUP(A1047,[1]registrasi!$B$2:$C$3000,2,FALSE)</f>
        <v>#N/A</v>
      </c>
      <c r="AC1047" t="e">
        <f>VLOOKUP(D1047,[2]PENDAFTAR!$C$2:$J$43,8,FALSE)</f>
        <v>#N/A</v>
      </c>
      <c r="AD1047" t="e">
        <f>VLOOKUP(A1047,[1]nim!$A$2:$B$3000,2,FALSE)</f>
        <v>#N/A</v>
      </c>
    </row>
    <row r="1048" spans="1:30" x14ac:dyDescent="0.35">
      <c r="A1048">
        <v>423078688</v>
      </c>
      <c r="D1048">
        <v>311034</v>
      </c>
      <c r="E1048" t="s">
        <v>421</v>
      </c>
      <c r="F1048" t="s">
        <v>85</v>
      </c>
      <c r="G1048" t="s">
        <v>3169</v>
      </c>
      <c r="H1048" t="str">
        <f>VLOOKUP(F1048,Sheet1!$H$4:$I$11,2,FALSE)</f>
        <v>2_FKIP</v>
      </c>
      <c r="I1048" t="s">
        <v>1481</v>
      </c>
      <c r="J1048" t="s">
        <v>34</v>
      </c>
      <c r="K1048" t="s">
        <v>55</v>
      </c>
      <c r="L1048" t="s">
        <v>2661</v>
      </c>
      <c r="M1048" t="s">
        <v>28</v>
      </c>
      <c r="N1048" t="s">
        <v>165</v>
      </c>
      <c r="O1048" t="s">
        <v>29</v>
      </c>
      <c r="P1048" t="s">
        <v>254</v>
      </c>
      <c r="Q1048" t="str">
        <f t="shared" si="32"/>
        <v>SMAN</v>
      </c>
      <c r="R1048" t="str">
        <f t="shared" si="33"/>
        <v>Negeri</v>
      </c>
      <c r="S1048" t="s">
        <v>395</v>
      </c>
      <c r="T1048" t="s">
        <v>27</v>
      </c>
      <c r="U1048" t="s">
        <v>29</v>
      </c>
      <c r="V1048" t="s">
        <v>30</v>
      </c>
      <c r="AB1048" t="str">
        <f>VLOOKUP(A1048,[1]registrasi!$B$2:$C$3000,2,FALSE)</f>
        <v>registrasi</v>
      </c>
      <c r="AC1048" t="e">
        <f>VLOOKUP(D1048,[2]PENDAFTAR!$C$2:$J$43,8,FALSE)</f>
        <v>#N/A</v>
      </c>
      <c r="AD1048" t="str">
        <f>VLOOKUP(A1048,[1]nim!$A$2:$B$3000,2,FALSE)</f>
        <v>diterima</v>
      </c>
    </row>
    <row r="1049" spans="1:30" x14ac:dyDescent="0.35">
      <c r="A1049">
        <v>423177580</v>
      </c>
      <c r="D1049">
        <v>311034</v>
      </c>
      <c r="E1049" t="s">
        <v>421</v>
      </c>
      <c r="F1049" t="s">
        <v>85</v>
      </c>
      <c r="G1049" t="s">
        <v>3169</v>
      </c>
      <c r="H1049" t="str">
        <f>VLOOKUP(F1049,Sheet1!$H$4:$I$11,2,FALSE)</f>
        <v>2_FKIP</v>
      </c>
      <c r="I1049" t="s">
        <v>1482</v>
      </c>
      <c r="J1049" t="s">
        <v>34</v>
      </c>
      <c r="K1049" t="s">
        <v>54</v>
      </c>
      <c r="L1049" t="s">
        <v>2376</v>
      </c>
      <c r="M1049" t="s">
        <v>161</v>
      </c>
      <c r="N1049" t="s">
        <v>2842</v>
      </c>
      <c r="O1049" t="s">
        <v>29</v>
      </c>
      <c r="P1049" t="s">
        <v>3090</v>
      </c>
      <c r="Q1049" t="str">
        <f t="shared" si="32"/>
        <v>SMAN</v>
      </c>
      <c r="R1049" t="str">
        <f t="shared" si="33"/>
        <v>Negeri</v>
      </c>
      <c r="S1049" t="s">
        <v>397</v>
      </c>
      <c r="T1049" t="s">
        <v>37</v>
      </c>
      <c r="U1049" t="s">
        <v>29</v>
      </c>
      <c r="V1049" t="s">
        <v>35</v>
      </c>
      <c r="AB1049" t="str">
        <f>VLOOKUP(A1049,[1]registrasi!$B$2:$C$3000,2,FALSE)</f>
        <v>registrasi</v>
      </c>
      <c r="AC1049" t="e">
        <f>VLOOKUP(D1049,[2]PENDAFTAR!$C$2:$J$43,8,FALSE)</f>
        <v>#N/A</v>
      </c>
      <c r="AD1049" t="e">
        <f>VLOOKUP(A1049,[1]nim!$A$2:$B$3000,2,FALSE)</f>
        <v>#N/A</v>
      </c>
    </row>
    <row r="1050" spans="1:30" x14ac:dyDescent="0.35">
      <c r="A1050">
        <v>423362627</v>
      </c>
      <c r="D1050">
        <v>311034</v>
      </c>
      <c r="E1050" t="s">
        <v>421</v>
      </c>
      <c r="F1050" t="s">
        <v>85</v>
      </c>
      <c r="G1050" t="s">
        <v>3169</v>
      </c>
      <c r="H1050" t="str">
        <f>VLOOKUP(F1050,Sheet1!$H$4:$I$11,2,FALSE)</f>
        <v>2_FKIP</v>
      </c>
      <c r="I1050" t="s">
        <v>100</v>
      </c>
      <c r="J1050" t="s">
        <v>34</v>
      </c>
      <c r="K1050" t="s">
        <v>54</v>
      </c>
      <c r="L1050" t="s">
        <v>2414</v>
      </c>
      <c r="M1050" t="s">
        <v>28</v>
      </c>
      <c r="N1050" t="s">
        <v>37</v>
      </c>
      <c r="O1050" t="s">
        <v>29</v>
      </c>
      <c r="P1050" t="s">
        <v>376</v>
      </c>
      <c r="Q1050" t="str">
        <f t="shared" si="32"/>
        <v>SMAN</v>
      </c>
      <c r="R1050" t="str">
        <f t="shared" si="33"/>
        <v>Negeri</v>
      </c>
      <c r="S1050" t="s">
        <v>397</v>
      </c>
      <c r="T1050" t="s">
        <v>47</v>
      </c>
      <c r="U1050" t="s">
        <v>29</v>
      </c>
      <c r="V1050" t="s">
        <v>30</v>
      </c>
      <c r="AB1050" t="str">
        <f>VLOOKUP(A1050,[1]registrasi!$B$2:$C$3000,2,FALSE)</f>
        <v>registrasi</v>
      </c>
      <c r="AC1050" t="e">
        <f>VLOOKUP(D1050,[2]PENDAFTAR!$C$2:$J$43,8,FALSE)</f>
        <v>#N/A</v>
      </c>
      <c r="AD1050" t="e">
        <f>VLOOKUP(A1050,[1]nim!$A$2:$B$3000,2,FALSE)</f>
        <v>#N/A</v>
      </c>
    </row>
    <row r="1051" spans="1:30" x14ac:dyDescent="0.35">
      <c r="A1051">
        <v>423406843</v>
      </c>
      <c r="D1051">
        <v>311034</v>
      </c>
      <c r="E1051" t="s">
        <v>421</v>
      </c>
      <c r="F1051" t="s">
        <v>85</v>
      </c>
      <c r="G1051" t="s">
        <v>3169</v>
      </c>
      <c r="H1051" t="str">
        <f>VLOOKUP(F1051,Sheet1!$H$4:$I$11,2,FALSE)</f>
        <v>2_FKIP</v>
      </c>
      <c r="I1051" t="s">
        <v>1483</v>
      </c>
      <c r="J1051" t="s">
        <v>34</v>
      </c>
      <c r="K1051" t="s">
        <v>103</v>
      </c>
      <c r="L1051" t="s">
        <v>2608</v>
      </c>
      <c r="M1051" t="s">
        <v>28</v>
      </c>
      <c r="N1051" t="s">
        <v>166</v>
      </c>
      <c r="O1051" t="s">
        <v>29</v>
      </c>
      <c r="P1051" t="s">
        <v>292</v>
      </c>
      <c r="Q1051" t="str">
        <f t="shared" si="32"/>
        <v>MAS</v>
      </c>
      <c r="R1051" t="str">
        <f t="shared" si="33"/>
        <v>Swasta</v>
      </c>
      <c r="S1051" t="s">
        <v>395</v>
      </c>
      <c r="T1051" t="s">
        <v>165</v>
      </c>
      <c r="U1051" t="s">
        <v>29</v>
      </c>
      <c r="V1051" t="s">
        <v>35</v>
      </c>
      <c r="AB1051" t="str">
        <f>VLOOKUP(A1051,[1]registrasi!$B$2:$C$3000,2,FALSE)</f>
        <v>registrasi</v>
      </c>
      <c r="AC1051" t="e">
        <f>VLOOKUP(D1051,[2]PENDAFTAR!$C$2:$J$43,8,FALSE)</f>
        <v>#N/A</v>
      </c>
      <c r="AD1051" t="str">
        <f>VLOOKUP(A1051,[1]nim!$A$2:$B$3000,2,FALSE)</f>
        <v>diterima</v>
      </c>
    </row>
    <row r="1052" spans="1:30" x14ac:dyDescent="0.35">
      <c r="A1052">
        <v>423479495</v>
      </c>
      <c r="D1052">
        <v>311034</v>
      </c>
      <c r="E1052" t="s">
        <v>421</v>
      </c>
      <c r="F1052" t="s">
        <v>85</v>
      </c>
      <c r="G1052" t="s">
        <v>3169</v>
      </c>
      <c r="H1052" t="str">
        <f>VLOOKUP(F1052,Sheet1!$H$4:$I$11,2,FALSE)</f>
        <v>2_FKIP</v>
      </c>
      <c r="I1052" t="s">
        <v>1484</v>
      </c>
      <c r="J1052" t="s">
        <v>34</v>
      </c>
      <c r="K1052" t="s">
        <v>55</v>
      </c>
      <c r="L1052" t="s">
        <v>2712</v>
      </c>
      <c r="M1052" t="s">
        <v>28</v>
      </c>
      <c r="N1052" t="s">
        <v>163</v>
      </c>
      <c r="O1052" t="s">
        <v>29</v>
      </c>
      <c r="P1052" t="s">
        <v>3091</v>
      </c>
      <c r="Q1052" t="str">
        <f t="shared" si="32"/>
        <v>MAS</v>
      </c>
      <c r="R1052" t="str">
        <f t="shared" si="33"/>
        <v>Swasta</v>
      </c>
      <c r="S1052" t="s">
        <v>397</v>
      </c>
      <c r="T1052" t="s">
        <v>27</v>
      </c>
      <c r="U1052" t="s">
        <v>29</v>
      </c>
      <c r="V1052" t="s">
        <v>30</v>
      </c>
      <c r="AB1052" t="str">
        <f>VLOOKUP(A1052,[1]registrasi!$B$2:$C$3000,2,FALSE)</f>
        <v>registrasi</v>
      </c>
      <c r="AC1052" t="e">
        <f>VLOOKUP(D1052,[2]PENDAFTAR!$C$2:$J$43,8,FALSE)</f>
        <v>#N/A</v>
      </c>
      <c r="AD1052" t="str">
        <f>VLOOKUP(A1052,[1]nim!$A$2:$B$3000,2,FALSE)</f>
        <v>diterima</v>
      </c>
    </row>
    <row r="1053" spans="1:30" x14ac:dyDescent="0.35">
      <c r="A1053">
        <v>423564381</v>
      </c>
      <c r="D1053">
        <v>311034</v>
      </c>
      <c r="E1053" t="s">
        <v>421</v>
      </c>
      <c r="F1053" t="s">
        <v>85</v>
      </c>
      <c r="G1053" t="s">
        <v>3169</v>
      </c>
      <c r="H1053" t="str">
        <f>VLOOKUP(F1053,Sheet1!$H$4:$I$11,2,FALSE)</f>
        <v>2_FKIP</v>
      </c>
      <c r="I1053" t="s">
        <v>1485</v>
      </c>
      <c r="J1053" t="s">
        <v>34</v>
      </c>
      <c r="K1053" t="s">
        <v>109</v>
      </c>
      <c r="L1053" t="s">
        <v>2232</v>
      </c>
      <c r="M1053" t="s">
        <v>28</v>
      </c>
      <c r="N1053" t="s">
        <v>40</v>
      </c>
      <c r="O1053" t="s">
        <v>29</v>
      </c>
      <c r="P1053" t="s">
        <v>200</v>
      </c>
      <c r="Q1053" t="str">
        <f t="shared" si="32"/>
        <v>MAN</v>
      </c>
      <c r="R1053" t="str">
        <f t="shared" si="33"/>
        <v>Negeri</v>
      </c>
      <c r="S1053" t="s">
        <v>395</v>
      </c>
      <c r="T1053" t="s">
        <v>164</v>
      </c>
      <c r="U1053" t="s">
        <v>29</v>
      </c>
      <c r="V1053" t="s">
        <v>35</v>
      </c>
      <c r="AB1053" t="str">
        <f>VLOOKUP(A1053,[1]registrasi!$B$2:$C$3000,2,FALSE)</f>
        <v>registrasi</v>
      </c>
      <c r="AC1053" t="e">
        <f>VLOOKUP(D1053,[2]PENDAFTAR!$C$2:$J$43,8,FALSE)</f>
        <v>#N/A</v>
      </c>
      <c r="AD1053" t="str">
        <f>VLOOKUP(A1053,[1]nim!$A$2:$B$3000,2,FALSE)</f>
        <v>diterima</v>
      </c>
    </row>
    <row r="1054" spans="1:30" x14ac:dyDescent="0.35">
      <c r="A1054">
        <v>423572241</v>
      </c>
      <c r="D1054">
        <v>311034</v>
      </c>
      <c r="E1054" t="s">
        <v>421</v>
      </c>
      <c r="F1054" t="s">
        <v>85</v>
      </c>
      <c r="G1054" t="s">
        <v>3169</v>
      </c>
      <c r="H1054" t="str">
        <f>VLOOKUP(F1054,Sheet1!$H$4:$I$11,2,FALSE)</f>
        <v>2_FKIP</v>
      </c>
      <c r="I1054" t="s">
        <v>1486</v>
      </c>
      <c r="J1054" t="s">
        <v>34</v>
      </c>
      <c r="K1054" t="s">
        <v>109</v>
      </c>
      <c r="L1054" t="s">
        <v>2537</v>
      </c>
      <c r="M1054" t="s">
        <v>28</v>
      </c>
      <c r="N1054" t="s">
        <v>2843</v>
      </c>
      <c r="O1054" t="s">
        <v>29</v>
      </c>
      <c r="P1054" t="s">
        <v>385</v>
      </c>
      <c r="Q1054" t="str">
        <f t="shared" si="32"/>
        <v>MAS</v>
      </c>
      <c r="R1054" t="str">
        <f t="shared" si="33"/>
        <v>Swasta</v>
      </c>
      <c r="S1054" t="s">
        <v>397</v>
      </c>
      <c r="T1054" t="s">
        <v>164</v>
      </c>
      <c r="U1054" t="s">
        <v>29</v>
      </c>
      <c r="V1054" t="s">
        <v>30</v>
      </c>
      <c r="AB1054" t="str">
        <f>VLOOKUP(A1054,[1]registrasi!$B$2:$C$3000,2,FALSE)</f>
        <v>registrasi</v>
      </c>
      <c r="AC1054" t="e">
        <f>VLOOKUP(D1054,[2]PENDAFTAR!$C$2:$J$43,8,FALSE)</f>
        <v>#N/A</v>
      </c>
      <c r="AD1054" t="str">
        <f>VLOOKUP(A1054,[1]nim!$A$2:$B$3000,2,FALSE)</f>
        <v>diterima</v>
      </c>
    </row>
    <row r="1055" spans="1:30" x14ac:dyDescent="0.35">
      <c r="A1055">
        <v>423603870</v>
      </c>
      <c r="D1055">
        <v>311034</v>
      </c>
      <c r="E1055" t="s">
        <v>421</v>
      </c>
      <c r="F1055" t="s">
        <v>85</v>
      </c>
      <c r="G1055" t="s">
        <v>3169</v>
      </c>
      <c r="H1055" t="str">
        <f>VLOOKUP(F1055,Sheet1!$H$4:$I$11,2,FALSE)</f>
        <v>2_FKIP</v>
      </c>
      <c r="I1055" t="s">
        <v>1487</v>
      </c>
      <c r="J1055" t="s">
        <v>34</v>
      </c>
      <c r="K1055" t="s">
        <v>106</v>
      </c>
      <c r="L1055" t="s">
        <v>2713</v>
      </c>
      <c r="M1055" t="s">
        <v>28</v>
      </c>
      <c r="N1055" t="s">
        <v>165</v>
      </c>
      <c r="O1055" t="s">
        <v>29</v>
      </c>
      <c r="P1055" t="s">
        <v>298</v>
      </c>
      <c r="Q1055" t="str">
        <f t="shared" si="32"/>
        <v>SMAN</v>
      </c>
      <c r="R1055" t="str">
        <f t="shared" si="33"/>
        <v>Negeri</v>
      </c>
      <c r="S1055" t="s">
        <v>397</v>
      </c>
      <c r="T1055" t="s">
        <v>163</v>
      </c>
      <c r="U1055" t="s">
        <v>29</v>
      </c>
      <c r="V1055" t="s">
        <v>35</v>
      </c>
      <c r="AB1055" t="str">
        <f>VLOOKUP(A1055,[1]registrasi!$B$2:$C$3000,2,FALSE)</f>
        <v>registrasi</v>
      </c>
      <c r="AC1055" t="e">
        <f>VLOOKUP(D1055,[2]PENDAFTAR!$C$2:$J$43,8,FALSE)</f>
        <v>#N/A</v>
      </c>
      <c r="AD1055" t="str">
        <f>VLOOKUP(A1055,[1]nim!$A$2:$B$3000,2,FALSE)</f>
        <v>diterima</v>
      </c>
    </row>
    <row r="1056" spans="1:30" x14ac:dyDescent="0.35">
      <c r="A1056">
        <v>423084862</v>
      </c>
      <c r="D1056">
        <v>311033</v>
      </c>
      <c r="E1056" t="s">
        <v>422</v>
      </c>
      <c r="F1056" t="s">
        <v>85</v>
      </c>
      <c r="G1056" t="s">
        <v>3169</v>
      </c>
      <c r="H1056" t="str">
        <f>VLOOKUP(F1056,Sheet1!$H$4:$I$11,2,FALSE)</f>
        <v>2_FKIP</v>
      </c>
      <c r="I1056" t="s">
        <v>1488</v>
      </c>
      <c r="J1056" t="s">
        <v>34</v>
      </c>
      <c r="K1056" t="s">
        <v>101</v>
      </c>
      <c r="L1056" t="s">
        <v>2474</v>
      </c>
      <c r="M1056" t="s">
        <v>28</v>
      </c>
      <c r="N1056" t="s">
        <v>27</v>
      </c>
      <c r="O1056" t="s">
        <v>172</v>
      </c>
      <c r="P1056" t="s">
        <v>269</v>
      </c>
      <c r="Q1056" t="str">
        <f t="shared" si="32"/>
        <v>SMAN</v>
      </c>
      <c r="R1056" t="str">
        <f t="shared" si="33"/>
        <v>Negeri</v>
      </c>
      <c r="S1056" t="s">
        <v>396</v>
      </c>
      <c r="T1056" t="s">
        <v>2843</v>
      </c>
      <c r="U1056" t="s">
        <v>172</v>
      </c>
      <c r="V1056" t="s">
        <v>35</v>
      </c>
      <c r="AB1056" t="str">
        <f>VLOOKUP(A1056,[1]registrasi!$B$2:$C$3000,2,FALSE)</f>
        <v>registrasi</v>
      </c>
      <c r="AC1056" t="e">
        <f>VLOOKUP(D1056,[2]PENDAFTAR!$C$2:$J$43,8,FALSE)</f>
        <v>#N/A</v>
      </c>
      <c r="AD1056" t="str">
        <f>VLOOKUP(A1056,[1]nim!$A$2:$B$3000,2,FALSE)</f>
        <v>diterima</v>
      </c>
    </row>
    <row r="1057" spans="1:30" x14ac:dyDescent="0.35">
      <c r="A1057">
        <v>423089665</v>
      </c>
      <c r="D1057">
        <v>311033</v>
      </c>
      <c r="E1057" t="s">
        <v>422</v>
      </c>
      <c r="F1057" t="s">
        <v>85</v>
      </c>
      <c r="G1057" t="s">
        <v>3169</v>
      </c>
      <c r="H1057" t="str">
        <f>VLOOKUP(F1057,Sheet1!$H$4:$I$11,2,FALSE)</f>
        <v>2_FKIP</v>
      </c>
      <c r="I1057" t="s">
        <v>1489</v>
      </c>
      <c r="J1057" t="s">
        <v>34</v>
      </c>
      <c r="K1057" t="s">
        <v>55</v>
      </c>
      <c r="L1057" t="s">
        <v>2471</v>
      </c>
      <c r="M1057" t="s">
        <v>28</v>
      </c>
      <c r="N1057" t="s">
        <v>163</v>
      </c>
      <c r="O1057" t="s">
        <v>29</v>
      </c>
      <c r="P1057" t="s">
        <v>50</v>
      </c>
      <c r="Q1057" t="str">
        <f t="shared" si="32"/>
        <v>MAN</v>
      </c>
      <c r="R1057" t="str">
        <f t="shared" si="33"/>
        <v>Negeri</v>
      </c>
      <c r="S1057" t="s">
        <v>395</v>
      </c>
      <c r="T1057" t="s">
        <v>37</v>
      </c>
      <c r="U1057" t="s">
        <v>29</v>
      </c>
      <c r="V1057" t="s">
        <v>30</v>
      </c>
      <c r="AB1057" t="str">
        <f>VLOOKUP(A1057,[1]registrasi!$B$2:$C$3000,2,FALSE)</f>
        <v>registrasi</v>
      </c>
      <c r="AC1057" t="e">
        <f>VLOOKUP(D1057,[2]PENDAFTAR!$C$2:$J$43,8,FALSE)</f>
        <v>#N/A</v>
      </c>
      <c r="AD1057" t="str">
        <f>VLOOKUP(A1057,[1]nim!$A$2:$B$3000,2,FALSE)</f>
        <v>diterima</v>
      </c>
    </row>
    <row r="1058" spans="1:30" x14ac:dyDescent="0.35">
      <c r="A1058">
        <v>423111038</v>
      </c>
      <c r="D1058">
        <v>311033</v>
      </c>
      <c r="E1058" t="s">
        <v>422</v>
      </c>
      <c r="F1058" t="s">
        <v>85</v>
      </c>
      <c r="G1058" t="s">
        <v>3169</v>
      </c>
      <c r="H1058" t="str">
        <f>VLOOKUP(F1058,Sheet1!$H$4:$I$11,2,FALSE)</f>
        <v>2_FKIP</v>
      </c>
      <c r="I1058" t="s">
        <v>96</v>
      </c>
      <c r="J1058" t="s">
        <v>34</v>
      </c>
      <c r="K1058" t="s">
        <v>53</v>
      </c>
      <c r="L1058" t="s">
        <v>2256</v>
      </c>
      <c r="M1058" t="s">
        <v>28</v>
      </c>
      <c r="N1058" t="s">
        <v>40</v>
      </c>
      <c r="O1058" t="s">
        <v>172</v>
      </c>
      <c r="P1058" t="s">
        <v>2915</v>
      </c>
      <c r="Q1058" t="str">
        <f t="shared" si="32"/>
        <v>SMAS</v>
      </c>
      <c r="R1058" t="str">
        <f t="shared" si="33"/>
        <v>Swasta</v>
      </c>
      <c r="S1058" t="s">
        <v>396</v>
      </c>
      <c r="T1058" t="s">
        <v>169</v>
      </c>
      <c r="U1058" t="s">
        <v>172</v>
      </c>
      <c r="V1058" t="s">
        <v>30</v>
      </c>
      <c r="AB1058" t="str">
        <f>VLOOKUP(A1058,[1]registrasi!$B$2:$C$3000,2,FALSE)</f>
        <v>registrasi</v>
      </c>
      <c r="AC1058" t="e">
        <f>VLOOKUP(D1058,[2]PENDAFTAR!$C$2:$J$43,8,FALSE)</f>
        <v>#N/A</v>
      </c>
      <c r="AD1058" t="str">
        <f>VLOOKUP(A1058,[1]nim!$A$2:$B$3000,2,FALSE)</f>
        <v>diterima</v>
      </c>
    </row>
    <row r="1059" spans="1:30" x14ac:dyDescent="0.35">
      <c r="A1059">
        <v>423114487</v>
      </c>
      <c r="D1059">
        <v>311033</v>
      </c>
      <c r="E1059" t="s">
        <v>422</v>
      </c>
      <c r="F1059" t="s">
        <v>85</v>
      </c>
      <c r="G1059" t="s">
        <v>3169</v>
      </c>
      <c r="H1059" t="str">
        <f>VLOOKUP(F1059,Sheet1!$H$4:$I$11,2,FALSE)</f>
        <v>2_FKIP</v>
      </c>
      <c r="I1059" t="s">
        <v>1490</v>
      </c>
      <c r="J1059" t="s">
        <v>34</v>
      </c>
      <c r="K1059" t="s">
        <v>143</v>
      </c>
      <c r="L1059" t="s">
        <v>2205</v>
      </c>
      <c r="M1059" t="s">
        <v>28</v>
      </c>
      <c r="N1059" t="s">
        <v>166</v>
      </c>
      <c r="O1059" t="s">
        <v>29</v>
      </c>
      <c r="P1059" t="s">
        <v>179</v>
      </c>
      <c r="Q1059" t="str">
        <f t="shared" si="32"/>
        <v>MAN</v>
      </c>
      <c r="R1059" t="str">
        <f t="shared" si="33"/>
        <v>Negeri</v>
      </c>
      <c r="S1059" t="s">
        <v>396</v>
      </c>
      <c r="T1059" t="s">
        <v>37</v>
      </c>
      <c r="U1059" t="s">
        <v>29</v>
      </c>
      <c r="V1059" t="s">
        <v>30</v>
      </c>
      <c r="AB1059" t="str">
        <f>VLOOKUP(A1059,[1]registrasi!$B$2:$C$3000,2,FALSE)</f>
        <v>registrasi</v>
      </c>
      <c r="AC1059" t="e">
        <f>VLOOKUP(D1059,[2]PENDAFTAR!$C$2:$J$43,8,FALSE)</f>
        <v>#N/A</v>
      </c>
      <c r="AD1059" t="str">
        <f>VLOOKUP(A1059,[1]nim!$A$2:$B$3000,2,FALSE)</f>
        <v>diterima</v>
      </c>
    </row>
    <row r="1060" spans="1:30" x14ac:dyDescent="0.35">
      <c r="A1060">
        <v>423127280</v>
      </c>
      <c r="D1060">
        <v>311033</v>
      </c>
      <c r="E1060" t="s">
        <v>422</v>
      </c>
      <c r="F1060" t="s">
        <v>85</v>
      </c>
      <c r="G1060" t="s">
        <v>3169</v>
      </c>
      <c r="H1060" t="str">
        <f>VLOOKUP(F1060,Sheet1!$H$4:$I$11,2,FALSE)</f>
        <v>2_FKIP</v>
      </c>
      <c r="I1060" t="s">
        <v>1491</v>
      </c>
      <c r="J1060" t="s">
        <v>34</v>
      </c>
      <c r="K1060" t="s">
        <v>55</v>
      </c>
      <c r="L1060" t="s">
        <v>2611</v>
      </c>
      <c r="M1060" t="s">
        <v>28</v>
      </c>
      <c r="N1060" t="s">
        <v>37</v>
      </c>
      <c r="O1060" t="s">
        <v>29</v>
      </c>
      <c r="P1060" t="s">
        <v>2926</v>
      </c>
      <c r="Q1060" t="str">
        <f t="shared" si="32"/>
        <v>MAN</v>
      </c>
      <c r="R1060" t="str">
        <f t="shared" si="33"/>
        <v>Negeri</v>
      </c>
      <c r="S1060" t="s">
        <v>396</v>
      </c>
      <c r="T1060" t="s">
        <v>37</v>
      </c>
      <c r="U1060" t="s">
        <v>29</v>
      </c>
      <c r="V1060" t="s">
        <v>30</v>
      </c>
      <c r="AB1060" t="e">
        <f>VLOOKUP(A1060,[1]registrasi!$B$2:$C$3000,2,FALSE)</f>
        <v>#N/A</v>
      </c>
      <c r="AC1060" t="e">
        <f>VLOOKUP(D1060,[2]PENDAFTAR!$C$2:$J$43,8,FALSE)</f>
        <v>#N/A</v>
      </c>
      <c r="AD1060" t="e">
        <f>VLOOKUP(A1060,[1]nim!$A$2:$B$3000,2,FALSE)</f>
        <v>#N/A</v>
      </c>
    </row>
    <row r="1061" spans="1:30" x14ac:dyDescent="0.35">
      <c r="A1061">
        <v>423223610</v>
      </c>
      <c r="D1061">
        <v>311033</v>
      </c>
      <c r="E1061" t="s">
        <v>422</v>
      </c>
      <c r="F1061" t="s">
        <v>85</v>
      </c>
      <c r="G1061" t="s">
        <v>3169</v>
      </c>
      <c r="H1061" t="str">
        <f>VLOOKUP(F1061,Sheet1!$H$4:$I$11,2,FALSE)</f>
        <v>2_FKIP</v>
      </c>
      <c r="I1061" t="s">
        <v>1492</v>
      </c>
      <c r="J1061" t="s">
        <v>34</v>
      </c>
      <c r="K1061" t="s">
        <v>53</v>
      </c>
      <c r="L1061" t="s">
        <v>2714</v>
      </c>
      <c r="M1061" t="s">
        <v>28</v>
      </c>
      <c r="N1061" t="s">
        <v>165</v>
      </c>
      <c r="O1061" t="s">
        <v>172</v>
      </c>
      <c r="P1061" t="s">
        <v>2915</v>
      </c>
      <c r="Q1061" t="str">
        <f t="shared" si="32"/>
        <v>SMAS</v>
      </c>
      <c r="R1061" t="str">
        <f t="shared" si="33"/>
        <v>Swasta</v>
      </c>
      <c r="S1061" t="s">
        <v>395</v>
      </c>
      <c r="T1061" t="s">
        <v>169</v>
      </c>
      <c r="U1061" t="s">
        <v>172</v>
      </c>
      <c r="V1061" t="s">
        <v>30</v>
      </c>
      <c r="AB1061" t="str">
        <f>VLOOKUP(A1061,[1]registrasi!$B$2:$C$3000,2,FALSE)</f>
        <v>registrasi</v>
      </c>
      <c r="AC1061" t="e">
        <f>VLOOKUP(D1061,[2]PENDAFTAR!$C$2:$J$43,8,FALSE)</f>
        <v>#N/A</v>
      </c>
      <c r="AD1061" t="str">
        <f>VLOOKUP(A1061,[1]nim!$A$2:$B$3000,2,FALSE)</f>
        <v>diterima</v>
      </c>
    </row>
    <row r="1062" spans="1:30" x14ac:dyDescent="0.35">
      <c r="A1062">
        <v>423284630</v>
      </c>
      <c r="D1062">
        <v>311033</v>
      </c>
      <c r="E1062" t="s">
        <v>422</v>
      </c>
      <c r="F1062" t="s">
        <v>85</v>
      </c>
      <c r="G1062" t="s">
        <v>3169</v>
      </c>
      <c r="H1062" t="str">
        <f>VLOOKUP(F1062,Sheet1!$H$4:$I$11,2,FALSE)</f>
        <v>2_FKIP</v>
      </c>
      <c r="I1062" t="s">
        <v>1493</v>
      </c>
      <c r="J1062" t="s">
        <v>34</v>
      </c>
      <c r="K1062" t="s">
        <v>106</v>
      </c>
      <c r="L1062" t="s">
        <v>2494</v>
      </c>
      <c r="M1062" t="s">
        <v>28</v>
      </c>
      <c r="N1062" t="s">
        <v>165</v>
      </c>
      <c r="O1062" t="s">
        <v>29</v>
      </c>
      <c r="P1062" t="s">
        <v>210</v>
      </c>
      <c r="Q1062" t="str">
        <f t="shared" si="32"/>
        <v>SMAN</v>
      </c>
      <c r="R1062" t="str">
        <f t="shared" si="33"/>
        <v>Negeri</v>
      </c>
      <c r="S1062" t="s">
        <v>397</v>
      </c>
      <c r="T1062" t="s">
        <v>163</v>
      </c>
      <c r="U1062" t="s">
        <v>29</v>
      </c>
      <c r="V1062" t="s">
        <v>35</v>
      </c>
      <c r="AB1062" t="str">
        <f>VLOOKUP(A1062,[1]registrasi!$B$2:$C$3000,2,FALSE)</f>
        <v>registrasi</v>
      </c>
      <c r="AC1062" t="e">
        <f>VLOOKUP(D1062,[2]PENDAFTAR!$C$2:$J$43,8,FALSE)</f>
        <v>#N/A</v>
      </c>
      <c r="AD1062" t="str">
        <f>VLOOKUP(A1062,[1]nim!$A$2:$B$3000,2,FALSE)</f>
        <v>diterima</v>
      </c>
    </row>
    <row r="1063" spans="1:30" x14ac:dyDescent="0.35">
      <c r="A1063">
        <v>423421010</v>
      </c>
      <c r="D1063">
        <v>311033</v>
      </c>
      <c r="E1063" t="s">
        <v>422</v>
      </c>
      <c r="F1063" t="s">
        <v>85</v>
      </c>
      <c r="G1063" t="s">
        <v>3169</v>
      </c>
      <c r="H1063" t="str">
        <f>VLOOKUP(F1063,Sheet1!$H$4:$I$11,2,FALSE)</f>
        <v>2_FKIP</v>
      </c>
      <c r="I1063" t="s">
        <v>1494</v>
      </c>
      <c r="J1063" t="s">
        <v>34</v>
      </c>
      <c r="K1063" t="s">
        <v>103</v>
      </c>
      <c r="L1063" t="s">
        <v>2511</v>
      </c>
      <c r="M1063" t="s">
        <v>28</v>
      </c>
      <c r="N1063" t="s">
        <v>40</v>
      </c>
      <c r="O1063" t="s">
        <v>29</v>
      </c>
      <c r="P1063" t="s">
        <v>187</v>
      </c>
      <c r="Q1063" t="str">
        <f t="shared" si="32"/>
        <v>SMAN</v>
      </c>
      <c r="R1063" t="str">
        <f t="shared" si="33"/>
        <v>Negeri</v>
      </c>
      <c r="S1063" t="s">
        <v>395</v>
      </c>
      <c r="T1063" t="s">
        <v>165</v>
      </c>
      <c r="U1063" t="s">
        <v>29</v>
      </c>
      <c r="V1063" t="s">
        <v>35</v>
      </c>
      <c r="AB1063" t="str">
        <f>VLOOKUP(A1063,[1]registrasi!$B$2:$C$3000,2,FALSE)</f>
        <v>registrasi</v>
      </c>
      <c r="AC1063" t="e">
        <f>VLOOKUP(D1063,[2]PENDAFTAR!$C$2:$J$43,8,FALSE)</f>
        <v>#N/A</v>
      </c>
      <c r="AD1063" t="str">
        <f>VLOOKUP(A1063,[1]nim!$A$2:$B$3000,2,FALSE)</f>
        <v>diterima</v>
      </c>
    </row>
    <row r="1064" spans="1:30" x14ac:dyDescent="0.35">
      <c r="A1064">
        <v>423015829</v>
      </c>
      <c r="D1064">
        <v>311033</v>
      </c>
      <c r="E1064" t="s">
        <v>422</v>
      </c>
      <c r="F1064" t="s">
        <v>85</v>
      </c>
      <c r="G1064" t="s">
        <v>3169</v>
      </c>
      <c r="H1064" t="str">
        <f>VLOOKUP(F1064,Sheet1!$H$4:$I$11,2,FALSE)</f>
        <v>2_FKIP</v>
      </c>
      <c r="I1064" t="s">
        <v>1495</v>
      </c>
      <c r="J1064" t="s">
        <v>34</v>
      </c>
      <c r="K1064" t="s">
        <v>103</v>
      </c>
      <c r="L1064" t="s">
        <v>2200</v>
      </c>
      <c r="M1064" t="s">
        <v>28</v>
      </c>
      <c r="N1064" t="s">
        <v>163</v>
      </c>
      <c r="O1064" t="s">
        <v>29</v>
      </c>
      <c r="P1064" t="s">
        <v>2978</v>
      </c>
      <c r="Q1064" t="str">
        <f t="shared" si="32"/>
        <v>MAS</v>
      </c>
      <c r="R1064" t="str">
        <f t="shared" si="33"/>
        <v>Swasta</v>
      </c>
      <c r="S1064" t="s">
        <v>397</v>
      </c>
      <c r="T1064" t="s">
        <v>165</v>
      </c>
      <c r="U1064" t="s">
        <v>29</v>
      </c>
      <c r="V1064" t="s">
        <v>30</v>
      </c>
      <c r="AB1064" t="str">
        <f>VLOOKUP(A1064,[1]registrasi!$B$2:$C$3000,2,FALSE)</f>
        <v>registrasi</v>
      </c>
      <c r="AC1064" t="e">
        <f>VLOOKUP(D1064,[2]PENDAFTAR!$C$2:$J$43,8,FALSE)</f>
        <v>#N/A</v>
      </c>
      <c r="AD1064" t="str">
        <f>VLOOKUP(A1064,[1]nim!$A$2:$B$3000,2,FALSE)</f>
        <v>diterima</v>
      </c>
    </row>
    <row r="1065" spans="1:30" x14ac:dyDescent="0.35">
      <c r="A1065">
        <v>423123240</v>
      </c>
      <c r="D1065">
        <v>311033</v>
      </c>
      <c r="E1065" t="s">
        <v>422</v>
      </c>
      <c r="F1065" t="s">
        <v>85</v>
      </c>
      <c r="G1065" t="s">
        <v>3169</v>
      </c>
      <c r="H1065" t="str">
        <f>VLOOKUP(F1065,Sheet1!$H$4:$I$11,2,FALSE)</f>
        <v>2_FKIP</v>
      </c>
      <c r="I1065" t="s">
        <v>1496</v>
      </c>
      <c r="J1065" t="s">
        <v>34</v>
      </c>
      <c r="K1065" t="s">
        <v>55</v>
      </c>
      <c r="L1065" t="s">
        <v>2715</v>
      </c>
      <c r="M1065" t="s">
        <v>28</v>
      </c>
      <c r="N1065" t="s">
        <v>165</v>
      </c>
      <c r="O1065" t="s">
        <v>29</v>
      </c>
      <c r="P1065" t="s">
        <v>307</v>
      </c>
      <c r="Q1065" t="str">
        <f t="shared" si="32"/>
        <v>MAN</v>
      </c>
      <c r="R1065" t="str">
        <f t="shared" si="33"/>
        <v>Negeri</v>
      </c>
      <c r="S1065" t="s">
        <v>396</v>
      </c>
      <c r="T1065" t="s">
        <v>27</v>
      </c>
      <c r="U1065" t="s">
        <v>29</v>
      </c>
      <c r="V1065" t="s">
        <v>30</v>
      </c>
      <c r="AB1065" t="str">
        <f>VLOOKUP(A1065,[1]registrasi!$B$2:$C$3000,2,FALSE)</f>
        <v>registrasi</v>
      </c>
      <c r="AC1065" t="e">
        <f>VLOOKUP(D1065,[2]PENDAFTAR!$C$2:$J$43,8,FALSE)</f>
        <v>#N/A</v>
      </c>
      <c r="AD1065" t="str">
        <f>VLOOKUP(A1065,[1]nim!$A$2:$B$3000,2,FALSE)</f>
        <v>diterima</v>
      </c>
    </row>
    <row r="1066" spans="1:30" x14ac:dyDescent="0.35">
      <c r="A1066">
        <v>423136667</v>
      </c>
      <c r="D1066">
        <v>311033</v>
      </c>
      <c r="E1066" t="s">
        <v>422</v>
      </c>
      <c r="F1066" t="s">
        <v>85</v>
      </c>
      <c r="G1066" t="s">
        <v>3169</v>
      </c>
      <c r="H1066" t="str">
        <f>VLOOKUP(F1066,Sheet1!$H$4:$I$11,2,FALSE)</f>
        <v>2_FKIP</v>
      </c>
      <c r="I1066" t="s">
        <v>1497</v>
      </c>
      <c r="J1066" t="s">
        <v>34</v>
      </c>
      <c r="K1066" t="s">
        <v>103</v>
      </c>
      <c r="L1066" t="s">
        <v>2391</v>
      </c>
      <c r="M1066" t="s">
        <v>28</v>
      </c>
      <c r="N1066" t="s">
        <v>40</v>
      </c>
      <c r="O1066" t="s">
        <v>29</v>
      </c>
      <c r="P1066" t="s">
        <v>2978</v>
      </c>
      <c r="Q1066" t="str">
        <f t="shared" si="32"/>
        <v>MAS</v>
      </c>
      <c r="R1066" t="str">
        <f t="shared" si="33"/>
        <v>Swasta</v>
      </c>
      <c r="S1066" t="s">
        <v>397</v>
      </c>
      <c r="T1066" t="s">
        <v>165</v>
      </c>
      <c r="U1066" t="s">
        <v>29</v>
      </c>
      <c r="V1066" t="s">
        <v>30</v>
      </c>
      <c r="AB1066" t="str">
        <f>VLOOKUP(A1066,[1]registrasi!$B$2:$C$3000,2,FALSE)</f>
        <v>registrasi</v>
      </c>
      <c r="AC1066" t="e">
        <f>VLOOKUP(D1066,[2]PENDAFTAR!$C$2:$J$43,8,FALSE)</f>
        <v>#N/A</v>
      </c>
      <c r="AD1066" t="str">
        <f>VLOOKUP(A1066,[1]nim!$A$2:$B$3000,2,FALSE)</f>
        <v>diterima</v>
      </c>
    </row>
    <row r="1067" spans="1:30" x14ac:dyDescent="0.35">
      <c r="A1067">
        <v>423137104</v>
      </c>
      <c r="D1067">
        <v>311033</v>
      </c>
      <c r="E1067" t="s">
        <v>422</v>
      </c>
      <c r="F1067" t="s">
        <v>85</v>
      </c>
      <c r="G1067" t="s">
        <v>3169</v>
      </c>
      <c r="H1067" t="str">
        <f>VLOOKUP(F1067,Sheet1!$H$4:$I$11,2,FALSE)</f>
        <v>2_FKIP</v>
      </c>
      <c r="I1067" t="s">
        <v>1498</v>
      </c>
      <c r="J1067" t="s">
        <v>34</v>
      </c>
      <c r="K1067" t="s">
        <v>111</v>
      </c>
      <c r="L1067" t="s">
        <v>2716</v>
      </c>
      <c r="M1067" t="s">
        <v>28</v>
      </c>
      <c r="N1067" t="s">
        <v>165</v>
      </c>
      <c r="O1067" t="s">
        <v>29</v>
      </c>
      <c r="P1067" t="s">
        <v>2978</v>
      </c>
      <c r="Q1067" t="str">
        <f t="shared" si="32"/>
        <v>MAS</v>
      </c>
      <c r="R1067" t="str">
        <f t="shared" si="33"/>
        <v>Swasta</v>
      </c>
      <c r="S1067" t="s">
        <v>397</v>
      </c>
      <c r="T1067" t="s">
        <v>40</v>
      </c>
      <c r="U1067" t="s">
        <v>29</v>
      </c>
      <c r="V1067" t="s">
        <v>30</v>
      </c>
      <c r="AB1067" t="str">
        <f>VLOOKUP(A1067,[1]registrasi!$B$2:$C$3000,2,FALSE)</f>
        <v>registrasi</v>
      </c>
      <c r="AC1067" t="e">
        <f>VLOOKUP(D1067,[2]PENDAFTAR!$C$2:$J$43,8,FALSE)</f>
        <v>#N/A</v>
      </c>
      <c r="AD1067" t="str">
        <f>VLOOKUP(A1067,[1]nim!$A$2:$B$3000,2,FALSE)</f>
        <v>diterima</v>
      </c>
    </row>
    <row r="1068" spans="1:30" x14ac:dyDescent="0.35">
      <c r="A1068">
        <v>423300929</v>
      </c>
      <c r="D1068">
        <v>311033</v>
      </c>
      <c r="E1068" t="s">
        <v>422</v>
      </c>
      <c r="F1068" t="s">
        <v>85</v>
      </c>
      <c r="G1068" t="s">
        <v>3169</v>
      </c>
      <c r="H1068" t="str">
        <f>VLOOKUP(F1068,Sheet1!$H$4:$I$11,2,FALSE)</f>
        <v>2_FKIP</v>
      </c>
      <c r="I1068" t="s">
        <v>1499</v>
      </c>
      <c r="J1068" t="s">
        <v>34</v>
      </c>
      <c r="K1068" t="s">
        <v>101</v>
      </c>
      <c r="L1068" t="s">
        <v>2586</v>
      </c>
      <c r="M1068" t="s">
        <v>28</v>
      </c>
      <c r="N1068" t="s">
        <v>166</v>
      </c>
      <c r="O1068" t="s">
        <v>29</v>
      </c>
      <c r="P1068" t="s">
        <v>228</v>
      </c>
      <c r="Q1068" t="str">
        <f t="shared" si="32"/>
        <v>MAN</v>
      </c>
      <c r="R1068" t="str">
        <f t="shared" si="33"/>
        <v>Negeri</v>
      </c>
      <c r="S1068" t="s">
        <v>395</v>
      </c>
      <c r="T1068" t="s">
        <v>163</v>
      </c>
      <c r="U1068" t="s">
        <v>29</v>
      </c>
      <c r="V1068" t="s">
        <v>35</v>
      </c>
      <c r="AB1068" t="str">
        <f>VLOOKUP(A1068,[1]registrasi!$B$2:$C$3000,2,FALSE)</f>
        <v>registrasi</v>
      </c>
      <c r="AC1068" t="e">
        <f>VLOOKUP(D1068,[2]PENDAFTAR!$C$2:$J$43,8,FALSE)</f>
        <v>#N/A</v>
      </c>
      <c r="AD1068" t="str">
        <f>VLOOKUP(A1068,[1]nim!$A$2:$B$3000,2,FALSE)</f>
        <v>diterima</v>
      </c>
    </row>
    <row r="1069" spans="1:30" x14ac:dyDescent="0.35">
      <c r="A1069">
        <v>423301726</v>
      </c>
      <c r="D1069">
        <v>311033</v>
      </c>
      <c r="E1069" t="s">
        <v>422</v>
      </c>
      <c r="F1069" t="s">
        <v>85</v>
      </c>
      <c r="G1069" t="s">
        <v>3169</v>
      </c>
      <c r="H1069" t="str">
        <f>VLOOKUP(F1069,Sheet1!$H$4:$I$11,2,FALSE)</f>
        <v>2_FKIP</v>
      </c>
      <c r="I1069" t="s">
        <v>1500</v>
      </c>
      <c r="J1069" t="s">
        <v>26</v>
      </c>
      <c r="K1069" t="s">
        <v>53</v>
      </c>
      <c r="L1069" t="s">
        <v>2308</v>
      </c>
      <c r="M1069" t="s">
        <v>28</v>
      </c>
      <c r="N1069" t="s">
        <v>165</v>
      </c>
      <c r="O1069" t="s">
        <v>172</v>
      </c>
      <c r="P1069" t="s">
        <v>2933</v>
      </c>
      <c r="Q1069" t="str">
        <f t="shared" si="32"/>
        <v>SMAN</v>
      </c>
      <c r="R1069" t="str">
        <f t="shared" si="33"/>
        <v>Negeri</v>
      </c>
      <c r="S1069" t="s">
        <v>397</v>
      </c>
      <c r="T1069" t="s">
        <v>169</v>
      </c>
      <c r="U1069" t="s">
        <v>172</v>
      </c>
      <c r="V1069" t="s">
        <v>30</v>
      </c>
      <c r="AB1069" t="str">
        <f>VLOOKUP(A1069,[1]registrasi!$B$2:$C$3000,2,FALSE)</f>
        <v>registrasi</v>
      </c>
      <c r="AC1069" t="e">
        <f>VLOOKUP(D1069,[2]PENDAFTAR!$C$2:$J$43,8,FALSE)</f>
        <v>#N/A</v>
      </c>
      <c r="AD1069" t="str">
        <f>VLOOKUP(A1069,[1]nim!$A$2:$B$3000,2,FALSE)</f>
        <v>diterima</v>
      </c>
    </row>
    <row r="1070" spans="1:30" x14ac:dyDescent="0.35">
      <c r="A1070">
        <v>423312393</v>
      </c>
      <c r="D1070">
        <v>311033</v>
      </c>
      <c r="E1070" t="s">
        <v>422</v>
      </c>
      <c r="F1070" t="s">
        <v>85</v>
      </c>
      <c r="G1070" t="s">
        <v>3169</v>
      </c>
      <c r="H1070" t="str">
        <f>VLOOKUP(F1070,Sheet1!$H$4:$I$11,2,FALSE)</f>
        <v>2_FKIP</v>
      </c>
      <c r="I1070" t="s">
        <v>1501</v>
      </c>
      <c r="J1070" t="s">
        <v>34</v>
      </c>
      <c r="K1070" t="s">
        <v>53</v>
      </c>
      <c r="L1070" t="s">
        <v>2358</v>
      </c>
      <c r="M1070" t="s">
        <v>28</v>
      </c>
      <c r="N1070" t="s">
        <v>165</v>
      </c>
      <c r="O1070" t="s">
        <v>172</v>
      </c>
      <c r="P1070" t="s">
        <v>3039</v>
      </c>
      <c r="Q1070" t="str">
        <f t="shared" si="32"/>
        <v>SMAN</v>
      </c>
      <c r="R1070" t="str">
        <f t="shared" si="33"/>
        <v>Negeri</v>
      </c>
      <c r="S1070" t="s">
        <v>397</v>
      </c>
      <c r="T1070" t="s">
        <v>2843</v>
      </c>
      <c r="U1070" t="s">
        <v>172</v>
      </c>
      <c r="V1070" t="s">
        <v>30</v>
      </c>
      <c r="AB1070" t="str">
        <f>VLOOKUP(A1070,[1]registrasi!$B$2:$C$3000,2,FALSE)</f>
        <v>registrasi</v>
      </c>
      <c r="AC1070" t="e">
        <f>VLOOKUP(D1070,[2]PENDAFTAR!$C$2:$J$43,8,FALSE)</f>
        <v>#N/A</v>
      </c>
      <c r="AD1070" t="str">
        <f>VLOOKUP(A1070,[1]nim!$A$2:$B$3000,2,FALSE)</f>
        <v>diterima</v>
      </c>
    </row>
    <row r="1071" spans="1:30" x14ac:dyDescent="0.35">
      <c r="A1071">
        <v>423355608</v>
      </c>
      <c r="D1071">
        <v>311033</v>
      </c>
      <c r="E1071" t="s">
        <v>422</v>
      </c>
      <c r="F1071" t="s">
        <v>85</v>
      </c>
      <c r="G1071" t="s">
        <v>3169</v>
      </c>
      <c r="H1071" t="str">
        <f>VLOOKUP(F1071,Sheet1!$H$4:$I$11,2,FALSE)</f>
        <v>2_FKIP</v>
      </c>
      <c r="I1071" t="s">
        <v>1502</v>
      </c>
      <c r="J1071" t="s">
        <v>26</v>
      </c>
      <c r="K1071" t="s">
        <v>117</v>
      </c>
      <c r="L1071" t="s">
        <v>2717</v>
      </c>
      <c r="M1071" t="s">
        <v>28</v>
      </c>
      <c r="N1071" t="s">
        <v>165</v>
      </c>
      <c r="O1071" t="s">
        <v>173</v>
      </c>
      <c r="P1071" t="s">
        <v>2920</v>
      </c>
      <c r="Q1071" t="str">
        <f t="shared" si="32"/>
        <v>MAN</v>
      </c>
      <c r="R1071" t="str">
        <f t="shared" si="33"/>
        <v>Negeri</v>
      </c>
      <c r="S1071" t="s">
        <v>397</v>
      </c>
      <c r="T1071" t="s">
        <v>168</v>
      </c>
      <c r="U1071" t="s">
        <v>173</v>
      </c>
      <c r="V1071" t="s">
        <v>30</v>
      </c>
      <c r="AB1071" t="str">
        <f>VLOOKUP(A1071,[1]registrasi!$B$2:$C$3000,2,FALSE)</f>
        <v>registrasi</v>
      </c>
      <c r="AC1071" t="e">
        <f>VLOOKUP(D1071,[2]PENDAFTAR!$C$2:$J$43,8,FALSE)</f>
        <v>#N/A</v>
      </c>
      <c r="AD1071" t="str">
        <f>VLOOKUP(A1071,[1]nim!$A$2:$B$3000,2,FALSE)</f>
        <v>diterima</v>
      </c>
    </row>
    <row r="1072" spans="1:30" x14ac:dyDescent="0.35">
      <c r="A1072">
        <v>423473270</v>
      </c>
      <c r="D1072">
        <v>311033</v>
      </c>
      <c r="E1072" t="s">
        <v>422</v>
      </c>
      <c r="F1072" t="s">
        <v>85</v>
      </c>
      <c r="G1072" t="s">
        <v>3169</v>
      </c>
      <c r="H1072" t="str">
        <f>VLOOKUP(F1072,Sheet1!$H$4:$I$11,2,FALSE)</f>
        <v>2_FKIP</v>
      </c>
      <c r="I1072" t="s">
        <v>1503</v>
      </c>
      <c r="J1072" t="s">
        <v>34</v>
      </c>
      <c r="K1072" t="s">
        <v>107</v>
      </c>
      <c r="L1072" t="s">
        <v>2271</v>
      </c>
      <c r="M1072" t="s">
        <v>28</v>
      </c>
      <c r="N1072" t="s">
        <v>27</v>
      </c>
      <c r="O1072" t="s">
        <v>29</v>
      </c>
      <c r="P1072" t="s">
        <v>262</v>
      </c>
      <c r="Q1072" t="str">
        <f t="shared" si="32"/>
        <v>SMAN</v>
      </c>
      <c r="R1072" t="str">
        <f t="shared" si="33"/>
        <v>Negeri</v>
      </c>
      <c r="S1072" t="s">
        <v>395</v>
      </c>
      <c r="T1072" t="s">
        <v>165</v>
      </c>
      <c r="U1072" t="s">
        <v>29</v>
      </c>
      <c r="V1072" t="s">
        <v>35</v>
      </c>
      <c r="AB1072" t="str">
        <f>VLOOKUP(A1072,[1]registrasi!$B$2:$C$3000,2,FALSE)</f>
        <v>registrasi</v>
      </c>
      <c r="AC1072" t="e">
        <f>VLOOKUP(D1072,[2]PENDAFTAR!$C$2:$J$43,8,FALSE)</f>
        <v>#N/A</v>
      </c>
      <c r="AD1072" t="str">
        <f>VLOOKUP(A1072,[1]nim!$A$2:$B$3000,2,FALSE)</f>
        <v>diterima</v>
      </c>
    </row>
    <row r="1073" spans="1:30" x14ac:dyDescent="0.35">
      <c r="A1073">
        <v>423476180</v>
      </c>
      <c r="D1073">
        <v>311033</v>
      </c>
      <c r="E1073" t="s">
        <v>422</v>
      </c>
      <c r="F1073" t="s">
        <v>85</v>
      </c>
      <c r="G1073" t="s">
        <v>3169</v>
      </c>
      <c r="H1073" t="str">
        <f>VLOOKUP(F1073,Sheet1!$H$4:$I$11,2,FALSE)</f>
        <v>2_FKIP</v>
      </c>
      <c r="I1073" t="s">
        <v>1504</v>
      </c>
      <c r="J1073" t="s">
        <v>34</v>
      </c>
      <c r="K1073" t="s">
        <v>54</v>
      </c>
      <c r="L1073" t="s">
        <v>2296</v>
      </c>
      <c r="M1073" t="s">
        <v>28</v>
      </c>
      <c r="N1073" t="s">
        <v>165</v>
      </c>
      <c r="O1073" t="s">
        <v>29</v>
      </c>
      <c r="P1073" t="s">
        <v>50</v>
      </c>
      <c r="Q1073" t="str">
        <f t="shared" si="32"/>
        <v>MAN</v>
      </c>
      <c r="R1073" t="str">
        <f t="shared" si="33"/>
        <v>Negeri</v>
      </c>
      <c r="S1073" t="s">
        <v>395</v>
      </c>
      <c r="T1073" t="s">
        <v>37</v>
      </c>
      <c r="U1073" t="s">
        <v>29</v>
      </c>
      <c r="V1073" t="s">
        <v>35</v>
      </c>
      <c r="AB1073" t="str">
        <f>VLOOKUP(A1073,[1]registrasi!$B$2:$C$3000,2,FALSE)</f>
        <v>registrasi</v>
      </c>
      <c r="AC1073" t="e">
        <f>VLOOKUP(D1073,[2]PENDAFTAR!$C$2:$J$43,8,FALSE)</f>
        <v>#N/A</v>
      </c>
      <c r="AD1073" t="str">
        <f>VLOOKUP(A1073,[1]nim!$A$2:$B$3000,2,FALSE)</f>
        <v>diterima</v>
      </c>
    </row>
    <row r="1074" spans="1:30" x14ac:dyDescent="0.35">
      <c r="A1074">
        <v>423479702</v>
      </c>
      <c r="D1074">
        <v>311033</v>
      </c>
      <c r="E1074" t="s">
        <v>422</v>
      </c>
      <c r="F1074" t="s">
        <v>85</v>
      </c>
      <c r="G1074" t="s">
        <v>3169</v>
      </c>
      <c r="H1074" t="str">
        <f>VLOOKUP(F1074,Sheet1!$H$4:$I$11,2,FALSE)</f>
        <v>2_FKIP</v>
      </c>
      <c r="I1074" t="s">
        <v>1505</v>
      </c>
      <c r="J1074" t="s">
        <v>34</v>
      </c>
      <c r="K1074" t="s">
        <v>54</v>
      </c>
      <c r="L1074" t="s">
        <v>2545</v>
      </c>
      <c r="M1074" t="s">
        <v>28</v>
      </c>
      <c r="N1074" t="s">
        <v>27</v>
      </c>
      <c r="O1074" t="s">
        <v>29</v>
      </c>
      <c r="P1074" t="s">
        <v>50</v>
      </c>
      <c r="Q1074" t="str">
        <f t="shared" si="32"/>
        <v>MAN</v>
      </c>
      <c r="R1074" t="str">
        <f t="shared" si="33"/>
        <v>Negeri</v>
      </c>
      <c r="S1074" t="s">
        <v>397</v>
      </c>
      <c r="T1074" t="s">
        <v>27</v>
      </c>
      <c r="U1074" t="s">
        <v>29</v>
      </c>
      <c r="V1074" t="s">
        <v>30</v>
      </c>
      <c r="AB1074" t="str">
        <f>VLOOKUP(A1074,[1]registrasi!$B$2:$C$3000,2,FALSE)</f>
        <v>registrasi</v>
      </c>
      <c r="AC1074" t="e">
        <f>VLOOKUP(D1074,[2]PENDAFTAR!$C$2:$J$43,8,FALSE)</f>
        <v>#N/A</v>
      </c>
      <c r="AD1074" t="e">
        <f>VLOOKUP(A1074,[1]nim!$A$2:$B$3000,2,FALSE)</f>
        <v>#N/A</v>
      </c>
    </row>
    <row r="1075" spans="1:30" x14ac:dyDescent="0.35">
      <c r="A1075">
        <v>423577319</v>
      </c>
      <c r="D1075">
        <v>311033</v>
      </c>
      <c r="E1075" t="s">
        <v>422</v>
      </c>
      <c r="F1075" t="s">
        <v>85</v>
      </c>
      <c r="G1075" t="s">
        <v>3169</v>
      </c>
      <c r="H1075" t="str">
        <f>VLOOKUP(F1075,Sheet1!$H$4:$I$11,2,FALSE)</f>
        <v>2_FKIP</v>
      </c>
      <c r="I1075" t="s">
        <v>1506</v>
      </c>
      <c r="J1075" t="s">
        <v>34</v>
      </c>
      <c r="K1075" t="s">
        <v>53</v>
      </c>
      <c r="L1075" t="s">
        <v>2673</v>
      </c>
      <c r="M1075" t="s">
        <v>28</v>
      </c>
      <c r="N1075" t="s">
        <v>27</v>
      </c>
      <c r="O1075" t="s">
        <v>172</v>
      </c>
      <c r="P1075" t="s">
        <v>3092</v>
      </c>
      <c r="Q1075" t="str">
        <f t="shared" si="32"/>
        <v>SMKS</v>
      </c>
      <c r="R1075" t="str">
        <f t="shared" si="33"/>
        <v>Swasta</v>
      </c>
      <c r="S1075" t="s">
        <v>397</v>
      </c>
      <c r="T1075" t="s">
        <v>169</v>
      </c>
      <c r="U1075" t="s">
        <v>172</v>
      </c>
      <c r="V1075" t="s">
        <v>30</v>
      </c>
      <c r="AB1075" t="str">
        <f>VLOOKUP(A1075,[1]registrasi!$B$2:$C$3000,2,FALSE)</f>
        <v>registrasi</v>
      </c>
      <c r="AC1075" t="e">
        <f>VLOOKUP(D1075,[2]PENDAFTAR!$C$2:$J$43,8,FALSE)</f>
        <v>#N/A</v>
      </c>
      <c r="AD1075" t="str">
        <f>VLOOKUP(A1075,[1]nim!$A$2:$B$3000,2,FALSE)</f>
        <v>diterima</v>
      </c>
    </row>
    <row r="1076" spans="1:30" x14ac:dyDescent="0.35">
      <c r="A1076">
        <v>423640121</v>
      </c>
      <c r="D1076">
        <v>311033</v>
      </c>
      <c r="E1076" t="s">
        <v>422</v>
      </c>
      <c r="F1076" t="s">
        <v>85</v>
      </c>
      <c r="G1076" t="s">
        <v>3169</v>
      </c>
      <c r="H1076" t="str">
        <f>VLOOKUP(F1076,Sheet1!$H$4:$I$11,2,FALSE)</f>
        <v>2_FKIP</v>
      </c>
      <c r="I1076" t="s">
        <v>1507</v>
      </c>
      <c r="J1076" t="s">
        <v>34</v>
      </c>
      <c r="K1076" t="s">
        <v>103</v>
      </c>
      <c r="L1076" t="s">
        <v>2343</v>
      </c>
      <c r="M1076" t="s">
        <v>28</v>
      </c>
      <c r="N1076" t="s">
        <v>27</v>
      </c>
      <c r="O1076" t="s">
        <v>29</v>
      </c>
      <c r="P1076" t="s">
        <v>192</v>
      </c>
      <c r="Q1076" t="str">
        <f t="shared" si="32"/>
        <v>SMAN</v>
      </c>
      <c r="R1076" t="str">
        <f t="shared" si="33"/>
        <v>Negeri</v>
      </c>
      <c r="S1076" t="s">
        <v>397</v>
      </c>
      <c r="T1076" t="s">
        <v>165</v>
      </c>
      <c r="U1076" t="s">
        <v>29</v>
      </c>
      <c r="V1076" t="s">
        <v>35</v>
      </c>
      <c r="AB1076" t="str">
        <f>VLOOKUP(A1076,[1]registrasi!$B$2:$C$3000,2,FALSE)</f>
        <v>registrasi</v>
      </c>
      <c r="AC1076" t="e">
        <f>VLOOKUP(D1076,[2]PENDAFTAR!$C$2:$J$43,8,FALSE)</f>
        <v>#N/A</v>
      </c>
      <c r="AD1076" t="str">
        <f>VLOOKUP(A1076,[1]nim!$A$2:$B$3000,2,FALSE)</f>
        <v>diterima</v>
      </c>
    </row>
    <row r="1077" spans="1:30" x14ac:dyDescent="0.35">
      <c r="A1077">
        <v>423015286</v>
      </c>
      <c r="D1077">
        <v>311033</v>
      </c>
      <c r="E1077" t="s">
        <v>422</v>
      </c>
      <c r="F1077" t="s">
        <v>85</v>
      </c>
      <c r="G1077" t="s">
        <v>3169</v>
      </c>
      <c r="H1077" t="str">
        <f>VLOOKUP(F1077,Sheet1!$H$4:$I$11,2,FALSE)</f>
        <v>2_FKIP</v>
      </c>
      <c r="I1077" t="s">
        <v>1508</v>
      </c>
      <c r="J1077" t="s">
        <v>34</v>
      </c>
      <c r="K1077" t="s">
        <v>106</v>
      </c>
      <c r="L1077" t="s">
        <v>2222</v>
      </c>
      <c r="M1077" t="s">
        <v>28</v>
      </c>
      <c r="N1077" t="s">
        <v>27</v>
      </c>
      <c r="O1077" t="s">
        <v>29</v>
      </c>
      <c r="P1077" t="s">
        <v>2978</v>
      </c>
      <c r="Q1077" t="str">
        <f t="shared" si="32"/>
        <v>MAS</v>
      </c>
      <c r="R1077" t="str">
        <f t="shared" si="33"/>
        <v>Swasta</v>
      </c>
      <c r="S1077" t="s">
        <v>397</v>
      </c>
      <c r="T1077" t="s">
        <v>163</v>
      </c>
      <c r="U1077" t="s">
        <v>29</v>
      </c>
      <c r="V1077" t="s">
        <v>30</v>
      </c>
      <c r="AB1077" t="str">
        <f>VLOOKUP(A1077,[1]registrasi!$B$2:$C$3000,2,FALSE)</f>
        <v>registrasi</v>
      </c>
      <c r="AC1077" t="e">
        <f>VLOOKUP(D1077,[2]PENDAFTAR!$C$2:$J$43,8,FALSE)</f>
        <v>#N/A</v>
      </c>
      <c r="AD1077" t="str">
        <f>VLOOKUP(A1077,[1]nim!$A$2:$B$3000,2,FALSE)</f>
        <v>diterima</v>
      </c>
    </row>
    <row r="1078" spans="1:30" x14ac:dyDescent="0.35">
      <c r="A1078">
        <v>423035609</v>
      </c>
      <c r="D1078">
        <v>311033</v>
      </c>
      <c r="E1078" t="s">
        <v>422</v>
      </c>
      <c r="F1078" t="s">
        <v>85</v>
      </c>
      <c r="G1078" t="s">
        <v>3169</v>
      </c>
      <c r="H1078" t="str">
        <f>VLOOKUP(F1078,Sheet1!$H$4:$I$11,2,FALSE)</f>
        <v>2_FKIP</v>
      </c>
      <c r="I1078" t="s">
        <v>1509</v>
      </c>
      <c r="J1078" t="s">
        <v>34</v>
      </c>
      <c r="K1078" t="s">
        <v>101</v>
      </c>
      <c r="L1078" t="s">
        <v>2485</v>
      </c>
      <c r="M1078" t="s">
        <v>28</v>
      </c>
      <c r="N1078" t="s">
        <v>27</v>
      </c>
      <c r="O1078" t="s">
        <v>29</v>
      </c>
      <c r="P1078" t="s">
        <v>187</v>
      </c>
      <c r="Q1078" t="str">
        <f t="shared" si="32"/>
        <v>SMAN</v>
      </c>
      <c r="R1078" t="str">
        <f t="shared" si="33"/>
        <v>Negeri</v>
      </c>
      <c r="S1078" t="s">
        <v>397</v>
      </c>
      <c r="T1078" t="s">
        <v>163</v>
      </c>
      <c r="U1078" t="s">
        <v>29</v>
      </c>
      <c r="V1078" t="s">
        <v>35</v>
      </c>
      <c r="AB1078" t="str">
        <f>VLOOKUP(A1078,[1]registrasi!$B$2:$C$3000,2,FALSE)</f>
        <v>registrasi</v>
      </c>
      <c r="AC1078" t="e">
        <f>VLOOKUP(D1078,[2]PENDAFTAR!$C$2:$J$43,8,FALSE)</f>
        <v>#N/A</v>
      </c>
      <c r="AD1078" t="str">
        <f>VLOOKUP(A1078,[1]nim!$A$2:$B$3000,2,FALSE)</f>
        <v>diterima</v>
      </c>
    </row>
    <row r="1079" spans="1:30" x14ac:dyDescent="0.35">
      <c r="A1079">
        <v>423117857</v>
      </c>
      <c r="D1079">
        <v>311033</v>
      </c>
      <c r="E1079" t="s">
        <v>422</v>
      </c>
      <c r="F1079" t="s">
        <v>85</v>
      </c>
      <c r="G1079" t="s">
        <v>3169</v>
      </c>
      <c r="H1079" t="str">
        <f>VLOOKUP(F1079,Sheet1!$H$4:$I$11,2,FALSE)</f>
        <v>2_FKIP</v>
      </c>
      <c r="I1079" t="s">
        <v>1510</v>
      </c>
      <c r="J1079" t="s">
        <v>34</v>
      </c>
      <c r="K1079" t="s">
        <v>55</v>
      </c>
      <c r="L1079" t="s">
        <v>2610</v>
      </c>
      <c r="M1079" t="s">
        <v>28</v>
      </c>
      <c r="N1079" t="s">
        <v>165</v>
      </c>
      <c r="O1079" t="s">
        <v>29</v>
      </c>
      <c r="P1079" t="s">
        <v>304</v>
      </c>
      <c r="Q1079" t="str">
        <f t="shared" si="32"/>
        <v>SMAN</v>
      </c>
      <c r="R1079" t="str">
        <f t="shared" si="33"/>
        <v>Negeri</v>
      </c>
      <c r="S1079" t="s">
        <v>395</v>
      </c>
      <c r="T1079" t="s">
        <v>27</v>
      </c>
      <c r="U1079" t="s">
        <v>29</v>
      </c>
      <c r="V1079" t="s">
        <v>30</v>
      </c>
      <c r="AB1079" t="str">
        <f>VLOOKUP(A1079,[1]registrasi!$B$2:$C$3000,2,FALSE)</f>
        <v>registrasi</v>
      </c>
      <c r="AC1079" t="e">
        <f>VLOOKUP(D1079,[2]PENDAFTAR!$C$2:$J$43,8,FALSE)</f>
        <v>#N/A</v>
      </c>
      <c r="AD1079" t="str">
        <f>VLOOKUP(A1079,[1]nim!$A$2:$B$3000,2,FALSE)</f>
        <v>diterima</v>
      </c>
    </row>
    <row r="1080" spans="1:30" x14ac:dyDescent="0.35">
      <c r="A1080">
        <v>423251404</v>
      </c>
      <c r="D1080">
        <v>311033</v>
      </c>
      <c r="E1080" t="s">
        <v>422</v>
      </c>
      <c r="F1080" t="s">
        <v>85</v>
      </c>
      <c r="G1080" t="s">
        <v>3169</v>
      </c>
      <c r="H1080" t="str">
        <f>VLOOKUP(F1080,Sheet1!$H$4:$I$11,2,FALSE)</f>
        <v>2_FKIP</v>
      </c>
      <c r="I1080" t="s">
        <v>1511</v>
      </c>
      <c r="J1080" t="s">
        <v>34</v>
      </c>
      <c r="K1080" t="s">
        <v>106</v>
      </c>
      <c r="L1080" t="s">
        <v>2481</v>
      </c>
      <c r="M1080" t="s">
        <v>28</v>
      </c>
      <c r="N1080" t="s">
        <v>2841</v>
      </c>
      <c r="O1080" t="s">
        <v>29</v>
      </c>
      <c r="P1080" t="s">
        <v>269</v>
      </c>
      <c r="Q1080" t="str">
        <f t="shared" si="32"/>
        <v>SMAN</v>
      </c>
      <c r="R1080" t="str">
        <f t="shared" si="33"/>
        <v>Negeri</v>
      </c>
      <c r="S1080" t="s">
        <v>396</v>
      </c>
      <c r="T1080" t="s">
        <v>163</v>
      </c>
      <c r="U1080" t="s">
        <v>29</v>
      </c>
      <c r="V1080" t="s">
        <v>30</v>
      </c>
      <c r="AB1080" t="str">
        <f>VLOOKUP(A1080,[1]registrasi!$B$2:$C$3000,2,FALSE)</f>
        <v>registrasi</v>
      </c>
      <c r="AC1080" t="e">
        <f>VLOOKUP(D1080,[2]PENDAFTAR!$C$2:$J$43,8,FALSE)</f>
        <v>#N/A</v>
      </c>
      <c r="AD1080" t="str">
        <f>VLOOKUP(A1080,[1]nim!$A$2:$B$3000,2,FALSE)</f>
        <v>diterima</v>
      </c>
    </row>
    <row r="1081" spans="1:30" x14ac:dyDescent="0.35">
      <c r="A1081">
        <v>423252874</v>
      </c>
      <c r="D1081">
        <v>311033</v>
      </c>
      <c r="E1081" t="s">
        <v>422</v>
      </c>
      <c r="F1081" t="s">
        <v>85</v>
      </c>
      <c r="G1081" t="s">
        <v>3169</v>
      </c>
      <c r="H1081" t="str">
        <f>VLOOKUP(F1081,Sheet1!$H$4:$I$11,2,FALSE)</f>
        <v>2_FKIP</v>
      </c>
      <c r="I1081" t="s">
        <v>1512</v>
      </c>
      <c r="J1081" t="s">
        <v>34</v>
      </c>
      <c r="K1081" t="s">
        <v>103</v>
      </c>
      <c r="L1081" t="s">
        <v>2304</v>
      </c>
      <c r="M1081" t="s">
        <v>28</v>
      </c>
      <c r="N1081" t="s">
        <v>27</v>
      </c>
      <c r="O1081" t="s">
        <v>29</v>
      </c>
      <c r="P1081" t="s">
        <v>3093</v>
      </c>
      <c r="Q1081" t="str">
        <f t="shared" si="32"/>
        <v>MAS</v>
      </c>
      <c r="R1081" t="str">
        <f t="shared" si="33"/>
        <v>Swasta</v>
      </c>
      <c r="S1081" t="s">
        <v>397</v>
      </c>
      <c r="T1081" t="s">
        <v>166</v>
      </c>
      <c r="U1081" t="s">
        <v>29</v>
      </c>
      <c r="V1081" t="s">
        <v>35</v>
      </c>
      <c r="AB1081" t="str">
        <f>VLOOKUP(A1081,[1]registrasi!$B$2:$C$3000,2,FALSE)</f>
        <v>registrasi</v>
      </c>
      <c r="AC1081" t="e">
        <f>VLOOKUP(D1081,[2]PENDAFTAR!$C$2:$J$43,8,FALSE)</f>
        <v>#N/A</v>
      </c>
      <c r="AD1081" t="str">
        <f>VLOOKUP(A1081,[1]nim!$A$2:$B$3000,2,FALSE)</f>
        <v>diterima</v>
      </c>
    </row>
    <row r="1082" spans="1:30" x14ac:dyDescent="0.35">
      <c r="A1082">
        <v>423406272</v>
      </c>
      <c r="D1082">
        <v>311033</v>
      </c>
      <c r="E1082" t="s">
        <v>422</v>
      </c>
      <c r="F1082" t="s">
        <v>85</v>
      </c>
      <c r="G1082" t="s">
        <v>3169</v>
      </c>
      <c r="H1082" t="str">
        <f>VLOOKUP(F1082,Sheet1!$H$4:$I$11,2,FALSE)</f>
        <v>2_FKIP</v>
      </c>
      <c r="I1082" t="s">
        <v>1513</v>
      </c>
      <c r="J1082" t="s">
        <v>26</v>
      </c>
      <c r="K1082" t="s">
        <v>2081</v>
      </c>
      <c r="L1082" t="s">
        <v>2427</v>
      </c>
      <c r="M1082" t="s">
        <v>28</v>
      </c>
      <c r="N1082" t="s">
        <v>166</v>
      </c>
      <c r="O1082" t="s">
        <v>29</v>
      </c>
      <c r="P1082" t="s">
        <v>344</v>
      </c>
      <c r="Q1082" t="str">
        <f t="shared" si="32"/>
        <v>SMAS</v>
      </c>
      <c r="R1082" t="str">
        <f t="shared" si="33"/>
        <v>Swasta</v>
      </c>
      <c r="S1082" t="s">
        <v>397</v>
      </c>
      <c r="T1082" t="s">
        <v>27</v>
      </c>
      <c r="U1082" t="s">
        <v>29</v>
      </c>
      <c r="V1082" t="s">
        <v>30</v>
      </c>
      <c r="AB1082" t="str">
        <f>VLOOKUP(A1082,[1]registrasi!$B$2:$C$3000,2,FALSE)</f>
        <v>registrasi</v>
      </c>
      <c r="AC1082" t="e">
        <f>VLOOKUP(D1082,[2]PENDAFTAR!$C$2:$J$43,8,FALSE)</f>
        <v>#N/A</v>
      </c>
      <c r="AD1082" t="str">
        <f>VLOOKUP(A1082,[1]nim!$A$2:$B$3000,2,FALSE)</f>
        <v>diterima</v>
      </c>
    </row>
    <row r="1083" spans="1:30" x14ac:dyDescent="0.35">
      <c r="A1083">
        <v>423491405</v>
      </c>
      <c r="D1083">
        <v>311033</v>
      </c>
      <c r="E1083" t="s">
        <v>422</v>
      </c>
      <c r="F1083" t="s">
        <v>85</v>
      </c>
      <c r="G1083" t="s">
        <v>3169</v>
      </c>
      <c r="H1083" t="str">
        <f>VLOOKUP(F1083,Sheet1!$H$4:$I$11,2,FALSE)</f>
        <v>2_FKIP</v>
      </c>
      <c r="I1083" t="s">
        <v>1514</v>
      </c>
      <c r="J1083" t="s">
        <v>34</v>
      </c>
      <c r="K1083" t="s">
        <v>55</v>
      </c>
      <c r="L1083" t="s">
        <v>2718</v>
      </c>
      <c r="M1083" t="s">
        <v>28</v>
      </c>
      <c r="N1083" t="s">
        <v>27</v>
      </c>
      <c r="O1083" t="s">
        <v>29</v>
      </c>
      <c r="P1083" t="s">
        <v>2953</v>
      </c>
      <c r="Q1083" t="str">
        <f t="shared" si="32"/>
        <v>MAS</v>
      </c>
      <c r="R1083" t="str">
        <f t="shared" si="33"/>
        <v>Swasta</v>
      </c>
      <c r="S1083" t="s">
        <v>397</v>
      </c>
      <c r="T1083" t="s">
        <v>47</v>
      </c>
      <c r="U1083" t="s">
        <v>29</v>
      </c>
      <c r="V1083" t="s">
        <v>30</v>
      </c>
      <c r="AB1083" t="e">
        <f>VLOOKUP(A1083,[1]registrasi!$B$2:$C$3000,2,FALSE)</f>
        <v>#N/A</v>
      </c>
      <c r="AC1083" t="e">
        <f>VLOOKUP(D1083,[2]PENDAFTAR!$C$2:$J$43,8,FALSE)</f>
        <v>#N/A</v>
      </c>
      <c r="AD1083" t="e">
        <f>VLOOKUP(A1083,[1]nim!$A$2:$B$3000,2,FALSE)</f>
        <v>#N/A</v>
      </c>
    </row>
    <row r="1084" spans="1:30" x14ac:dyDescent="0.35">
      <c r="A1084">
        <v>423499444</v>
      </c>
      <c r="D1084">
        <v>311033</v>
      </c>
      <c r="E1084" t="s">
        <v>422</v>
      </c>
      <c r="F1084" t="s">
        <v>85</v>
      </c>
      <c r="G1084" t="s">
        <v>3169</v>
      </c>
      <c r="H1084" t="str">
        <f>VLOOKUP(F1084,Sheet1!$H$4:$I$11,2,FALSE)</f>
        <v>2_FKIP</v>
      </c>
      <c r="I1084" t="s">
        <v>1515</v>
      </c>
      <c r="J1084" t="s">
        <v>34</v>
      </c>
      <c r="K1084" t="s">
        <v>103</v>
      </c>
      <c r="L1084" t="s">
        <v>2296</v>
      </c>
      <c r="M1084" t="s">
        <v>28</v>
      </c>
      <c r="N1084" t="s">
        <v>166</v>
      </c>
      <c r="O1084" t="s">
        <v>29</v>
      </c>
      <c r="P1084" t="s">
        <v>341</v>
      </c>
      <c r="Q1084" t="str">
        <f t="shared" si="32"/>
        <v>SMAN</v>
      </c>
      <c r="R1084" t="str">
        <f t="shared" si="33"/>
        <v>Negeri</v>
      </c>
      <c r="S1084" t="s">
        <v>397</v>
      </c>
      <c r="T1084" t="s">
        <v>165</v>
      </c>
      <c r="U1084" t="s">
        <v>29</v>
      </c>
      <c r="V1084" t="s">
        <v>35</v>
      </c>
      <c r="AB1084" t="str">
        <f>VLOOKUP(A1084,[1]registrasi!$B$2:$C$3000,2,FALSE)</f>
        <v>registrasi</v>
      </c>
      <c r="AC1084" t="e">
        <f>VLOOKUP(D1084,[2]PENDAFTAR!$C$2:$J$43,8,FALSE)</f>
        <v>#N/A</v>
      </c>
      <c r="AD1084" t="str">
        <f>VLOOKUP(A1084,[1]nim!$A$2:$B$3000,2,FALSE)</f>
        <v>diterima</v>
      </c>
    </row>
    <row r="1085" spans="1:30" x14ac:dyDescent="0.35">
      <c r="A1085">
        <v>423525153</v>
      </c>
      <c r="D1085">
        <v>311033</v>
      </c>
      <c r="E1085" t="s">
        <v>422</v>
      </c>
      <c r="F1085" t="s">
        <v>85</v>
      </c>
      <c r="G1085" t="s">
        <v>3169</v>
      </c>
      <c r="H1085" t="str">
        <f>VLOOKUP(F1085,Sheet1!$H$4:$I$11,2,FALSE)</f>
        <v>2_FKIP</v>
      </c>
      <c r="I1085" t="s">
        <v>1516</v>
      </c>
      <c r="J1085" t="s">
        <v>34</v>
      </c>
      <c r="K1085" t="s">
        <v>55</v>
      </c>
      <c r="L1085" t="s">
        <v>2717</v>
      </c>
      <c r="M1085" t="s">
        <v>28</v>
      </c>
      <c r="N1085" t="s">
        <v>165</v>
      </c>
      <c r="O1085" t="s">
        <v>29</v>
      </c>
      <c r="P1085" t="s">
        <v>194</v>
      </c>
      <c r="Q1085" t="str">
        <f t="shared" si="32"/>
        <v>MAN</v>
      </c>
      <c r="R1085" t="str">
        <f t="shared" si="33"/>
        <v>Negeri</v>
      </c>
      <c r="S1085" t="s">
        <v>397</v>
      </c>
      <c r="T1085" t="s">
        <v>27</v>
      </c>
      <c r="U1085" t="s">
        <v>29</v>
      </c>
      <c r="V1085" t="s">
        <v>30</v>
      </c>
      <c r="AB1085" t="str">
        <f>VLOOKUP(A1085,[1]registrasi!$B$2:$C$3000,2,FALSE)</f>
        <v>registrasi</v>
      </c>
      <c r="AC1085" t="e">
        <f>VLOOKUP(D1085,[2]PENDAFTAR!$C$2:$J$43,8,FALSE)</f>
        <v>#N/A</v>
      </c>
      <c r="AD1085" t="str">
        <f>VLOOKUP(A1085,[1]nim!$A$2:$B$3000,2,FALSE)</f>
        <v>diterima</v>
      </c>
    </row>
    <row r="1086" spans="1:30" x14ac:dyDescent="0.35">
      <c r="A1086">
        <v>423005099</v>
      </c>
      <c r="D1086">
        <v>311016</v>
      </c>
      <c r="E1086" t="s">
        <v>423</v>
      </c>
      <c r="F1086" t="s">
        <v>85</v>
      </c>
      <c r="G1086" t="s">
        <v>3169</v>
      </c>
      <c r="H1086" t="str">
        <f>VLOOKUP(F1086,Sheet1!$H$4:$I$11,2,FALSE)</f>
        <v>2_FKIP</v>
      </c>
      <c r="I1086" t="s">
        <v>1517</v>
      </c>
      <c r="J1086" t="s">
        <v>34</v>
      </c>
      <c r="K1086" t="s">
        <v>52</v>
      </c>
      <c r="L1086" t="s">
        <v>2719</v>
      </c>
      <c r="M1086" t="s">
        <v>28</v>
      </c>
      <c r="N1086" t="s">
        <v>40</v>
      </c>
      <c r="O1086" t="s">
        <v>29</v>
      </c>
      <c r="P1086" t="s">
        <v>49</v>
      </c>
      <c r="Q1086" t="str">
        <f t="shared" si="32"/>
        <v>SMKN</v>
      </c>
      <c r="R1086" t="str">
        <f t="shared" si="33"/>
        <v>Negeri</v>
      </c>
      <c r="S1086" t="s">
        <v>396</v>
      </c>
      <c r="T1086" t="s">
        <v>40</v>
      </c>
      <c r="U1086" t="s">
        <v>29</v>
      </c>
      <c r="V1086" t="s">
        <v>35</v>
      </c>
      <c r="AB1086" t="str">
        <f>VLOOKUP(A1086,[1]registrasi!$B$2:$C$3000,2,FALSE)</f>
        <v>registrasi</v>
      </c>
      <c r="AC1086" t="e">
        <f>VLOOKUP(D1086,[2]PENDAFTAR!$C$2:$J$43,8,FALSE)</f>
        <v>#N/A</v>
      </c>
      <c r="AD1086" t="str">
        <f>VLOOKUP(A1086,[1]nim!$A$2:$B$3000,2,FALSE)</f>
        <v>diterima</v>
      </c>
    </row>
    <row r="1087" spans="1:30" x14ac:dyDescent="0.35">
      <c r="A1087">
        <v>423282784</v>
      </c>
      <c r="D1087">
        <v>311016</v>
      </c>
      <c r="E1087" t="s">
        <v>423</v>
      </c>
      <c r="F1087" t="s">
        <v>85</v>
      </c>
      <c r="G1087" t="s">
        <v>3169</v>
      </c>
      <c r="H1087" t="str">
        <f>VLOOKUP(F1087,Sheet1!$H$4:$I$11,2,FALSE)</f>
        <v>2_FKIP</v>
      </c>
      <c r="I1087" t="s">
        <v>1518</v>
      </c>
      <c r="J1087" t="s">
        <v>34</v>
      </c>
      <c r="K1087" t="s">
        <v>55</v>
      </c>
      <c r="L1087" t="s">
        <v>2720</v>
      </c>
      <c r="M1087" t="s">
        <v>28</v>
      </c>
      <c r="N1087" t="s">
        <v>169</v>
      </c>
      <c r="O1087" t="s">
        <v>29</v>
      </c>
      <c r="P1087" t="s">
        <v>222</v>
      </c>
      <c r="Q1087" t="str">
        <f t="shared" si="32"/>
        <v>SMAN</v>
      </c>
      <c r="R1087" t="str">
        <f t="shared" si="33"/>
        <v>Negeri</v>
      </c>
      <c r="S1087" t="s">
        <v>397</v>
      </c>
      <c r="T1087" t="s">
        <v>165</v>
      </c>
      <c r="U1087" t="s">
        <v>29</v>
      </c>
      <c r="V1087" t="s">
        <v>30</v>
      </c>
      <c r="AB1087" t="str">
        <f>VLOOKUP(A1087,[1]registrasi!$B$2:$C$3000,2,FALSE)</f>
        <v>registrasi</v>
      </c>
      <c r="AC1087" t="e">
        <f>VLOOKUP(D1087,[2]PENDAFTAR!$C$2:$J$43,8,FALSE)</f>
        <v>#N/A</v>
      </c>
      <c r="AD1087" t="str">
        <f>VLOOKUP(A1087,[1]nim!$A$2:$B$3000,2,FALSE)</f>
        <v>diterima</v>
      </c>
    </row>
    <row r="1088" spans="1:30" x14ac:dyDescent="0.35">
      <c r="A1088">
        <v>423373182</v>
      </c>
      <c r="D1088">
        <v>311016</v>
      </c>
      <c r="E1088" t="s">
        <v>423</v>
      </c>
      <c r="F1088" t="s">
        <v>85</v>
      </c>
      <c r="G1088" t="s">
        <v>3169</v>
      </c>
      <c r="H1088" t="str">
        <f>VLOOKUP(F1088,Sheet1!$H$4:$I$11,2,FALSE)</f>
        <v>2_FKIP</v>
      </c>
      <c r="I1088" t="s">
        <v>1519</v>
      </c>
      <c r="J1088" t="s">
        <v>34</v>
      </c>
      <c r="K1088" t="s">
        <v>101</v>
      </c>
      <c r="L1088" t="s">
        <v>2187</v>
      </c>
      <c r="M1088" t="s">
        <v>28</v>
      </c>
      <c r="N1088" t="s">
        <v>2844</v>
      </c>
      <c r="O1088" t="s">
        <v>29</v>
      </c>
      <c r="P1088" t="s">
        <v>2890</v>
      </c>
      <c r="Q1088" t="str">
        <f t="shared" si="32"/>
        <v>MAN</v>
      </c>
      <c r="R1088" t="str">
        <f t="shared" si="33"/>
        <v>Negeri</v>
      </c>
      <c r="S1088" t="s">
        <v>397</v>
      </c>
      <c r="T1088" t="s">
        <v>163</v>
      </c>
      <c r="U1088" t="s">
        <v>29</v>
      </c>
      <c r="V1088" t="s">
        <v>35</v>
      </c>
      <c r="AB1088" t="str">
        <f>VLOOKUP(A1088,[1]registrasi!$B$2:$C$3000,2,FALSE)</f>
        <v>registrasi</v>
      </c>
      <c r="AC1088" t="e">
        <f>VLOOKUP(D1088,[2]PENDAFTAR!$C$2:$J$43,8,FALSE)</f>
        <v>#N/A</v>
      </c>
      <c r="AD1088" t="str">
        <f>VLOOKUP(A1088,[1]nim!$A$2:$B$3000,2,FALSE)</f>
        <v>diterima</v>
      </c>
    </row>
    <row r="1089" spans="1:30" x14ac:dyDescent="0.35">
      <c r="A1089">
        <v>423386260</v>
      </c>
      <c r="D1089">
        <v>311016</v>
      </c>
      <c r="E1089" t="s">
        <v>423</v>
      </c>
      <c r="F1089" t="s">
        <v>85</v>
      </c>
      <c r="G1089" t="s">
        <v>3169</v>
      </c>
      <c r="H1089" t="str">
        <f>VLOOKUP(F1089,Sheet1!$H$4:$I$11,2,FALSE)</f>
        <v>2_FKIP</v>
      </c>
      <c r="I1089" t="s">
        <v>1520</v>
      </c>
      <c r="J1089" t="s">
        <v>34</v>
      </c>
      <c r="K1089" t="s">
        <v>111</v>
      </c>
      <c r="L1089" t="s">
        <v>2278</v>
      </c>
      <c r="M1089" t="s">
        <v>28</v>
      </c>
      <c r="N1089" t="s">
        <v>163</v>
      </c>
      <c r="O1089" t="s">
        <v>29</v>
      </c>
      <c r="P1089" t="s">
        <v>2890</v>
      </c>
      <c r="Q1089" t="str">
        <f t="shared" si="32"/>
        <v>MAN</v>
      </c>
      <c r="R1089" t="str">
        <f t="shared" si="33"/>
        <v>Negeri</v>
      </c>
      <c r="S1089" t="s">
        <v>395</v>
      </c>
      <c r="T1089" t="s">
        <v>163</v>
      </c>
      <c r="U1089" t="s">
        <v>29</v>
      </c>
      <c r="V1089" t="s">
        <v>30</v>
      </c>
      <c r="AB1089" t="str">
        <f>VLOOKUP(A1089,[1]registrasi!$B$2:$C$3000,2,FALSE)</f>
        <v>registrasi</v>
      </c>
      <c r="AC1089" t="e">
        <f>VLOOKUP(D1089,[2]PENDAFTAR!$C$2:$J$43,8,FALSE)</f>
        <v>#N/A</v>
      </c>
      <c r="AD1089" t="str">
        <f>VLOOKUP(A1089,[1]nim!$A$2:$B$3000,2,FALSE)</f>
        <v>diterima</v>
      </c>
    </row>
    <row r="1090" spans="1:30" x14ac:dyDescent="0.35">
      <c r="A1090">
        <v>423411419</v>
      </c>
      <c r="D1090">
        <v>311016</v>
      </c>
      <c r="E1090" t="s">
        <v>423</v>
      </c>
      <c r="F1090" t="s">
        <v>85</v>
      </c>
      <c r="G1090" t="s">
        <v>3169</v>
      </c>
      <c r="H1090" t="str">
        <f>VLOOKUP(F1090,Sheet1!$H$4:$I$11,2,FALSE)</f>
        <v>2_FKIP</v>
      </c>
      <c r="I1090" t="s">
        <v>1521</v>
      </c>
      <c r="J1090" t="s">
        <v>34</v>
      </c>
      <c r="K1090" t="s">
        <v>52</v>
      </c>
      <c r="L1090" t="s">
        <v>2478</v>
      </c>
      <c r="M1090" t="s">
        <v>28</v>
      </c>
      <c r="N1090" t="s">
        <v>166</v>
      </c>
      <c r="O1090" t="s">
        <v>29</v>
      </c>
      <c r="P1090" t="s">
        <v>314</v>
      </c>
      <c r="Q1090" t="str">
        <f t="shared" si="32"/>
        <v>SMAS</v>
      </c>
      <c r="R1090" t="str">
        <f t="shared" si="33"/>
        <v>Swasta</v>
      </c>
      <c r="S1090" t="s">
        <v>395</v>
      </c>
      <c r="T1090" t="s">
        <v>40</v>
      </c>
      <c r="U1090" t="s">
        <v>29</v>
      </c>
      <c r="V1090" t="s">
        <v>30</v>
      </c>
      <c r="AB1090" t="str">
        <f>VLOOKUP(A1090,[1]registrasi!$B$2:$C$3000,2,FALSE)</f>
        <v>registrasi</v>
      </c>
      <c r="AC1090" t="e">
        <f>VLOOKUP(D1090,[2]PENDAFTAR!$C$2:$J$43,8,FALSE)</f>
        <v>#N/A</v>
      </c>
      <c r="AD1090" t="str">
        <f>VLOOKUP(A1090,[1]nim!$A$2:$B$3000,2,FALSE)</f>
        <v>diterima</v>
      </c>
    </row>
    <row r="1091" spans="1:30" x14ac:dyDescent="0.35">
      <c r="A1091">
        <v>423427799</v>
      </c>
      <c r="D1091">
        <v>311016</v>
      </c>
      <c r="E1091" t="s">
        <v>423</v>
      </c>
      <c r="F1091" t="s">
        <v>85</v>
      </c>
      <c r="G1091" t="s">
        <v>3169</v>
      </c>
      <c r="H1091" t="str">
        <f>VLOOKUP(F1091,Sheet1!$H$4:$I$11,2,FALSE)</f>
        <v>2_FKIP</v>
      </c>
      <c r="I1091" t="s">
        <v>1522</v>
      </c>
      <c r="J1091" t="s">
        <v>34</v>
      </c>
      <c r="K1091" t="s">
        <v>103</v>
      </c>
      <c r="L1091" t="s">
        <v>2721</v>
      </c>
      <c r="M1091" t="s">
        <v>28</v>
      </c>
      <c r="N1091" t="s">
        <v>27</v>
      </c>
      <c r="O1091" t="s">
        <v>29</v>
      </c>
      <c r="P1091" t="s">
        <v>192</v>
      </c>
      <c r="Q1091" t="str">
        <f t="shared" ref="Q1091:Q1154" si="34">TRIM(LEFT(P1091,FIND(" ",P1091,1)))</f>
        <v>SMAN</v>
      </c>
      <c r="R1091" t="str">
        <f t="shared" ref="R1091:R1154" si="35">IF(RIGHT(Q1091,1)="N","Negeri","Swasta")</f>
        <v>Negeri</v>
      </c>
      <c r="S1091" t="s">
        <v>395</v>
      </c>
      <c r="T1091" t="s">
        <v>165</v>
      </c>
      <c r="U1091" t="s">
        <v>29</v>
      </c>
      <c r="V1091" t="s">
        <v>35</v>
      </c>
      <c r="AB1091" t="str">
        <f>VLOOKUP(A1091,[1]registrasi!$B$2:$C$3000,2,FALSE)</f>
        <v>registrasi</v>
      </c>
      <c r="AC1091" t="e">
        <f>VLOOKUP(D1091,[2]PENDAFTAR!$C$2:$J$43,8,FALSE)</f>
        <v>#N/A</v>
      </c>
      <c r="AD1091" t="str">
        <f>VLOOKUP(A1091,[1]nim!$A$2:$B$3000,2,FALSE)</f>
        <v>diterima</v>
      </c>
    </row>
    <row r="1092" spans="1:30" x14ac:dyDescent="0.35">
      <c r="A1092">
        <v>423569023</v>
      </c>
      <c r="D1092">
        <v>311016</v>
      </c>
      <c r="E1092" t="s">
        <v>423</v>
      </c>
      <c r="F1092" t="s">
        <v>85</v>
      </c>
      <c r="G1092" t="s">
        <v>3169</v>
      </c>
      <c r="H1092" t="str">
        <f>VLOOKUP(F1092,Sheet1!$H$4:$I$11,2,FALSE)</f>
        <v>2_FKIP</v>
      </c>
      <c r="I1092" t="s">
        <v>1523</v>
      </c>
      <c r="J1092" t="s">
        <v>34</v>
      </c>
      <c r="K1092" t="s">
        <v>101</v>
      </c>
      <c r="L1092" t="s">
        <v>2179</v>
      </c>
      <c r="M1092" t="s">
        <v>28</v>
      </c>
      <c r="N1092" t="s">
        <v>166</v>
      </c>
      <c r="O1092" t="s">
        <v>29</v>
      </c>
      <c r="P1092" t="s">
        <v>174</v>
      </c>
      <c r="Q1092" t="str">
        <f t="shared" si="34"/>
        <v>MAN</v>
      </c>
      <c r="R1092" t="str">
        <f t="shared" si="35"/>
        <v>Negeri</v>
      </c>
      <c r="S1092" t="s">
        <v>397</v>
      </c>
      <c r="T1092" t="s">
        <v>163</v>
      </c>
      <c r="U1092" t="s">
        <v>29</v>
      </c>
      <c r="V1092" t="s">
        <v>35</v>
      </c>
      <c r="AB1092" t="str">
        <f>VLOOKUP(A1092,[1]registrasi!$B$2:$C$3000,2,FALSE)</f>
        <v>registrasi</v>
      </c>
      <c r="AC1092" t="e">
        <f>VLOOKUP(D1092,[2]PENDAFTAR!$C$2:$J$43,8,FALSE)</f>
        <v>#N/A</v>
      </c>
      <c r="AD1092" t="str">
        <f>VLOOKUP(A1092,[1]nim!$A$2:$B$3000,2,FALSE)</f>
        <v>diterima</v>
      </c>
    </row>
    <row r="1093" spans="1:30" x14ac:dyDescent="0.35">
      <c r="A1093">
        <v>423585005</v>
      </c>
      <c r="D1093">
        <v>311016</v>
      </c>
      <c r="E1093" t="s">
        <v>423</v>
      </c>
      <c r="F1093" t="s">
        <v>85</v>
      </c>
      <c r="G1093" t="s">
        <v>3169</v>
      </c>
      <c r="H1093" t="str">
        <f>VLOOKUP(F1093,Sheet1!$H$4:$I$11,2,FALSE)</f>
        <v>2_FKIP</v>
      </c>
      <c r="I1093" t="s">
        <v>1524</v>
      </c>
      <c r="J1093" t="s">
        <v>34</v>
      </c>
      <c r="K1093" t="s">
        <v>103</v>
      </c>
      <c r="L1093" t="s">
        <v>2722</v>
      </c>
      <c r="M1093" t="s">
        <v>28</v>
      </c>
      <c r="N1093" t="s">
        <v>165</v>
      </c>
      <c r="O1093" t="s">
        <v>29</v>
      </c>
      <c r="P1093" t="s">
        <v>234</v>
      </c>
      <c r="Q1093" t="str">
        <f t="shared" si="34"/>
        <v>MAN</v>
      </c>
      <c r="R1093" t="str">
        <f t="shared" si="35"/>
        <v>Negeri</v>
      </c>
      <c r="S1093" t="s">
        <v>396</v>
      </c>
      <c r="T1093" t="s">
        <v>166</v>
      </c>
      <c r="U1093" t="s">
        <v>29</v>
      </c>
      <c r="V1093" t="s">
        <v>30</v>
      </c>
      <c r="AB1093" t="str">
        <f>VLOOKUP(A1093,[1]registrasi!$B$2:$C$3000,2,FALSE)</f>
        <v>registrasi</v>
      </c>
      <c r="AC1093" t="e">
        <f>VLOOKUP(D1093,[2]PENDAFTAR!$C$2:$J$43,8,FALSE)</f>
        <v>#N/A</v>
      </c>
      <c r="AD1093" t="str">
        <f>VLOOKUP(A1093,[1]nim!$A$2:$B$3000,2,FALSE)</f>
        <v>diterima</v>
      </c>
    </row>
    <row r="1094" spans="1:30" x14ac:dyDescent="0.35">
      <c r="A1094">
        <v>423081916</v>
      </c>
      <c r="D1094">
        <v>311016</v>
      </c>
      <c r="E1094" t="s">
        <v>423</v>
      </c>
      <c r="F1094" t="s">
        <v>85</v>
      </c>
      <c r="G1094" t="s">
        <v>3169</v>
      </c>
      <c r="H1094" t="str">
        <f>VLOOKUP(F1094,Sheet1!$H$4:$I$11,2,FALSE)</f>
        <v>2_FKIP</v>
      </c>
      <c r="I1094" t="s">
        <v>1525</v>
      </c>
      <c r="J1094" t="s">
        <v>34</v>
      </c>
      <c r="K1094" t="s">
        <v>154</v>
      </c>
      <c r="L1094" t="s">
        <v>2396</v>
      </c>
      <c r="M1094" t="s">
        <v>161</v>
      </c>
      <c r="N1094" t="s">
        <v>163</v>
      </c>
      <c r="O1094" t="s">
        <v>173</v>
      </c>
      <c r="P1094" t="s">
        <v>2942</v>
      </c>
      <c r="Q1094" t="str">
        <f t="shared" si="34"/>
        <v>SMAS</v>
      </c>
      <c r="R1094" t="str">
        <f t="shared" si="35"/>
        <v>Swasta</v>
      </c>
      <c r="S1094" t="s">
        <v>397</v>
      </c>
      <c r="T1094" t="s">
        <v>2840</v>
      </c>
      <c r="U1094" t="s">
        <v>173</v>
      </c>
      <c r="V1094" t="s">
        <v>35</v>
      </c>
      <c r="AB1094" t="str">
        <f>VLOOKUP(A1094,[1]registrasi!$B$2:$C$3000,2,FALSE)</f>
        <v>registrasi</v>
      </c>
      <c r="AC1094" t="e">
        <f>VLOOKUP(D1094,[2]PENDAFTAR!$C$2:$J$43,8,FALSE)</f>
        <v>#N/A</v>
      </c>
      <c r="AD1094" t="str">
        <f>VLOOKUP(A1094,[1]nim!$A$2:$B$3000,2,FALSE)</f>
        <v>diterima</v>
      </c>
    </row>
    <row r="1095" spans="1:30" x14ac:dyDescent="0.35">
      <c r="A1095">
        <v>423222274</v>
      </c>
      <c r="D1095">
        <v>311016</v>
      </c>
      <c r="E1095" t="s">
        <v>423</v>
      </c>
      <c r="F1095" t="s">
        <v>85</v>
      </c>
      <c r="G1095" t="s">
        <v>3169</v>
      </c>
      <c r="H1095" t="str">
        <f>VLOOKUP(F1095,Sheet1!$H$4:$I$11,2,FALSE)</f>
        <v>2_FKIP</v>
      </c>
      <c r="I1095" t="s">
        <v>1526</v>
      </c>
      <c r="J1095" t="s">
        <v>34</v>
      </c>
      <c r="K1095" t="s">
        <v>103</v>
      </c>
      <c r="L1095" t="s">
        <v>2356</v>
      </c>
      <c r="M1095" t="s">
        <v>28</v>
      </c>
      <c r="N1095" t="s">
        <v>165</v>
      </c>
      <c r="O1095" t="s">
        <v>29</v>
      </c>
      <c r="P1095" t="s">
        <v>184</v>
      </c>
      <c r="Q1095" t="str">
        <f t="shared" si="34"/>
        <v>SMAN</v>
      </c>
      <c r="R1095" t="str">
        <f t="shared" si="35"/>
        <v>Negeri</v>
      </c>
      <c r="S1095" t="s">
        <v>397</v>
      </c>
      <c r="T1095" t="s">
        <v>166</v>
      </c>
      <c r="U1095" t="s">
        <v>29</v>
      </c>
      <c r="V1095" t="s">
        <v>35</v>
      </c>
      <c r="AB1095" t="str">
        <f>VLOOKUP(A1095,[1]registrasi!$B$2:$C$3000,2,FALSE)</f>
        <v>registrasi</v>
      </c>
      <c r="AC1095" t="e">
        <f>VLOOKUP(D1095,[2]PENDAFTAR!$C$2:$J$43,8,FALSE)</f>
        <v>#N/A</v>
      </c>
      <c r="AD1095" t="str">
        <f>VLOOKUP(A1095,[1]nim!$A$2:$B$3000,2,FALSE)</f>
        <v>diterima</v>
      </c>
    </row>
    <row r="1096" spans="1:30" x14ac:dyDescent="0.35">
      <c r="A1096">
        <v>423227307</v>
      </c>
      <c r="D1096">
        <v>311016</v>
      </c>
      <c r="E1096" t="s">
        <v>423</v>
      </c>
      <c r="F1096" t="s">
        <v>85</v>
      </c>
      <c r="G1096" t="s">
        <v>3169</v>
      </c>
      <c r="H1096" t="str">
        <f>VLOOKUP(F1096,Sheet1!$H$4:$I$11,2,FALSE)</f>
        <v>2_FKIP</v>
      </c>
      <c r="I1096" t="s">
        <v>1527</v>
      </c>
      <c r="J1096" t="s">
        <v>34</v>
      </c>
      <c r="K1096" t="s">
        <v>111</v>
      </c>
      <c r="L1096" t="s">
        <v>2424</v>
      </c>
      <c r="M1096" t="s">
        <v>28</v>
      </c>
      <c r="N1096" t="s">
        <v>165</v>
      </c>
      <c r="O1096" t="s">
        <v>29</v>
      </c>
      <c r="P1096" t="s">
        <v>241</v>
      </c>
      <c r="Q1096" t="str">
        <f t="shared" si="34"/>
        <v>MAN</v>
      </c>
      <c r="R1096" t="str">
        <f t="shared" si="35"/>
        <v>Negeri</v>
      </c>
      <c r="S1096" t="s">
        <v>397</v>
      </c>
      <c r="T1096" t="s">
        <v>40</v>
      </c>
      <c r="U1096" t="s">
        <v>29</v>
      </c>
      <c r="V1096" t="s">
        <v>35</v>
      </c>
      <c r="AB1096" t="str">
        <f>VLOOKUP(A1096,[1]registrasi!$B$2:$C$3000,2,FALSE)</f>
        <v>registrasi</v>
      </c>
      <c r="AC1096" t="e">
        <f>VLOOKUP(D1096,[2]PENDAFTAR!$C$2:$J$43,8,FALSE)</f>
        <v>#N/A</v>
      </c>
      <c r="AD1096" t="str">
        <f>VLOOKUP(A1096,[1]nim!$A$2:$B$3000,2,FALSE)</f>
        <v>diterima</v>
      </c>
    </row>
    <row r="1097" spans="1:30" x14ac:dyDescent="0.35">
      <c r="A1097">
        <v>423249308</v>
      </c>
      <c r="D1097">
        <v>311016</v>
      </c>
      <c r="E1097" t="s">
        <v>423</v>
      </c>
      <c r="F1097" t="s">
        <v>85</v>
      </c>
      <c r="G1097" t="s">
        <v>3169</v>
      </c>
      <c r="H1097" t="str">
        <f>VLOOKUP(F1097,Sheet1!$H$4:$I$11,2,FALSE)</f>
        <v>2_FKIP</v>
      </c>
      <c r="I1097" t="s">
        <v>1528</v>
      </c>
      <c r="J1097" t="s">
        <v>34</v>
      </c>
      <c r="K1097" t="s">
        <v>103</v>
      </c>
      <c r="L1097" t="s">
        <v>2414</v>
      </c>
      <c r="M1097" t="s">
        <v>28</v>
      </c>
      <c r="N1097" t="s">
        <v>165</v>
      </c>
      <c r="O1097" t="s">
        <v>29</v>
      </c>
      <c r="P1097" t="s">
        <v>191</v>
      </c>
      <c r="Q1097" t="str">
        <f t="shared" si="34"/>
        <v>SMAN</v>
      </c>
      <c r="R1097" t="str">
        <f t="shared" si="35"/>
        <v>Negeri</v>
      </c>
      <c r="S1097" t="s">
        <v>397</v>
      </c>
      <c r="T1097" t="s">
        <v>165</v>
      </c>
      <c r="U1097" t="s">
        <v>29</v>
      </c>
      <c r="V1097" t="s">
        <v>30</v>
      </c>
      <c r="AB1097" t="str">
        <f>VLOOKUP(A1097,[1]registrasi!$B$2:$C$3000,2,FALSE)</f>
        <v>registrasi</v>
      </c>
      <c r="AC1097" t="e">
        <f>VLOOKUP(D1097,[2]PENDAFTAR!$C$2:$J$43,8,FALSE)</f>
        <v>#N/A</v>
      </c>
      <c r="AD1097" t="str">
        <f>VLOOKUP(A1097,[1]nim!$A$2:$B$3000,2,FALSE)</f>
        <v>diterima</v>
      </c>
    </row>
    <row r="1098" spans="1:30" x14ac:dyDescent="0.35">
      <c r="A1098">
        <v>423342260</v>
      </c>
      <c r="D1098">
        <v>311016</v>
      </c>
      <c r="E1098" t="s">
        <v>423</v>
      </c>
      <c r="F1098" t="s">
        <v>85</v>
      </c>
      <c r="G1098" t="s">
        <v>3169</v>
      </c>
      <c r="H1098" t="str">
        <f>VLOOKUP(F1098,Sheet1!$H$4:$I$11,2,FALSE)</f>
        <v>2_FKIP</v>
      </c>
      <c r="I1098" t="s">
        <v>1529</v>
      </c>
      <c r="J1098" t="s">
        <v>34</v>
      </c>
      <c r="K1098" t="s">
        <v>111</v>
      </c>
      <c r="L1098" t="s">
        <v>2653</v>
      </c>
      <c r="M1098" t="s">
        <v>28</v>
      </c>
      <c r="N1098" t="s">
        <v>27</v>
      </c>
      <c r="O1098" t="s">
        <v>29</v>
      </c>
      <c r="P1098" t="s">
        <v>241</v>
      </c>
      <c r="Q1098" t="str">
        <f t="shared" si="34"/>
        <v>MAN</v>
      </c>
      <c r="R1098" t="str">
        <f t="shared" si="35"/>
        <v>Negeri</v>
      </c>
      <c r="S1098" t="s">
        <v>397</v>
      </c>
      <c r="T1098" t="s">
        <v>40</v>
      </c>
      <c r="U1098" t="s">
        <v>29</v>
      </c>
      <c r="V1098" t="s">
        <v>35</v>
      </c>
      <c r="AB1098" t="str">
        <f>VLOOKUP(A1098,[1]registrasi!$B$2:$C$3000,2,FALSE)</f>
        <v>registrasi</v>
      </c>
      <c r="AC1098" t="e">
        <f>VLOOKUP(D1098,[2]PENDAFTAR!$C$2:$J$43,8,FALSE)</f>
        <v>#N/A</v>
      </c>
      <c r="AD1098" t="str">
        <f>VLOOKUP(A1098,[1]nim!$A$2:$B$3000,2,FALSE)</f>
        <v>diterima</v>
      </c>
    </row>
    <row r="1099" spans="1:30" x14ac:dyDescent="0.35">
      <c r="A1099">
        <v>423364299</v>
      </c>
      <c r="D1099">
        <v>311016</v>
      </c>
      <c r="E1099" t="s">
        <v>423</v>
      </c>
      <c r="F1099" t="s">
        <v>85</v>
      </c>
      <c r="G1099" t="s">
        <v>3169</v>
      </c>
      <c r="H1099" t="str">
        <f>VLOOKUP(F1099,Sheet1!$H$4:$I$11,2,FALSE)</f>
        <v>2_FKIP</v>
      </c>
      <c r="I1099" t="s">
        <v>1530</v>
      </c>
      <c r="J1099" t="s">
        <v>34</v>
      </c>
      <c r="K1099" t="s">
        <v>136</v>
      </c>
      <c r="L1099" t="s">
        <v>2465</v>
      </c>
      <c r="M1099" t="s">
        <v>28</v>
      </c>
      <c r="N1099" t="s">
        <v>165</v>
      </c>
      <c r="O1099" t="s">
        <v>173</v>
      </c>
      <c r="P1099" t="s">
        <v>3094</v>
      </c>
      <c r="Q1099" t="str">
        <f t="shared" si="34"/>
        <v>MAS</v>
      </c>
      <c r="R1099" t="str">
        <f t="shared" si="35"/>
        <v>Swasta</v>
      </c>
      <c r="S1099" t="s">
        <v>395</v>
      </c>
      <c r="T1099" t="s">
        <v>3179</v>
      </c>
      <c r="U1099" t="s">
        <v>173</v>
      </c>
      <c r="V1099" t="s">
        <v>35</v>
      </c>
      <c r="AB1099" t="str">
        <f>VLOOKUP(A1099,[1]registrasi!$B$2:$C$3000,2,FALSE)</f>
        <v>registrasi</v>
      </c>
      <c r="AC1099" t="e">
        <f>VLOOKUP(D1099,[2]PENDAFTAR!$C$2:$J$43,8,FALSE)</f>
        <v>#N/A</v>
      </c>
      <c r="AD1099" t="str">
        <f>VLOOKUP(A1099,[1]nim!$A$2:$B$3000,2,FALSE)</f>
        <v>diterima</v>
      </c>
    </row>
    <row r="1100" spans="1:30" x14ac:dyDescent="0.35">
      <c r="A1100">
        <v>423425499</v>
      </c>
      <c r="D1100">
        <v>311016</v>
      </c>
      <c r="E1100" t="s">
        <v>423</v>
      </c>
      <c r="F1100" t="s">
        <v>85</v>
      </c>
      <c r="G1100" t="s">
        <v>3169</v>
      </c>
      <c r="H1100" t="str">
        <f>VLOOKUP(F1100,Sheet1!$H$4:$I$11,2,FALSE)</f>
        <v>2_FKIP</v>
      </c>
      <c r="I1100" t="s">
        <v>1531</v>
      </c>
      <c r="J1100" t="s">
        <v>34</v>
      </c>
      <c r="K1100" t="s">
        <v>109</v>
      </c>
      <c r="L1100" t="s">
        <v>2675</v>
      </c>
      <c r="M1100" t="s">
        <v>28</v>
      </c>
      <c r="N1100" t="s">
        <v>163</v>
      </c>
      <c r="O1100" t="s">
        <v>29</v>
      </c>
      <c r="P1100" t="s">
        <v>268</v>
      </c>
      <c r="Q1100" t="str">
        <f t="shared" si="34"/>
        <v>SMAN</v>
      </c>
      <c r="R1100" t="str">
        <f t="shared" si="35"/>
        <v>Negeri</v>
      </c>
      <c r="S1100" t="s">
        <v>397</v>
      </c>
      <c r="T1100" t="s">
        <v>164</v>
      </c>
      <c r="U1100" t="s">
        <v>29</v>
      </c>
      <c r="V1100" t="s">
        <v>35</v>
      </c>
      <c r="AB1100" t="str">
        <f>VLOOKUP(A1100,[1]registrasi!$B$2:$C$3000,2,FALSE)</f>
        <v>registrasi</v>
      </c>
      <c r="AC1100" t="e">
        <f>VLOOKUP(D1100,[2]PENDAFTAR!$C$2:$J$43,8,FALSE)</f>
        <v>#N/A</v>
      </c>
      <c r="AD1100" t="str">
        <f>VLOOKUP(A1100,[1]nim!$A$2:$B$3000,2,FALSE)</f>
        <v>diterima</v>
      </c>
    </row>
    <row r="1101" spans="1:30" x14ac:dyDescent="0.35">
      <c r="A1101">
        <v>423476808</v>
      </c>
      <c r="D1101">
        <v>311016</v>
      </c>
      <c r="E1101" t="s">
        <v>423</v>
      </c>
      <c r="F1101" t="s">
        <v>85</v>
      </c>
      <c r="G1101" t="s">
        <v>3169</v>
      </c>
      <c r="H1101" t="str">
        <f>VLOOKUP(F1101,Sheet1!$H$4:$I$11,2,FALSE)</f>
        <v>2_FKIP</v>
      </c>
      <c r="I1101" t="s">
        <v>1532</v>
      </c>
      <c r="J1101" t="s">
        <v>34</v>
      </c>
      <c r="K1101" t="s">
        <v>52</v>
      </c>
      <c r="L1101" t="s">
        <v>2532</v>
      </c>
      <c r="M1101" t="s">
        <v>28</v>
      </c>
      <c r="N1101" t="s">
        <v>163</v>
      </c>
      <c r="O1101" t="s">
        <v>29</v>
      </c>
      <c r="P1101" t="s">
        <v>280</v>
      </c>
      <c r="Q1101" t="str">
        <f t="shared" si="34"/>
        <v>SMAN</v>
      </c>
      <c r="R1101" t="str">
        <f t="shared" si="35"/>
        <v>Negeri</v>
      </c>
      <c r="S1101" t="s">
        <v>397</v>
      </c>
      <c r="T1101" t="s">
        <v>40</v>
      </c>
      <c r="U1101" t="s">
        <v>29</v>
      </c>
      <c r="V1101" t="s">
        <v>30</v>
      </c>
      <c r="AB1101" t="str">
        <f>VLOOKUP(A1101,[1]registrasi!$B$2:$C$3000,2,FALSE)</f>
        <v>registrasi</v>
      </c>
      <c r="AC1101" t="e">
        <f>VLOOKUP(D1101,[2]PENDAFTAR!$C$2:$J$43,8,FALSE)</f>
        <v>#N/A</v>
      </c>
      <c r="AD1101" t="str">
        <f>VLOOKUP(A1101,[1]nim!$A$2:$B$3000,2,FALSE)</f>
        <v>diterima</v>
      </c>
    </row>
    <row r="1102" spans="1:30" x14ac:dyDescent="0.35">
      <c r="A1102">
        <v>423189278</v>
      </c>
      <c r="D1102">
        <v>311016</v>
      </c>
      <c r="E1102" t="s">
        <v>423</v>
      </c>
      <c r="F1102" t="s">
        <v>85</v>
      </c>
      <c r="G1102" t="s">
        <v>3169</v>
      </c>
      <c r="H1102" t="str">
        <f>VLOOKUP(F1102,Sheet1!$H$4:$I$11,2,FALSE)</f>
        <v>2_FKIP</v>
      </c>
      <c r="I1102" t="s">
        <v>1533</v>
      </c>
      <c r="J1102" t="s">
        <v>34</v>
      </c>
      <c r="K1102" t="s">
        <v>101</v>
      </c>
      <c r="L1102" t="s">
        <v>2441</v>
      </c>
      <c r="M1102" t="s">
        <v>28</v>
      </c>
      <c r="N1102" t="s">
        <v>165</v>
      </c>
      <c r="O1102" t="s">
        <v>29</v>
      </c>
      <c r="P1102" t="s">
        <v>2890</v>
      </c>
      <c r="Q1102" t="str">
        <f t="shared" si="34"/>
        <v>MAN</v>
      </c>
      <c r="R1102" t="str">
        <f t="shared" si="35"/>
        <v>Negeri</v>
      </c>
      <c r="S1102" t="s">
        <v>397</v>
      </c>
      <c r="T1102" t="s">
        <v>163</v>
      </c>
      <c r="U1102" t="s">
        <v>29</v>
      </c>
      <c r="V1102" t="s">
        <v>35</v>
      </c>
      <c r="AB1102" t="str">
        <f>VLOOKUP(A1102,[1]registrasi!$B$2:$C$3000,2,FALSE)</f>
        <v>registrasi</v>
      </c>
      <c r="AC1102" t="e">
        <f>VLOOKUP(D1102,[2]PENDAFTAR!$C$2:$J$43,8,FALSE)</f>
        <v>#N/A</v>
      </c>
      <c r="AD1102" t="str">
        <f>VLOOKUP(A1102,[1]nim!$A$2:$B$3000,2,FALSE)</f>
        <v>diterima</v>
      </c>
    </row>
    <row r="1103" spans="1:30" x14ac:dyDescent="0.35">
      <c r="A1103">
        <v>423341332</v>
      </c>
      <c r="D1103">
        <v>311016</v>
      </c>
      <c r="E1103" t="s">
        <v>423</v>
      </c>
      <c r="F1103" t="s">
        <v>85</v>
      </c>
      <c r="G1103" t="s">
        <v>3169</v>
      </c>
      <c r="H1103" t="str">
        <f>VLOOKUP(F1103,Sheet1!$H$4:$I$11,2,FALSE)</f>
        <v>2_FKIP</v>
      </c>
      <c r="I1103" t="s">
        <v>1534</v>
      </c>
      <c r="J1103" t="s">
        <v>34</v>
      </c>
      <c r="K1103" t="s">
        <v>107</v>
      </c>
      <c r="L1103" t="s">
        <v>2393</v>
      </c>
      <c r="M1103" t="s">
        <v>28</v>
      </c>
      <c r="N1103" t="s">
        <v>37</v>
      </c>
      <c r="O1103" t="s">
        <v>29</v>
      </c>
      <c r="P1103" t="s">
        <v>188</v>
      </c>
      <c r="Q1103" t="str">
        <f t="shared" si="34"/>
        <v>SMAN</v>
      </c>
      <c r="R1103" t="str">
        <f t="shared" si="35"/>
        <v>Negeri</v>
      </c>
      <c r="S1103" t="s">
        <v>395</v>
      </c>
      <c r="T1103" t="s">
        <v>165</v>
      </c>
      <c r="U1103" t="s">
        <v>29</v>
      </c>
      <c r="V1103" t="s">
        <v>35</v>
      </c>
      <c r="AB1103" t="str">
        <f>VLOOKUP(A1103,[1]registrasi!$B$2:$C$3000,2,FALSE)</f>
        <v>registrasi</v>
      </c>
      <c r="AC1103" t="e">
        <f>VLOOKUP(D1103,[2]PENDAFTAR!$C$2:$J$43,8,FALSE)</f>
        <v>#N/A</v>
      </c>
      <c r="AD1103" t="str">
        <f>VLOOKUP(A1103,[1]nim!$A$2:$B$3000,2,FALSE)</f>
        <v>diterima</v>
      </c>
    </row>
    <row r="1104" spans="1:30" x14ac:dyDescent="0.35">
      <c r="A1104">
        <v>423513253</v>
      </c>
      <c r="D1104">
        <v>311016</v>
      </c>
      <c r="E1104" t="s">
        <v>423</v>
      </c>
      <c r="F1104" t="s">
        <v>85</v>
      </c>
      <c r="G1104" t="s">
        <v>3169</v>
      </c>
      <c r="H1104" t="str">
        <f>VLOOKUP(F1104,Sheet1!$H$4:$I$11,2,FALSE)</f>
        <v>2_FKIP</v>
      </c>
      <c r="I1104" t="s">
        <v>1535</v>
      </c>
      <c r="J1104" t="s">
        <v>34</v>
      </c>
      <c r="K1104" t="s">
        <v>101</v>
      </c>
      <c r="L1104" t="s">
        <v>2666</v>
      </c>
      <c r="M1104" t="s">
        <v>28</v>
      </c>
      <c r="N1104" t="s">
        <v>165</v>
      </c>
      <c r="O1104" t="s">
        <v>29</v>
      </c>
      <c r="P1104" t="s">
        <v>212</v>
      </c>
      <c r="Q1104" t="str">
        <f t="shared" si="34"/>
        <v>MAS</v>
      </c>
      <c r="R1104" t="str">
        <f t="shared" si="35"/>
        <v>Swasta</v>
      </c>
      <c r="S1104" t="s">
        <v>397</v>
      </c>
      <c r="T1104" t="s">
        <v>163</v>
      </c>
      <c r="U1104" t="s">
        <v>29</v>
      </c>
      <c r="V1104" t="s">
        <v>35</v>
      </c>
      <c r="AB1104" t="str">
        <f>VLOOKUP(A1104,[1]registrasi!$B$2:$C$3000,2,FALSE)</f>
        <v>registrasi</v>
      </c>
      <c r="AC1104" t="e">
        <f>VLOOKUP(D1104,[2]PENDAFTAR!$C$2:$J$43,8,FALSE)</f>
        <v>#N/A</v>
      </c>
      <c r="AD1104" t="str">
        <f>VLOOKUP(A1104,[1]nim!$A$2:$B$3000,2,FALSE)</f>
        <v>diterima</v>
      </c>
    </row>
    <row r="1105" spans="1:30" x14ac:dyDescent="0.35">
      <c r="A1105">
        <v>423646785</v>
      </c>
      <c r="D1105">
        <v>311016</v>
      </c>
      <c r="E1105" t="s">
        <v>423</v>
      </c>
      <c r="F1105" t="s">
        <v>85</v>
      </c>
      <c r="G1105" t="s">
        <v>3169</v>
      </c>
      <c r="H1105" t="str">
        <f>VLOOKUP(F1105,Sheet1!$H$4:$I$11,2,FALSE)</f>
        <v>2_FKIP</v>
      </c>
      <c r="I1105" t="s">
        <v>1536</v>
      </c>
      <c r="J1105" t="s">
        <v>34</v>
      </c>
      <c r="K1105" t="s">
        <v>103</v>
      </c>
      <c r="L1105" t="s">
        <v>2367</v>
      </c>
      <c r="M1105" t="s">
        <v>28</v>
      </c>
      <c r="N1105" t="s">
        <v>163</v>
      </c>
      <c r="O1105" t="s">
        <v>29</v>
      </c>
      <c r="P1105" t="s">
        <v>204</v>
      </c>
      <c r="Q1105" t="str">
        <f t="shared" si="34"/>
        <v>MAS</v>
      </c>
      <c r="R1105" t="str">
        <f t="shared" si="35"/>
        <v>Swasta</v>
      </c>
      <c r="S1105" t="s">
        <v>397</v>
      </c>
      <c r="T1105" t="s">
        <v>165</v>
      </c>
      <c r="U1105" t="s">
        <v>29</v>
      </c>
      <c r="V1105" t="s">
        <v>35</v>
      </c>
      <c r="AB1105" t="str">
        <f>VLOOKUP(A1105,[1]registrasi!$B$2:$C$3000,2,FALSE)</f>
        <v>registrasi</v>
      </c>
      <c r="AC1105" t="e">
        <f>VLOOKUP(D1105,[2]PENDAFTAR!$C$2:$J$43,8,FALSE)</f>
        <v>#N/A</v>
      </c>
      <c r="AD1105" t="str">
        <f>VLOOKUP(A1105,[1]nim!$A$2:$B$3000,2,FALSE)</f>
        <v>diterima</v>
      </c>
    </row>
    <row r="1106" spans="1:30" x14ac:dyDescent="0.35">
      <c r="A1106">
        <v>423041379</v>
      </c>
      <c r="D1106">
        <v>311041</v>
      </c>
      <c r="E1106" t="s">
        <v>424</v>
      </c>
      <c r="F1106" t="s">
        <v>85</v>
      </c>
      <c r="G1106" t="s">
        <v>3169</v>
      </c>
      <c r="H1106" t="str">
        <f>VLOOKUP(F1106,Sheet1!$H$4:$I$11,2,FALSE)</f>
        <v>2_FKIP</v>
      </c>
      <c r="I1106" t="s">
        <v>1537</v>
      </c>
      <c r="J1106" t="s">
        <v>34</v>
      </c>
      <c r="K1106" t="s">
        <v>54</v>
      </c>
      <c r="L1106" t="s">
        <v>2276</v>
      </c>
      <c r="M1106" t="s">
        <v>28</v>
      </c>
      <c r="N1106" t="s">
        <v>37</v>
      </c>
      <c r="O1106" t="s">
        <v>29</v>
      </c>
      <c r="P1106" t="s">
        <v>245</v>
      </c>
      <c r="Q1106" t="str">
        <f t="shared" si="34"/>
        <v>SMAS</v>
      </c>
      <c r="R1106" t="str">
        <f t="shared" si="35"/>
        <v>Swasta</v>
      </c>
      <c r="S1106" t="s">
        <v>396</v>
      </c>
      <c r="T1106" t="s">
        <v>37</v>
      </c>
      <c r="U1106" t="s">
        <v>29</v>
      </c>
      <c r="V1106" t="s">
        <v>30</v>
      </c>
      <c r="AB1106" t="str">
        <f>VLOOKUP(A1106,[1]registrasi!$B$2:$C$3000,2,FALSE)</f>
        <v>registrasi</v>
      </c>
      <c r="AC1106" t="e">
        <f>VLOOKUP(D1106,[2]PENDAFTAR!$C$2:$J$43,8,FALSE)</f>
        <v>#N/A</v>
      </c>
      <c r="AD1106" t="str">
        <f>VLOOKUP(A1106,[1]nim!$A$2:$B$3000,2,FALSE)</f>
        <v>diterima</v>
      </c>
    </row>
    <row r="1107" spans="1:30" x14ac:dyDescent="0.35">
      <c r="A1107">
        <v>423122444</v>
      </c>
      <c r="D1107">
        <v>311041</v>
      </c>
      <c r="E1107" t="s">
        <v>424</v>
      </c>
      <c r="F1107" t="s">
        <v>85</v>
      </c>
      <c r="G1107" t="s">
        <v>3169</v>
      </c>
      <c r="H1107" t="str">
        <f>VLOOKUP(F1107,Sheet1!$H$4:$I$11,2,FALSE)</f>
        <v>2_FKIP</v>
      </c>
      <c r="I1107" t="s">
        <v>1538</v>
      </c>
      <c r="J1107" t="s">
        <v>34</v>
      </c>
      <c r="K1107" t="s">
        <v>55</v>
      </c>
      <c r="L1107" t="s">
        <v>2723</v>
      </c>
      <c r="M1107" t="s">
        <v>28</v>
      </c>
      <c r="N1107" t="s">
        <v>167</v>
      </c>
      <c r="O1107" t="s">
        <v>29</v>
      </c>
      <c r="P1107" t="s">
        <v>329</v>
      </c>
      <c r="Q1107" t="str">
        <f t="shared" si="34"/>
        <v>SMAN</v>
      </c>
      <c r="R1107" t="str">
        <f t="shared" si="35"/>
        <v>Negeri</v>
      </c>
      <c r="S1107" t="s">
        <v>395</v>
      </c>
      <c r="T1107" t="s">
        <v>37</v>
      </c>
      <c r="U1107" t="s">
        <v>29</v>
      </c>
      <c r="V1107" t="s">
        <v>30</v>
      </c>
      <c r="AB1107" t="str">
        <f>VLOOKUP(A1107,[1]registrasi!$B$2:$C$3000,2,FALSE)</f>
        <v>registrasi</v>
      </c>
      <c r="AC1107" t="e">
        <f>VLOOKUP(D1107,[2]PENDAFTAR!$C$2:$J$43,8,FALSE)</f>
        <v>#N/A</v>
      </c>
      <c r="AD1107" t="str">
        <f>VLOOKUP(A1107,[1]nim!$A$2:$B$3000,2,FALSE)</f>
        <v>diterima</v>
      </c>
    </row>
    <row r="1108" spans="1:30" x14ac:dyDescent="0.35">
      <c r="A1108">
        <v>423138676</v>
      </c>
      <c r="D1108">
        <v>311041</v>
      </c>
      <c r="E1108" t="s">
        <v>424</v>
      </c>
      <c r="F1108" t="s">
        <v>85</v>
      </c>
      <c r="G1108" t="s">
        <v>3169</v>
      </c>
      <c r="H1108" t="str">
        <f>VLOOKUP(F1108,Sheet1!$H$4:$I$11,2,FALSE)</f>
        <v>2_FKIP</v>
      </c>
      <c r="I1108" t="s">
        <v>1539</v>
      </c>
      <c r="J1108" t="s">
        <v>26</v>
      </c>
      <c r="K1108" t="s">
        <v>2150</v>
      </c>
      <c r="L1108" t="s">
        <v>2313</v>
      </c>
      <c r="M1108" t="s">
        <v>161</v>
      </c>
      <c r="N1108" t="s">
        <v>164</v>
      </c>
      <c r="O1108" t="s">
        <v>2864</v>
      </c>
      <c r="P1108" t="s">
        <v>3095</v>
      </c>
      <c r="Q1108" t="str">
        <f t="shared" si="34"/>
        <v>SMAN</v>
      </c>
      <c r="R1108" t="str">
        <f t="shared" si="35"/>
        <v>Negeri</v>
      </c>
      <c r="S1108" t="s">
        <v>397</v>
      </c>
      <c r="T1108" t="s">
        <v>3180</v>
      </c>
      <c r="U1108" t="s">
        <v>2864</v>
      </c>
      <c r="V1108" t="s">
        <v>30</v>
      </c>
      <c r="AB1108" t="str">
        <f>VLOOKUP(A1108,[1]registrasi!$B$2:$C$3000,2,FALSE)</f>
        <v>registrasi</v>
      </c>
      <c r="AC1108" t="e">
        <f>VLOOKUP(D1108,[2]PENDAFTAR!$C$2:$J$43,8,FALSE)</f>
        <v>#N/A</v>
      </c>
      <c r="AD1108" t="str">
        <f>VLOOKUP(A1108,[1]nim!$A$2:$B$3000,2,FALSE)</f>
        <v>diterima</v>
      </c>
    </row>
    <row r="1109" spans="1:30" x14ac:dyDescent="0.35">
      <c r="A1109">
        <v>423139256</v>
      </c>
      <c r="D1109">
        <v>311041</v>
      </c>
      <c r="E1109" t="s">
        <v>424</v>
      </c>
      <c r="F1109" t="s">
        <v>85</v>
      </c>
      <c r="G1109" t="s">
        <v>3169</v>
      </c>
      <c r="H1109" t="str">
        <f>VLOOKUP(F1109,Sheet1!$H$4:$I$11,2,FALSE)</f>
        <v>2_FKIP</v>
      </c>
      <c r="I1109" t="s">
        <v>1540</v>
      </c>
      <c r="J1109" t="s">
        <v>34</v>
      </c>
      <c r="K1109" t="s">
        <v>55</v>
      </c>
      <c r="L1109" t="s">
        <v>2289</v>
      </c>
      <c r="M1109" t="s">
        <v>28</v>
      </c>
      <c r="N1109" t="s">
        <v>169</v>
      </c>
      <c r="O1109" t="s">
        <v>29</v>
      </c>
      <c r="P1109" t="s">
        <v>250</v>
      </c>
      <c r="Q1109" t="str">
        <f t="shared" si="34"/>
        <v>MAS</v>
      </c>
      <c r="R1109" t="str">
        <f t="shared" si="35"/>
        <v>Swasta</v>
      </c>
      <c r="S1109" t="s">
        <v>395</v>
      </c>
      <c r="T1109" t="s">
        <v>37</v>
      </c>
      <c r="U1109" t="s">
        <v>29</v>
      </c>
      <c r="V1109" t="s">
        <v>30</v>
      </c>
      <c r="AB1109" t="str">
        <f>VLOOKUP(A1109,[1]registrasi!$B$2:$C$3000,2,FALSE)</f>
        <v>registrasi</v>
      </c>
      <c r="AC1109" t="e">
        <f>VLOOKUP(D1109,[2]PENDAFTAR!$C$2:$J$43,8,FALSE)</f>
        <v>#N/A</v>
      </c>
      <c r="AD1109" t="str">
        <f>VLOOKUP(A1109,[1]nim!$A$2:$B$3000,2,FALSE)</f>
        <v>diterima</v>
      </c>
    </row>
    <row r="1110" spans="1:30" x14ac:dyDescent="0.35">
      <c r="A1110">
        <v>423145986</v>
      </c>
      <c r="D1110">
        <v>311041</v>
      </c>
      <c r="E1110" t="s">
        <v>424</v>
      </c>
      <c r="F1110" t="s">
        <v>85</v>
      </c>
      <c r="G1110" t="s">
        <v>3169</v>
      </c>
      <c r="H1110" t="str">
        <f>VLOOKUP(F1110,Sheet1!$H$4:$I$11,2,FALSE)</f>
        <v>2_FKIP</v>
      </c>
      <c r="I1110" t="s">
        <v>1541</v>
      </c>
      <c r="J1110" t="s">
        <v>34</v>
      </c>
      <c r="K1110" t="s">
        <v>103</v>
      </c>
      <c r="L1110" t="s">
        <v>2581</v>
      </c>
      <c r="M1110" t="s">
        <v>28</v>
      </c>
      <c r="N1110" t="s">
        <v>163</v>
      </c>
      <c r="O1110" t="s">
        <v>29</v>
      </c>
      <c r="P1110" t="s">
        <v>299</v>
      </c>
      <c r="Q1110" t="str">
        <f t="shared" si="34"/>
        <v>SMAN</v>
      </c>
      <c r="R1110" t="str">
        <f t="shared" si="35"/>
        <v>Negeri</v>
      </c>
      <c r="S1110" t="s">
        <v>395</v>
      </c>
      <c r="T1110" t="s">
        <v>166</v>
      </c>
      <c r="U1110" t="s">
        <v>29</v>
      </c>
      <c r="V1110" t="s">
        <v>30</v>
      </c>
      <c r="AB1110" t="str">
        <f>VLOOKUP(A1110,[1]registrasi!$B$2:$C$3000,2,FALSE)</f>
        <v>registrasi</v>
      </c>
      <c r="AC1110" t="e">
        <f>VLOOKUP(D1110,[2]PENDAFTAR!$C$2:$J$43,8,FALSE)</f>
        <v>#N/A</v>
      </c>
      <c r="AD1110" t="str">
        <f>VLOOKUP(A1110,[1]nim!$A$2:$B$3000,2,FALSE)</f>
        <v>diterima</v>
      </c>
    </row>
    <row r="1111" spans="1:30" x14ac:dyDescent="0.35">
      <c r="A1111">
        <v>423181202</v>
      </c>
      <c r="D1111">
        <v>311041</v>
      </c>
      <c r="E1111" t="s">
        <v>424</v>
      </c>
      <c r="F1111" t="s">
        <v>85</v>
      </c>
      <c r="G1111" t="s">
        <v>3169</v>
      </c>
      <c r="H1111" t="str">
        <f>VLOOKUP(F1111,Sheet1!$H$4:$I$11,2,FALSE)</f>
        <v>2_FKIP</v>
      </c>
      <c r="I1111" t="s">
        <v>1542</v>
      </c>
      <c r="J1111" t="s">
        <v>34</v>
      </c>
      <c r="K1111" t="s">
        <v>115</v>
      </c>
      <c r="L1111" t="s">
        <v>2509</v>
      </c>
      <c r="M1111" t="s">
        <v>28</v>
      </c>
      <c r="N1111" t="s">
        <v>166</v>
      </c>
      <c r="O1111" t="s">
        <v>173</v>
      </c>
      <c r="P1111" t="s">
        <v>3096</v>
      </c>
      <c r="Q1111" t="str">
        <f t="shared" si="34"/>
        <v>SMAS</v>
      </c>
      <c r="R1111" t="str">
        <f t="shared" si="35"/>
        <v>Swasta</v>
      </c>
      <c r="S1111" t="s">
        <v>397</v>
      </c>
      <c r="T1111" t="s">
        <v>2844</v>
      </c>
      <c r="U1111" t="s">
        <v>173</v>
      </c>
      <c r="V1111" t="s">
        <v>35</v>
      </c>
      <c r="AB1111" t="str">
        <f>VLOOKUP(A1111,[1]registrasi!$B$2:$C$3000,2,FALSE)</f>
        <v>registrasi</v>
      </c>
      <c r="AC1111" t="e">
        <f>VLOOKUP(D1111,[2]PENDAFTAR!$C$2:$J$43,8,FALSE)</f>
        <v>#N/A</v>
      </c>
      <c r="AD1111" t="str">
        <f>VLOOKUP(A1111,[1]nim!$A$2:$B$3000,2,FALSE)</f>
        <v>diterima</v>
      </c>
    </row>
    <row r="1112" spans="1:30" x14ac:dyDescent="0.35">
      <c r="A1112">
        <v>423382472</v>
      </c>
      <c r="D1112">
        <v>311041</v>
      </c>
      <c r="E1112" t="s">
        <v>424</v>
      </c>
      <c r="F1112" t="s">
        <v>85</v>
      </c>
      <c r="G1112" t="s">
        <v>3169</v>
      </c>
      <c r="H1112" t="str">
        <f>VLOOKUP(F1112,Sheet1!$H$4:$I$11,2,FALSE)</f>
        <v>2_FKIP</v>
      </c>
      <c r="I1112" t="s">
        <v>1543</v>
      </c>
      <c r="J1112" t="s">
        <v>34</v>
      </c>
      <c r="K1112" t="s">
        <v>54</v>
      </c>
      <c r="L1112" t="s">
        <v>2430</v>
      </c>
      <c r="M1112" t="s">
        <v>28</v>
      </c>
      <c r="N1112" t="s">
        <v>27</v>
      </c>
      <c r="O1112" t="s">
        <v>29</v>
      </c>
      <c r="P1112" t="s">
        <v>3097</v>
      </c>
      <c r="Q1112" t="str">
        <f t="shared" si="34"/>
        <v>SMAS</v>
      </c>
      <c r="R1112" t="str">
        <f t="shared" si="35"/>
        <v>Swasta</v>
      </c>
      <c r="S1112" t="s">
        <v>397</v>
      </c>
      <c r="T1112" t="s">
        <v>27</v>
      </c>
      <c r="U1112" t="s">
        <v>29</v>
      </c>
      <c r="V1112" t="s">
        <v>30</v>
      </c>
      <c r="AB1112" t="str">
        <f>VLOOKUP(A1112,[1]registrasi!$B$2:$C$3000,2,FALSE)</f>
        <v>registrasi</v>
      </c>
      <c r="AC1112" t="e">
        <f>VLOOKUP(D1112,[2]PENDAFTAR!$C$2:$J$43,8,FALSE)</f>
        <v>#N/A</v>
      </c>
      <c r="AD1112" t="str">
        <f>VLOOKUP(A1112,[1]nim!$A$2:$B$3000,2,FALSE)</f>
        <v>diterima</v>
      </c>
    </row>
    <row r="1113" spans="1:30" x14ac:dyDescent="0.35">
      <c r="A1113">
        <v>423441467</v>
      </c>
      <c r="D1113">
        <v>311041</v>
      </c>
      <c r="E1113" t="s">
        <v>424</v>
      </c>
      <c r="F1113" t="s">
        <v>85</v>
      </c>
      <c r="G1113" t="s">
        <v>3169</v>
      </c>
      <c r="H1113" t="str">
        <f>VLOOKUP(F1113,Sheet1!$H$4:$I$11,2,FALSE)</f>
        <v>2_FKIP</v>
      </c>
      <c r="I1113" t="s">
        <v>1544</v>
      </c>
      <c r="J1113" t="s">
        <v>26</v>
      </c>
      <c r="K1113" t="s">
        <v>54</v>
      </c>
      <c r="L1113" t="s">
        <v>2210</v>
      </c>
      <c r="M1113" t="s">
        <v>28</v>
      </c>
      <c r="N1113" t="s">
        <v>166</v>
      </c>
      <c r="O1113" t="s">
        <v>29</v>
      </c>
      <c r="P1113" t="s">
        <v>356</v>
      </c>
      <c r="Q1113" t="str">
        <f t="shared" si="34"/>
        <v>SMAN</v>
      </c>
      <c r="R1113" t="str">
        <f t="shared" si="35"/>
        <v>Negeri</v>
      </c>
      <c r="S1113" t="s">
        <v>397</v>
      </c>
      <c r="T1113" t="s">
        <v>37</v>
      </c>
      <c r="U1113" t="s">
        <v>29</v>
      </c>
      <c r="V1113" t="s">
        <v>30</v>
      </c>
      <c r="AB1113" t="str">
        <f>VLOOKUP(A1113,[1]registrasi!$B$2:$C$3000,2,FALSE)</f>
        <v>registrasi</v>
      </c>
      <c r="AC1113" t="e">
        <f>VLOOKUP(D1113,[2]PENDAFTAR!$C$2:$J$43,8,FALSE)</f>
        <v>#N/A</v>
      </c>
      <c r="AD1113" t="str">
        <f>VLOOKUP(A1113,[1]nim!$A$2:$B$3000,2,FALSE)</f>
        <v>diterima</v>
      </c>
    </row>
    <row r="1114" spans="1:30" x14ac:dyDescent="0.35">
      <c r="A1114">
        <v>423492999</v>
      </c>
      <c r="D1114">
        <v>311041</v>
      </c>
      <c r="E1114" t="s">
        <v>424</v>
      </c>
      <c r="F1114" t="s">
        <v>85</v>
      </c>
      <c r="G1114" t="s">
        <v>3169</v>
      </c>
      <c r="H1114" t="str">
        <f>VLOOKUP(F1114,Sheet1!$H$4:$I$11,2,FALSE)</f>
        <v>2_FKIP</v>
      </c>
      <c r="I1114" t="s">
        <v>1545</v>
      </c>
      <c r="J1114" t="s">
        <v>34</v>
      </c>
      <c r="K1114" t="s">
        <v>54</v>
      </c>
      <c r="L1114" t="s">
        <v>2311</v>
      </c>
      <c r="M1114" t="s">
        <v>28</v>
      </c>
      <c r="N1114" t="s">
        <v>37</v>
      </c>
      <c r="O1114" t="s">
        <v>29</v>
      </c>
      <c r="P1114" t="s">
        <v>209</v>
      </c>
      <c r="Q1114" t="str">
        <f t="shared" si="34"/>
        <v>SMAS</v>
      </c>
      <c r="R1114" t="str">
        <f t="shared" si="35"/>
        <v>Swasta</v>
      </c>
      <c r="S1114" t="s">
        <v>397</v>
      </c>
      <c r="T1114" t="s">
        <v>37</v>
      </c>
      <c r="U1114" t="s">
        <v>29</v>
      </c>
      <c r="V1114" t="s">
        <v>30</v>
      </c>
      <c r="AB1114" t="str">
        <f>VLOOKUP(A1114,[1]registrasi!$B$2:$C$3000,2,FALSE)</f>
        <v>registrasi</v>
      </c>
      <c r="AC1114" t="e">
        <f>VLOOKUP(D1114,[2]PENDAFTAR!$C$2:$J$43,8,FALSE)</f>
        <v>#N/A</v>
      </c>
      <c r="AD1114" t="str">
        <f>VLOOKUP(A1114,[1]nim!$A$2:$B$3000,2,FALSE)</f>
        <v>diterima</v>
      </c>
    </row>
    <row r="1115" spans="1:30" x14ac:dyDescent="0.35">
      <c r="A1115">
        <v>423571166</v>
      </c>
      <c r="D1115">
        <v>311041</v>
      </c>
      <c r="E1115" t="s">
        <v>424</v>
      </c>
      <c r="F1115" t="s">
        <v>85</v>
      </c>
      <c r="G1115" t="s">
        <v>3169</v>
      </c>
      <c r="H1115" t="str">
        <f>VLOOKUP(F1115,Sheet1!$H$4:$I$11,2,FALSE)</f>
        <v>2_FKIP</v>
      </c>
      <c r="I1115" t="s">
        <v>1546</v>
      </c>
      <c r="J1115" t="s">
        <v>34</v>
      </c>
      <c r="K1115" t="s">
        <v>117</v>
      </c>
      <c r="L1115" t="s">
        <v>2724</v>
      </c>
      <c r="M1115" t="s">
        <v>28</v>
      </c>
      <c r="N1115" t="s">
        <v>2840</v>
      </c>
      <c r="O1115" t="s">
        <v>173</v>
      </c>
      <c r="P1115" t="s">
        <v>3098</v>
      </c>
      <c r="Q1115" t="str">
        <f t="shared" si="34"/>
        <v>SMAN</v>
      </c>
      <c r="R1115" t="str">
        <f t="shared" si="35"/>
        <v>Negeri</v>
      </c>
      <c r="S1115" t="s">
        <v>397</v>
      </c>
      <c r="T1115" t="s">
        <v>168</v>
      </c>
      <c r="U1115" t="s">
        <v>173</v>
      </c>
      <c r="V1115" t="s">
        <v>35</v>
      </c>
      <c r="AB1115" t="str">
        <f>VLOOKUP(A1115,[1]registrasi!$B$2:$C$3000,2,FALSE)</f>
        <v>registrasi</v>
      </c>
      <c r="AC1115" t="e">
        <f>VLOOKUP(D1115,[2]PENDAFTAR!$C$2:$J$43,8,FALSE)</f>
        <v>#N/A</v>
      </c>
      <c r="AD1115" t="str">
        <f>VLOOKUP(A1115,[1]nim!$A$2:$B$3000,2,FALSE)</f>
        <v>diterima</v>
      </c>
    </row>
    <row r="1116" spans="1:30" x14ac:dyDescent="0.35">
      <c r="A1116">
        <v>423048435</v>
      </c>
      <c r="D1116">
        <v>311041</v>
      </c>
      <c r="E1116" t="s">
        <v>424</v>
      </c>
      <c r="F1116" t="s">
        <v>85</v>
      </c>
      <c r="G1116" t="s">
        <v>3169</v>
      </c>
      <c r="H1116" t="str">
        <f>VLOOKUP(F1116,Sheet1!$H$4:$I$11,2,FALSE)</f>
        <v>2_FKIP</v>
      </c>
      <c r="I1116" t="s">
        <v>1547</v>
      </c>
      <c r="J1116" t="s">
        <v>34</v>
      </c>
      <c r="K1116" t="s">
        <v>109</v>
      </c>
      <c r="L1116" t="s">
        <v>2692</v>
      </c>
      <c r="M1116" t="s">
        <v>28</v>
      </c>
      <c r="N1116" t="s">
        <v>37</v>
      </c>
      <c r="O1116" t="s">
        <v>29</v>
      </c>
      <c r="P1116" t="s">
        <v>3099</v>
      </c>
      <c r="Q1116" t="str">
        <f t="shared" si="34"/>
        <v>SMAN</v>
      </c>
      <c r="R1116" t="str">
        <f t="shared" si="35"/>
        <v>Negeri</v>
      </c>
      <c r="S1116" t="s">
        <v>397</v>
      </c>
      <c r="T1116" t="s">
        <v>164</v>
      </c>
      <c r="U1116" t="s">
        <v>29</v>
      </c>
      <c r="V1116" t="s">
        <v>30</v>
      </c>
      <c r="AB1116" t="str">
        <f>VLOOKUP(A1116,[1]registrasi!$B$2:$C$3000,2,FALSE)</f>
        <v>registrasi</v>
      </c>
      <c r="AC1116" t="e">
        <f>VLOOKUP(D1116,[2]PENDAFTAR!$C$2:$J$43,8,FALSE)</f>
        <v>#N/A</v>
      </c>
      <c r="AD1116" t="str">
        <f>VLOOKUP(A1116,[1]nim!$A$2:$B$3000,2,FALSE)</f>
        <v>diterima</v>
      </c>
    </row>
    <row r="1117" spans="1:30" x14ac:dyDescent="0.35">
      <c r="A1117">
        <v>423071336</v>
      </c>
      <c r="D1117">
        <v>311041</v>
      </c>
      <c r="E1117" t="s">
        <v>424</v>
      </c>
      <c r="F1117" t="s">
        <v>85</v>
      </c>
      <c r="G1117" t="s">
        <v>3169</v>
      </c>
      <c r="H1117" t="str">
        <f>VLOOKUP(F1117,Sheet1!$H$4:$I$11,2,FALSE)</f>
        <v>2_FKIP</v>
      </c>
      <c r="I1117" t="s">
        <v>1548</v>
      </c>
      <c r="J1117" t="s">
        <v>34</v>
      </c>
      <c r="K1117" t="s">
        <v>109</v>
      </c>
      <c r="L1117" t="s">
        <v>2545</v>
      </c>
      <c r="M1117" t="s">
        <v>28</v>
      </c>
      <c r="N1117" t="s">
        <v>165</v>
      </c>
      <c r="O1117" t="s">
        <v>29</v>
      </c>
      <c r="P1117" t="s">
        <v>260</v>
      </c>
      <c r="Q1117" t="str">
        <f t="shared" si="34"/>
        <v>SMAN</v>
      </c>
      <c r="R1117" t="str">
        <f t="shared" si="35"/>
        <v>Negeri</v>
      </c>
      <c r="S1117" t="s">
        <v>397</v>
      </c>
      <c r="T1117" t="s">
        <v>164</v>
      </c>
      <c r="U1117" t="s">
        <v>29</v>
      </c>
      <c r="V1117" t="s">
        <v>35</v>
      </c>
      <c r="AB1117" t="str">
        <f>VLOOKUP(A1117,[1]registrasi!$B$2:$C$3000,2,FALSE)</f>
        <v>registrasi</v>
      </c>
      <c r="AC1117" t="e">
        <f>VLOOKUP(D1117,[2]PENDAFTAR!$C$2:$J$43,8,FALSE)</f>
        <v>#N/A</v>
      </c>
      <c r="AD1117" t="str">
        <f>VLOOKUP(A1117,[1]nim!$A$2:$B$3000,2,FALSE)</f>
        <v>diterima</v>
      </c>
    </row>
    <row r="1118" spans="1:30" x14ac:dyDescent="0.35">
      <c r="A1118">
        <v>423116706</v>
      </c>
      <c r="D1118">
        <v>311041</v>
      </c>
      <c r="E1118" t="s">
        <v>424</v>
      </c>
      <c r="F1118" t="s">
        <v>85</v>
      </c>
      <c r="G1118" t="s">
        <v>3169</v>
      </c>
      <c r="H1118" t="str">
        <f>VLOOKUP(F1118,Sheet1!$H$4:$I$11,2,FALSE)</f>
        <v>2_FKIP</v>
      </c>
      <c r="I1118" t="s">
        <v>1549</v>
      </c>
      <c r="J1118" t="s">
        <v>26</v>
      </c>
      <c r="K1118" t="s">
        <v>55</v>
      </c>
      <c r="L1118" t="s">
        <v>2608</v>
      </c>
      <c r="M1118" t="s">
        <v>28</v>
      </c>
      <c r="N1118" t="s">
        <v>37</v>
      </c>
      <c r="O1118" t="s">
        <v>29</v>
      </c>
      <c r="P1118" t="s">
        <v>393</v>
      </c>
      <c r="Q1118" t="str">
        <f t="shared" si="34"/>
        <v>SMKS</v>
      </c>
      <c r="R1118" t="str">
        <f t="shared" si="35"/>
        <v>Swasta</v>
      </c>
      <c r="S1118" t="s">
        <v>396</v>
      </c>
      <c r="T1118" t="s">
        <v>37</v>
      </c>
      <c r="U1118" t="s">
        <v>29</v>
      </c>
      <c r="V1118" t="s">
        <v>30</v>
      </c>
      <c r="AB1118" t="str">
        <f>VLOOKUP(A1118,[1]registrasi!$B$2:$C$3000,2,FALSE)</f>
        <v>registrasi</v>
      </c>
      <c r="AC1118" t="e">
        <f>VLOOKUP(D1118,[2]PENDAFTAR!$C$2:$J$43,8,FALSE)</f>
        <v>#N/A</v>
      </c>
      <c r="AD1118" t="str">
        <f>VLOOKUP(A1118,[1]nim!$A$2:$B$3000,2,FALSE)</f>
        <v>diterima</v>
      </c>
    </row>
    <row r="1119" spans="1:30" x14ac:dyDescent="0.35">
      <c r="A1119">
        <v>423245279</v>
      </c>
      <c r="D1119">
        <v>311041</v>
      </c>
      <c r="E1119" t="s">
        <v>424</v>
      </c>
      <c r="F1119" t="s">
        <v>85</v>
      </c>
      <c r="G1119" t="s">
        <v>3169</v>
      </c>
      <c r="H1119" t="str">
        <f>VLOOKUP(F1119,Sheet1!$H$4:$I$11,2,FALSE)</f>
        <v>2_FKIP</v>
      </c>
      <c r="I1119" t="s">
        <v>1550</v>
      </c>
      <c r="J1119" t="s">
        <v>34</v>
      </c>
      <c r="K1119" t="s">
        <v>109</v>
      </c>
      <c r="L1119" t="s">
        <v>2483</v>
      </c>
      <c r="M1119" t="s">
        <v>28</v>
      </c>
      <c r="N1119" t="s">
        <v>27</v>
      </c>
      <c r="O1119" t="s">
        <v>29</v>
      </c>
      <c r="P1119" t="s">
        <v>285</v>
      </c>
      <c r="Q1119" t="str">
        <f t="shared" si="34"/>
        <v>MAN</v>
      </c>
      <c r="R1119" t="str">
        <f t="shared" si="35"/>
        <v>Negeri</v>
      </c>
      <c r="S1119" t="s">
        <v>395</v>
      </c>
      <c r="T1119" t="s">
        <v>164</v>
      </c>
      <c r="U1119" t="s">
        <v>29</v>
      </c>
      <c r="V1119" t="s">
        <v>35</v>
      </c>
      <c r="AB1119" t="e">
        <f>VLOOKUP(A1119,[1]registrasi!$B$2:$C$3000,2,FALSE)</f>
        <v>#N/A</v>
      </c>
      <c r="AC1119" t="e">
        <f>VLOOKUP(D1119,[2]PENDAFTAR!$C$2:$J$43,8,FALSE)</f>
        <v>#N/A</v>
      </c>
      <c r="AD1119" t="e">
        <f>VLOOKUP(A1119,[1]nim!$A$2:$B$3000,2,FALSE)</f>
        <v>#N/A</v>
      </c>
    </row>
    <row r="1120" spans="1:30" x14ac:dyDescent="0.35">
      <c r="A1120">
        <v>423300381</v>
      </c>
      <c r="D1120">
        <v>311041</v>
      </c>
      <c r="E1120" t="s">
        <v>424</v>
      </c>
      <c r="F1120" t="s">
        <v>85</v>
      </c>
      <c r="G1120" t="s">
        <v>3169</v>
      </c>
      <c r="H1120" t="str">
        <f>VLOOKUP(F1120,Sheet1!$H$4:$I$11,2,FALSE)</f>
        <v>2_FKIP</v>
      </c>
      <c r="I1120" t="s">
        <v>1551</v>
      </c>
      <c r="J1120" t="s">
        <v>34</v>
      </c>
      <c r="K1120" t="s">
        <v>144</v>
      </c>
      <c r="L1120" t="s">
        <v>2602</v>
      </c>
      <c r="M1120" t="s">
        <v>28</v>
      </c>
      <c r="N1120" t="s">
        <v>27</v>
      </c>
      <c r="O1120" t="s">
        <v>29</v>
      </c>
      <c r="P1120" t="s">
        <v>375</v>
      </c>
      <c r="Q1120" t="str">
        <f t="shared" si="34"/>
        <v>SMAS</v>
      </c>
      <c r="R1120" t="str">
        <f t="shared" si="35"/>
        <v>Swasta</v>
      </c>
      <c r="S1120" t="s">
        <v>395</v>
      </c>
      <c r="T1120" t="s">
        <v>27</v>
      </c>
      <c r="U1120" t="s">
        <v>29</v>
      </c>
      <c r="V1120" t="s">
        <v>30</v>
      </c>
      <c r="AB1120" t="str">
        <f>VLOOKUP(A1120,[1]registrasi!$B$2:$C$3000,2,FALSE)</f>
        <v>registrasi</v>
      </c>
      <c r="AC1120" t="e">
        <f>VLOOKUP(D1120,[2]PENDAFTAR!$C$2:$J$43,8,FALSE)</f>
        <v>#N/A</v>
      </c>
      <c r="AD1120" t="str">
        <f>VLOOKUP(A1120,[1]nim!$A$2:$B$3000,2,FALSE)</f>
        <v>diterima</v>
      </c>
    </row>
    <row r="1121" spans="1:30" x14ac:dyDescent="0.35">
      <c r="A1121">
        <v>423302739</v>
      </c>
      <c r="D1121">
        <v>311041</v>
      </c>
      <c r="E1121" t="s">
        <v>424</v>
      </c>
      <c r="F1121" t="s">
        <v>85</v>
      </c>
      <c r="G1121" t="s">
        <v>3169</v>
      </c>
      <c r="H1121" t="str">
        <f>VLOOKUP(F1121,Sheet1!$H$4:$I$11,2,FALSE)</f>
        <v>2_FKIP</v>
      </c>
      <c r="I1121" t="s">
        <v>1552</v>
      </c>
      <c r="J1121" t="s">
        <v>34</v>
      </c>
      <c r="K1121" t="s">
        <v>53</v>
      </c>
      <c r="L1121" t="s">
        <v>2238</v>
      </c>
      <c r="M1121" t="s">
        <v>28</v>
      </c>
      <c r="N1121" t="s">
        <v>2845</v>
      </c>
      <c r="O1121" t="s">
        <v>172</v>
      </c>
      <c r="P1121" t="s">
        <v>2913</v>
      </c>
      <c r="Q1121" t="str">
        <f t="shared" si="34"/>
        <v>MAN</v>
      </c>
      <c r="R1121" t="str">
        <f t="shared" si="35"/>
        <v>Negeri</v>
      </c>
      <c r="S1121" t="s">
        <v>397</v>
      </c>
      <c r="T1121" t="s">
        <v>169</v>
      </c>
      <c r="U1121" t="s">
        <v>172</v>
      </c>
      <c r="V1121" t="s">
        <v>35</v>
      </c>
      <c r="AB1121" t="str">
        <f>VLOOKUP(A1121,[1]registrasi!$B$2:$C$3000,2,FALSE)</f>
        <v>registrasi</v>
      </c>
      <c r="AC1121" t="e">
        <f>VLOOKUP(D1121,[2]PENDAFTAR!$C$2:$J$43,8,FALSE)</f>
        <v>#N/A</v>
      </c>
      <c r="AD1121" t="str">
        <f>VLOOKUP(A1121,[1]nim!$A$2:$B$3000,2,FALSE)</f>
        <v>diterima</v>
      </c>
    </row>
    <row r="1122" spans="1:30" x14ac:dyDescent="0.35">
      <c r="A1122">
        <v>423470228</v>
      </c>
      <c r="D1122">
        <v>311041</v>
      </c>
      <c r="E1122" t="s">
        <v>424</v>
      </c>
      <c r="F1122" t="s">
        <v>85</v>
      </c>
      <c r="G1122" t="s">
        <v>3169</v>
      </c>
      <c r="H1122" t="str">
        <f>VLOOKUP(F1122,Sheet1!$H$4:$I$11,2,FALSE)</f>
        <v>2_FKIP</v>
      </c>
      <c r="I1122" t="s">
        <v>1553</v>
      </c>
      <c r="J1122" t="s">
        <v>34</v>
      </c>
      <c r="K1122" t="s">
        <v>2151</v>
      </c>
      <c r="L1122" t="s">
        <v>2472</v>
      </c>
      <c r="M1122" t="s">
        <v>28</v>
      </c>
      <c r="N1122" t="s">
        <v>171</v>
      </c>
      <c r="O1122" t="s">
        <v>2863</v>
      </c>
      <c r="P1122" t="s">
        <v>3100</v>
      </c>
      <c r="Q1122" t="str">
        <f t="shared" si="34"/>
        <v>SMAN</v>
      </c>
      <c r="R1122" t="str">
        <f t="shared" si="35"/>
        <v>Negeri</v>
      </c>
      <c r="S1122" t="s">
        <v>397</v>
      </c>
      <c r="T1122" t="s">
        <v>3181</v>
      </c>
      <c r="U1122" t="s">
        <v>2863</v>
      </c>
      <c r="V1122" t="s">
        <v>35</v>
      </c>
      <c r="AB1122" t="str">
        <f>VLOOKUP(A1122,[1]registrasi!$B$2:$C$3000,2,FALSE)</f>
        <v>registrasi</v>
      </c>
      <c r="AC1122" t="e">
        <f>VLOOKUP(D1122,[2]PENDAFTAR!$C$2:$J$43,8,FALSE)</f>
        <v>#N/A</v>
      </c>
      <c r="AD1122" t="str">
        <f>VLOOKUP(A1122,[1]nim!$A$2:$B$3000,2,FALSE)</f>
        <v>diterima</v>
      </c>
    </row>
    <row r="1123" spans="1:30" x14ac:dyDescent="0.35">
      <c r="A1123">
        <v>423691418</v>
      </c>
      <c r="D1123">
        <v>311041</v>
      </c>
      <c r="E1123" t="s">
        <v>424</v>
      </c>
      <c r="F1123" t="s">
        <v>85</v>
      </c>
      <c r="G1123" t="s">
        <v>3169</v>
      </c>
      <c r="H1123" t="str">
        <f>VLOOKUP(F1123,Sheet1!$H$4:$I$11,2,FALSE)</f>
        <v>2_FKIP</v>
      </c>
      <c r="I1123" t="s">
        <v>1554</v>
      </c>
      <c r="J1123" t="s">
        <v>34</v>
      </c>
      <c r="K1123" t="s">
        <v>54</v>
      </c>
      <c r="L1123" t="s">
        <v>2261</v>
      </c>
      <c r="M1123" t="s">
        <v>28</v>
      </c>
      <c r="N1123" t="s">
        <v>168</v>
      </c>
      <c r="O1123" t="s">
        <v>29</v>
      </c>
      <c r="P1123" t="s">
        <v>364</v>
      </c>
      <c r="Q1123" t="str">
        <f t="shared" si="34"/>
        <v>SMAN</v>
      </c>
      <c r="R1123" t="str">
        <f t="shared" si="35"/>
        <v>Negeri</v>
      </c>
      <c r="S1123" t="s">
        <v>395</v>
      </c>
      <c r="T1123" t="s">
        <v>27</v>
      </c>
      <c r="U1123" t="s">
        <v>29</v>
      </c>
      <c r="V1123" t="s">
        <v>30</v>
      </c>
      <c r="AB1123" t="str">
        <f>VLOOKUP(A1123,[1]registrasi!$B$2:$C$3000,2,FALSE)</f>
        <v>registrasi</v>
      </c>
      <c r="AC1123" t="e">
        <f>VLOOKUP(D1123,[2]PENDAFTAR!$C$2:$J$43,8,FALSE)</f>
        <v>#N/A</v>
      </c>
      <c r="AD1123" t="str">
        <f>VLOOKUP(A1123,[1]nim!$A$2:$B$3000,2,FALSE)</f>
        <v>diterima</v>
      </c>
    </row>
    <row r="1124" spans="1:30" x14ac:dyDescent="0.35">
      <c r="A1124">
        <v>423245385</v>
      </c>
      <c r="D1124">
        <v>311041</v>
      </c>
      <c r="E1124" t="s">
        <v>424</v>
      </c>
      <c r="F1124" t="s">
        <v>85</v>
      </c>
      <c r="G1124" t="s">
        <v>3169</v>
      </c>
      <c r="H1124" t="str">
        <f>VLOOKUP(F1124,Sheet1!$H$4:$I$11,2,FALSE)</f>
        <v>2_FKIP</v>
      </c>
      <c r="I1124" t="s">
        <v>1555</v>
      </c>
      <c r="J1124" t="s">
        <v>34</v>
      </c>
      <c r="K1124" t="s">
        <v>2152</v>
      </c>
      <c r="L1124" t="s">
        <v>2533</v>
      </c>
      <c r="M1124" t="s">
        <v>28</v>
      </c>
      <c r="N1124" t="s">
        <v>47</v>
      </c>
      <c r="O1124" t="s">
        <v>2868</v>
      </c>
      <c r="P1124" t="s">
        <v>3101</v>
      </c>
      <c r="Q1124" t="str">
        <f t="shared" si="34"/>
        <v>SMK</v>
      </c>
      <c r="R1124" t="s">
        <v>3195</v>
      </c>
      <c r="S1124" t="s">
        <v>395</v>
      </c>
      <c r="T1124" t="s">
        <v>3182</v>
      </c>
      <c r="U1124" t="s">
        <v>2868</v>
      </c>
      <c r="V1124" t="s">
        <v>35</v>
      </c>
      <c r="AB1124" t="str">
        <f>VLOOKUP(A1124,[1]registrasi!$B$2:$C$3000,2,FALSE)</f>
        <v>registrasi</v>
      </c>
      <c r="AC1124" t="e">
        <f>VLOOKUP(D1124,[2]PENDAFTAR!$C$2:$J$43,8,FALSE)</f>
        <v>#N/A</v>
      </c>
      <c r="AD1124" t="str">
        <f>VLOOKUP(A1124,[1]nim!$A$2:$B$3000,2,FALSE)</f>
        <v>diterima</v>
      </c>
    </row>
    <row r="1125" spans="1:30" x14ac:dyDescent="0.35">
      <c r="A1125">
        <v>423356978</v>
      </c>
      <c r="D1125">
        <v>311041</v>
      </c>
      <c r="E1125" t="s">
        <v>424</v>
      </c>
      <c r="F1125" t="s">
        <v>85</v>
      </c>
      <c r="G1125" t="s">
        <v>3169</v>
      </c>
      <c r="H1125" t="str">
        <f>VLOOKUP(F1125,Sheet1!$H$4:$I$11,2,FALSE)</f>
        <v>2_FKIP</v>
      </c>
      <c r="I1125" t="s">
        <v>1556</v>
      </c>
      <c r="J1125" t="s">
        <v>34</v>
      </c>
      <c r="K1125" t="s">
        <v>115</v>
      </c>
      <c r="L1125" t="s">
        <v>2393</v>
      </c>
      <c r="M1125" t="s">
        <v>28</v>
      </c>
      <c r="N1125" t="s">
        <v>37</v>
      </c>
      <c r="O1125" t="s">
        <v>29</v>
      </c>
      <c r="P1125" t="s">
        <v>3097</v>
      </c>
      <c r="Q1125" t="str">
        <f t="shared" si="34"/>
        <v>SMAS</v>
      </c>
      <c r="R1125" t="str">
        <f t="shared" si="35"/>
        <v>Swasta</v>
      </c>
      <c r="S1125" t="s">
        <v>395</v>
      </c>
      <c r="T1125" t="s">
        <v>27</v>
      </c>
      <c r="U1125" t="s">
        <v>29</v>
      </c>
      <c r="V1125" t="s">
        <v>30</v>
      </c>
      <c r="AB1125" t="str">
        <f>VLOOKUP(A1125,[1]registrasi!$B$2:$C$3000,2,FALSE)</f>
        <v>registrasi</v>
      </c>
      <c r="AC1125" t="e">
        <f>VLOOKUP(D1125,[2]PENDAFTAR!$C$2:$J$43,8,FALSE)</f>
        <v>#N/A</v>
      </c>
      <c r="AD1125" t="str">
        <f>VLOOKUP(A1125,[1]nim!$A$2:$B$3000,2,FALSE)</f>
        <v>diterima</v>
      </c>
    </row>
    <row r="1126" spans="1:30" x14ac:dyDescent="0.35">
      <c r="A1126">
        <v>423114145</v>
      </c>
      <c r="D1126">
        <v>311015</v>
      </c>
      <c r="E1126" t="s">
        <v>425</v>
      </c>
      <c r="F1126" t="s">
        <v>85</v>
      </c>
      <c r="G1126" t="s">
        <v>3169</v>
      </c>
      <c r="H1126" t="str">
        <f>VLOOKUP(F1126,Sheet1!$H$4:$I$11,2,FALSE)</f>
        <v>2_FKIP</v>
      </c>
      <c r="I1126" t="s">
        <v>1557</v>
      </c>
      <c r="J1126" t="s">
        <v>34</v>
      </c>
      <c r="K1126" t="s">
        <v>2115</v>
      </c>
      <c r="L1126" t="s">
        <v>2725</v>
      </c>
      <c r="M1126" t="s">
        <v>28</v>
      </c>
      <c r="N1126" t="s">
        <v>2835</v>
      </c>
      <c r="O1126" t="s">
        <v>29</v>
      </c>
      <c r="P1126" t="s">
        <v>220</v>
      </c>
      <c r="Q1126" t="str">
        <f t="shared" si="34"/>
        <v>SMAN</v>
      </c>
      <c r="R1126" t="str">
        <f t="shared" si="35"/>
        <v>Negeri</v>
      </c>
      <c r="S1126" t="s">
        <v>395</v>
      </c>
      <c r="T1126" t="s">
        <v>166</v>
      </c>
      <c r="U1126" t="s">
        <v>29</v>
      </c>
      <c r="V1126" t="s">
        <v>30</v>
      </c>
      <c r="AB1126" t="str">
        <f>VLOOKUP(A1126,[1]registrasi!$B$2:$C$3000,2,FALSE)</f>
        <v>registrasi</v>
      </c>
      <c r="AC1126" t="e">
        <f>VLOOKUP(D1126,[2]PENDAFTAR!$C$2:$J$43,8,FALSE)</f>
        <v>#N/A</v>
      </c>
      <c r="AD1126" t="str">
        <f>VLOOKUP(A1126,[1]nim!$A$2:$B$3000,2,FALSE)</f>
        <v>diterima</v>
      </c>
    </row>
    <row r="1127" spans="1:30" x14ac:dyDescent="0.35">
      <c r="A1127">
        <v>423163723</v>
      </c>
      <c r="D1127">
        <v>311015</v>
      </c>
      <c r="E1127" t="s">
        <v>425</v>
      </c>
      <c r="F1127" t="s">
        <v>85</v>
      </c>
      <c r="G1127" t="s">
        <v>3169</v>
      </c>
      <c r="H1127" t="str">
        <f>VLOOKUP(F1127,Sheet1!$H$4:$I$11,2,FALSE)</f>
        <v>2_FKIP</v>
      </c>
      <c r="I1127" t="s">
        <v>1558</v>
      </c>
      <c r="J1127" t="s">
        <v>34</v>
      </c>
      <c r="K1127" t="s">
        <v>106</v>
      </c>
      <c r="L1127" t="s">
        <v>2726</v>
      </c>
      <c r="M1127" t="s">
        <v>28</v>
      </c>
      <c r="N1127" t="s">
        <v>165</v>
      </c>
      <c r="O1127" t="s">
        <v>29</v>
      </c>
      <c r="P1127" t="s">
        <v>257</v>
      </c>
      <c r="Q1127" t="str">
        <f t="shared" si="34"/>
        <v>SMKN</v>
      </c>
      <c r="R1127" t="str">
        <f t="shared" si="35"/>
        <v>Negeri</v>
      </c>
      <c r="S1127" t="s">
        <v>397</v>
      </c>
      <c r="T1127" t="s">
        <v>163</v>
      </c>
      <c r="U1127" t="s">
        <v>29</v>
      </c>
      <c r="V1127" t="s">
        <v>35</v>
      </c>
      <c r="AB1127" t="str">
        <f>VLOOKUP(A1127,[1]registrasi!$B$2:$C$3000,2,FALSE)</f>
        <v>registrasi</v>
      </c>
      <c r="AC1127" t="e">
        <f>VLOOKUP(D1127,[2]PENDAFTAR!$C$2:$J$43,8,FALSE)</f>
        <v>#N/A</v>
      </c>
      <c r="AD1127" t="str">
        <f>VLOOKUP(A1127,[1]nim!$A$2:$B$3000,2,FALSE)</f>
        <v>diterima</v>
      </c>
    </row>
    <row r="1128" spans="1:30" x14ac:dyDescent="0.35">
      <c r="A1128">
        <v>423169874</v>
      </c>
      <c r="D1128">
        <v>311015</v>
      </c>
      <c r="E1128" t="s">
        <v>425</v>
      </c>
      <c r="F1128" t="s">
        <v>85</v>
      </c>
      <c r="G1128" t="s">
        <v>3169</v>
      </c>
      <c r="H1128" t="str">
        <f>VLOOKUP(F1128,Sheet1!$H$4:$I$11,2,FALSE)</f>
        <v>2_FKIP</v>
      </c>
      <c r="I1128" t="s">
        <v>1559</v>
      </c>
      <c r="J1128" t="s">
        <v>34</v>
      </c>
      <c r="K1128" t="s">
        <v>105</v>
      </c>
      <c r="L1128" t="s">
        <v>2720</v>
      </c>
      <c r="M1128" t="s">
        <v>28</v>
      </c>
      <c r="N1128" t="s">
        <v>27</v>
      </c>
      <c r="O1128" t="s">
        <v>29</v>
      </c>
      <c r="P1128" t="s">
        <v>226</v>
      </c>
      <c r="Q1128" t="str">
        <f t="shared" si="34"/>
        <v>SMAN</v>
      </c>
      <c r="R1128" t="str">
        <f t="shared" si="35"/>
        <v>Negeri</v>
      </c>
      <c r="S1128" t="s">
        <v>397</v>
      </c>
      <c r="T1128" t="s">
        <v>164</v>
      </c>
      <c r="U1128" t="s">
        <v>29</v>
      </c>
      <c r="V1128" t="s">
        <v>35</v>
      </c>
      <c r="AB1128" t="str">
        <f>VLOOKUP(A1128,[1]registrasi!$B$2:$C$3000,2,FALSE)</f>
        <v>registrasi</v>
      </c>
      <c r="AC1128" t="e">
        <f>VLOOKUP(D1128,[2]PENDAFTAR!$C$2:$J$43,8,FALSE)</f>
        <v>#N/A</v>
      </c>
      <c r="AD1128" t="str">
        <f>VLOOKUP(A1128,[1]nim!$A$2:$B$3000,2,FALSE)</f>
        <v>diterima</v>
      </c>
    </row>
    <row r="1129" spans="1:30" x14ac:dyDescent="0.35">
      <c r="A1129">
        <v>423170410</v>
      </c>
      <c r="D1129">
        <v>311015</v>
      </c>
      <c r="E1129" t="s">
        <v>425</v>
      </c>
      <c r="F1129" t="s">
        <v>85</v>
      </c>
      <c r="G1129" t="s">
        <v>3169</v>
      </c>
      <c r="H1129" t="str">
        <f>VLOOKUP(F1129,Sheet1!$H$4:$I$11,2,FALSE)</f>
        <v>2_FKIP</v>
      </c>
      <c r="I1129" t="s">
        <v>1560</v>
      </c>
      <c r="J1129" t="s">
        <v>34</v>
      </c>
      <c r="K1129" t="s">
        <v>111</v>
      </c>
      <c r="L1129" t="s">
        <v>2222</v>
      </c>
      <c r="M1129" t="s">
        <v>28</v>
      </c>
      <c r="N1129" t="s">
        <v>165</v>
      </c>
      <c r="O1129" t="s">
        <v>29</v>
      </c>
      <c r="P1129" t="s">
        <v>191</v>
      </c>
      <c r="Q1129" t="str">
        <f t="shared" si="34"/>
        <v>SMAN</v>
      </c>
      <c r="R1129" t="str">
        <f t="shared" si="35"/>
        <v>Negeri</v>
      </c>
      <c r="S1129" t="s">
        <v>396</v>
      </c>
      <c r="T1129" t="s">
        <v>165</v>
      </c>
      <c r="U1129" t="s">
        <v>29</v>
      </c>
      <c r="V1129" t="s">
        <v>30</v>
      </c>
      <c r="AB1129" t="str">
        <f>VLOOKUP(A1129,[1]registrasi!$B$2:$C$3000,2,FALSE)</f>
        <v>registrasi</v>
      </c>
      <c r="AC1129" t="e">
        <f>VLOOKUP(D1129,[2]PENDAFTAR!$C$2:$J$43,8,FALSE)</f>
        <v>#N/A</v>
      </c>
      <c r="AD1129" t="e">
        <f>VLOOKUP(A1129,[1]nim!$A$2:$B$3000,2,FALSE)</f>
        <v>#N/A</v>
      </c>
    </row>
    <row r="1130" spans="1:30" x14ac:dyDescent="0.35">
      <c r="A1130">
        <v>423287828</v>
      </c>
      <c r="D1130">
        <v>311015</v>
      </c>
      <c r="E1130" t="s">
        <v>425</v>
      </c>
      <c r="F1130" t="s">
        <v>85</v>
      </c>
      <c r="G1130" t="s">
        <v>3169</v>
      </c>
      <c r="H1130" t="str">
        <f>VLOOKUP(F1130,Sheet1!$H$4:$I$11,2,FALSE)</f>
        <v>2_FKIP</v>
      </c>
      <c r="I1130" t="s">
        <v>1561</v>
      </c>
      <c r="J1130" t="s">
        <v>26</v>
      </c>
      <c r="K1130" t="s">
        <v>103</v>
      </c>
      <c r="L1130" t="s">
        <v>2567</v>
      </c>
      <c r="M1130" t="s">
        <v>28</v>
      </c>
      <c r="N1130" t="s">
        <v>164</v>
      </c>
      <c r="O1130" t="s">
        <v>29</v>
      </c>
      <c r="P1130" t="s">
        <v>184</v>
      </c>
      <c r="Q1130" t="str">
        <f t="shared" si="34"/>
        <v>SMAN</v>
      </c>
      <c r="R1130" t="str">
        <f t="shared" si="35"/>
        <v>Negeri</v>
      </c>
      <c r="S1130" t="s">
        <v>395</v>
      </c>
      <c r="T1130" t="s">
        <v>166</v>
      </c>
      <c r="U1130" t="s">
        <v>29</v>
      </c>
      <c r="V1130" t="s">
        <v>30</v>
      </c>
      <c r="AB1130" t="str">
        <f>VLOOKUP(A1130,[1]registrasi!$B$2:$C$3000,2,FALSE)</f>
        <v>registrasi</v>
      </c>
      <c r="AC1130" t="e">
        <f>VLOOKUP(D1130,[2]PENDAFTAR!$C$2:$J$43,8,FALSE)</f>
        <v>#N/A</v>
      </c>
      <c r="AD1130" t="str">
        <f>VLOOKUP(A1130,[1]nim!$A$2:$B$3000,2,FALSE)</f>
        <v>diterima</v>
      </c>
    </row>
    <row r="1131" spans="1:30" x14ac:dyDescent="0.35">
      <c r="A1131">
        <v>423373410</v>
      </c>
      <c r="D1131">
        <v>311015</v>
      </c>
      <c r="E1131" t="s">
        <v>425</v>
      </c>
      <c r="F1131" t="s">
        <v>85</v>
      </c>
      <c r="G1131" t="s">
        <v>3169</v>
      </c>
      <c r="H1131" t="str">
        <f>VLOOKUP(F1131,Sheet1!$H$4:$I$11,2,FALSE)</f>
        <v>2_FKIP</v>
      </c>
      <c r="I1131" t="s">
        <v>1562</v>
      </c>
      <c r="J1131" t="s">
        <v>34</v>
      </c>
      <c r="K1131" t="s">
        <v>104</v>
      </c>
      <c r="L1131" t="s">
        <v>2450</v>
      </c>
      <c r="M1131" t="s">
        <v>28</v>
      </c>
      <c r="N1131" t="s">
        <v>164</v>
      </c>
      <c r="O1131" t="s">
        <v>29</v>
      </c>
      <c r="P1131" t="s">
        <v>3102</v>
      </c>
      <c r="Q1131" t="str">
        <f t="shared" si="34"/>
        <v>SMAN</v>
      </c>
      <c r="R1131" t="str">
        <f t="shared" si="35"/>
        <v>Negeri</v>
      </c>
      <c r="S1131" t="s">
        <v>397</v>
      </c>
      <c r="T1131" t="s">
        <v>47</v>
      </c>
      <c r="U1131" t="s">
        <v>29</v>
      </c>
      <c r="V1131" t="s">
        <v>35</v>
      </c>
      <c r="AB1131" t="str">
        <f>VLOOKUP(A1131,[1]registrasi!$B$2:$C$3000,2,FALSE)</f>
        <v>registrasi</v>
      </c>
      <c r="AC1131" t="e">
        <f>VLOOKUP(D1131,[2]PENDAFTAR!$C$2:$J$43,8,FALSE)</f>
        <v>#N/A</v>
      </c>
      <c r="AD1131" t="str">
        <f>VLOOKUP(A1131,[1]nim!$A$2:$B$3000,2,FALSE)</f>
        <v>diterima</v>
      </c>
    </row>
    <row r="1132" spans="1:30" x14ac:dyDescent="0.35">
      <c r="A1132">
        <v>423384021</v>
      </c>
      <c r="D1132">
        <v>311015</v>
      </c>
      <c r="E1132" t="s">
        <v>425</v>
      </c>
      <c r="F1132" t="s">
        <v>85</v>
      </c>
      <c r="G1132" t="s">
        <v>3169</v>
      </c>
      <c r="H1132" t="str">
        <f>VLOOKUP(F1132,Sheet1!$H$4:$I$11,2,FALSE)</f>
        <v>2_FKIP</v>
      </c>
      <c r="I1132" t="s">
        <v>1563</v>
      </c>
      <c r="J1132" t="s">
        <v>34</v>
      </c>
      <c r="K1132" t="s">
        <v>103</v>
      </c>
      <c r="L1132" t="s">
        <v>2727</v>
      </c>
      <c r="M1132" t="s">
        <v>28</v>
      </c>
      <c r="N1132" t="s">
        <v>166</v>
      </c>
      <c r="O1132" t="s">
        <v>29</v>
      </c>
      <c r="P1132" t="s">
        <v>2993</v>
      </c>
      <c r="Q1132" t="str">
        <f t="shared" si="34"/>
        <v>SMAN</v>
      </c>
      <c r="R1132" t="str">
        <f t="shared" si="35"/>
        <v>Negeri</v>
      </c>
      <c r="S1132" t="s">
        <v>397</v>
      </c>
      <c r="T1132" t="s">
        <v>165</v>
      </c>
      <c r="U1132" t="s">
        <v>29</v>
      </c>
      <c r="V1132" t="s">
        <v>35</v>
      </c>
      <c r="AB1132" t="str">
        <f>VLOOKUP(A1132,[1]registrasi!$B$2:$C$3000,2,FALSE)</f>
        <v>registrasi</v>
      </c>
      <c r="AC1132" t="e">
        <f>VLOOKUP(D1132,[2]PENDAFTAR!$C$2:$J$43,8,FALSE)</f>
        <v>#N/A</v>
      </c>
      <c r="AD1132" t="str">
        <f>VLOOKUP(A1132,[1]nim!$A$2:$B$3000,2,FALSE)</f>
        <v>diterima</v>
      </c>
    </row>
    <row r="1133" spans="1:30" x14ac:dyDescent="0.35">
      <c r="A1133">
        <v>423452535</v>
      </c>
      <c r="D1133">
        <v>311015</v>
      </c>
      <c r="E1133" t="s">
        <v>425</v>
      </c>
      <c r="F1133" t="s">
        <v>85</v>
      </c>
      <c r="G1133" t="s">
        <v>3169</v>
      </c>
      <c r="H1133" t="str">
        <f>VLOOKUP(F1133,Sheet1!$H$4:$I$11,2,FALSE)</f>
        <v>2_FKIP</v>
      </c>
      <c r="I1133" t="s">
        <v>1564</v>
      </c>
      <c r="J1133" t="s">
        <v>34</v>
      </c>
      <c r="K1133" t="s">
        <v>105</v>
      </c>
      <c r="L1133" t="s">
        <v>2608</v>
      </c>
      <c r="M1133" t="s">
        <v>28</v>
      </c>
      <c r="N1133" t="s">
        <v>165</v>
      </c>
      <c r="O1133" t="s">
        <v>29</v>
      </c>
      <c r="P1133" t="s">
        <v>301</v>
      </c>
      <c r="Q1133" t="str">
        <f t="shared" si="34"/>
        <v>SMAN</v>
      </c>
      <c r="R1133" t="str">
        <f t="shared" si="35"/>
        <v>Negeri</v>
      </c>
      <c r="S1133" t="s">
        <v>397</v>
      </c>
      <c r="T1133" t="s">
        <v>164</v>
      </c>
      <c r="U1133" t="s">
        <v>29</v>
      </c>
      <c r="V1133" t="s">
        <v>35</v>
      </c>
      <c r="AB1133" t="str">
        <f>VLOOKUP(A1133,[1]registrasi!$B$2:$C$3000,2,FALSE)</f>
        <v>registrasi</v>
      </c>
      <c r="AC1133" t="e">
        <f>VLOOKUP(D1133,[2]PENDAFTAR!$C$2:$J$43,8,FALSE)</f>
        <v>#N/A</v>
      </c>
      <c r="AD1133" t="str">
        <f>VLOOKUP(A1133,[1]nim!$A$2:$B$3000,2,FALSE)</f>
        <v>diterima</v>
      </c>
    </row>
    <row r="1134" spans="1:30" x14ac:dyDescent="0.35">
      <c r="A1134">
        <v>423547573</v>
      </c>
      <c r="D1134">
        <v>311015</v>
      </c>
      <c r="E1134" t="s">
        <v>425</v>
      </c>
      <c r="F1134" t="s">
        <v>85</v>
      </c>
      <c r="G1134" t="s">
        <v>3169</v>
      </c>
      <c r="H1134" t="str">
        <f>VLOOKUP(F1134,Sheet1!$H$4:$I$11,2,FALSE)</f>
        <v>2_FKIP</v>
      </c>
      <c r="I1134" t="s">
        <v>1565</v>
      </c>
      <c r="J1134" t="s">
        <v>34</v>
      </c>
      <c r="K1134" t="s">
        <v>107</v>
      </c>
      <c r="L1134" t="s">
        <v>2198</v>
      </c>
      <c r="M1134" t="s">
        <v>28</v>
      </c>
      <c r="N1134" t="s">
        <v>163</v>
      </c>
      <c r="O1134" t="s">
        <v>29</v>
      </c>
      <c r="P1134" t="s">
        <v>369</v>
      </c>
      <c r="Q1134" t="str">
        <f t="shared" si="34"/>
        <v>SMAN</v>
      </c>
      <c r="R1134" t="str">
        <f t="shared" si="35"/>
        <v>Negeri</v>
      </c>
      <c r="S1134" t="s">
        <v>397</v>
      </c>
      <c r="T1134" t="s">
        <v>165</v>
      </c>
      <c r="U1134" t="s">
        <v>29</v>
      </c>
      <c r="V1134" t="s">
        <v>35</v>
      </c>
      <c r="AB1134" t="str">
        <f>VLOOKUP(A1134,[1]registrasi!$B$2:$C$3000,2,FALSE)</f>
        <v>registrasi</v>
      </c>
      <c r="AC1134" t="e">
        <f>VLOOKUP(D1134,[2]PENDAFTAR!$C$2:$J$43,8,FALSE)</f>
        <v>#N/A</v>
      </c>
      <c r="AD1134" t="str">
        <f>VLOOKUP(A1134,[1]nim!$A$2:$B$3000,2,FALSE)</f>
        <v>diterima</v>
      </c>
    </row>
    <row r="1135" spans="1:30" x14ac:dyDescent="0.35">
      <c r="A1135">
        <v>423100047</v>
      </c>
      <c r="D1135">
        <v>311015</v>
      </c>
      <c r="E1135" t="s">
        <v>425</v>
      </c>
      <c r="F1135" t="s">
        <v>85</v>
      </c>
      <c r="G1135" t="s">
        <v>3169</v>
      </c>
      <c r="H1135" t="str">
        <f>VLOOKUP(F1135,Sheet1!$H$4:$I$11,2,FALSE)</f>
        <v>2_FKIP</v>
      </c>
      <c r="I1135" t="s">
        <v>1566</v>
      </c>
      <c r="J1135" t="s">
        <v>34</v>
      </c>
      <c r="K1135" t="s">
        <v>55</v>
      </c>
      <c r="L1135" t="s">
        <v>2567</v>
      </c>
      <c r="M1135" t="s">
        <v>28</v>
      </c>
      <c r="N1135" t="s">
        <v>37</v>
      </c>
      <c r="O1135" t="s">
        <v>29</v>
      </c>
      <c r="P1135" t="s">
        <v>320</v>
      </c>
      <c r="Q1135" t="str">
        <f t="shared" si="34"/>
        <v>SMAN</v>
      </c>
      <c r="R1135" t="str">
        <f t="shared" si="35"/>
        <v>Negeri</v>
      </c>
      <c r="S1135" t="s">
        <v>395</v>
      </c>
      <c r="T1135" t="s">
        <v>27</v>
      </c>
      <c r="U1135" t="s">
        <v>29</v>
      </c>
      <c r="V1135" t="s">
        <v>30</v>
      </c>
      <c r="AB1135" t="str">
        <f>VLOOKUP(A1135,[1]registrasi!$B$2:$C$3000,2,FALSE)</f>
        <v>registrasi</v>
      </c>
      <c r="AC1135" t="e">
        <f>VLOOKUP(D1135,[2]PENDAFTAR!$C$2:$J$43,8,FALSE)</f>
        <v>#N/A</v>
      </c>
      <c r="AD1135" t="str">
        <f>VLOOKUP(A1135,[1]nim!$A$2:$B$3000,2,FALSE)</f>
        <v>diterima</v>
      </c>
    </row>
    <row r="1136" spans="1:30" x14ac:dyDescent="0.35">
      <c r="A1136">
        <v>423113146</v>
      </c>
      <c r="D1136">
        <v>311015</v>
      </c>
      <c r="E1136" t="s">
        <v>425</v>
      </c>
      <c r="F1136" t="s">
        <v>85</v>
      </c>
      <c r="G1136" t="s">
        <v>3169</v>
      </c>
      <c r="H1136" t="str">
        <f>VLOOKUP(F1136,Sheet1!$H$4:$I$11,2,FALSE)</f>
        <v>2_FKIP</v>
      </c>
      <c r="I1136" t="s">
        <v>1567</v>
      </c>
      <c r="J1136" t="s">
        <v>34</v>
      </c>
      <c r="K1136" t="s">
        <v>55</v>
      </c>
      <c r="L1136" t="s">
        <v>2364</v>
      </c>
      <c r="M1136" t="s">
        <v>28</v>
      </c>
      <c r="N1136" t="s">
        <v>165</v>
      </c>
      <c r="O1136" t="s">
        <v>29</v>
      </c>
      <c r="P1136" t="s">
        <v>312</v>
      </c>
      <c r="Q1136" t="str">
        <f t="shared" si="34"/>
        <v>SMAN</v>
      </c>
      <c r="R1136" t="str">
        <f t="shared" si="35"/>
        <v>Negeri</v>
      </c>
      <c r="S1136" t="s">
        <v>397</v>
      </c>
      <c r="T1136" t="s">
        <v>27</v>
      </c>
      <c r="U1136" t="s">
        <v>29</v>
      </c>
      <c r="V1136" t="s">
        <v>35</v>
      </c>
      <c r="AB1136" t="str">
        <f>VLOOKUP(A1136,[1]registrasi!$B$2:$C$3000,2,FALSE)</f>
        <v>registrasi</v>
      </c>
      <c r="AC1136" t="e">
        <f>VLOOKUP(D1136,[2]PENDAFTAR!$C$2:$J$43,8,FALSE)</f>
        <v>#N/A</v>
      </c>
      <c r="AD1136" t="str">
        <f>VLOOKUP(A1136,[1]nim!$A$2:$B$3000,2,FALSE)</f>
        <v>diterima</v>
      </c>
    </row>
    <row r="1137" spans="1:30" x14ac:dyDescent="0.35">
      <c r="A1137">
        <v>423172200</v>
      </c>
      <c r="D1137">
        <v>311015</v>
      </c>
      <c r="E1137" t="s">
        <v>425</v>
      </c>
      <c r="F1137" t="s">
        <v>85</v>
      </c>
      <c r="G1137" t="s">
        <v>3169</v>
      </c>
      <c r="H1137" t="str">
        <f>VLOOKUP(F1137,Sheet1!$H$4:$I$11,2,FALSE)</f>
        <v>2_FKIP</v>
      </c>
      <c r="I1137" t="s">
        <v>1568</v>
      </c>
      <c r="J1137" t="s">
        <v>34</v>
      </c>
      <c r="K1137" t="s">
        <v>107</v>
      </c>
      <c r="L1137" t="s">
        <v>2531</v>
      </c>
      <c r="M1137" t="s">
        <v>28</v>
      </c>
      <c r="N1137" t="s">
        <v>165</v>
      </c>
      <c r="O1137" t="s">
        <v>29</v>
      </c>
      <c r="P1137" t="s">
        <v>249</v>
      </c>
      <c r="Q1137" t="str">
        <f t="shared" si="34"/>
        <v>SMAN</v>
      </c>
      <c r="R1137" t="str">
        <f t="shared" si="35"/>
        <v>Negeri</v>
      </c>
      <c r="S1137" t="s">
        <v>395</v>
      </c>
      <c r="T1137" t="s">
        <v>165</v>
      </c>
      <c r="U1137" t="s">
        <v>29</v>
      </c>
      <c r="V1137" t="s">
        <v>35</v>
      </c>
      <c r="AB1137" t="str">
        <f>VLOOKUP(A1137,[1]registrasi!$B$2:$C$3000,2,FALSE)</f>
        <v>registrasi</v>
      </c>
      <c r="AC1137" t="e">
        <f>VLOOKUP(D1137,[2]PENDAFTAR!$C$2:$J$43,8,FALSE)</f>
        <v>#N/A</v>
      </c>
      <c r="AD1137" t="str">
        <f>VLOOKUP(A1137,[1]nim!$A$2:$B$3000,2,FALSE)</f>
        <v>diterima</v>
      </c>
    </row>
    <row r="1138" spans="1:30" x14ac:dyDescent="0.35">
      <c r="A1138">
        <v>423189447</v>
      </c>
      <c r="D1138">
        <v>311015</v>
      </c>
      <c r="E1138" t="s">
        <v>425</v>
      </c>
      <c r="F1138" t="s">
        <v>85</v>
      </c>
      <c r="G1138" t="s">
        <v>3169</v>
      </c>
      <c r="H1138" t="str">
        <f>VLOOKUP(F1138,Sheet1!$H$4:$I$11,2,FALSE)</f>
        <v>2_FKIP</v>
      </c>
      <c r="I1138" t="s">
        <v>1569</v>
      </c>
      <c r="J1138" t="s">
        <v>34</v>
      </c>
      <c r="K1138" t="s">
        <v>55</v>
      </c>
      <c r="L1138" t="s">
        <v>2728</v>
      </c>
      <c r="M1138" t="s">
        <v>28</v>
      </c>
      <c r="N1138" t="s">
        <v>164</v>
      </c>
      <c r="O1138" t="s">
        <v>29</v>
      </c>
      <c r="P1138" t="s">
        <v>2999</v>
      </c>
      <c r="Q1138" t="str">
        <f t="shared" si="34"/>
        <v>SMAN</v>
      </c>
      <c r="R1138" t="str">
        <f t="shared" si="35"/>
        <v>Negeri</v>
      </c>
      <c r="S1138" t="s">
        <v>395</v>
      </c>
      <c r="T1138" t="s">
        <v>27</v>
      </c>
      <c r="U1138" t="s">
        <v>29</v>
      </c>
      <c r="V1138" t="s">
        <v>30</v>
      </c>
      <c r="AB1138" t="str">
        <f>VLOOKUP(A1138,[1]registrasi!$B$2:$C$3000,2,FALSE)</f>
        <v>registrasi</v>
      </c>
      <c r="AC1138" t="e">
        <f>VLOOKUP(D1138,[2]PENDAFTAR!$C$2:$J$43,8,FALSE)</f>
        <v>#N/A</v>
      </c>
      <c r="AD1138" t="str">
        <f>VLOOKUP(A1138,[1]nim!$A$2:$B$3000,2,FALSE)</f>
        <v>diterima</v>
      </c>
    </row>
    <row r="1139" spans="1:30" x14ac:dyDescent="0.35">
      <c r="A1139">
        <v>423244678</v>
      </c>
      <c r="D1139">
        <v>311015</v>
      </c>
      <c r="E1139" t="s">
        <v>425</v>
      </c>
      <c r="F1139" t="s">
        <v>85</v>
      </c>
      <c r="G1139" t="s">
        <v>3169</v>
      </c>
      <c r="H1139" t="str">
        <f>VLOOKUP(F1139,Sheet1!$H$4:$I$11,2,FALSE)</f>
        <v>2_FKIP</v>
      </c>
      <c r="I1139" t="s">
        <v>1570</v>
      </c>
      <c r="J1139" t="s">
        <v>34</v>
      </c>
      <c r="K1139" t="s">
        <v>105</v>
      </c>
      <c r="L1139" t="s">
        <v>2481</v>
      </c>
      <c r="M1139" t="s">
        <v>28</v>
      </c>
      <c r="N1139" t="s">
        <v>169</v>
      </c>
      <c r="O1139" t="s">
        <v>29</v>
      </c>
      <c r="P1139" t="s">
        <v>368</v>
      </c>
      <c r="Q1139" t="str">
        <f t="shared" si="34"/>
        <v>SMAN</v>
      </c>
      <c r="R1139" t="str">
        <f t="shared" si="35"/>
        <v>Negeri</v>
      </c>
      <c r="S1139" t="s">
        <v>397</v>
      </c>
      <c r="T1139" t="s">
        <v>164</v>
      </c>
      <c r="U1139" t="s">
        <v>29</v>
      </c>
      <c r="V1139" t="s">
        <v>35</v>
      </c>
      <c r="AB1139" t="str">
        <f>VLOOKUP(A1139,[1]registrasi!$B$2:$C$3000,2,FALSE)</f>
        <v>registrasi</v>
      </c>
      <c r="AC1139" t="e">
        <f>VLOOKUP(D1139,[2]PENDAFTAR!$C$2:$J$43,8,FALSE)</f>
        <v>#N/A</v>
      </c>
      <c r="AD1139" t="str">
        <f>VLOOKUP(A1139,[1]nim!$A$2:$B$3000,2,FALSE)</f>
        <v>diterima</v>
      </c>
    </row>
    <row r="1140" spans="1:30" x14ac:dyDescent="0.35">
      <c r="A1140">
        <v>423365561</v>
      </c>
      <c r="D1140">
        <v>311015</v>
      </c>
      <c r="E1140" t="s">
        <v>425</v>
      </c>
      <c r="F1140" t="s">
        <v>85</v>
      </c>
      <c r="G1140" t="s">
        <v>3169</v>
      </c>
      <c r="H1140" t="str">
        <f>VLOOKUP(F1140,Sheet1!$H$4:$I$11,2,FALSE)</f>
        <v>2_FKIP</v>
      </c>
      <c r="I1140" t="s">
        <v>1571</v>
      </c>
      <c r="J1140" t="s">
        <v>34</v>
      </c>
      <c r="K1140" t="s">
        <v>2088</v>
      </c>
      <c r="L1140" t="s">
        <v>2729</v>
      </c>
      <c r="M1140" t="s">
        <v>28</v>
      </c>
      <c r="N1140" t="s">
        <v>27</v>
      </c>
      <c r="O1140" t="s">
        <v>29</v>
      </c>
      <c r="P1140" t="s">
        <v>327</v>
      </c>
      <c r="Q1140" t="str">
        <f t="shared" si="34"/>
        <v>MAN</v>
      </c>
      <c r="R1140" t="str">
        <f t="shared" si="35"/>
        <v>Negeri</v>
      </c>
      <c r="S1140" t="s">
        <v>397</v>
      </c>
      <c r="T1140" t="s">
        <v>165</v>
      </c>
      <c r="U1140" t="s">
        <v>29</v>
      </c>
      <c r="V1140" t="s">
        <v>35</v>
      </c>
      <c r="AB1140" t="str">
        <f>VLOOKUP(A1140,[1]registrasi!$B$2:$C$3000,2,FALSE)</f>
        <v>registrasi</v>
      </c>
      <c r="AC1140" t="e">
        <f>VLOOKUP(D1140,[2]PENDAFTAR!$C$2:$J$43,8,FALSE)</f>
        <v>#N/A</v>
      </c>
      <c r="AD1140" t="str">
        <f>VLOOKUP(A1140,[1]nim!$A$2:$B$3000,2,FALSE)</f>
        <v>diterima</v>
      </c>
    </row>
    <row r="1141" spans="1:30" x14ac:dyDescent="0.35">
      <c r="A1141">
        <v>423431484</v>
      </c>
      <c r="D1141">
        <v>311015</v>
      </c>
      <c r="E1141" t="s">
        <v>425</v>
      </c>
      <c r="F1141" t="s">
        <v>85</v>
      </c>
      <c r="G1141" t="s">
        <v>3169</v>
      </c>
      <c r="H1141" t="str">
        <f>VLOOKUP(F1141,Sheet1!$H$4:$I$11,2,FALSE)</f>
        <v>2_FKIP</v>
      </c>
      <c r="I1141" t="s">
        <v>1572</v>
      </c>
      <c r="J1141" t="s">
        <v>34</v>
      </c>
      <c r="K1141" t="s">
        <v>103</v>
      </c>
      <c r="L1141" t="s">
        <v>2730</v>
      </c>
      <c r="M1141" t="s">
        <v>28</v>
      </c>
      <c r="N1141" t="s">
        <v>27</v>
      </c>
      <c r="O1141" t="s">
        <v>29</v>
      </c>
      <c r="P1141" t="s">
        <v>207</v>
      </c>
      <c r="Q1141" t="str">
        <f t="shared" si="34"/>
        <v>SMAN</v>
      </c>
      <c r="R1141" t="str">
        <f t="shared" si="35"/>
        <v>Negeri</v>
      </c>
      <c r="S1141" t="s">
        <v>397</v>
      </c>
      <c r="T1141" t="s">
        <v>165</v>
      </c>
      <c r="U1141" t="s">
        <v>29</v>
      </c>
      <c r="V1141" t="s">
        <v>35</v>
      </c>
      <c r="AB1141" t="e">
        <f>VLOOKUP(A1141,[1]registrasi!$B$2:$C$3000,2,FALSE)</f>
        <v>#N/A</v>
      </c>
      <c r="AC1141" t="e">
        <f>VLOOKUP(D1141,[2]PENDAFTAR!$C$2:$J$43,8,FALSE)</f>
        <v>#N/A</v>
      </c>
      <c r="AD1141" t="e">
        <f>VLOOKUP(A1141,[1]nim!$A$2:$B$3000,2,FALSE)</f>
        <v>#N/A</v>
      </c>
    </row>
    <row r="1142" spans="1:30" x14ac:dyDescent="0.35">
      <c r="A1142">
        <v>423573615</v>
      </c>
      <c r="D1142">
        <v>311015</v>
      </c>
      <c r="E1142" t="s">
        <v>425</v>
      </c>
      <c r="F1142" t="s">
        <v>85</v>
      </c>
      <c r="G1142" t="s">
        <v>3169</v>
      </c>
      <c r="H1142" t="str">
        <f>VLOOKUP(F1142,Sheet1!$H$4:$I$11,2,FALSE)</f>
        <v>2_FKIP</v>
      </c>
      <c r="I1142" t="s">
        <v>1573</v>
      </c>
      <c r="J1142" t="s">
        <v>34</v>
      </c>
      <c r="K1142" t="s">
        <v>109</v>
      </c>
      <c r="L1142" t="s">
        <v>2287</v>
      </c>
      <c r="M1142" t="s">
        <v>28</v>
      </c>
      <c r="N1142" t="s">
        <v>166</v>
      </c>
      <c r="O1142" t="s">
        <v>29</v>
      </c>
      <c r="P1142" t="s">
        <v>391</v>
      </c>
      <c r="Q1142" t="str">
        <f t="shared" si="34"/>
        <v>MAS</v>
      </c>
      <c r="R1142" t="str">
        <f t="shared" si="35"/>
        <v>Swasta</v>
      </c>
      <c r="S1142" t="s">
        <v>397</v>
      </c>
      <c r="T1142" t="s">
        <v>164</v>
      </c>
      <c r="U1142" t="s">
        <v>29</v>
      </c>
      <c r="V1142" t="s">
        <v>35</v>
      </c>
      <c r="AB1142" t="str">
        <f>VLOOKUP(A1142,[1]registrasi!$B$2:$C$3000,2,FALSE)</f>
        <v>registrasi</v>
      </c>
      <c r="AC1142" t="e">
        <f>VLOOKUP(D1142,[2]PENDAFTAR!$C$2:$J$43,8,FALSE)</f>
        <v>#N/A</v>
      </c>
      <c r="AD1142" t="str">
        <f>VLOOKUP(A1142,[1]nim!$A$2:$B$3000,2,FALSE)</f>
        <v>diterima</v>
      </c>
    </row>
    <row r="1143" spans="1:30" x14ac:dyDescent="0.35">
      <c r="A1143">
        <v>423664998</v>
      </c>
      <c r="D1143">
        <v>311015</v>
      </c>
      <c r="E1143" t="s">
        <v>425</v>
      </c>
      <c r="F1143" t="s">
        <v>85</v>
      </c>
      <c r="G1143" t="s">
        <v>3169</v>
      </c>
      <c r="H1143" t="str">
        <f>VLOOKUP(F1143,Sheet1!$H$4:$I$11,2,FALSE)</f>
        <v>2_FKIP</v>
      </c>
      <c r="I1143" t="s">
        <v>1574</v>
      </c>
      <c r="J1143" t="s">
        <v>34</v>
      </c>
      <c r="K1143" t="s">
        <v>103</v>
      </c>
      <c r="L1143" t="s">
        <v>2731</v>
      </c>
      <c r="M1143" t="s">
        <v>28</v>
      </c>
      <c r="N1143" t="s">
        <v>27</v>
      </c>
      <c r="O1143" t="s">
        <v>29</v>
      </c>
      <c r="P1143" t="s">
        <v>186</v>
      </c>
      <c r="Q1143" t="str">
        <f t="shared" si="34"/>
        <v>SMK</v>
      </c>
      <c r="R1143" t="s">
        <v>3195</v>
      </c>
      <c r="S1143" t="s">
        <v>396</v>
      </c>
      <c r="T1143" t="s">
        <v>165</v>
      </c>
      <c r="U1143" t="s">
        <v>29</v>
      </c>
      <c r="V1143" t="s">
        <v>30</v>
      </c>
      <c r="AB1143" t="str">
        <f>VLOOKUP(A1143,[1]registrasi!$B$2:$C$3000,2,FALSE)</f>
        <v>registrasi</v>
      </c>
      <c r="AC1143" t="e">
        <f>VLOOKUP(D1143,[2]PENDAFTAR!$C$2:$J$43,8,FALSE)</f>
        <v>#N/A</v>
      </c>
      <c r="AD1143" t="str">
        <f>VLOOKUP(A1143,[1]nim!$A$2:$B$3000,2,FALSE)</f>
        <v>diterima</v>
      </c>
    </row>
    <row r="1144" spans="1:30" x14ac:dyDescent="0.35">
      <c r="A1144">
        <v>423048910</v>
      </c>
      <c r="D1144">
        <v>311015</v>
      </c>
      <c r="E1144" t="s">
        <v>425</v>
      </c>
      <c r="F1144" t="s">
        <v>85</v>
      </c>
      <c r="G1144" t="s">
        <v>3169</v>
      </c>
      <c r="H1144" t="str">
        <f>VLOOKUP(F1144,Sheet1!$H$4:$I$11,2,FALSE)</f>
        <v>2_FKIP</v>
      </c>
      <c r="I1144" t="s">
        <v>1575</v>
      </c>
      <c r="J1144" t="s">
        <v>34</v>
      </c>
      <c r="K1144" t="s">
        <v>107</v>
      </c>
      <c r="L1144" t="s">
        <v>2732</v>
      </c>
      <c r="M1144" t="s">
        <v>28</v>
      </c>
      <c r="N1144" t="s">
        <v>37</v>
      </c>
      <c r="O1144" t="s">
        <v>29</v>
      </c>
      <c r="P1144" t="s">
        <v>305</v>
      </c>
      <c r="Q1144" t="str">
        <f t="shared" si="34"/>
        <v>SMAN</v>
      </c>
      <c r="R1144" t="str">
        <f t="shared" si="35"/>
        <v>Negeri</v>
      </c>
      <c r="S1144" t="s">
        <v>396</v>
      </c>
      <c r="T1144" t="s">
        <v>165</v>
      </c>
      <c r="U1144" t="s">
        <v>29</v>
      </c>
      <c r="V1144" t="s">
        <v>30</v>
      </c>
      <c r="AB1144" t="str">
        <f>VLOOKUP(A1144,[1]registrasi!$B$2:$C$3000,2,FALSE)</f>
        <v>registrasi</v>
      </c>
      <c r="AC1144" t="e">
        <f>VLOOKUP(D1144,[2]PENDAFTAR!$C$2:$J$43,8,FALSE)</f>
        <v>#N/A</v>
      </c>
      <c r="AD1144" t="str">
        <f>VLOOKUP(A1144,[1]nim!$A$2:$B$3000,2,FALSE)</f>
        <v>diterima</v>
      </c>
    </row>
    <row r="1145" spans="1:30" x14ac:dyDescent="0.35">
      <c r="A1145">
        <v>423065582</v>
      </c>
      <c r="D1145">
        <v>311015</v>
      </c>
      <c r="E1145" t="s">
        <v>425</v>
      </c>
      <c r="F1145" t="s">
        <v>85</v>
      </c>
      <c r="G1145" t="s">
        <v>3169</v>
      </c>
      <c r="H1145" t="str">
        <f>VLOOKUP(F1145,Sheet1!$H$4:$I$11,2,FALSE)</f>
        <v>2_FKIP</v>
      </c>
      <c r="I1145" t="s">
        <v>1576</v>
      </c>
      <c r="J1145" t="s">
        <v>34</v>
      </c>
      <c r="K1145" t="s">
        <v>54</v>
      </c>
      <c r="L1145" t="s">
        <v>2462</v>
      </c>
      <c r="M1145" t="s">
        <v>28</v>
      </c>
      <c r="N1145" t="s">
        <v>40</v>
      </c>
      <c r="O1145" t="s">
        <v>29</v>
      </c>
      <c r="P1145" t="s">
        <v>345</v>
      </c>
      <c r="Q1145" t="str">
        <f t="shared" si="34"/>
        <v>SMAN</v>
      </c>
      <c r="R1145" t="str">
        <f t="shared" si="35"/>
        <v>Negeri</v>
      </c>
      <c r="S1145" t="s">
        <v>395</v>
      </c>
      <c r="T1145" t="s">
        <v>27</v>
      </c>
      <c r="U1145" t="s">
        <v>29</v>
      </c>
      <c r="V1145" t="s">
        <v>35</v>
      </c>
      <c r="AB1145" t="str">
        <f>VLOOKUP(A1145,[1]registrasi!$B$2:$C$3000,2,FALSE)</f>
        <v>registrasi</v>
      </c>
      <c r="AC1145" t="e">
        <f>VLOOKUP(D1145,[2]PENDAFTAR!$C$2:$J$43,8,FALSE)</f>
        <v>#N/A</v>
      </c>
      <c r="AD1145" t="str">
        <f>VLOOKUP(A1145,[1]nim!$A$2:$B$3000,2,FALSE)</f>
        <v>diterima</v>
      </c>
    </row>
    <row r="1146" spans="1:30" x14ac:dyDescent="0.35">
      <c r="A1146">
        <v>423193551</v>
      </c>
      <c r="D1146">
        <v>311015</v>
      </c>
      <c r="E1146" t="s">
        <v>425</v>
      </c>
      <c r="F1146" t="s">
        <v>85</v>
      </c>
      <c r="G1146" t="s">
        <v>3169</v>
      </c>
      <c r="H1146" t="str">
        <f>VLOOKUP(F1146,Sheet1!$H$4:$I$11,2,FALSE)</f>
        <v>2_FKIP</v>
      </c>
      <c r="I1146" t="s">
        <v>1577</v>
      </c>
      <c r="J1146" t="s">
        <v>34</v>
      </c>
      <c r="K1146" t="s">
        <v>109</v>
      </c>
      <c r="L1146" t="s">
        <v>2590</v>
      </c>
      <c r="M1146" t="s">
        <v>28</v>
      </c>
      <c r="N1146" t="s">
        <v>40</v>
      </c>
      <c r="O1146" t="s">
        <v>29</v>
      </c>
      <c r="P1146" t="s">
        <v>285</v>
      </c>
      <c r="Q1146" t="str">
        <f t="shared" si="34"/>
        <v>MAN</v>
      </c>
      <c r="R1146" t="str">
        <f t="shared" si="35"/>
        <v>Negeri</v>
      </c>
      <c r="S1146" t="s">
        <v>396</v>
      </c>
      <c r="T1146" t="s">
        <v>164</v>
      </c>
      <c r="U1146" t="s">
        <v>29</v>
      </c>
      <c r="V1146" t="s">
        <v>35</v>
      </c>
      <c r="AB1146" t="str">
        <f>VLOOKUP(A1146,[1]registrasi!$B$2:$C$3000,2,FALSE)</f>
        <v>registrasi</v>
      </c>
      <c r="AC1146" t="e">
        <f>VLOOKUP(D1146,[2]PENDAFTAR!$C$2:$J$43,8,FALSE)</f>
        <v>#N/A</v>
      </c>
      <c r="AD1146" t="str">
        <f>VLOOKUP(A1146,[1]nim!$A$2:$B$3000,2,FALSE)</f>
        <v>diterima</v>
      </c>
    </row>
    <row r="1147" spans="1:30" x14ac:dyDescent="0.35">
      <c r="A1147">
        <v>423204287</v>
      </c>
      <c r="D1147">
        <v>311015</v>
      </c>
      <c r="E1147" t="s">
        <v>425</v>
      </c>
      <c r="F1147" t="s">
        <v>85</v>
      </c>
      <c r="G1147" t="s">
        <v>3169</v>
      </c>
      <c r="H1147" t="str">
        <f>VLOOKUP(F1147,Sheet1!$H$4:$I$11,2,FALSE)</f>
        <v>2_FKIP</v>
      </c>
      <c r="I1147" t="s">
        <v>1578</v>
      </c>
      <c r="J1147" t="s">
        <v>34</v>
      </c>
      <c r="K1147" t="s">
        <v>101</v>
      </c>
      <c r="L1147" t="s">
        <v>2583</v>
      </c>
      <c r="M1147" t="s">
        <v>28</v>
      </c>
      <c r="N1147" t="s">
        <v>165</v>
      </c>
      <c r="O1147" t="s">
        <v>29</v>
      </c>
      <c r="P1147" t="s">
        <v>174</v>
      </c>
      <c r="Q1147" t="str">
        <f t="shared" si="34"/>
        <v>MAN</v>
      </c>
      <c r="R1147" t="str">
        <f t="shared" si="35"/>
        <v>Negeri</v>
      </c>
      <c r="S1147" t="s">
        <v>396</v>
      </c>
      <c r="T1147" t="s">
        <v>163</v>
      </c>
      <c r="U1147" t="s">
        <v>29</v>
      </c>
      <c r="V1147" t="s">
        <v>30</v>
      </c>
      <c r="AB1147" t="str">
        <f>VLOOKUP(A1147,[1]registrasi!$B$2:$C$3000,2,FALSE)</f>
        <v>registrasi</v>
      </c>
      <c r="AC1147" t="e">
        <f>VLOOKUP(D1147,[2]PENDAFTAR!$C$2:$J$43,8,FALSE)</f>
        <v>#N/A</v>
      </c>
      <c r="AD1147" t="str">
        <f>VLOOKUP(A1147,[1]nim!$A$2:$B$3000,2,FALSE)</f>
        <v>diterima</v>
      </c>
    </row>
    <row r="1148" spans="1:30" x14ac:dyDescent="0.35">
      <c r="A1148">
        <v>423256181</v>
      </c>
      <c r="D1148">
        <v>311015</v>
      </c>
      <c r="E1148" t="s">
        <v>425</v>
      </c>
      <c r="F1148" t="s">
        <v>85</v>
      </c>
      <c r="G1148" t="s">
        <v>3169</v>
      </c>
      <c r="H1148" t="str">
        <f>VLOOKUP(F1148,Sheet1!$H$4:$I$11,2,FALSE)</f>
        <v>2_FKIP</v>
      </c>
      <c r="I1148" t="s">
        <v>1579</v>
      </c>
      <c r="J1148" t="s">
        <v>34</v>
      </c>
      <c r="K1148" t="s">
        <v>112</v>
      </c>
      <c r="L1148" t="s">
        <v>2733</v>
      </c>
      <c r="M1148" t="s">
        <v>28</v>
      </c>
      <c r="N1148" t="s">
        <v>163</v>
      </c>
      <c r="O1148" t="s">
        <v>172</v>
      </c>
      <c r="P1148" t="s">
        <v>3103</v>
      </c>
      <c r="Q1148" t="str">
        <f t="shared" si="34"/>
        <v>SMAN</v>
      </c>
      <c r="R1148" t="str">
        <f t="shared" si="35"/>
        <v>Negeri</v>
      </c>
      <c r="S1148" t="s">
        <v>397</v>
      </c>
      <c r="T1148" t="s">
        <v>2843</v>
      </c>
      <c r="U1148" t="s">
        <v>172</v>
      </c>
      <c r="V1148" t="s">
        <v>30</v>
      </c>
      <c r="AB1148" t="str">
        <f>VLOOKUP(A1148,[1]registrasi!$B$2:$C$3000,2,FALSE)</f>
        <v>registrasi</v>
      </c>
      <c r="AC1148" t="e">
        <f>VLOOKUP(D1148,[2]PENDAFTAR!$C$2:$J$43,8,FALSE)</f>
        <v>#N/A</v>
      </c>
      <c r="AD1148" t="str">
        <f>VLOOKUP(A1148,[1]nim!$A$2:$B$3000,2,FALSE)</f>
        <v>diterima</v>
      </c>
    </row>
    <row r="1149" spans="1:30" x14ac:dyDescent="0.35">
      <c r="A1149">
        <v>423259185</v>
      </c>
      <c r="D1149">
        <v>311015</v>
      </c>
      <c r="E1149" t="s">
        <v>425</v>
      </c>
      <c r="F1149" t="s">
        <v>85</v>
      </c>
      <c r="G1149" t="s">
        <v>3169</v>
      </c>
      <c r="H1149" t="str">
        <f>VLOOKUP(F1149,Sheet1!$H$4:$I$11,2,FALSE)</f>
        <v>2_FKIP</v>
      </c>
      <c r="I1149" t="s">
        <v>1580</v>
      </c>
      <c r="J1149" t="s">
        <v>34</v>
      </c>
      <c r="K1149" t="s">
        <v>106</v>
      </c>
      <c r="L1149" t="s">
        <v>2734</v>
      </c>
      <c r="M1149" t="s">
        <v>28</v>
      </c>
      <c r="N1149" t="s">
        <v>2843</v>
      </c>
      <c r="O1149" t="s">
        <v>29</v>
      </c>
      <c r="P1149" t="s">
        <v>199</v>
      </c>
      <c r="Q1149" t="str">
        <f t="shared" si="34"/>
        <v>SMAN</v>
      </c>
      <c r="R1149" t="str">
        <f t="shared" si="35"/>
        <v>Negeri</v>
      </c>
      <c r="S1149" t="s">
        <v>395</v>
      </c>
      <c r="T1149" t="s">
        <v>163</v>
      </c>
      <c r="U1149" t="s">
        <v>29</v>
      </c>
      <c r="V1149" t="s">
        <v>35</v>
      </c>
      <c r="AB1149" t="str">
        <f>VLOOKUP(A1149,[1]registrasi!$B$2:$C$3000,2,FALSE)</f>
        <v>registrasi</v>
      </c>
      <c r="AC1149" t="e">
        <f>VLOOKUP(D1149,[2]PENDAFTAR!$C$2:$J$43,8,FALSE)</f>
        <v>#N/A</v>
      </c>
      <c r="AD1149" t="str">
        <f>VLOOKUP(A1149,[1]nim!$A$2:$B$3000,2,FALSE)</f>
        <v>diterima</v>
      </c>
    </row>
    <row r="1150" spans="1:30" x14ac:dyDescent="0.35">
      <c r="A1150">
        <v>423305403</v>
      </c>
      <c r="D1150">
        <v>311015</v>
      </c>
      <c r="E1150" t="s">
        <v>425</v>
      </c>
      <c r="F1150" t="s">
        <v>85</v>
      </c>
      <c r="G1150" t="s">
        <v>3169</v>
      </c>
      <c r="H1150" t="str">
        <f>VLOOKUP(F1150,Sheet1!$H$4:$I$11,2,FALSE)</f>
        <v>2_FKIP</v>
      </c>
      <c r="I1150" t="s">
        <v>1581</v>
      </c>
      <c r="J1150" t="s">
        <v>34</v>
      </c>
      <c r="K1150" t="s">
        <v>105</v>
      </c>
      <c r="L1150" t="s">
        <v>2294</v>
      </c>
      <c r="M1150" t="s">
        <v>28</v>
      </c>
      <c r="N1150" t="s">
        <v>165</v>
      </c>
      <c r="O1150" t="s">
        <v>29</v>
      </c>
      <c r="P1150" t="s">
        <v>216</v>
      </c>
      <c r="Q1150" t="str">
        <f t="shared" si="34"/>
        <v>SMAN</v>
      </c>
      <c r="R1150" t="str">
        <f t="shared" si="35"/>
        <v>Negeri</v>
      </c>
      <c r="S1150" t="s">
        <v>397</v>
      </c>
      <c r="T1150" t="s">
        <v>164</v>
      </c>
      <c r="U1150" t="s">
        <v>29</v>
      </c>
      <c r="V1150" t="s">
        <v>35</v>
      </c>
      <c r="AB1150" t="str">
        <f>VLOOKUP(A1150,[1]registrasi!$B$2:$C$3000,2,FALSE)</f>
        <v>registrasi</v>
      </c>
      <c r="AC1150" t="e">
        <f>VLOOKUP(D1150,[2]PENDAFTAR!$C$2:$J$43,8,FALSE)</f>
        <v>#N/A</v>
      </c>
      <c r="AD1150" t="str">
        <f>VLOOKUP(A1150,[1]nim!$A$2:$B$3000,2,FALSE)</f>
        <v>diterima</v>
      </c>
    </row>
    <row r="1151" spans="1:30" x14ac:dyDescent="0.35">
      <c r="A1151">
        <v>423330165</v>
      </c>
      <c r="D1151">
        <v>311015</v>
      </c>
      <c r="E1151" t="s">
        <v>425</v>
      </c>
      <c r="F1151" t="s">
        <v>85</v>
      </c>
      <c r="G1151" t="s">
        <v>3169</v>
      </c>
      <c r="H1151" t="str">
        <f>VLOOKUP(F1151,Sheet1!$H$4:$I$11,2,FALSE)</f>
        <v>2_FKIP</v>
      </c>
      <c r="I1151" t="s">
        <v>1582</v>
      </c>
      <c r="J1151" t="s">
        <v>34</v>
      </c>
      <c r="K1151" t="s">
        <v>55</v>
      </c>
      <c r="L1151" t="s">
        <v>2735</v>
      </c>
      <c r="M1151" t="s">
        <v>28</v>
      </c>
      <c r="N1151" t="s">
        <v>27</v>
      </c>
      <c r="O1151" t="s">
        <v>29</v>
      </c>
      <c r="P1151" t="s">
        <v>194</v>
      </c>
      <c r="Q1151" t="str">
        <f t="shared" si="34"/>
        <v>MAN</v>
      </c>
      <c r="R1151" t="str">
        <f t="shared" si="35"/>
        <v>Negeri</v>
      </c>
      <c r="S1151" t="s">
        <v>395</v>
      </c>
      <c r="T1151" t="s">
        <v>27</v>
      </c>
      <c r="U1151" t="s">
        <v>29</v>
      </c>
      <c r="V1151" t="s">
        <v>35</v>
      </c>
      <c r="AB1151" t="str">
        <f>VLOOKUP(A1151,[1]registrasi!$B$2:$C$3000,2,FALSE)</f>
        <v>registrasi</v>
      </c>
      <c r="AC1151" t="e">
        <f>VLOOKUP(D1151,[2]PENDAFTAR!$C$2:$J$43,8,FALSE)</f>
        <v>#N/A</v>
      </c>
      <c r="AD1151" t="str">
        <f>VLOOKUP(A1151,[1]nim!$A$2:$B$3000,2,FALSE)</f>
        <v>diterima</v>
      </c>
    </row>
    <row r="1152" spans="1:30" x14ac:dyDescent="0.35">
      <c r="A1152">
        <v>423476819</v>
      </c>
      <c r="D1152">
        <v>311015</v>
      </c>
      <c r="E1152" t="s">
        <v>425</v>
      </c>
      <c r="F1152" t="s">
        <v>85</v>
      </c>
      <c r="G1152" t="s">
        <v>3169</v>
      </c>
      <c r="H1152" t="str">
        <f>VLOOKUP(F1152,Sheet1!$H$4:$I$11,2,FALSE)</f>
        <v>2_FKIP</v>
      </c>
      <c r="I1152" t="s">
        <v>1583</v>
      </c>
      <c r="J1152" t="s">
        <v>26</v>
      </c>
      <c r="K1152" t="s">
        <v>109</v>
      </c>
      <c r="L1152" t="s">
        <v>2536</v>
      </c>
      <c r="M1152" t="s">
        <v>28</v>
      </c>
      <c r="N1152" t="s">
        <v>164</v>
      </c>
      <c r="O1152" t="s">
        <v>29</v>
      </c>
      <c r="P1152" t="s">
        <v>198</v>
      </c>
      <c r="Q1152" t="str">
        <f t="shared" si="34"/>
        <v>SMAN</v>
      </c>
      <c r="R1152" t="str">
        <f t="shared" si="35"/>
        <v>Negeri</v>
      </c>
      <c r="S1152" t="s">
        <v>397</v>
      </c>
      <c r="T1152" t="s">
        <v>164</v>
      </c>
      <c r="U1152" t="s">
        <v>29</v>
      </c>
      <c r="V1152" t="s">
        <v>35</v>
      </c>
      <c r="AB1152" t="str">
        <f>VLOOKUP(A1152,[1]registrasi!$B$2:$C$3000,2,FALSE)</f>
        <v>registrasi</v>
      </c>
      <c r="AC1152" t="e">
        <f>VLOOKUP(D1152,[2]PENDAFTAR!$C$2:$J$43,8,FALSE)</f>
        <v>#N/A</v>
      </c>
      <c r="AD1152" t="str">
        <f>VLOOKUP(A1152,[1]nim!$A$2:$B$3000,2,FALSE)</f>
        <v>diterima</v>
      </c>
    </row>
    <row r="1153" spans="1:30" x14ac:dyDescent="0.35">
      <c r="A1153">
        <v>423562652</v>
      </c>
      <c r="D1153">
        <v>311015</v>
      </c>
      <c r="E1153" t="s">
        <v>425</v>
      </c>
      <c r="F1153" t="s">
        <v>85</v>
      </c>
      <c r="G1153" t="s">
        <v>3169</v>
      </c>
      <c r="H1153" t="str">
        <f>VLOOKUP(F1153,Sheet1!$H$4:$I$11,2,FALSE)</f>
        <v>2_FKIP</v>
      </c>
      <c r="I1153" t="s">
        <v>1584</v>
      </c>
      <c r="J1153" t="s">
        <v>34</v>
      </c>
      <c r="K1153" t="s">
        <v>103</v>
      </c>
      <c r="L1153" t="s">
        <v>2736</v>
      </c>
      <c r="M1153" t="s">
        <v>28</v>
      </c>
      <c r="N1153" t="s">
        <v>165</v>
      </c>
      <c r="O1153" t="s">
        <v>29</v>
      </c>
      <c r="P1153" t="s">
        <v>192</v>
      </c>
      <c r="Q1153" t="str">
        <f t="shared" si="34"/>
        <v>SMAN</v>
      </c>
      <c r="R1153" t="str">
        <f t="shared" si="35"/>
        <v>Negeri</v>
      </c>
      <c r="S1153" t="s">
        <v>396</v>
      </c>
      <c r="T1153" t="s">
        <v>165</v>
      </c>
      <c r="U1153" t="s">
        <v>29</v>
      </c>
      <c r="V1153" t="s">
        <v>35</v>
      </c>
      <c r="AB1153" t="str">
        <f>VLOOKUP(A1153,[1]registrasi!$B$2:$C$3000,2,FALSE)</f>
        <v>registrasi</v>
      </c>
      <c r="AC1153" t="e">
        <f>VLOOKUP(D1153,[2]PENDAFTAR!$C$2:$J$43,8,FALSE)</f>
        <v>#N/A</v>
      </c>
      <c r="AD1153" t="str">
        <f>VLOOKUP(A1153,[1]nim!$A$2:$B$3000,2,FALSE)</f>
        <v>diterima</v>
      </c>
    </row>
    <row r="1154" spans="1:30" x14ac:dyDescent="0.35">
      <c r="A1154">
        <v>423604622</v>
      </c>
      <c r="D1154">
        <v>311015</v>
      </c>
      <c r="E1154" t="s">
        <v>425</v>
      </c>
      <c r="F1154" t="s">
        <v>85</v>
      </c>
      <c r="G1154" t="s">
        <v>3169</v>
      </c>
      <c r="H1154" t="str">
        <f>VLOOKUP(F1154,Sheet1!$H$4:$I$11,2,FALSE)</f>
        <v>2_FKIP</v>
      </c>
      <c r="I1154" t="s">
        <v>1585</v>
      </c>
      <c r="J1154" t="s">
        <v>34</v>
      </c>
      <c r="K1154" t="s">
        <v>103</v>
      </c>
      <c r="L1154" t="s">
        <v>2685</v>
      </c>
      <c r="M1154" t="s">
        <v>28</v>
      </c>
      <c r="N1154" t="s">
        <v>37</v>
      </c>
      <c r="O1154" t="s">
        <v>29</v>
      </c>
      <c r="P1154" t="s">
        <v>359</v>
      </c>
      <c r="Q1154" t="str">
        <f t="shared" si="34"/>
        <v>SMAN</v>
      </c>
      <c r="R1154" t="str">
        <f t="shared" si="35"/>
        <v>Negeri</v>
      </c>
      <c r="S1154" t="s">
        <v>396</v>
      </c>
      <c r="T1154" t="s">
        <v>165</v>
      </c>
      <c r="U1154" t="s">
        <v>29</v>
      </c>
      <c r="V1154" t="s">
        <v>35</v>
      </c>
      <c r="AB1154" t="str">
        <f>VLOOKUP(A1154,[1]registrasi!$B$2:$C$3000,2,FALSE)</f>
        <v>registrasi</v>
      </c>
      <c r="AC1154" t="e">
        <f>VLOOKUP(D1154,[2]PENDAFTAR!$C$2:$J$43,8,FALSE)</f>
        <v>#N/A</v>
      </c>
      <c r="AD1154" t="str">
        <f>VLOOKUP(A1154,[1]nim!$A$2:$B$3000,2,FALSE)</f>
        <v>diterima</v>
      </c>
    </row>
    <row r="1155" spans="1:30" x14ac:dyDescent="0.35">
      <c r="A1155">
        <v>423649820</v>
      </c>
      <c r="D1155">
        <v>311015</v>
      </c>
      <c r="E1155" t="s">
        <v>425</v>
      </c>
      <c r="F1155" t="s">
        <v>85</v>
      </c>
      <c r="G1155" t="s">
        <v>3169</v>
      </c>
      <c r="H1155" t="str">
        <f>VLOOKUP(F1155,Sheet1!$H$4:$I$11,2,FALSE)</f>
        <v>2_FKIP</v>
      </c>
      <c r="I1155" t="s">
        <v>1586</v>
      </c>
      <c r="J1155" t="s">
        <v>34</v>
      </c>
      <c r="K1155" t="s">
        <v>54</v>
      </c>
      <c r="L1155" t="s">
        <v>2737</v>
      </c>
      <c r="M1155" t="s">
        <v>28</v>
      </c>
      <c r="N1155" t="s">
        <v>166</v>
      </c>
      <c r="O1155" t="s">
        <v>29</v>
      </c>
      <c r="P1155" t="s">
        <v>344</v>
      </c>
      <c r="Q1155" t="str">
        <f t="shared" ref="Q1155:Q1218" si="36">TRIM(LEFT(P1155,FIND(" ",P1155,1)))</f>
        <v>SMAS</v>
      </c>
      <c r="R1155" t="str">
        <f t="shared" ref="R1155:R1218" si="37">IF(RIGHT(Q1155,1)="N","Negeri","Swasta")</f>
        <v>Swasta</v>
      </c>
      <c r="S1155" t="s">
        <v>397</v>
      </c>
      <c r="T1155" t="s">
        <v>27</v>
      </c>
      <c r="U1155" t="s">
        <v>29</v>
      </c>
      <c r="V1155" t="s">
        <v>30</v>
      </c>
      <c r="AB1155" t="str">
        <f>VLOOKUP(A1155,[1]registrasi!$B$2:$C$3000,2,FALSE)</f>
        <v>registrasi</v>
      </c>
      <c r="AC1155" t="e">
        <f>VLOOKUP(D1155,[2]PENDAFTAR!$C$2:$J$43,8,FALSE)</f>
        <v>#N/A</v>
      </c>
      <c r="AD1155" t="str">
        <f>VLOOKUP(A1155,[1]nim!$A$2:$B$3000,2,FALSE)</f>
        <v>diterima</v>
      </c>
    </row>
    <row r="1156" spans="1:30" x14ac:dyDescent="0.35">
      <c r="A1156">
        <v>423056106</v>
      </c>
      <c r="D1156">
        <v>311011</v>
      </c>
      <c r="E1156" t="s">
        <v>426</v>
      </c>
      <c r="F1156" t="s">
        <v>85</v>
      </c>
      <c r="G1156" t="s">
        <v>3169</v>
      </c>
      <c r="H1156" t="str">
        <f>VLOOKUP(F1156,Sheet1!$H$4:$I$11,2,FALSE)</f>
        <v>2_FKIP</v>
      </c>
      <c r="I1156" t="s">
        <v>1587</v>
      </c>
      <c r="J1156" t="s">
        <v>26</v>
      </c>
      <c r="K1156" t="s">
        <v>53</v>
      </c>
      <c r="L1156" t="s">
        <v>2738</v>
      </c>
      <c r="M1156" t="s">
        <v>28</v>
      </c>
      <c r="N1156" t="s">
        <v>166</v>
      </c>
      <c r="O1156" t="s">
        <v>172</v>
      </c>
      <c r="P1156" t="s">
        <v>3104</v>
      </c>
      <c r="Q1156" t="str">
        <f t="shared" si="36"/>
        <v>SMAN</v>
      </c>
      <c r="R1156" t="str">
        <f t="shared" si="37"/>
        <v>Negeri</v>
      </c>
      <c r="S1156" t="s">
        <v>395</v>
      </c>
      <c r="T1156" t="s">
        <v>169</v>
      </c>
      <c r="U1156" t="s">
        <v>172</v>
      </c>
      <c r="V1156" t="s">
        <v>35</v>
      </c>
      <c r="AB1156" t="str">
        <f>VLOOKUP(A1156,[1]registrasi!$B$2:$C$3000,2,FALSE)</f>
        <v>registrasi</v>
      </c>
      <c r="AC1156" t="e">
        <f>VLOOKUP(D1156,[2]PENDAFTAR!$C$2:$J$43,8,FALSE)</f>
        <v>#N/A</v>
      </c>
      <c r="AD1156" t="e">
        <f>VLOOKUP(A1156,[1]nim!$A$2:$B$3000,2,FALSE)</f>
        <v>#N/A</v>
      </c>
    </row>
    <row r="1157" spans="1:30" x14ac:dyDescent="0.35">
      <c r="A1157">
        <v>423061924</v>
      </c>
      <c r="D1157">
        <v>311011</v>
      </c>
      <c r="E1157" t="s">
        <v>426</v>
      </c>
      <c r="F1157" t="s">
        <v>85</v>
      </c>
      <c r="G1157" t="s">
        <v>3169</v>
      </c>
      <c r="H1157" t="str">
        <f>VLOOKUP(F1157,Sheet1!$H$4:$I$11,2,FALSE)</f>
        <v>2_FKIP</v>
      </c>
      <c r="I1157" t="s">
        <v>1588</v>
      </c>
      <c r="J1157" t="s">
        <v>34</v>
      </c>
      <c r="K1157" t="s">
        <v>146</v>
      </c>
      <c r="L1157" t="s">
        <v>2739</v>
      </c>
      <c r="M1157" t="s">
        <v>28</v>
      </c>
      <c r="N1157" t="s">
        <v>165</v>
      </c>
      <c r="O1157" t="s">
        <v>2126</v>
      </c>
      <c r="P1157" t="s">
        <v>3105</v>
      </c>
      <c r="Q1157" t="str">
        <f t="shared" si="36"/>
        <v>SMAS</v>
      </c>
      <c r="R1157" t="str">
        <f t="shared" si="37"/>
        <v>Swasta</v>
      </c>
      <c r="S1157" t="s">
        <v>397</v>
      </c>
      <c r="T1157" t="s">
        <v>3183</v>
      </c>
      <c r="U1157" t="s">
        <v>2126</v>
      </c>
      <c r="V1157" t="s">
        <v>35</v>
      </c>
      <c r="AB1157" t="str">
        <f>VLOOKUP(A1157,[1]registrasi!$B$2:$C$3000,2,FALSE)</f>
        <v>registrasi</v>
      </c>
      <c r="AC1157" t="e">
        <f>VLOOKUP(D1157,[2]PENDAFTAR!$C$2:$J$43,8,FALSE)</f>
        <v>#N/A</v>
      </c>
      <c r="AD1157" t="str">
        <f>VLOOKUP(A1157,[1]nim!$A$2:$B$3000,2,FALSE)</f>
        <v>diterima</v>
      </c>
    </row>
    <row r="1158" spans="1:30" x14ac:dyDescent="0.35">
      <c r="A1158">
        <v>423190128</v>
      </c>
      <c r="D1158">
        <v>311011</v>
      </c>
      <c r="E1158" t="s">
        <v>426</v>
      </c>
      <c r="F1158" t="s">
        <v>85</v>
      </c>
      <c r="G1158" t="s">
        <v>3169</v>
      </c>
      <c r="H1158" t="str">
        <f>VLOOKUP(F1158,Sheet1!$H$4:$I$11,2,FALSE)</f>
        <v>2_FKIP</v>
      </c>
      <c r="I1158" t="s">
        <v>1589</v>
      </c>
      <c r="J1158" t="s">
        <v>34</v>
      </c>
      <c r="K1158" t="s">
        <v>55</v>
      </c>
      <c r="L1158" t="s">
        <v>2740</v>
      </c>
      <c r="M1158" t="s">
        <v>161</v>
      </c>
      <c r="N1158" t="s">
        <v>165</v>
      </c>
      <c r="O1158" t="s">
        <v>173</v>
      </c>
      <c r="P1158" t="s">
        <v>3106</v>
      </c>
      <c r="Q1158" t="str">
        <f t="shared" si="36"/>
        <v>SMAN</v>
      </c>
      <c r="R1158" t="str">
        <f t="shared" si="37"/>
        <v>Negeri</v>
      </c>
      <c r="S1158" t="s">
        <v>397</v>
      </c>
      <c r="T1158" t="s">
        <v>168</v>
      </c>
      <c r="U1158" t="s">
        <v>173</v>
      </c>
      <c r="V1158" t="s">
        <v>30</v>
      </c>
      <c r="AB1158" t="str">
        <f>VLOOKUP(A1158,[1]registrasi!$B$2:$C$3000,2,FALSE)</f>
        <v>registrasi</v>
      </c>
      <c r="AC1158" t="e">
        <f>VLOOKUP(D1158,[2]PENDAFTAR!$C$2:$J$43,8,FALSE)</f>
        <v>#N/A</v>
      </c>
      <c r="AD1158" t="str">
        <f>VLOOKUP(A1158,[1]nim!$A$2:$B$3000,2,FALSE)</f>
        <v>diterima</v>
      </c>
    </row>
    <row r="1159" spans="1:30" x14ac:dyDescent="0.35">
      <c r="A1159">
        <v>423234968</v>
      </c>
      <c r="D1159">
        <v>311011</v>
      </c>
      <c r="E1159" t="s">
        <v>426</v>
      </c>
      <c r="F1159" t="s">
        <v>85</v>
      </c>
      <c r="G1159" t="s">
        <v>3169</v>
      </c>
      <c r="H1159" t="str">
        <f>VLOOKUP(F1159,Sheet1!$H$4:$I$11,2,FALSE)</f>
        <v>2_FKIP</v>
      </c>
      <c r="I1159" t="s">
        <v>1590</v>
      </c>
      <c r="J1159" t="s">
        <v>26</v>
      </c>
      <c r="K1159" t="s">
        <v>55</v>
      </c>
      <c r="L1159" t="s">
        <v>2567</v>
      </c>
      <c r="M1159" t="s">
        <v>28</v>
      </c>
      <c r="N1159" t="s">
        <v>27</v>
      </c>
      <c r="O1159" t="s">
        <v>29</v>
      </c>
      <c r="P1159" t="s">
        <v>3107</v>
      </c>
      <c r="Q1159" t="str">
        <f t="shared" si="36"/>
        <v>SMAS</v>
      </c>
      <c r="R1159" t="str">
        <f t="shared" si="37"/>
        <v>Swasta</v>
      </c>
      <c r="S1159" t="s">
        <v>397</v>
      </c>
      <c r="T1159" t="s">
        <v>37</v>
      </c>
      <c r="U1159" t="s">
        <v>29</v>
      </c>
      <c r="V1159" t="s">
        <v>30</v>
      </c>
      <c r="AB1159" t="str">
        <f>VLOOKUP(A1159,[1]registrasi!$B$2:$C$3000,2,FALSE)</f>
        <v>registrasi</v>
      </c>
      <c r="AC1159" t="e">
        <f>VLOOKUP(D1159,[2]PENDAFTAR!$C$2:$J$43,8,FALSE)</f>
        <v>#N/A</v>
      </c>
      <c r="AD1159" t="str">
        <f>VLOOKUP(A1159,[1]nim!$A$2:$B$3000,2,FALSE)</f>
        <v>diterima</v>
      </c>
    </row>
    <row r="1160" spans="1:30" x14ac:dyDescent="0.35">
      <c r="A1160">
        <v>423322656</v>
      </c>
      <c r="D1160">
        <v>311011</v>
      </c>
      <c r="E1160" t="s">
        <v>426</v>
      </c>
      <c r="F1160" t="s">
        <v>85</v>
      </c>
      <c r="G1160" t="s">
        <v>3169</v>
      </c>
      <c r="H1160" t="str">
        <f>VLOOKUP(F1160,Sheet1!$H$4:$I$11,2,FALSE)</f>
        <v>2_FKIP</v>
      </c>
      <c r="I1160" t="s">
        <v>1591</v>
      </c>
      <c r="J1160" t="s">
        <v>34</v>
      </c>
      <c r="K1160" t="s">
        <v>54</v>
      </c>
      <c r="L1160" t="s">
        <v>2741</v>
      </c>
      <c r="M1160" t="s">
        <v>28</v>
      </c>
      <c r="N1160" t="s">
        <v>163</v>
      </c>
      <c r="O1160" t="s">
        <v>29</v>
      </c>
      <c r="P1160" t="s">
        <v>235</v>
      </c>
      <c r="Q1160" t="str">
        <f t="shared" si="36"/>
        <v>SMAN</v>
      </c>
      <c r="R1160" t="str">
        <f t="shared" si="37"/>
        <v>Negeri</v>
      </c>
      <c r="S1160" t="s">
        <v>397</v>
      </c>
      <c r="T1160" t="s">
        <v>37</v>
      </c>
      <c r="U1160" t="s">
        <v>29</v>
      </c>
      <c r="V1160" t="s">
        <v>30</v>
      </c>
      <c r="AB1160" t="str">
        <f>VLOOKUP(A1160,[1]registrasi!$B$2:$C$3000,2,FALSE)</f>
        <v>registrasi</v>
      </c>
      <c r="AC1160" t="e">
        <f>VLOOKUP(D1160,[2]PENDAFTAR!$C$2:$J$43,8,FALSE)</f>
        <v>#N/A</v>
      </c>
      <c r="AD1160" t="str">
        <f>VLOOKUP(A1160,[1]nim!$A$2:$B$3000,2,FALSE)</f>
        <v>diterima</v>
      </c>
    </row>
    <row r="1161" spans="1:30" x14ac:dyDescent="0.35">
      <c r="A1161">
        <v>423330913</v>
      </c>
      <c r="D1161">
        <v>311011</v>
      </c>
      <c r="E1161" t="s">
        <v>426</v>
      </c>
      <c r="F1161" t="s">
        <v>85</v>
      </c>
      <c r="G1161" t="s">
        <v>3169</v>
      </c>
      <c r="H1161" t="str">
        <f>VLOOKUP(F1161,Sheet1!$H$4:$I$11,2,FALSE)</f>
        <v>2_FKIP</v>
      </c>
      <c r="I1161" t="s">
        <v>1592</v>
      </c>
      <c r="J1161" t="s">
        <v>34</v>
      </c>
      <c r="K1161" t="s">
        <v>101</v>
      </c>
      <c r="L1161" t="s">
        <v>2243</v>
      </c>
      <c r="M1161" t="s">
        <v>28</v>
      </c>
      <c r="N1161" t="s">
        <v>2840</v>
      </c>
      <c r="O1161" t="s">
        <v>29</v>
      </c>
      <c r="P1161" t="s">
        <v>228</v>
      </c>
      <c r="Q1161" t="str">
        <f t="shared" si="36"/>
        <v>MAN</v>
      </c>
      <c r="R1161" t="str">
        <f t="shared" si="37"/>
        <v>Negeri</v>
      </c>
      <c r="S1161" t="s">
        <v>397</v>
      </c>
      <c r="T1161" t="s">
        <v>163</v>
      </c>
      <c r="U1161" t="s">
        <v>29</v>
      </c>
      <c r="V1161" t="s">
        <v>35</v>
      </c>
      <c r="AB1161" t="str">
        <f>VLOOKUP(A1161,[1]registrasi!$B$2:$C$3000,2,FALSE)</f>
        <v>registrasi</v>
      </c>
      <c r="AC1161" t="e">
        <f>VLOOKUP(D1161,[2]PENDAFTAR!$C$2:$J$43,8,FALSE)</f>
        <v>#N/A</v>
      </c>
      <c r="AD1161" t="str">
        <f>VLOOKUP(A1161,[1]nim!$A$2:$B$3000,2,FALSE)</f>
        <v>diterima</v>
      </c>
    </row>
    <row r="1162" spans="1:30" x14ac:dyDescent="0.35">
      <c r="A1162">
        <v>423355693</v>
      </c>
      <c r="D1162">
        <v>311011</v>
      </c>
      <c r="E1162" t="s">
        <v>426</v>
      </c>
      <c r="F1162" t="s">
        <v>85</v>
      </c>
      <c r="G1162" t="s">
        <v>3169</v>
      </c>
      <c r="H1162" t="str">
        <f>VLOOKUP(F1162,Sheet1!$H$4:$I$11,2,FALSE)</f>
        <v>2_FKIP</v>
      </c>
      <c r="I1162" t="s">
        <v>1593</v>
      </c>
      <c r="J1162" t="s">
        <v>34</v>
      </c>
      <c r="K1162" t="s">
        <v>107</v>
      </c>
      <c r="L1162" t="s">
        <v>2207</v>
      </c>
      <c r="M1162" t="s">
        <v>28</v>
      </c>
      <c r="N1162" t="s">
        <v>2840</v>
      </c>
      <c r="O1162" t="s">
        <v>29</v>
      </c>
      <c r="P1162" t="s">
        <v>191</v>
      </c>
      <c r="Q1162" t="str">
        <f t="shared" si="36"/>
        <v>SMAN</v>
      </c>
      <c r="R1162" t="str">
        <f t="shared" si="37"/>
        <v>Negeri</v>
      </c>
      <c r="S1162" t="s">
        <v>395</v>
      </c>
      <c r="T1162" t="s">
        <v>165</v>
      </c>
      <c r="U1162" t="s">
        <v>29</v>
      </c>
      <c r="V1162" t="s">
        <v>30</v>
      </c>
      <c r="AB1162" t="str">
        <f>VLOOKUP(A1162,[1]registrasi!$B$2:$C$3000,2,FALSE)</f>
        <v>registrasi</v>
      </c>
      <c r="AC1162" t="e">
        <f>VLOOKUP(D1162,[2]PENDAFTAR!$C$2:$J$43,8,FALSE)</f>
        <v>#N/A</v>
      </c>
      <c r="AD1162" t="str">
        <f>VLOOKUP(A1162,[1]nim!$A$2:$B$3000,2,FALSE)</f>
        <v>diterima</v>
      </c>
    </row>
    <row r="1163" spans="1:30" x14ac:dyDescent="0.35">
      <c r="A1163">
        <v>423457687</v>
      </c>
      <c r="D1163">
        <v>311011</v>
      </c>
      <c r="E1163" t="s">
        <v>426</v>
      </c>
      <c r="F1163" t="s">
        <v>85</v>
      </c>
      <c r="G1163" t="s">
        <v>3169</v>
      </c>
      <c r="H1163" t="str">
        <f>VLOOKUP(F1163,Sheet1!$H$4:$I$11,2,FALSE)</f>
        <v>2_FKIP</v>
      </c>
      <c r="I1163" t="s">
        <v>1594</v>
      </c>
      <c r="J1163" t="s">
        <v>26</v>
      </c>
      <c r="K1163" t="s">
        <v>54</v>
      </c>
      <c r="L1163" t="s">
        <v>2378</v>
      </c>
      <c r="M1163" t="s">
        <v>161</v>
      </c>
      <c r="N1163" t="s">
        <v>47</v>
      </c>
      <c r="O1163" t="s">
        <v>29</v>
      </c>
      <c r="P1163" t="s">
        <v>320</v>
      </c>
      <c r="Q1163" t="str">
        <f t="shared" si="36"/>
        <v>SMAN</v>
      </c>
      <c r="R1163" t="str">
        <f t="shared" si="37"/>
        <v>Negeri</v>
      </c>
      <c r="S1163" t="s">
        <v>395</v>
      </c>
      <c r="T1163" t="s">
        <v>27</v>
      </c>
      <c r="U1163" t="s">
        <v>29</v>
      </c>
      <c r="V1163" t="s">
        <v>30</v>
      </c>
      <c r="AB1163" t="str">
        <f>VLOOKUP(A1163,[1]registrasi!$B$2:$C$3000,2,FALSE)</f>
        <v>registrasi</v>
      </c>
      <c r="AC1163" t="e">
        <f>VLOOKUP(D1163,[2]PENDAFTAR!$C$2:$J$43,8,FALSE)</f>
        <v>#N/A</v>
      </c>
      <c r="AD1163" t="str">
        <f>VLOOKUP(A1163,[1]nim!$A$2:$B$3000,2,FALSE)</f>
        <v>diterima</v>
      </c>
    </row>
    <row r="1164" spans="1:30" x14ac:dyDescent="0.35">
      <c r="A1164">
        <v>423461778</v>
      </c>
      <c r="D1164">
        <v>311011</v>
      </c>
      <c r="E1164" t="s">
        <v>426</v>
      </c>
      <c r="F1164" t="s">
        <v>85</v>
      </c>
      <c r="G1164" t="s">
        <v>3169</v>
      </c>
      <c r="H1164" t="str">
        <f>VLOOKUP(F1164,Sheet1!$H$4:$I$11,2,FALSE)</f>
        <v>2_FKIP</v>
      </c>
      <c r="I1164" t="s">
        <v>1595</v>
      </c>
      <c r="J1164" t="s">
        <v>34</v>
      </c>
      <c r="K1164" t="s">
        <v>53</v>
      </c>
      <c r="L1164" t="s">
        <v>2329</v>
      </c>
      <c r="M1164" t="s">
        <v>28</v>
      </c>
      <c r="N1164" t="s">
        <v>168</v>
      </c>
      <c r="O1164" t="s">
        <v>172</v>
      </c>
      <c r="P1164" t="s">
        <v>3104</v>
      </c>
      <c r="Q1164" t="str">
        <f t="shared" si="36"/>
        <v>SMAN</v>
      </c>
      <c r="R1164" t="str">
        <f t="shared" si="37"/>
        <v>Negeri</v>
      </c>
      <c r="S1164" t="s">
        <v>395</v>
      </c>
      <c r="T1164" t="s">
        <v>169</v>
      </c>
      <c r="U1164" t="s">
        <v>172</v>
      </c>
      <c r="V1164" t="s">
        <v>35</v>
      </c>
      <c r="AB1164" t="str">
        <f>VLOOKUP(A1164,[1]registrasi!$B$2:$C$3000,2,FALSE)</f>
        <v>registrasi</v>
      </c>
      <c r="AC1164" t="e">
        <f>VLOOKUP(D1164,[2]PENDAFTAR!$C$2:$J$43,8,FALSE)</f>
        <v>#N/A</v>
      </c>
      <c r="AD1164" t="str">
        <f>VLOOKUP(A1164,[1]nim!$A$2:$B$3000,2,FALSE)</f>
        <v>diterima</v>
      </c>
    </row>
    <row r="1165" spans="1:30" x14ac:dyDescent="0.35">
      <c r="A1165">
        <v>423468858</v>
      </c>
      <c r="D1165">
        <v>311011</v>
      </c>
      <c r="E1165" t="s">
        <v>426</v>
      </c>
      <c r="F1165" t="s">
        <v>85</v>
      </c>
      <c r="G1165" t="s">
        <v>3169</v>
      </c>
      <c r="H1165" t="str">
        <f>VLOOKUP(F1165,Sheet1!$H$4:$I$11,2,FALSE)</f>
        <v>2_FKIP</v>
      </c>
      <c r="I1165" t="s">
        <v>1596</v>
      </c>
      <c r="J1165" t="s">
        <v>34</v>
      </c>
      <c r="K1165" t="s">
        <v>107</v>
      </c>
      <c r="L1165" t="s">
        <v>2698</v>
      </c>
      <c r="M1165" t="s">
        <v>28</v>
      </c>
      <c r="N1165" t="s">
        <v>165</v>
      </c>
      <c r="O1165" t="s">
        <v>29</v>
      </c>
      <c r="P1165" t="s">
        <v>262</v>
      </c>
      <c r="Q1165" t="str">
        <f t="shared" si="36"/>
        <v>SMAN</v>
      </c>
      <c r="R1165" t="str">
        <f t="shared" si="37"/>
        <v>Negeri</v>
      </c>
      <c r="S1165" t="s">
        <v>397</v>
      </c>
      <c r="T1165" t="s">
        <v>165</v>
      </c>
      <c r="U1165" t="s">
        <v>29</v>
      </c>
      <c r="V1165" t="s">
        <v>35</v>
      </c>
      <c r="AB1165" t="str">
        <f>VLOOKUP(A1165,[1]registrasi!$B$2:$C$3000,2,FALSE)</f>
        <v>registrasi</v>
      </c>
      <c r="AC1165" t="e">
        <f>VLOOKUP(D1165,[2]PENDAFTAR!$C$2:$J$43,8,FALSE)</f>
        <v>#N/A</v>
      </c>
      <c r="AD1165" t="str">
        <f>VLOOKUP(A1165,[1]nim!$A$2:$B$3000,2,FALSE)</f>
        <v>diterima</v>
      </c>
    </row>
    <row r="1166" spans="1:30" x14ac:dyDescent="0.35">
      <c r="A1166">
        <v>423487546</v>
      </c>
      <c r="D1166">
        <v>311011</v>
      </c>
      <c r="E1166" t="s">
        <v>426</v>
      </c>
      <c r="F1166" t="s">
        <v>85</v>
      </c>
      <c r="G1166" t="s">
        <v>3169</v>
      </c>
      <c r="H1166" t="str">
        <f>VLOOKUP(F1166,Sheet1!$H$4:$I$11,2,FALSE)</f>
        <v>2_FKIP</v>
      </c>
      <c r="I1166" t="s">
        <v>1597</v>
      </c>
      <c r="J1166" t="s">
        <v>34</v>
      </c>
      <c r="K1166" t="s">
        <v>111</v>
      </c>
      <c r="L1166" t="s">
        <v>2279</v>
      </c>
      <c r="M1166" t="s">
        <v>28</v>
      </c>
      <c r="N1166" t="s">
        <v>165</v>
      </c>
      <c r="O1166" t="s">
        <v>29</v>
      </c>
      <c r="P1166" t="s">
        <v>234</v>
      </c>
      <c r="Q1166" t="str">
        <f t="shared" si="36"/>
        <v>MAN</v>
      </c>
      <c r="R1166" t="str">
        <f t="shared" si="37"/>
        <v>Negeri</v>
      </c>
      <c r="S1166" t="s">
        <v>397</v>
      </c>
      <c r="T1166" t="s">
        <v>165</v>
      </c>
      <c r="U1166" t="s">
        <v>29</v>
      </c>
      <c r="V1166" t="s">
        <v>30</v>
      </c>
      <c r="AB1166" t="str">
        <f>VLOOKUP(A1166,[1]registrasi!$B$2:$C$3000,2,FALSE)</f>
        <v>registrasi</v>
      </c>
      <c r="AC1166" t="e">
        <f>VLOOKUP(D1166,[2]PENDAFTAR!$C$2:$J$43,8,FALSE)</f>
        <v>#N/A</v>
      </c>
      <c r="AD1166" t="str">
        <f>VLOOKUP(A1166,[1]nim!$A$2:$B$3000,2,FALSE)</f>
        <v>diterima</v>
      </c>
    </row>
    <row r="1167" spans="1:30" x14ac:dyDescent="0.35">
      <c r="A1167">
        <v>423500426</v>
      </c>
      <c r="D1167">
        <v>311011</v>
      </c>
      <c r="E1167" t="s">
        <v>426</v>
      </c>
      <c r="F1167" t="s">
        <v>85</v>
      </c>
      <c r="G1167" t="s">
        <v>3169</v>
      </c>
      <c r="H1167" t="str">
        <f>VLOOKUP(F1167,Sheet1!$H$4:$I$11,2,FALSE)</f>
        <v>2_FKIP</v>
      </c>
      <c r="I1167" t="s">
        <v>1598</v>
      </c>
      <c r="J1167" t="s">
        <v>34</v>
      </c>
      <c r="K1167" t="s">
        <v>103</v>
      </c>
      <c r="L1167" t="s">
        <v>2331</v>
      </c>
      <c r="M1167" t="s">
        <v>28</v>
      </c>
      <c r="N1167" t="s">
        <v>27</v>
      </c>
      <c r="O1167" t="s">
        <v>29</v>
      </c>
      <c r="P1167" t="s">
        <v>239</v>
      </c>
      <c r="Q1167" t="str">
        <f t="shared" si="36"/>
        <v>SMAN</v>
      </c>
      <c r="R1167" t="str">
        <f t="shared" si="37"/>
        <v>Negeri</v>
      </c>
      <c r="S1167" t="s">
        <v>395</v>
      </c>
      <c r="T1167" t="s">
        <v>166</v>
      </c>
      <c r="U1167" t="s">
        <v>29</v>
      </c>
      <c r="V1167" t="s">
        <v>35</v>
      </c>
      <c r="AB1167" t="str">
        <f>VLOOKUP(A1167,[1]registrasi!$B$2:$C$3000,2,FALSE)</f>
        <v>registrasi</v>
      </c>
      <c r="AC1167" t="e">
        <f>VLOOKUP(D1167,[2]PENDAFTAR!$C$2:$J$43,8,FALSE)</f>
        <v>#N/A</v>
      </c>
      <c r="AD1167" t="str">
        <f>VLOOKUP(A1167,[1]nim!$A$2:$B$3000,2,FALSE)</f>
        <v>diterima</v>
      </c>
    </row>
    <row r="1168" spans="1:30" x14ac:dyDescent="0.35">
      <c r="A1168">
        <v>423500901</v>
      </c>
      <c r="D1168">
        <v>311011</v>
      </c>
      <c r="E1168" t="s">
        <v>426</v>
      </c>
      <c r="F1168" t="s">
        <v>85</v>
      </c>
      <c r="G1168" t="s">
        <v>3169</v>
      </c>
      <c r="H1168" t="str">
        <f>VLOOKUP(F1168,Sheet1!$H$4:$I$11,2,FALSE)</f>
        <v>2_FKIP</v>
      </c>
      <c r="I1168" t="s">
        <v>1599</v>
      </c>
      <c r="J1168" t="s">
        <v>34</v>
      </c>
      <c r="K1168" t="s">
        <v>54</v>
      </c>
      <c r="L1168" t="s">
        <v>2650</v>
      </c>
      <c r="M1168" t="s">
        <v>28</v>
      </c>
      <c r="N1168" t="s">
        <v>166</v>
      </c>
      <c r="O1168" t="s">
        <v>29</v>
      </c>
      <c r="P1168" t="s">
        <v>2926</v>
      </c>
      <c r="Q1168" t="str">
        <f t="shared" si="36"/>
        <v>MAN</v>
      </c>
      <c r="R1168" t="str">
        <f t="shared" si="37"/>
        <v>Negeri</v>
      </c>
      <c r="S1168" t="s">
        <v>397</v>
      </c>
      <c r="T1168" t="s">
        <v>37</v>
      </c>
      <c r="U1168" t="s">
        <v>29</v>
      </c>
      <c r="V1168" t="s">
        <v>30</v>
      </c>
      <c r="AB1168" t="e">
        <f>VLOOKUP(A1168,[1]registrasi!$B$2:$C$3000,2,FALSE)</f>
        <v>#N/A</v>
      </c>
      <c r="AC1168" t="e">
        <f>VLOOKUP(D1168,[2]PENDAFTAR!$C$2:$J$43,8,FALSE)</f>
        <v>#N/A</v>
      </c>
      <c r="AD1168" t="e">
        <f>VLOOKUP(A1168,[1]nim!$A$2:$B$3000,2,FALSE)</f>
        <v>#N/A</v>
      </c>
    </row>
    <row r="1169" spans="1:30" x14ac:dyDescent="0.35">
      <c r="A1169">
        <v>423520833</v>
      </c>
      <c r="D1169">
        <v>311011</v>
      </c>
      <c r="E1169" t="s">
        <v>426</v>
      </c>
      <c r="F1169" t="s">
        <v>85</v>
      </c>
      <c r="G1169" t="s">
        <v>3169</v>
      </c>
      <c r="H1169" t="str">
        <f>VLOOKUP(F1169,Sheet1!$H$4:$I$11,2,FALSE)</f>
        <v>2_FKIP</v>
      </c>
      <c r="I1169" t="s">
        <v>93</v>
      </c>
      <c r="J1169" t="s">
        <v>34</v>
      </c>
      <c r="K1169" t="s">
        <v>103</v>
      </c>
      <c r="L1169" t="s">
        <v>2742</v>
      </c>
      <c r="M1169" t="s">
        <v>28</v>
      </c>
      <c r="N1169" t="s">
        <v>166</v>
      </c>
      <c r="O1169" t="s">
        <v>29</v>
      </c>
      <c r="P1169" t="s">
        <v>359</v>
      </c>
      <c r="Q1169" t="str">
        <f t="shared" si="36"/>
        <v>SMAN</v>
      </c>
      <c r="R1169" t="str">
        <f t="shared" si="37"/>
        <v>Negeri</v>
      </c>
      <c r="S1169" t="s">
        <v>397</v>
      </c>
      <c r="T1169" t="s">
        <v>165</v>
      </c>
      <c r="U1169" t="s">
        <v>29</v>
      </c>
      <c r="V1169" t="s">
        <v>35</v>
      </c>
      <c r="AB1169" t="str">
        <f>VLOOKUP(A1169,[1]registrasi!$B$2:$C$3000,2,FALSE)</f>
        <v>registrasi</v>
      </c>
      <c r="AC1169" t="e">
        <f>VLOOKUP(D1169,[2]PENDAFTAR!$C$2:$J$43,8,FALSE)</f>
        <v>#N/A</v>
      </c>
      <c r="AD1169" t="str">
        <f>VLOOKUP(A1169,[1]nim!$A$2:$B$3000,2,FALSE)</f>
        <v>diterima</v>
      </c>
    </row>
    <row r="1170" spans="1:30" x14ac:dyDescent="0.35">
      <c r="A1170">
        <v>423554350</v>
      </c>
      <c r="D1170">
        <v>311011</v>
      </c>
      <c r="E1170" t="s">
        <v>426</v>
      </c>
      <c r="F1170" t="s">
        <v>85</v>
      </c>
      <c r="G1170" t="s">
        <v>3169</v>
      </c>
      <c r="H1170" t="str">
        <f>VLOOKUP(F1170,Sheet1!$H$4:$I$11,2,FALSE)</f>
        <v>2_FKIP</v>
      </c>
      <c r="I1170" t="s">
        <v>1600</v>
      </c>
      <c r="J1170" t="s">
        <v>26</v>
      </c>
      <c r="K1170" t="s">
        <v>54</v>
      </c>
      <c r="L1170" t="s">
        <v>2481</v>
      </c>
      <c r="M1170" t="s">
        <v>28</v>
      </c>
      <c r="N1170" t="s">
        <v>163</v>
      </c>
      <c r="O1170" t="s">
        <v>29</v>
      </c>
      <c r="P1170" t="s">
        <v>224</v>
      </c>
      <c r="Q1170" t="str">
        <f t="shared" si="36"/>
        <v>MAN</v>
      </c>
      <c r="R1170" t="str">
        <f t="shared" si="37"/>
        <v>Negeri</v>
      </c>
      <c r="S1170" t="s">
        <v>395</v>
      </c>
      <c r="T1170" t="s">
        <v>27</v>
      </c>
      <c r="U1170" t="s">
        <v>29</v>
      </c>
      <c r="V1170" t="s">
        <v>30</v>
      </c>
      <c r="AB1170" t="str">
        <f>VLOOKUP(A1170,[1]registrasi!$B$2:$C$3000,2,FALSE)</f>
        <v>registrasi</v>
      </c>
      <c r="AC1170" t="e">
        <f>VLOOKUP(D1170,[2]PENDAFTAR!$C$2:$J$43,8,FALSE)</f>
        <v>#N/A</v>
      </c>
      <c r="AD1170" t="str">
        <f>VLOOKUP(A1170,[1]nim!$A$2:$B$3000,2,FALSE)</f>
        <v>diterima</v>
      </c>
    </row>
    <row r="1171" spans="1:30" x14ac:dyDescent="0.35">
      <c r="A1171">
        <v>423079060</v>
      </c>
      <c r="D1171">
        <v>311011</v>
      </c>
      <c r="E1171" t="s">
        <v>426</v>
      </c>
      <c r="F1171" t="s">
        <v>85</v>
      </c>
      <c r="G1171" t="s">
        <v>3169</v>
      </c>
      <c r="H1171" t="str">
        <f>VLOOKUP(F1171,Sheet1!$H$4:$I$11,2,FALSE)</f>
        <v>2_FKIP</v>
      </c>
      <c r="I1171" t="s">
        <v>1601</v>
      </c>
      <c r="J1171" t="s">
        <v>34</v>
      </c>
      <c r="K1171" t="s">
        <v>54</v>
      </c>
      <c r="L1171" t="s">
        <v>2355</v>
      </c>
      <c r="M1171" t="s">
        <v>28</v>
      </c>
      <c r="N1171" t="s">
        <v>165</v>
      </c>
      <c r="O1171" t="s">
        <v>29</v>
      </c>
      <c r="P1171" t="s">
        <v>307</v>
      </c>
      <c r="Q1171" t="str">
        <f t="shared" si="36"/>
        <v>MAN</v>
      </c>
      <c r="R1171" t="str">
        <f t="shared" si="37"/>
        <v>Negeri</v>
      </c>
      <c r="S1171" t="s">
        <v>395</v>
      </c>
      <c r="T1171" t="s">
        <v>27</v>
      </c>
      <c r="U1171" t="s">
        <v>29</v>
      </c>
      <c r="V1171" t="s">
        <v>35</v>
      </c>
      <c r="AB1171" t="str">
        <f>VLOOKUP(A1171,[1]registrasi!$B$2:$C$3000,2,FALSE)</f>
        <v>registrasi</v>
      </c>
      <c r="AC1171" t="e">
        <f>VLOOKUP(D1171,[2]PENDAFTAR!$C$2:$J$43,8,FALSE)</f>
        <v>#N/A</v>
      </c>
      <c r="AD1171" t="str">
        <f>VLOOKUP(A1171,[1]nim!$A$2:$B$3000,2,FALSE)</f>
        <v>diterima</v>
      </c>
    </row>
    <row r="1172" spans="1:30" x14ac:dyDescent="0.35">
      <c r="A1172">
        <v>423147503</v>
      </c>
      <c r="D1172">
        <v>311011</v>
      </c>
      <c r="E1172" t="s">
        <v>426</v>
      </c>
      <c r="F1172" t="s">
        <v>85</v>
      </c>
      <c r="G1172" t="s">
        <v>3169</v>
      </c>
      <c r="H1172" t="str">
        <f>VLOOKUP(F1172,Sheet1!$H$4:$I$11,2,FALSE)</f>
        <v>2_FKIP</v>
      </c>
      <c r="I1172" t="s">
        <v>1602</v>
      </c>
      <c r="J1172" t="s">
        <v>34</v>
      </c>
      <c r="K1172" t="s">
        <v>107</v>
      </c>
      <c r="L1172" t="s">
        <v>2666</v>
      </c>
      <c r="M1172" t="s">
        <v>28</v>
      </c>
      <c r="N1172" t="s">
        <v>163</v>
      </c>
      <c r="O1172" t="s">
        <v>29</v>
      </c>
      <c r="P1172" t="s">
        <v>217</v>
      </c>
      <c r="Q1172" t="str">
        <f t="shared" si="36"/>
        <v>SMAN</v>
      </c>
      <c r="R1172" t="str">
        <f t="shared" si="37"/>
        <v>Negeri</v>
      </c>
      <c r="S1172" t="s">
        <v>395</v>
      </c>
      <c r="T1172" t="s">
        <v>165</v>
      </c>
      <c r="U1172" t="s">
        <v>29</v>
      </c>
      <c r="V1172" t="s">
        <v>30</v>
      </c>
      <c r="AB1172" t="str">
        <f>VLOOKUP(A1172,[1]registrasi!$B$2:$C$3000,2,FALSE)</f>
        <v>registrasi</v>
      </c>
      <c r="AC1172" t="e">
        <f>VLOOKUP(D1172,[2]PENDAFTAR!$C$2:$J$43,8,FALSE)</f>
        <v>#N/A</v>
      </c>
      <c r="AD1172" t="str">
        <f>VLOOKUP(A1172,[1]nim!$A$2:$B$3000,2,FALSE)</f>
        <v>diterima</v>
      </c>
    </row>
    <row r="1173" spans="1:30" x14ac:dyDescent="0.35">
      <c r="A1173">
        <v>423168253</v>
      </c>
      <c r="D1173">
        <v>311011</v>
      </c>
      <c r="E1173" t="s">
        <v>426</v>
      </c>
      <c r="F1173" t="s">
        <v>85</v>
      </c>
      <c r="G1173" t="s">
        <v>3169</v>
      </c>
      <c r="H1173" t="str">
        <f>VLOOKUP(F1173,Sheet1!$H$4:$I$11,2,FALSE)</f>
        <v>2_FKIP</v>
      </c>
      <c r="I1173" t="s">
        <v>1603</v>
      </c>
      <c r="J1173" t="s">
        <v>34</v>
      </c>
      <c r="K1173" t="s">
        <v>109</v>
      </c>
      <c r="L1173" t="s">
        <v>2718</v>
      </c>
      <c r="M1173" t="s">
        <v>28</v>
      </c>
      <c r="N1173" t="s">
        <v>165</v>
      </c>
      <c r="O1173" t="s">
        <v>29</v>
      </c>
      <c r="P1173" t="s">
        <v>237</v>
      </c>
      <c r="Q1173" t="str">
        <f t="shared" si="36"/>
        <v>SMAN</v>
      </c>
      <c r="R1173" t="str">
        <f t="shared" si="37"/>
        <v>Negeri</v>
      </c>
      <c r="S1173" t="s">
        <v>395</v>
      </c>
      <c r="T1173" t="s">
        <v>164</v>
      </c>
      <c r="U1173" t="s">
        <v>29</v>
      </c>
      <c r="V1173" t="s">
        <v>35</v>
      </c>
      <c r="AB1173" t="str">
        <f>VLOOKUP(A1173,[1]registrasi!$B$2:$C$3000,2,FALSE)</f>
        <v>registrasi</v>
      </c>
      <c r="AC1173" t="e">
        <f>VLOOKUP(D1173,[2]PENDAFTAR!$C$2:$J$43,8,FALSE)</f>
        <v>#N/A</v>
      </c>
      <c r="AD1173" t="str">
        <f>VLOOKUP(A1173,[1]nim!$A$2:$B$3000,2,FALSE)</f>
        <v>diterima</v>
      </c>
    </row>
    <row r="1174" spans="1:30" x14ac:dyDescent="0.35">
      <c r="A1174">
        <v>423213593</v>
      </c>
      <c r="D1174">
        <v>311011</v>
      </c>
      <c r="E1174" t="s">
        <v>426</v>
      </c>
      <c r="F1174" t="s">
        <v>85</v>
      </c>
      <c r="G1174" t="s">
        <v>3169</v>
      </c>
      <c r="H1174" t="str">
        <f>VLOOKUP(F1174,Sheet1!$H$4:$I$11,2,FALSE)</f>
        <v>2_FKIP</v>
      </c>
      <c r="I1174" t="s">
        <v>1604</v>
      </c>
      <c r="J1174" t="s">
        <v>34</v>
      </c>
      <c r="K1174" t="s">
        <v>103</v>
      </c>
      <c r="L1174" t="s">
        <v>2351</v>
      </c>
      <c r="M1174" t="s">
        <v>28</v>
      </c>
      <c r="N1174" t="s">
        <v>165</v>
      </c>
      <c r="O1174" t="s">
        <v>29</v>
      </c>
      <c r="P1174" t="s">
        <v>48</v>
      </c>
      <c r="Q1174" t="str">
        <f t="shared" si="36"/>
        <v>SMAN</v>
      </c>
      <c r="R1174" t="str">
        <f t="shared" si="37"/>
        <v>Negeri</v>
      </c>
      <c r="S1174" t="s">
        <v>395</v>
      </c>
      <c r="T1174" t="s">
        <v>40</v>
      </c>
      <c r="U1174" t="s">
        <v>29</v>
      </c>
      <c r="V1174" t="s">
        <v>30</v>
      </c>
      <c r="AB1174" t="str">
        <f>VLOOKUP(A1174,[1]registrasi!$B$2:$C$3000,2,FALSE)</f>
        <v>registrasi</v>
      </c>
      <c r="AC1174" t="e">
        <f>VLOOKUP(D1174,[2]PENDAFTAR!$C$2:$J$43,8,FALSE)</f>
        <v>#N/A</v>
      </c>
      <c r="AD1174" t="str">
        <f>VLOOKUP(A1174,[1]nim!$A$2:$B$3000,2,FALSE)</f>
        <v>diterima</v>
      </c>
    </row>
    <row r="1175" spans="1:30" x14ac:dyDescent="0.35">
      <c r="A1175">
        <v>423214618</v>
      </c>
      <c r="D1175">
        <v>311011</v>
      </c>
      <c r="E1175" t="s">
        <v>426</v>
      </c>
      <c r="F1175" t="s">
        <v>85</v>
      </c>
      <c r="G1175" t="s">
        <v>3169</v>
      </c>
      <c r="H1175" t="str">
        <f>VLOOKUP(F1175,Sheet1!$H$4:$I$11,2,FALSE)</f>
        <v>2_FKIP</v>
      </c>
      <c r="I1175" t="s">
        <v>1605</v>
      </c>
      <c r="J1175" t="s">
        <v>34</v>
      </c>
      <c r="K1175" t="s">
        <v>103</v>
      </c>
      <c r="L1175" t="s">
        <v>2219</v>
      </c>
      <c r="M1175" t="s">
        <v>28</v>
      </c>
      <c r="N1175" t="s">
        <v>165</v>
      </c>
      <c r="O1175" t="s">
        <v>29</v>
      </c>
      <c r="P1175" t="s">
        <v>176</v>
      </c>
      <c r="Q1175" t="str">
        <f t="shared" si="36"/>
        <v>SMAN</v>
      </c>
      <c r="R1175" t="str">
        <f t="shared" si="37"/>
        <v>Negeri</v>
      </c>
      <c r="S1175" t="s">
        <v>397</v>
      </c>
      <c r="T1175" t="s">
        <v>165</v>
      </c>
      <c r="U1175" t="s">
        <v>29</v>
      </c>
      <c r="V1175" t="s">
        <v>35</v>
      </c>
      <c r="AB1175" t="str">
        <f>VLOOKUP(A1175,[1]registrasi!$B$2:$C$3000,2,FALSE)</f>
        <v>registrasi</v>
      </c>
      <c r="AC1175" t="e">
        <f>VLOOKUP(D1175,[2]PENDAFTAR!$C$2:$J$43,8,FALSE)</f>
        <v>#N/A</v>
      </c>
      <c r="AD1175" t="str">
        <f>VLOOKUP(A1175,[1]nim!$A$2:$B$3000,2,FALSE)</f>
        <v>diterima</v>
      </c>
    </row>
    <row r="1176" spans="1:30" x14ac:dyDescent="0.35">
      <c r="A1176">
        <v>423219026</v>
      </c>
      <c r="D1176">
        <v>311011</v>
      </c>
      <c r="E1176" t="s">
        <v>426</v>
      </c>
      <c r="F1176" t="s">
        <v>85</v>
      </c>
      <c r="G1176" t="s">
        <v>3169</v>
      </c>
      <c r="H1176" t="str">
        <f>VLOOKUP(F1176,Sheet1!$H$4:$I$11,2,FALSE)</f>
        <v>2_FKIP</v>
      </c>
      <c r="I1176" t="s">
        <v>1606</v>
      </c>
      <c r="J1176" t="s">
        <v>34</v>
      </c>
      <c r="K1176" t="s">
        <v>107</v>
      </c>
      <c r="L1176" t="s">
        <v>2743</v>
      </c>
      <c r="M1176" t="s">
        <v>28</v>
      </c>
      <c r="N1176" t="s">
        <v>165</v>
      </c>
      <c r="O1176" t="s">
        <v>29</v>
      </c>
      <c r="P1176" t="s">
        <v>218</v>
      </c>
      <c r="Q1176" t="str">
        <f t="shared" si="36"/>
        <v>SMAN</v>
      </c>
      <c r="R1176" t="str">
        <f t="shared" si="37"/>
        <v>Negeri</v>
      </c>
      <c r="S1176" t="s">
        <v>397</v>
      </c>
      <c r="T1176" t="s">
        <v>166</v>
      </c>
      <c r="U1176" t="s">
        <v>29</v>
      </c>
      <c r="V1176" t="s">
        <v>35</v>
      </c>
      <c r="AB1176" t="str">
        <f>VLOOKUP(A1176,[1]registrasi!$B$2:$C$3000,2,FALSE)</f>
        <v>registrasi</v>
      </c>
      <c r="AC1176" t="e">
        <f>VLOOKUP(D1176,[2]PENDAFTAR!$C$2:$J$43,8,FALSE)</f>
        <v>#N/A</v>
      </c>
      <c r="AD1176" t="str">
        <f>VLOOKUP(A1176,[1]nim!$A$2:$B$3000,2,FALSE)</f>
        <v>diterima</v>
      </c>
    </row>
    <row r="1177" spans="1:30" x14ac:dyDescent="0.35">
      <c r="A1177">
        <v>423237209</v>
      </c>
      <c r="D1177">
        <v>311011</v>
      </c>
      <c r="E1177" t="s">
        <v>426</v>
      </c>
      <c r="F1177" t="s">
        <v>85</v>
      </c>
      <c r="G1177" t="s">
        <v>3169</v>
      </c>
      <c r="H1177" t="str">
        <f>VLOOKUP(F1177,Sheet1!$H$4:$I$11,2,FALSE)</f>
        <v>2_FKIP</v>
      </c>
      <c r="I1177" t="s">
        <v>1607</v>
      </c>
      <c r="J1177" t="s">
        <v>34</v>
      </c>
      <c r="K1177" t="s">
        <v>2153</v>
      </c>
      <c r="L1177" t="s">
        <v>2744</v>
      </c>
      <c r="M1177" t="s">
        <v>28</v>
      </c>
      <c r="N1177" t="s">
        <v>27</v>
      </c>
      <c r="O1177" t="s">
        <v>2861</v>
      </c>
      <c r="P1177" t="s">
        <v>3108</v>
      </c>
      <c r="Q1177" t="str">
        <f t="shared" si="36"/>
        <v>SMA</v>
      </c>
      <c r="R1177" t="s">
        <v>3195</v>
      </c>
      <c r="S1177" t="s">
        <v>395</v>
      </c>
      <c r="T1177" t="s">
        <v>2857</v>
      </c>
      <c r="U1177" t="s">
        <v>2861</v>
      </c>
      <c r="V1177" t="s">
        <v>30</v>
      </c>
      <c r="AB1177" t="str">
        <f>VLOOKUP(A1177,[1]registrasi!$B$2:$C$3000,2,FALSE)</f>
        <v>registrasi</v>
      </c>
      <c r="AC1177" t="e">
        <f>VLOOKUP(D1177,[2]PENDAFTAR!$C$2:$J$43,8,FALSE)</f>
        <v>#N/A</v>
      </c>
      <c r="AD1177" t="str">
        <f>VLOOKUP(A1177,[1]nim!$A$2:$B$3000,2,FALSE)</f>
        <v>diterima</v>
      </c>
    </row>
    <row r="1178" spans="1:30" x14ac:dyDescent="0.35">
      <c r="A1178">
        <v>423300354</v>
      </c>
      <c r="D1178">
        <v>311011</v>
      </c>
      <c r="E1178" t="s">
        <v>426</v>
      </c>
      <c r="F1178" t="s">
        <v>85</v>
      </c>
      <c r="G1178" t="s">
        <v>3169</v>
      </c>
      <c r="H1178" t="str">
        <f>VLOOKUP(F1178,Sheet1!$H$4:$I$11,2,FALSE)</f>
        <v>2_FKIP</v>
      </c>
      <c r="I1178" t="s">
        <v>1608</v>
      </c>
      <c r="J1178" t="s">
        <v>34</v>
      </c>
      <c r="K1178" t="s">
        <v>105</v>
      </c>
      <c r="L1178" t="s">
        <v>2307</v>
      </c>
      <c r="M1178" t="s">
        <v>28</v>
      </c>
      <c r="N1178" t="s">
        <v>37</v>
      </c>
      <c r="O1178" t="s">
        <v>29</v>
      </c>
      <c r="P1178" t="s">
        <v>384</v>
      </c>
      <c r="Q1178" t="str">
        <f t="shared" si="36"/>
        <v>SMAN</v>
      </c>
      <c r="R1178" t="str">
        <f t="shared" si="37"/>
        <v>Negeri</v>
      </c>
      <c r="S1178" t="s">
        <v>397</v>
      </c>
      <c r="T1178" t="s">
        <v>164</v>
      </c>
      <c r="U1178" t="s">
        <v>29</v>
      </c>
      <c r="V1178" t="s">
        <v>35</v>
      </c>
      <c r="AB1178" t="str">
        <f>VLOOKUP(A1178,[1]registrasi!$B$2:$C$3000,2,FALSE)</f>
        <v>registrasi</v>
      </c>
      <c r="AC1178" t="e">
        <f>VLOOKUP(D1178,[2]PENDAFTAR!$C$2:$J$43,8,FALSE)</f>
        <v>#N/A</v>
      </c>
      <c r="AD1178" t="str">
        <f>VLOOKUP(A1178,[1]nim!$A$2:$B$3000,2,FALSE)</f>
        <v>diterima</v>
      </c>
    </row>
    <row r="1179" spans="1:30" x14ac:dyDescent="0.35">
      <c r="A1179">
        <v>423303785</v>
      </c>
      <c r="D1179">
        <v>311011</v>
      </c>
      <c r="E1179" t="s">
        <v>426</v>
      </c>
      <c r="F1179" t="s">
        <v>85</v>
      </c>
      <c r="G1179" t="s">
        <v>3169</v>
      </c>
      <c r="H1179" t="str">
        <f>VLOOKUP(F1179,Sheet1!$H$4:$I$11,2,FALSE)</f>
        <v>2_FKIP</v>
      </c>
      <c r="I1179" t="s">
        <v>1609</v>
      </c>
      <c r="J1179" t="s">
        <v>34</v>
      </c>
      <c r="K1179" t="s">
        <v>111</v>
      </c>
      <c r="L1179" t="s">
        <v>2296</v>
      </c>
      <c r="M1179" t="s">
        <v>28</v>
      </c>
      <c r="N1179" t="s">
        <v>40</v>
      </c>
      <c r="O1179" t="s">
        <v>29</v>
      </c>
      <c r="P1179" t="s">
        <v>252</v>
      </c>
      <c r="Q1179" t="str">
        <f t="shared" si="36"/>
        <v>SMKN</v>
      </c>
      <c r="R1179" t="str">
        <f t="shared" si="37"/>
        <v>Negeri</v>
      </c>
      <c r="S1179" t="s">
        <v>397</v>
      </c>
      <c r="T1179" t="s">
        <v>40</v>
      </c>
      <c r="U1179" t="s">
        <v>29</v>
      </c>
      <c r="V1179" t="s">
        <v>30</v>
      </c>
      <c r="AB1179" t="str">
        <f>VLOOKUP(A1179,[1]registrasi!$B$2:$C$3000,2,FALSE)</f>
        <v>registrasi</v>
      </c>
      <c r="AC1179" t="e">
        <f>VLOOKUP(D1179,[2]PENDAFTAR!$C$2:$J$43,8,FALSE)</f>
        <v>#N/A</v>
      </c>
      <c r="AD1179" t="str">
        <f>VLOOKUP(A1179,[1]nim!$A$2:$B$3000,2,FALSE)</f>
        <v>diterima</v>
      </c>
    </row>
    <row r="1180" spans="1:30" x14ac:dyDescent="0.35">
      <c r="A1180">
        <v>423383839</v>
      </c>
      <c r="D1180">
        <v>311011</v>
      </c>
      <c r="E1180" t="s">
        <v>426</v>
      </c>
      <c r="F1180" t="s">
        <v>85</v>
      </c>
      <c r="G1180" t="s">
        <v>3169</v>
      </c>
      <c r="H1180" t="str">
        <f>VLOOKUP(F1180,Sheet1!$H$4:$I$11,2,FALSE)</f>
        <v>2_FKIP</v>
      </c>
      <c r="I1180" t="s">
        <v>1610</v>
      </c>
      <c r="J1180" t="s">
        <v>34</v>
      </c>
      <c r="K1180" t="s">
        <v>109</v>
      </c>
      <c r="L1180" t="s">
        <v>2468</v>
      </c>
      <c r="M1180" t="s">
        <v>28</v>
      </c>
      <c r="N1180" t="s">
        <v>37</v>
      </c>
      <c r="O1180" t="s">
        <v>29</v>
      </c>
      <c r="P1180" t="s">
        <v>226</v>
      </c>
      <c r="Q1180" t="str">
        <f t="shared" si="36"/>
        <v>SMAN</v>
      </c>
      <c r="R1180" t="str">
        <f t="shared" si="37"/>
        <v>Negeri</v>
      </c>
      <c r="S1180" t="s">
        <v>397</v>
      </c>
      <c r="T1180" t="s">
        <v>164</v>
      </c>
      <c r="U1180" t="s">
        <v>29</v>
      </c>
      <c r="V1180" t="s">
        <v>35</v>
      </c>
      <c r="AB1180" t="str">
        <f>VLOOKUP(A1180,[1]registrasi!$B$2:$C$3000,2,FALSE)</f>
        <v>registrasi</v>
      </c>
      <c r="AC1180" t="e">
        <f>VLOOKUP(D1180,[2]PENDAFTAR!$C$2:$J$43,8,FALSE)</f>
        <v>#N/A</v>
      </c>
      <c r="AD1180" t="str">
        <f>VLOOKUP(A1180,[1]nim!$A$2:$B$3000,2,FALSE)</f>
        <v>diterima</v>
      </c>
    </row>
    <row r="1181" spans="1:30" x14ac:dyDescent="0.35">
      <c r="A1181">
        <v>423431855</v>
      </c>
      <c r="D1181">
        <v>311011</v>
      </c>
      <c r="E1181" t="s">
        <v>426</v>
      </c>
      <c r="F1181" t="s">
        <v>85</v>
      </c>
      <c r="G1181" t="s">
        <v>3169</v>
      </c>
      <c r="H1181" t="str">
        <f>VLOOKUP(F1181,Sheet1!$H$4:$I$11,2,FALSE)</f>
        <v>2_FKIP</v>
      </c>
      <c r="I1181" t="s">
        <v>1611</v>
      </c>
      <c r="J1181" t="s">
        <v>34</v>
      </c>
      <c r="K1181" t="s">
        <v>103</v>
      </c>
      <c r="L1181" t="s">
        <v>2209</v>
      </c>
      <c r="M1181" t="s">
        <v>28</v>
      </c>
      <c r="N1181" t="s">
        <v>2841</v>
      </c>
      <c r="O1181" t="s">
        <v>29</v>
      </c>
      <c r="P1181" t="s">
        <v>197</v>
      </c>
      <c r="Q1181" t="str">
        <f t="shared" si="36"/>
        <v>SMAN</v>
      </c>
      <c r="R1181" t="str">
        <f t="shared" si="37"/>
        <v>Negeri</v>
      </c>
      <c r="S1181" t="s">
        <v>397</v>
      </c>
      <c r="T1181" t="s">
        <v>165</v>
      </c>
      <c r="U1181" t="s">
        <v>29</v>
      </c>
      <c r="V1181" t="s">
        <v>35</v>
      </c>
      <c r="AB1181" t="str">
        <f>VLOOKUP(A1181,[1]registrasi!$B$2:$C$3000,2,FALSE)</f>
        <v>registrasi</v>
      </c>
      <c r="AC1181" t="e">
        <f>VLOOKUP(D1181,[2]PENDAFTAR!$C$2:$J$43,8,FALSE)</f>
        <v>#N/A</v>
      </c>
      <c r="AD1181" t="str">
        <f>VLOOKUP(A1181,[1]nim!$A$2:$B$3000,2,FALSE)</f>
        <v>diterima</v>
      </c>
    </row>
    <row r="1182" spans="1:30" x14ac:dyDescent="0.35">
      <c r="A1182">
        <v>423440926</v>
      </c>
      <c r="D1182">
        <v>311011</v>
      </c>
      <c r="E1182" t="s">
        <v>426</v>
      </c>
      <c r="F1182" t="s">
        <v>85</v>
      </c>
      <c r="G1182" t="s">
        <v>3169</v>
      </c>
      <c r="H1182" t="str">
        <f>VLOOKUP(F1182,Sheet1!$H$4:$I$11,2,FALSE)</f>
        <v>2_FKIP</v>
      </c>
      <c r="I1182" t="s">
        <v>1612</v>
      </c>
      <c r="J1182" t="s">
        <v>34</v>
      </c>
      <c r="K1182" t="s">
        <v>103</v>
      </c>
      <c r="L1182" t="s">
        <v>2489</v>
      </c>
      <c r="M1182" t="s">
        <v>28</v>
      </c>
      <c r="N1182" t="s">
        <v>163</v>
      </c>
      <c r="O1182" t="s">
        <v>29</v>
      </c>
      <c r="P1182" t="s">
        <v>176</v>
      </c>
      <c r="Q1182" t="str">
        <f t="shared" si="36"/>
        <v>SMAN</v>
      </c>
      <c r="R1182" t="str">
        <f t="shared" si="37"/>
        <v>Negeri</v>
      </c>
      <c r="S1182" t="s">
        <v>395</v>
      </c>
      <c r="T1182" t="s">
        <v>165</v>
      </c>
      <c r="U1182" t="s">
        <v>29</v>
      </c>
      <c r="V1182" t="s">
        <v>35</v>
      </c>
      <c r="AB1182" t="str">
        <f>VLOOKUP(A1182,[1]registrasi!$B$2:$C$3000,2,FALSE)</f>
        <v>registrasi</v>
      </c>
      <c r="AC1182" t="e">
        <f>VLOOKUP(D1182,[2]PENDAFTAR!$C$2:$J$43,8,FALSE)</f>
        <v>#N/A</v>
      </c>
      <c r="AD1182" t="e">
        <f>VLOOKUP(A1182,[1]nim!$A$2:$B$3000,2,FALSE)</f>
        <v>#N/A</v>
      </c>
    </row>
    <row r="1183" spans="1:30" x14ac:dyDescent="0.35">
      <c r="A1183">
        <v>423509345</v>
      </c>
      <c r="D1183">
        <v>311011</v>
      </c>
      <c r="E1183" t="s">
        <v>426</v>
      </c>
      <c r="F1183" t="s">
        <v>85</v>
      </c>
      <c r="G1183" t="s">
        <v>3169</v>
      </c>
      <c r="H1183" t="str">
        <f>VLOOKUP(F1183,Sheet1!$H$4:$I$11,2,FALSE)</f>
        <v>2_FKIP</v>
      </c>
      <c r="I1183" t="s">
        <v>1613</v>
      </c>
      <c r="J1183" t="s">
        <v>26</v>
      </c>
      <c r="K1183" t="s">
        <v>103</v>
      </c>
      <c r="L1183" t="s">
        <v>2525</v>
      </c>
      <c r="M1183" t="s">
        <v>28</v>
      </c>
      <c r="N1183" t="s">
        <v>37</v>
      </c>
      <c r="O1183" t="s">
        <v>29</v>
      </c>
      <c r="P1183" t="s">
        <v>192</v>
      </c>
      <c r="Q1183" t="str">
        <f t="shared" si="36"/>
        <v>SMAN</v>
      </c>
      <c r="R1183" t="str">
        <f t="shared" si="37"/>
        <v>Negeri</v>
      </c>
      <c r="S1183" t="s">
        <v>397</v>
      </c>
      <c r="T1183" t="s">
        <v>165</v>
      </c>
      <c r="U1183" t="s">
        <v>29</v>
      </c>
      <c r="V1183" t="s">
        <v>35</v>
      </c>
      <c r="AB1183" t="str">
        <f>VLOOKUP(A1183,[1]registrasi!$B$2:$C$3000,2,FALSE)</f>
        <v>registrasi</v>
      </c>
      <c r="AC1183" t="e">
        <f>VLOOKUP(D1183,[2]PENDAFTAR!$C$2:$J$43,8,FALSE)</f>
        <v>#N/A</v>
      </c>
      <c r="AD1183" t="str">
        <f>VLOOKUP(A1183,[1]nim!$A$2:$B$3000,2,FALSE)</f>
        <v>diterima</v>
      </c>
    </row>
    <row r="1184" spans="1:30" x14ac:dyDescent="0.35">
      <c r="A1184">
        <v>423566743</v>
      </c>
      <c r="D1184">
        <v>311011</v>
      </c>
      <c r="E1184" t="s">
        <v>426</v>
      </c>
      <c r="F1184" t="s">
        <v>85</v>
      </c>
      <c r="G1184" t="s">
        <v>3169</v>
      </c>
      <c r="H1184" t="str">
        <f>VLOOKUP(F1184,Sheet1!$H$4:$I$11,2,FALSE)</f>
        <v>2_FKIP</v>
      </c>
      <c r="I1184" t="s">
        <v>1614</v>
      </c>
      <c r="J1184" t="s">
        <v>34</v>
      </c>
      <c r="K1184" t="s">
        <v>53</v>
      </c>
      <c r="L1184" t="s">
        <v>2328</v>
      </c>
      <c r="M1184" t="s">
        <v>28</v>
      </c>
      <c r="N1184" t="s">
        <v>40</v>
      </c>
      <c r="O1184" t="s">
        <v>29</v>
      </c>
      <c r="P1184" t="s">
        <v>3107</v>
      </c>
      <c r="Q1184" t="str">
        <f t="shared" si="36"/>
        <v>SMAS</v>
      </c>
      <c r="R1184" t="str">
        <f t="shared" si="37"/>
        <v>Swasta</v>
      </c>
      <c r="S1184" t="s">
        <v>396</v>
      </c>
      <c r="T1184" t="s">
        <v>37</v>
      </c>
      <c r="U1184" t="s">
        <v>29</v>
      </c>
      <c r="V1184" t="s">
        <v>30</v>
      </c>
      <c r="AB1184" t="str">
        <f>VLOOKUP(A1184,[1]registrasi!$B$2:$C$3000,2,FALSE)</f>
        <v>registrasi</v>
      </c>
      <c r="AC1184" t="e">
        <f>VLOOKUP(D1184,[2]PENDAFTAR!$C$2:$J$43,8,FALSE)</f>
        <v>#N/A</v>
      </c>
      <c r="AD1184" t="str">
        <f>VLOOKUP(A1184,[1]nim!$A$2:$B$3000,2,FALSE)</f>
        <v>diterima</v>
      </c>
    </row>
    <row r="1185" spans="1:30" x14ac:dyDescent="0.35">
      <c r="A1185">
        <v>423572056</v>
      </c>
      <c r="D1185">
        <v>311011</v>
      </c>
      <c r="E1185" t="s">
        <v>426</v>
      </c>
      <c r="F1185" t="s">
        <v>85</v>
      </c>
      <c r="G1185" t="s">
        <v>3169</v>
      </c>
      <c r="H1185" t="str">
        <f>VLOOKUP(F1185,Sheet1!$H$4:$I$11,2,FALSE)</f>
        <v>2_FKIP</v>
      </c>
      <c r="I1185" t="s">
        <v>1615</v>
      </c>
      <c r="J1185" t="s">
        <v>26</v>
      </c>
      <c r="K1185" t="s">
        <v>109</v>
      </c>
      <c r="L1185" t="s">
        <v>2350</v>
      </c>
      <c r="M1185" t="s">
        <v>28</v>
      </c>
      <c r="N1185" t="s">
        <v>166</v>
      </c>
      <c r="O1185" t="s">
        <v>29</v>
      </c>
      <c r="P1185" t="s">
        <v>385</v>
      </c>
      <c r="Q1185" t="str">
        <f t="shared" si="36"/>
        <v>MAS</v>
      </c>
      <c r="R1185" t="str">
        <f t="shared" si="37"/>
        <v>Swasta</v>
      </c>
      <c r="S1185" t="s">
        <v>396</v>
      </c>
      <c r="T1185" t="s">
        <v>164</v>
      </c>
      <c r="U1185" t="s">
        <v>29</v>
      </c>
      <c r="V1185" t="s">
        <v>30</v>
      </c>
      <c r="AB1185" t="e">
        <f>VLOOKUP(A1185,[1]registrasi!$B$2:$C$3000,2,FALSE)</f>
        <v>#N/A</v>
      </c>
      <c r="AC1185" t="e">
        <f>VLOOKUP(D1185,[2]PENDAFTAR!$C$2:$J$43,8,FALSE)</f>
        <v>#N/A</v>
      </c>
      <c r="AD1185" t="e">
        <f>VLOOKUP(A1185,[1]nim!$A$2:$B$3000,2,FALSE)</f>
        <v>#N/A</v>
      </c>
    </row>
    <row r="1186" spans="1:30" x14ac:dyDescent="0.35">
      <c r="A1186">
        <v>423073089</v>
      </c>
      <c r="D1186">
        <v>311011</v>
      </c>
      <c r="E1186" t="s">
        <v>426</v>
      </c>
      <c r="F1186" t="s">
        <v>85</v>
      </c>
      <c r="G1186" t="s">
        <v>3169</v>
      </c>
      <c r="H1186" t="str">
        <f>VLOOKUP(F1186,Sheet1!$H$4:$I$11,2,FALSE)</f>
        <v>2_FKIP</v>
      </c>
      <c r="I1186" t="s">
        <v>1616</v>
      </c>
      <c r="J1186" t="s">
        <v>34</v>
      </c>
      <c r="K1186" t="s">
        <v>53</v>
      </c>
      <c r="L1186" t="s">
        <v>2745</v>
      </c>
      <c r="M1186" t="s">
        <v>28</v>
      </c>
      <c r="N1186" t="s">
        <v>165</v>
      </c>
      <c r="O1186" t="s">
        <v>29</v>
      </c>
      <c r="P1186" t="s">
        <v>240</v>
      </c>
      <c r="Q1186" t="str">
        <f t="shared" si="36"/>
        <v>MAN</v>
      </c>
      <c r="R1186" t="str">
        <f t="shared" si="37"/>
        <v>Negeri</v>
      </c>
      <c r="S1186" t="s">
        <v>395</v>
      </c>
      <c r="T1186" t="s">
        <v>166</v>
      </c>
      <c r="U1186" t="s">
        <v>29</v>
      </c>
      <c r="V1186" t="s">
        <v>30</v>
      </c>
      <c r="AB1186" t="str">
        <f>VLOOKUP(A1186,[1]registrasi!$B$2:$C$3000,2,FALSE)</f>
        <v>registrasi</v>
      </c>
      <c r="AC1186" t="e">
        <f>VLOOKUP(D1186,[2]PENDAFTAR!$C$2:$J$43,8,FALSE)</f>
        <v>#N/A</v>
      </c>
      <c r="AD1186" t="str">
        <f>VLOOKUP(A1186,[1]nim!$A$2:$B$3000,2,FALSE)</f>
        <v>diterima</v>
      </c>
    </row>
    <row r="1187" spans="1:30" x14ac:dyDescent="0.35">
      <c r="A1187">
        <v>423138696</v>
      </c>
      <c r="D1187">
        <v>311011</v>
      </c>
      <c r="E1187" t="s">
        <v>426</v>
      </c>
      <c r="F1187" t="s">
        <v>85</v>
      </c>
      <c r="G1187" t="s">
        <v>3169</v>
      </c>
      <c r="H1187" t="str">
        <f>VLOOKUP(F1187,Sheet1!$H$4:$I$11,2,FALSE)</f>
        <v>2_FKIP</v>
      </c>
      <c r="I1187" t="s">
        <v>1617</v>
      </c>
      <c r="J1187" t="s">
        <v>34</v>
      </c>
      <c r="K1187" t="s">
        <v>106</v>
      </c>
      <c r="L1187" t="s">
        <v>2343</v>
      </c>
      <c r="M1187" t="s">
        <v>28</v>
      </c>
      <c r="N1187" t="s">
        <v>166</v>
      </c>
      <c r="O1187" t="s">
        <v>29</v>
      </c>
      <c r="P1187" t="s">
        <v>213</v>
      </c>
      <c r="Q1187" t="str">
        <f t="shared" si="36"/>
        <v>SMAS</v>
      </c>
      <c r="R1187" t="str">
        <f t="shared" si="37"/>
        <v>Swasta</v>
      </c>
      <c r="S1187" t="s">
        <v>397</v>
      </c>
      <c r="T1187" t="s">
        <v>163</v>
      </c>
      <c r="U1187" t="s">
        <v>29</v>
      </c>
      <c r="V1187" t="s">
        <v>35</v>
      </c>
      <c r="AB1187" t="str">
        <f>VLOOKUP(A1187,[1]registrasi!$B$2:$C$3000,2,FALSE)</f>
        <v>registrasi</v>
      </c>
      <c r="AC1187" t="e">
        <f>VLOOKUP(D1187,[2]PENDAFTAR!$C$2:$J$43,8,FALSE)</f>
        <v>#N/A</v>
      </c>
      <c r="AD1187" t="str">
        <f>VLOOKUP(A1187,[1]nim!$A$2:$B$3000,2,FALSE)</f>
        <v>diterima</v>
      </c>
    </row>
    <row r="1188" spans="1:30" x14ac:dyDescent="0.35">
      <c r="A1188">
        <v>423225963</v>
      </c>
      <c r="D1188">
        <v>311011</v>
      </c>
      <c r="E1188" t="s">
        <v>426</v>
      </c>
      <c r="F1188" t="s">
        <v>85</v>
      </c>
      <c r="G1188" t="s">
        <v>3169</v>
      </c>
      <c r="H1188" t="str">
        <f>VLOOKUP(F1188,Sheet1!$H$4:$I$11,2,FALSE)</f>
        <v>2_FKIP</v>
      </c>
      <c r="I1188" t="s">
        <v>1618</v>
      </c>
      <c r="J1188" t="s">
        <v>34</v>
      </c>
      <c r="K1188" t="s">
        <v>102</v>
      </c>
      <c r="L1188" t="s">
        <v>2746</v>
      </c>
      <c r="M1188" t="s">
        <v>28</v>
      </c>
      <c r="N1188" t="s">
        <v>163</v>
      </c>
      <c r="O1188" t="s">
        <v>29</v>
      </c>
      <c r="P1188" t="s">
        <v>175</v>
      </c>
      <c r="Q1188" t="str">
        <f t="shared" si="36"/>
        <v>SMAN</v>
      </c>
      <c r="R1188" t="str">
        <f t="shared" si="37"/>
        <v>Negeri</v>
      </c>
      <c r="S1188" t="s">
        <v>397</v>
      </c>
      <c r="T1188" t="s">
        <v>164</v>
      </c>
      <c r="U1188" t="s">
        <v>29</v>
      </c>
      <c r="V1188" t="s">
        <v>30</v>
      </c>
      <c r="AB1188" t="str">
        <f>VLOOKUP(A1188,[1]registrasi!$B$2:$C$3000,2,FALSE)</f>
        <v>registrasi</v>
      </c>
      <c r="AC1188" t="e">
        <f>VLOOKUP(D1188,[2]PENDAFTAR!$C$2:$J$43,8,FALSE)</f>
        <v>#N/A</v>
      </c>
      <c r="AD1188" t="str">
        <f>VLOOKUP(A1188,[1]nim!$A$2:$B$3000,2,FALSE)</f>
        <v>diterima</v>
      </c>
    </row>
    <row r="1189" spans="1:30" x14ac:dyDescent="0.35">
      <c r="A1189">
        <v>423411181</v>
      </c>
      <c r="D1189">
        <v>311011</v>
      </c>
      <c r="E1189" t="s">
        <v>426</v>
      </c>
      <c r="F1189" t="s">
        <v>85</v>
      </c>
      <c r="G1189" t="s">
        <v>3169</v>
      </c>
      <c r="H1189" t="str">
        <f>VLOOKUP(F1189,Sheet1!$H$4:$I$11,2,FALSE)</f>
        <v>2_FKIP</v>
      </c>
      <c r="I1189" t="s">
        <v>1619</v>
      </c>
      <c r="J1189" t="s">
        <v>34</v>
      </c>
      <c r="K1189" t="s">
        <v>52</v>
      </c>
      <c r="L1189" t="s">
        <v>2424</v>
      </c>
      <c r="M1189" t="s">
        <v>28</v>
      </c>
      <c r="N1189" t="s">
        <v>164</v>
      </c>
      <c r="O1189" t="s">
        <v>29</v>
      </c>
      <c r="P1189" t="s">
        <v>314</v>
      </c>
      <c r="Q1189" t="str">
        <f t="shared" si="36"/>
        <v>SMAS</v>
      </c>
      <c r="R1189" t="str">
        <f t="shared" si="37"/>
        <v>Swasta</v>
      </c>
      <c r="S1189" t="s">
        <v>397</v>
      </c>
      <c r="T1189" t="s">
        <v>40</v>
      </c>
      <c r="U1189" t="s">
        <v>29</v>
      </c>
      <c r="V1189" t="s">
        <v>30</v>
      </c>
      <c r="AB1189" t="str">
        <f>VLOOKUP(A1189,[1]registrasi!$B$2:$C$3000,2,FALSE)</f>
        <v>registrasi</v>
      </c>
      <c r="AC1189" t="e">
        <f>VLOOKUP(D1189,[2]PENDAFTAR!$C$2:$J$43,8,FALSE)</f>
        <v>#N/A</v>
      </c>
      <c r="AD1189" t="str">
        <f>VLOOKUP(A1189,[1]nim!$A$2:$B$3000,2,FALSE)</f>
        <v>diterima</v>
      </c>
    </row>
    <row r="1190" spans="1:30" x14ac:dyDescent="0.35">
      <c r="A1190">
        <v>423411758</v>
      </c>
      <c r="D1190">
        <v>311011</v>
      </c>
      <c r="E1190" t="s">
        <v>426</v>
      </c>
      <c r="F1190" t="s">
        <v>85</v>
      </c>
      <c r="G1190" t="s">
        <v>3169</v>
      </c>
      <c r="H1190" t="str">
        <f>VLOOKUP(F1190,Sheet1!$H$4:$I$11,2,FALSE)</f>
        <v>2_FKIP</v>
      </c>
      <c r="I1190" t="s">
        <v>1620</v>
      </c>
      <c r="J1190" t="s">
        <v>34</v>
      </c>
      <c r="K1190" t="s">
        <v>54</v>
      </c>
      <c r="L1190" t="s">
        <v>2427</v>
      </c>
      <c r="M1190" t="s">
        <v>28</v>
      </c>
      <c r="N1190" t="s">
        <v>27</v>
      </c>
      <c r="O1190" t="s">
        <v>29</v>
      </c>
      <c r="P1190" t="s">
        <v>320</v>
      </c>
      <c r="Q1190" t="str">
        <f t="shared" si="36"/>
        <v>SMAN</v>
      </c>
      <c r="R1190" t="str">
        <f t="shared" si="37"/>
        <v>Negeri</v>
      </c>
      <c r="S1190" t="s">
        <v>397</v>
      </c>
      <c r="T1190" t="s">
        <v>27</v>
      </c>
      <c r="U1190" t="s">
        <v>29</v>
      </c>
      <c r="V1190" t="s">
        <v>30</v>
      </c>
      <c r="AB1190" t="str">
        <f>VLOOKUP(A1190,[1]registrasi!$B$2:$C$3000,2,FALSE)</f>
        <v>registrasi</v>
      </c>
      <c r="AC1190" t="e">
        <f>VLOOKUP(D1190,[2]PENDAFTAR!$C$2:$J$43,8,FALSE)</f>
        <v>#N/A</v>
      </c>
      <c r="AD1190" t="str">
        <f>VLOOKUP(A1190,[1]nim!$A$2:$B$3000,2,FALSE)</f>
        <v>diterima</v>
      </c>
    </row>
    <row r="1191" spans="1:30" x14ac:dyDescent="0.35">
      <c r="A1191">
        <v>423430429</v>
      </c>
      <c r="D1191">
        <v>311011</v>
      </c>
      <c r="E1191" t="s">
        <v>426</v>
      </c>
      <c r="F1191" t="s">
        <v>85</v>
      </c>
      <c r="G1191" t="s">
        <v>3169</v>
      </c>
      <c r="H1191" t="str">
        <f>VLOOKUP(F1191,Sheet1!$H$4:$I$11,2,FALSE)</f>
        <v>2_FKIP</v>
      </c>
      <c r="I1191" t="s">
        <v>1621</v>
      </c>
      <c r="J1191" t="s">
        <v>34</v>
      </c>
      <c r="K1191" t="s">
        <v>109</v>
      </c>
      <c r="L1191" t="s">
        <v>2402</v>
      </c>
      <c r="M1191" t="s">
        <v>28</v>
      </c>
      <c r="N1191" t="s">
        <v>37</v>
      </c>
      <c r="O1191" t="s">
        <v>29</v>
      </c>
      <c r="P1191" t="s">
        <v>3109</v>
      </c>
      <c r="Q1191" t="str">
        <f t="shared" si="36"/>
        <v>MAS</v>
      </c>
      <c r="R1191" t="str">
        <f t="shared" si="37"/>
        <v>Swasta</v>
      </c>
      <c r="S1191" t="s">
        <v>395</v>
      </c>
      <c r="T1191" t="s">
        <v>164</v>
      </c>
      <c r="U1191" t="s">
        <v>29</v>
      </c>
      <c r="V1191" t="s">
        <v>30</v>
      </c>
      <c r="AB1191" t="str">
        <f>VLOOKUP(A1191,[1]registrasi!$B$2:$C$3000,2,FALSE)</f>
        <v>registrasi</v>
      </c>
      <c r="AC1191" t="e">
        <f>VLOOKUP(D1191,[2]PENDAFTAR!$C$2:$J$43,8,FALSE)</f>
        <v>#N/A</v>
      </c>
      <c r="AD1191" t="str">
        <f>VLOOKUP(A1191,[1]nim!$A$2:$B$3000,2,FALSE)</f>
        <v>diterima</v>
      </c>
    </row>
    <row r="1192" spans="1:30" x14ac:dyDescent="0.35">
      <c r="A1192">
        <v>423445211</v>
      </c>
      <c r="D1192">
        <v>311011</v>
      </c>
      <c r="E1192" t="s">
        <v>426</v>
      </c>
      <c r="F1192" t="s">
        <v>85</v>
      </c>
      <c r="G1192" t="s">
        <v>3169</v>
      </c>
      <c r="H1192" t="str">
        <f>VLOOKUP(F1192,Sheet1!$H$4:$I$11,2,FALSE)</f>
        <v>2_FKIP</v>
      </c>
      <c r="I1192" t="s">
        <v>1622</v>
      </c>
      <c r="J1192" t="s">
        <v>26</v>
      </c>
      <c r="K1192" t="s">
        <v>103</v>
      </c>
      <c r="L1192" t="s">
        <v>2747</v>
      </c>
      <c r="M1192" t="s">
        <v>28</v>
      </c>
      <c r="N1192" t="s">
        <v>37</v>
      </c>
      <c r="O1192" t="s">
        <v>29</v>
      </c>
      <c r="P1192" t="s">
        <v>192</v>
      </c>
      <c r="Q1192" t="str">
        <f t="shared" si="36"/>
        <v>SMAN</v>
      </c>
      <c r="R1192" t="str">
        <f t="shared" si="37"/>
        <v>Negeri</v>
      </c>
      <c r="S1192" t="s">
        <v>396</v>
      </c>
      <c r="T1192" t="s">
        <v>165</v>
      </c>
      <c r="U1192" t="s">
        <v>29</v>
      </c>
      <c r="V1192" t="s">
        <v>35</v>
      </c>
      <c r="AB1192" t="str">
        <f>VLOOKUP(A1192,[1]registrasi!$B$2:$C$3000,2,FALSE)</f>
        <v>registrasi</v>
      </c>
      <c r="AC1192" t="e">
        <f>VLOOKUP(D1192,[2]PENDAFTAR!$C$2:$J$43,8,FALSE)</f>
        <v>#N/A</v>
      </c>
      <c r="AD1192" t="str">
        <f>VLOOKUP(A1192,[1]nim!$A$2:$B$3000,2,FALSE)</f>
        <v>diterima</v>
      </c>
    </row>
    <row r="1193" spans="1:30" x14ac:dyDescent="0.35">
      <c r="A1193">
        <v>423557628</v>
      </c>
      <c r="D1193">
        <v>311011</v>
      </c>
      <c r="E1193" t="s">
        <v>426</v>
      </c>
      <c r="F1193" t="s">
        <v>85</v>
      </c>
      <c r="G1193" t="s">
        <v>3169</v>
      </c>
      <c r="H1193" t="str">
        <f>VLOOKUP(F1193,Sheet1!$H$4:$I$11,2,FALSE)</f>
        <v>2_FKIP</v>
      </c>
      <c r="I1193" t="s">
        <v>1623</v>
      </c>
      <c r="J1193" t="s">
        <v>34</v>
      </c>
      <c r="K1193" t="s">
        <v>103</v>
      </c>
      <c r="L1193" t="s">
        <v>2748</v>
      </c>
      <c r="M1193" t="s">
        <v>28</v>
      </c>
      <c r="N1193" t="s">
        <v>2840</v>
      </c>
      <c r="O1193" t="s">
        <v>29</v>
      </c>
      <c r="P1193" t="s">
        <v>340</v>
      </c>
      <c r="Q1193" t="str">
        <f t="shared" si="36"/>
        <v>MAS</v>
      </c>
      <c r="R1193" t="str">
        <f t="shared" si="37"/>
        <v>Swasta</v>
      </c>
      <c r="S1193" t="s">
        <v>397</v>
      </c>
      <c r="T1193" t="s">
        <v>166</v>
      </c>
      <c r="U1193" t="s">
        <v>29</v>
      </c>
      <c r="V1193" t="s">
        <v>35</v>
      </c>
      <c r="AB1193" t="str">
        <f>VLOOKUP(A1193,[1]registrasi!$B$2:$C$3000,2,FALSE)</f>
        <v>registrasi</v>
      </c>
      <c r="AC1193" t="e">
        <f>VLOOKUP(D1193,[2]PENDAFTAR!$C$2:$J$43,8,FALSE)</f>
        <v>#N/A</v>
      </c>
      <c r="AD1193" t="str">
        <f>VLOOKUP(A1193,[1]nim!$A$2:$B$3000,2,FALSE)</f>
        <v>diterima</v>
      </c>
    </row>
    <row r="1194" spans="1:30" x14ac:dyDescent="0.35">
      <c r="A1194">
        <v>423569396</v>
      </c>
      <c r="D1194">
        <v>311011</v>
      </c>
      <c r="E1194" t="s">
        <v>426</v>
      </c>
      <c r="F1194" t="s">
        <v>85</v>
      </c>
      <c r="G1194" t="s">
        <v>3169</v>
      </c>
      <c r="H1194" t="str">
        <f>VLOOKUP(F1194,Sheet1!$H$4:$I$11,2,FALSE)</f>
        <v>2_FKIP</v>
      </c>
      <c r="I1194" t="s">
        <v>1624</v>
      </c>
      <c r="J1194" t="s">
        <v>34</v>
      </c>
      <c r="K1194" t="s">
        <v>103</v>
      </c>
      <c r="L1194" t="s">
        <v>2376</v>
      </c>
      <c r="M1194" t="s">
        <v>28</v>
      </c>
      <c r="N1194" t="s">
        <v>166</v>
      </c>
      <c r="O1194" t="s">
        <v>29</v>
      </c>
      <c r="P1194" t="s">
        <v>206</v>
      </c>
      <c r="Q1194" t="str">
        <f t="shared" si="36"/>
        <v>MAS</v>
      </c>
      <c r="R1194" t="str">
        <f t="shared" si="37"/>
        <v>Swasta</v>
      </c>
      <c r="S1194" t="s">
        <v>395</v>
      </c>
      <c r="T1194" t="s">
        <v>165</v>
      </c>
      <c r="U1194" t="s">
        <v>29</v>
      </c>
      <c r="V1194" t="s">
        <v>35</v>
      </c>
      <c r="AB1194" t="str">
        <f>VLOOKUP(A1194,[1]registrasi!$B$2:$C$3000,2,FALSE)</f>
        <v>registrasi</v>
      </c>
      <c r="AC1194" t="e">
        <f>VLOOKUP(D1194,[2]PENDAFTAR!$C$2:$J$43,8,FALSE)</f>
        <v>#N/A</v>
      </c>
      <c r="AD1194" t="str">
        <f>VLOOKUP(A1194,[1]nim!$A$2:$B$3000,2,FALSE)</f>
        <v>diterima</v>
      </c>
    </row>
    <row r="1195" spans="1:30" x14ac:dyDescent="0.35">
      <c r="A1195">
        <v>423670904</v>
      </c>
      <c r="D1195">
        <v>311011</v>
      </c>
      <c r="E1195" t="s">
        <v>426</v>
      </c>
      <c r="F1195" t="s">
        <v>85</v>
      </c>
      <c r="G1195" t="s">
        <v>3169</v>
      </c>
      <c r="H1195" t="str">
        <f>VLOOKUP(F1195,Sheet1!$H$4:$I$11,2,FALSE)</f>
        <v>2_FKIP</v>
      </c>
      <c r="I1195" t="s">
        <v>1625</v>
      </c>
      <c r="J1195" t="s">
        <v>34</v>
      </c>
      <c r="K1195" t="s">
        <v>103</v>
      </c>
      <c r="L1195" t="s">
        <v>2604</v>
      </c>
      <c r="M1195" t="s">
        <v>28</v>
      </c>
      <c r="N1195" t="s">
        <v>27</v>
      </c>
      <c r="O1195" t="s">
        <v>29</v>
      </c>
      <c r="P1195" t="s">
        <v>3110</v>
      </c>
      <c r="Q1195" t="str">
        <f t="shared" si="36"/>
        <v>MAS</v>
      </c>
      <c r="R1195" t="str">
        <f t="shared" si="37"/>
        <v>Swasta</v>
      </c>
      <c r="S1195" t="s">
        <v>397</v>
      </c>
      <c r="T1195" t="s">
        <v>165</v>
      </c>
      <c r="U1195" t="s">
        <v>29</v>
      </c>
      <c r="V1195" t="s">
        <v>35</v>
      </c>
      <c r="AB1195" t="str">
        <f>VLOOKUP(A1195,[1]registrasi!$B$2:$C$3000,2,FALSE)</f>
        <v>registrasi</v>
      </c>
      <c r="AC1195" t="e">
        <f>VLOOKUP(D1195,[2]PENDAFTAR!$C$2:$J$43,8,FALSE)</f>
        <v>#N/A</v>
      </c>
      <c r="AD1195" t="str">
        <f>VLOOKUP(A1195,[1]nim!$A$2:$B$3000,2,FALSE)</f>
        <v>diterima</v>
      </c>
    </row>
    <row r="1196" spans="1:30" x14ac:dyDescent="0.35">
      <c r="A1196">
        <v>423098756</v>
      </c>
      <c r="D1196">
        <v>311030</v>
      </c>
      <c r="E1196" t="s">
        <v>427</v>
      </c>
      <c r="F1196" t="s">
        <v>85</v>
      </c>
      <c r="G1196" t="s">
        <v>3169</v>
      </c>
      <c r="H1196" t="str">
        <f>VLOOKUP(F1196,Sheet1!$H$4:$I$11,2,FALSE)</f>
        <v>2_FKIP</v>
      </c>
      <c r="I1196" t="s">
        <v>1626</v>
      </c>
      <c r="J1196" t="s">
        <v>34</v>
      </c>
      <c r="K1196" t="s">
        <v>55</v>
      </c>
      <c r="L1196" t="s">
        <v>2239</v>
      </c>
      <c r="M1196" t="s">
        <v>28</v>
      </c>
      <c r="N1196" t="s">
        <v>2832</v>
      </c>
      <c r="O1196" t="s">
        <v>29</v>
      </c>
      <c r="P1196" t="s">
        <v>2907</v>
      </c>
      <c r="Q1196" t="str">
        <f t="shared" si="36"/>
        <v>SMA</v>
      </c>
      <c r="R1196" t="str">
        <f t="shared" si="37"/>
        <v>Swasta</v>
      </c>
      <c r="S1196" t="s">
        <v>397</v>
      </c>
      <c r="T1196" t="s">
        <v>27</v>
      </c>
      <c r="U1196" t="s">
        <v>29</v>
      </c>
      <c r="V1196" t="s">
        <v>30</v>
      </c>
      <c r="AB1196" t="str">
        <f>VLOOKUP(A1196,[1]registrasi!$B$2:$C$3000,2,FALSE)</f>
        <v>registrasi</v>
      </c>
      <c r="AC1196" t="e">
        <f>VLOOKUP(D1196,[2]PENDAFTAR!$C$2:$J$43,8,FALSE)</f>
        <v>#N/A</v>
      </c>
      <c r="AD1196" t="str">
        <f>VLOOKUP(A1196,[1]nim!$A$2:$B$3000,2,FALSE)</f>
        <v>diterima</v>
      </c>
    </row>
    <row r="1197" spans="1:30" x14ac:dyDescent="0.35">
      <c r="A1197">
        <v>423450263</v>
      </c>
      <c r="D1197">
        <v>311030</v>
      </c>
      <c r="E1197" t="s">
        <v>427</v>
      </c>
      <c r="F1197" t="s">
        <v>85</v>
      </c>
      <c r="G1197" t="s">
        <v>3169</v>
      </c>
      <c r="H1197" t="str">
        <f>VLOOKUP(F1197,Sheet1!$H$4:$I$11,2,FALSE)</f>
        <v>2_FKIP</v>
      </c>
      <c r="I1197" t="s">
        <v>1627</v>
      </c>
      <c r="J1197" t="s">
        <v>34</v>
      </c>
      <c r="K1197" t="s">
        <v>2071</v>
      </c>
      <c r="L1197" t="s">
        <v>2255</v>
      </c>
      <c r="M1197" t="s">
        <v>28</v>
      </c>
      <c r="N1197" t="s">
        <v>2846</v>
      </c>
      <c r="O1197" t="s">
        <v>172</v>
      </c>
      <c r="P1197" t="s">
        <v>3111</v>
      </c>
      <c r="Q1197" t="str">
        <f t="shared" si="36"/>
        <v>SMAS</v>
      </c>
      <c r="R1197" t="str">
        <f t="shared" si="37"/>
        <v>Swasta</v>
      </c>
      <c r="S1197" t="s">
        <v>396</v>
      </c>
      <c r="T1197" t="s">
        <v>167</v>
      </c>
      <c r="U1197" t="s">
        <v>172</v>
      </c>
      <c r="V1197" t="s">
        <v>35</v>
      </c>
      <c r="AB1197" t="str">
        <f>VLOOKUP(A1197,[1]registrasi!$B$2:$C$3000,2,FALSE)</f>
        <v>registrasi</v>
      </c>
      <c r="AC1197" t="e">
        <f>VLOOKUP(D1197,[2]PENDAFTAR!$C$2:$J$43,8,FALSE)</f>
        <v>#N/A</v>
      </c>
      <c r="AD1197" t="e">
        <f>VLOOKUP(A1197,[1]nim!$A$2:$B$3000,2,FALSE)</f>
        <v>#N/A</v>
      </c>
    </row>
    <row r="1198" spans="1:30" x14ac:dyDescent="0.35">
      <c r="A1198">
        <v>423504121</v>
      </c>
      <c r="D1198">
        <v>311030</v>
      </c>
      <c r="E1198" t="s">
        <v>427</v>
      </c>
      <c r="F1198" t="s">
        <v>85</v>
      </c>
      <c r="G1198" t="s">
        <v>3169</v>
      </c>
      <c r="H1198" t="str">
        <f>VLOOKUP(F1198,Sheet1!$H$4:$I$11,2,FALSE)</f>
        <v>2_FKIP</v>
      </c>
      <c r="I1198" t="s">
        <v>1628</v>
      </c>
      <c r="J1198" t="s">
        <v>34</v>
      </c>
      <c r="K1198" t="s">
        <v>52</v>
      </c>
      <c r="L1198" t="s">
        <v>2456</v>
      </c>
      <c r="M1198" t="s">
        <v>28</v>
      </c>
      <c r="N1198" t="s">
        <v>37</v>
      </c>
      <c r="O1198" t="s">
        <v>29</v>
      </c>
      <c r="P1198" t="s">
        <v>280</v>
      </c>
      <c r="Q1198" t="str">
        <f t="shared" si="36"/>
        <v>SMAN</v>
      </c>
      <c r="R1198" t="str">
        <f t="shared" si="37"/>
        <v>Negeri</v>
      </c>
      <c r="S1198" t="s">
        <v>397</v>
      </c>
      <c r="T1198" t="s">
        <v>40</v>
      </c>
      <c r="U1198" t="s">
        <v>29</v>
      </c>
      <c r="V1198" t="s">
        <v>30</v>
      </c>
      <c r="AB1198" t="str">
        <f>VLOOKUP(A1198,[1]registrasi!$B$2:$C$3000,2,FALSE)</f>
        <v>registrasi</v>
      </c>
      <c r="AC1198" t="e">
        <f>VLOOKUP(D1198,[2]PENDAFTAR!$C$2:$J$43,8,FALSE)</f>
        <v>#N/A</v>
      </c>
      <c r="AD1198" t="str">
        <f>VLOOKUP(A1198,[1]nim!$A$2:$B$3000,2,FALSE)</f>
        <v>diterima</v>
      </c>
    </row>
    <row r="1199" spans="1:30" x14ac:dyDescent="0.35">
      <c r="A1199">
        <v>423543897</v>
      </c>
      <c r="D1199">
        <v>311030</v>
      </c>
      <c r="E1199" t="s">
        <v>427</v>
      </c>
      <c r="F1199" t="s">
        <v>85</v>
      </c>
      <c r="G1199" t="s">
        <v>3169</v>
      </c>
      <c r="H1199" t="str">
        <f>VLOOKUP(F1199,Sheet1!$H$4:$I$11,2,FALSE)</f>
        <v>2_FKIP</v>
      </c>
      <c r="I1199" t="s">
        <v>1629</v>
      </c>
      <c r="J1199" t="s">
        <v>34</v>
      </c>
      <c r="K1199" t="s">
        <v>53</v>
      </c>
      <c r="L1199" t="s">
        <v>2466</v>
      </c>
      <c r="M1199" t="s">
        <v>28</v>
      </c>
      <c r="N1199" t="s">
        <v>27</v>
      </c>
      <c r="O1199" t="s">
        <v>29</v>
      </c>
      <c r="P1199" t="s">
        <v>2975</v>
      </c>
      <c r="Q1199" t="str">
        <f t="shared" si="36"/>
        <v>SMAS</v>
      </c>
      <c r="R1199" t="str">
        <f t="shared" si="37"/>
        <v>Swasta</v>
      </c>
      <c r="S1199" t="s">
        <v>395</v>
      </c>
      <c r="T1199" t="s">
        <v>37</v>
      </c>
      <c r="U1199" t="s">
        <v>29</v>
      </c>
      <c r="V1199" t="s">
        <v>35</v>
      </c>
      <c r="AB1199" t="e">
        <f>VLOOKUP(A1199,[1]registrasi!$B$2:$C$3000,2,FALSE)</f>
        <v>#N/A</v>
      </c>
      <c r="AC1199" t="e">
        <f>VLOOKUP(D1199,[2]PENDAFTAR!$C$2:$J$43,8,FALSE)</f>
        <v>#N/A</v>
      </c>
      <c r="AD1199" t="e">
        <f>VLOOKUP(A1199,[1]nim!$A$2:$B$3000,2,FALSE)</f>
        <v>#N/A</v>
      </c>
    </row>
    <row r="1200" spans="1:30" x14ac:dyDescent="0.35">
      <c r="A1200">
        <v>423016637</v>
      </c>
      <c r="D1200">
        <v>311030</v>
      </c>
      <c r="E1200" t="s">
        <v>427</v>
      </c>
      <c r="F1200" t="s">
        <v>85</v>
      </c>
      <c r="G1200" t="s">
        <v>3169</v>
      </c>
      <c r="H1200" t="str">
        <f>VLOOKUP(F1200,Sheet1!$H$4:$I$11,2,FALSE)</f>
        <v>2_FKIP</v>
      </c>
      <c r="I1200" t="s">
        <v>1630</v>
      </c>
      <c r="J1200" t="s">
        <v>26</v>
      </c>
      <c r="K1200" t="s">
        <v>107</v>
      </c>
      <c r="L1200" t="s">
        <v>2182</v>
      </c>
      <c r="M1200" t="s">
        <v>28</v>
      </c>
      <c r="N1200" t="s">
        <v>27</v>
      </c>
      <c r="O1200" t="s">
        <v>29</v>
      </c>
      <c r="P1200" t="s">
        <v>372</v>
      </c>
      <c r="Q1200" t="str">
        <f t="shared" si="36"/>
        <v>SMA</v>
      </c>
      <c r="R1200" t="str">
        <f t="shared" si="37"/>
        <v>Swasta</v>
      </c>
      <c r="S1200" t="s">
        <v>397</v>
      </c>
      <c r="T1200" t="s">
        <v>166</v>
      </c>
      <c r="U1200" t="s">
        <v>29</v>
      </c>
      <c r="V1200" t="s">
        <v>30</v>
      </c>
      <c r="AB1200" t="str">
        <f>VLOOKUP(A1200,[1]registrasi!$B$2:$C$3000,2,FALSE)</f>
        <v>registrasi</v>
      </c>
      <c r="AC1200" t="e">
        <f>VLOOKUP(D1200,[2]PENDAFTAR!$C$2:$J$43,8,FALSE)</f>
        <v>#N/A</v>
      </c>
      <c r="AD1200" t="str">
        <f>VLOOKUP(A1200,[1]nim!$A$2:$B$3000,2,FALSE)</f>
        <v>diterima</v>
      </c>
    </row>
    <row r="1201" spans="1:30" x14ac:dyDescent="0.35">
      <c r="A1201">
        <v>423041658</v>
      </c>
      <c r="D1201">
        <v>311030</v>
      </c>
      <c r="E1201" t="s">
        <v>427</v>
      </c>
      <c r="F1201" t="s">
        <v>85</v>
      </c>
      <c r="G1201" t="s">
        <v>3169</v>
      </c>
      <c r="H1201" t="str">
        <f>VLOOKUP(F1201,Sheet1!$H$4:$I$11,2,FALSE)</f>
        <v>2_FKIP</v>
      </c>
      <c r="I1201" t="s">
        <v>1631</v>
      </c>
      <c r="J1201" t="s">
        <v>34</v>
      </c>
      <c r="K1201" t="s">
        <v>103</v>
      </c>
      <c r="L1201" t="s">
        <v>2210</v>
      </c>
      <c r="M1201" t="s">
        <v>28</v>
      </c>
      <c r="N1201" t="s">
        <v>47</v>
      </c>
      <c r="O1201" t="s">
        <v>29</v>
      </c>
      <c r="P1201" t="s">
        <v>283</v>
      </c>
      <c r="Q1201" t="str">
        <f t="shared" si="36"/>
        <v>SMAS</v>
      </c>
      <c r="R1201" t="str">
        <f t="shared" si="37"/>
        <v>Swasta</v>
      </c>
      <c r="S1201" t="s">
        <v>397</v>
      </c>
      <c r="T1201" t="s">
        <v>165</v>
      </c>
      <c r="U1201" t="s">
        <v>29</v>
      </c>
      <c r="V1201" t="s">
        <v>30</v>
      </c>
      <c r="AB1201" t="str">
        <f>VLOOKUP(A1201,[1]registrasi!$B$2:$C$3000,2,FALSE)</f>
        <v>registrasi</v>
      </c>
      <c r="AC1201" t="e">
        <f>VLOOKUP(D1201,[2]PENDAFTAR!$C$2:$J$43,8,FALSE)</f>
        <v>#N/A</v>
      </c>
      <c r="AD1201" t="str">
        <f>VLOOKUP(A1201,[1]nim!$A$2:$B$3000,2,FALSE)</f>
        <v>diterima</v>
      </c>
    </row>
    <row r="1202" spans="1:30" x14ac:dyDescent="0.35">
      <c r="A1202">
        <v>423047107</v>
      </c>
      <c r="D1202">
        <v>311030</v>
      </c>
      <c r="E1202" t="s">
        <v>427</v>
      </c>
      <c r="F1202" t="s">
        <v>85</v>
      </c>
      <c r="G1202" t="s">
        <v>3169</v>
      </c>
      <c r="H1202" t="str">
        <f>VLOOKUP(F1202,Sheet1!$H$4:$I$11,2,FALSE)</f>
        <v>2_FKIP</v>
      </c>
      <c r="I1202" t="s">
        <v>1632</v>
      </c>
      <c r="J1202" t="s">
        <v>34</v>
      </c>
      <c r="K1202" t="s">
        <v>109</v>
      </c>
      <c r="L1202" t="s">
        <v>2543</v>
      </c>
      <c r="M1202" t="s">
        <v>28</v>
      </c>
      <c r="N1202" t="s">
        <v>37</v>
      </c>
      <c r="O1202" t="s">
        <v>29</v>
      </c>
      <c r="P1202" t="s">
        <v>3112</v>
      </c>
      <c r="Q1202" t="str">
        <f t="shared" si="36"/>
        <v>MAN</v>
      </c>
      <c r="R1202" t="str">
        <f t="shared" si="37"/>
        <v>Negeri</v>
      </c>
      <c r="S1202" t="s">
        <v>397</v>
      </c>
      <c r="T1202" t="s">
        <v>164</v>
      </c>
      <c r="U1202" t="s">
        <v>29</v>
      </c>
      <c r="V1202" t="s">
        <v>35</v>
      </c>
      <c r="AB1202" t="str">
        <f>VLOOKUP(A1202,[1]registrasi!$B$2:$C$3000,2,FALSE)</f>
        <v>registrasi</v>
      </c>
      <c r="AC1202" t="e">
        <f>VLOOKUP(D1202,[2]PENDAFTAR!$C$2:$J$43,8,FALSE)</f>
        <v>#N/A</v>
      </c>
      <c r="AD1202" t="str">
        <f>VLOOKUP(A1202,[1]nim!$A$2:$B$3000,2,FALSE)</f>
        <v>diterima</v>
      </c>
    </row>
    <row r="1203" spans="1:30" x14ac:dyDescent="0.35">
      <c r="A1203">
        <v>423142271</v>
      </c>
      <c r="D1203">
        <v>311030</v>
      </c>
      <c r="E1203" t="s">
        <v>427</v>
      </c>
      <c r="F1203" t="s">
        <v>85</v>
      </c>
      <c r="G1203" t="s">
        <v>3169</v>
      </c>
      <c r="H1203" t="str">
        <f>VLOOKUP(F1203,Sheet1!$H$4:$I$11,2,FALSE)</f>
        <v>2_FKIP</v>
      </c>
      <c r="I1203" t="s">
        <v>1633</v>
      </c>
      <c r="J1203" t="s">
        <v>26</v>
      </c>
      <c r="K1203" t="s">
        <v>54</v>
      </c>
      <c r="L1203" t="s">
        <v>2576</v>
      </c>
      <c r="M1203" t="s">
        <v>28</v>
      </c>
      <c r="N1203" t="s">
        <v>165</v>
      </c>
      <c r="O1203" t="s">
        <v>29</v>
      </c>
      <c r="P1203" t="s">
        <v>375</v>
      </c>
      <c r="Q1203" t="str">
        <f t="shared" si="36"/>
        <v>SMAS</v>
      </c>
      <c r="R1203" t="str">
        <f t="shared" si="37"/>
        <v>Swasta</v>
      </c>
      <c r="S1203" t="s">
        <v>397</v>
      </c>
      <c r="T1203" t="s">
        <v>27</v>
      </c>
      <c r="U1203" t="s">
        <v>29</v>
      </c>
      <c r="V1203" t="s">
        <v>30</v>
      </c>
      <c r="AB1203" t="str">
        <f>VLOOKUP(A1203,[1]registrasi!$B$2:$C$3000,2,FALSE)</f>
        <v>registrasi</v>
      </c>
      <c r="AC1203" t="e">
        <f>VLOOKUP(D1203,[2]PENDAFTAR!$C$2:$J$43,8,FALSE)</f>
        <v>#N/A</v>
      </c>
      <c r="AD1203" t="str">
        <f>VLOOKUP(A1203,[1]nim!$A$2:$B$3000,2,FALSE)</f>
        <v>diterima</v>
      </c>
    </row>
    <row r="1204" spans="1:30" x14ac:dyDescent="0.35">
      <c r="A1204">
        <v>423186333</v>
      </c>
      <c r="D1204">
        <v>311030</v>
      </c>
      <c r="E1204" t="s">
        <v>427</v>
      </c>
      <c r="F1204" t="s">
        <v>85</v>
      </c>
      <c r="G1204" t="s">
        <v>3169</v>
      </c>
      <c r="H1204" t="str">
        <f>VLOOKUP(F1204,Sheet1!$H$4:$I$11,2,FALSE)</f>
        <v>2_FKIP</v>
      </c>
      <c r="I1204" t="s">
        <v>1634</v>
      </c>
      <c r="J1204" t="s">
        <v>34</v>
      </c>
      <c r="K1204" t="s">
        <v>106</v>
      </c>
      <c r="L1204" t="s">
        <v>2450</v>
      </c>
      <c r="M1204" t="s">
        <v>28</v>
      </c>
      <c r="N1204" t="s">
        <v>27</v>
      </c>
      <c r="O1204" t="s">
        <v>29</v>
      </c>
      <c r="P1204" t="s">
        <v>256</v>
      </c>
      <c r="Q1204" t="str">
        <f t="shared" si="36"/>
        <v>SMAN</v>
      </c>
      <c r="R1204" t="str">
        <f t="shared" si="37"/>
        <v>Negeri</v>
      </c>
      <c r="S1204" t="s">
        <v>396</v>
      </c>
      <c r="T1204" t="s">
        <v>164</v>
      </c>
      <c r="U1204" t="s">
        <v>29</v>
      </c>
      <c r="V1204" t="s">
        <v>35</v>
      </c>
      <c r="AB1204" t="str">
        <f>VLOOKUP(A1204,[1]registrasi!$B$2:$C$3000,2,FALSE)</f>
        <v>registrasi</v>
      </c>
      <c r="AC1204" t="e">
        <f>VLOOKUP(D1204,[2]PENDAFTAR!$C$2:$J$43,8,FALSE)</f>
        <v>#N/A</v>
      </c>
      <c r="AD1204" t="str">
        <f>VLOOKUP(A1204,[1]nim!$A$2:$B$3000,2,FALSE)</f>
        <v>diterima</v>
      </c>
    </row>
    <row r="1205" spans="1:30" x14ac:dyDescent="0.35">
      <c r="A1205">
        <v>423299338</v>
      </c>
      <c r="D1205">
        <v>311030</v>
      </c>
      <c r="E1205" t="s">
        <v>427</v>
      </c>
      <c r="F1205" t="s">
        <v>85</v>
      </c>
      <c r="G1205" t="s">
        <v>3169</v>
      </c>
      <c r="H1205" t="str">
        <f>VLOOKUP(F1205,Sheet1!$H$4:$I$11,2,FALSE)</f>
        <v>2_FKIP</v>
      </c>
      <c r="I1205" t="s">
        <v>1635</v>
      </c>
      <c r="J1205" t="s">
        <v>34</v>
      </c>
      <c r="K1205" t="s">
        <v>2154</v>
      </c>
      <c r="L1205" t="s">
        <v>2467</v>
      </c>
      <c r="M1205" t="s">
        <v>28</v>
      </c>
      <c r="N1205" t="s">
        <v>2847</v>
      </c>
      <c r="O1205" t="s">
        <v>29</v>
      </c>
      <c r="P1205" t="s">
        <v>3086</v>
      </c>
      <c r="Q1205" t="str">
        <f t="shared" si="36"/>
        <v>SMAS</v>
      </c>
      <c r="R1205" t="str">
        <f t="shared" si="37"/>
        <v>Swasta</v>
      </c>
      <c r="S1205" t="s">
        <v>396</v>
      </c>
      <c r="T1205" t="s">
        <v>47</v>
      </c>
      <c r="U1205" t="s">
        <v>29</v>
      </c>
      <c r="V1205" t="s">
        <v>30</v>
      </c>
      <c r="AB1205" t="str">
        <f>VLOOKUP(A1205,[1]registrasi!$B$2:$C$3000,2,FALSE)</f>
        <v>registrasi</v>
      </c>
      <c r="AC1205" t="e">
        <f>VLOOKUP(D1205,[2]PENDAFTAR!$C$2:$J$43,8,FALSE)</f>
        <v>#N/A</v>
      </c>
      <c r="AD1205" t="str">
        <f>VLOOKUP(A1205,[1]nim!$A$2:$B$3000,2,FALSE)</f>
        <v>diterima</v>
      </c>
    </row>
    <row r="1206" spans="1:30" x14ac:dyDescent="0.35">
      <c r="A1206">
        <v>423303866</v>
      </c>
      <c r="D1206">
        <v>311030</v>
      </c>
      <c r="E1206" t="s">
        <v>427</v>
      </c>
      <c r="F1206" t="s">
        <v>85</v>
      </c>
      <c r="G1206" t="s">
        <v>3169</v>
      </c>
      <c r="H1206" t="str">
        <f>VLOOKUP(F1206,Sheet1!$H$4:$I$11,2,FALSE)</f>
        <v>2_FKIP</v>
      </c>
      <c r="I1206" t="s">
        <v>1636</v>
      </c>
      <c r="J1206" t="s">
        <v>34</v>
      </c>
      <c r="K1206" t="s">
        <v>54</v>
      </c>
      <c r="L1206" t="s">
        <v>2533</v>
      </c>
      <c r="M1206" t="s">
        <v>28</v>
      </c>
      <c r="N1206" t="s">
        <v>27</v>
      </c>
      <c r="O1206" t="s">
        <v>29</v>
      </c>
      <c r="P1206" t="s">
        <v>316</v>
      </c>
      <c r="Q1206" t="str">
        <f t="shared" si="36"/>
        <v>SMAN</v>
      </c>
      <c r="R1206" t="str">
        <f t="shared" si="37"/>
        <v>Negeri</v>
      </c>
      <c r="S1206" t="s">
        <v>396</v>
      </c>
      <c r="T1206" t="s">
        <v>27</v>
      </c>
      <c r="U1206" t="s">
        <v>29</v>
      </c>
      <c r="V1206" t="s">
        <v>30</v>
      </c>
      <c r="AB1206" t="str">
        <f>VLOOKUP(A1206,[1]registrasi!$B$2:$C$3000,2,FALSE)</f>
        <v>registrasi</v>
      </c>
      <c r="AC1206" t="e">
        <f>VLOOKUP(D1206,[2]PENDAFTAR!$C$2:$J$43,8,FALSE)</f>
        <v>#N/A</v>
      </c>
      <c r="AD1206" t="str">
        <f>VLOOKUP(A1206,[1]nim!$A$2:$B$3000,2,FALSE)</f>
        <v>diterima</v>
      </c>
    </row>
    <row r="1207" spans="1:30" x14ac:dyDescent="0.35">
      <c r="A1207">
        <v>423419589</v>
      </c>
      <c r="D1207">
        <v>311030</v>
      </c>
      <c r="E1207" t="s">
        <v>427</v>
      </c>
      <c r="F1207" t="s">
        <v>85</v>
      </c>
      <c r="G1207" t="s">
        <v>3169</v>
      </c>
      <c r="H1207" t="str">
        <f>VLOOKUP(F1207,Sheet1!$H$4:$I$11,2,FALSE)</f>
        <v>2_FKIP</v>
      </c>
      <c r="I1207" t="s">
        <v>1637</v>
      </c>
      <c r="J1207" t="s">
        <v>34</v>
      </c>
      <c r="K1207" t="s">
        <v>103</v>
      </c>
      <c r="L1207" t="s">
        <v>2576</v>
      </c>
      <c r="M1207" t="s">
        <v>28</v>
      </c>
      <c r="N1207" t="s">
        <v>27</v>
      </c>
      <c r="O1207" t="s">
        <v>173</v>
      </c>
      <c r="P1207" t="s">
        <v>3078</v>
      </c>
      <c r="Q1207" t="str">
        <f t="shared" si="36"/>
        <v>MAS</v>
      </c>
      <c r="R1207" t="str">
        <f t="shared" si="37"/>
        <v>Swasta</v>
      </c>
      <c r="S1207" t="s">
        <v>396</v>
      </c>
      <c r="T1207" t="s">
        <v>2841</v>
      </c>
      <c r="U1207" t="s">
        <v>173</v>
      </c>
      <c r="V1207" t="s">
        <v>30</v>
      </c>
      <c r="AB1207" t="str">
        <f>VLOOKUP(A1207,[1]registrasi!$B$2:$C$3000,2,FALSE)</f>
        <v>registrasi</v>
      </c>
      <c r="AC1207" t="e">
        <f>VLOOKUP(D1207,[2]PENDAFTAR!$C$2:$J$43,8,FALSE)</f>
        <v>#N/A</v>
      </c>
      <c r="AD1207" t="str">
        <f>VLOOKUP(A1207,[1]nim!$A$2:$B$3000,2,FALSE)</f>
        <v>diterima</v>
      </c>
    </row>
    <row r="1208" spans="1:30" x14ac:dyDescent="0.35">
      <c r="A1208">
        <v>423461944</v>
      </c>
      <c r="D1208">
        <v>311030</v>
      </c>
      <c r="E1208" t="s">
        <v>427</v>
      </c>
      <c r="F1208" t="s">
        <v>85</v>
      </c>
      <c r="G1208" t="s">
        <v>3169</v>
      </c>
      <c r="H1208" t="str">
        <f>VLOOKUP(F1208,Sheet1!$H$4:$I$11,2,FALSE)</f>
        <v>2_FKIP</v>
      </c>
      <c r="I1208" t="s">
        <v>1638</v>
      </c>
      <c r="J1208" t="s">
        <v>34</v>
      </c>
      <c r="K1208" t="s">
        <v>101</v>
      </c>
      <c r="L1208" t="s">
        <v>2309</v>
      </c>
      <c r="M1208" t="s">
        <v>28</v>
      </c>
      <c r="N1208" t="s">
        <v>2835</v>
      </c>
      <c r="O1208" t="s">
        <v>29</v>
      </c>
      <c r="P1208" t="s">
        <v>3085</v>
      </c>
      <c r="Q1208" t="str">
        <f t="shared" si="36"/>
        <v>MAS</v>
      </c>
      <c r="R1208" t="str">
        <f t="shared" si="37"/>
        <v>Swasta</v>
      </c>
      <c r="S1208" t="s">
        <v>397</v>
      </c>
      <c r="T1208" t="s">
        <v>163</v>
      </c>
      <c r="U1208" t="s">
        <v>29</v>
      </c>
      <c r="V1208" t="s">
        <v>30</v>
      </c>
      <c r="AB1208" t="str">
        <f>VLOOKUP(A1208,[1]registrasi!$B$2:$C$3000,2,FALSE)</f>
        <v>registrasi</v>
      </c>
      <c r="AC1208" t="e">
        <f>VLOOKUP(D1208,[2]PENDAFTAR!$C$2:$J$43,8,FALSE)</f>
        <v>#N/A</v>
      </c>
      <c r="AD1208" t="str">
        <f>VLOOKUP(A1208,[1]nim!$A$2:$B$3000,2,FALSE)</f>
        <v>diterima</v>
      </c>
    </row>
    <row r="1209" spans="1:30" x14ac:dyDescent="0.35">
      <c r="A1209">
        <v>423486118</v>
      </c>
      <c r="D1209">
        <v>311030</v>
      </c>
      <c r="E1209" t="s">
        <v>427</v>
      </c>
      <c r="F1209" t="s">
        <v>85</v>
      </c>
      <c r="G1209" t="s">
        <v>3169</v>
      </c>
      <c r="H1209" t="str">
        <f>VLOOKUP(F1209,Sheet1!$H$4:$I$11,2,FALSE)</f>
        <v>2_FKIP</v>
      </c>
      <c r="I1209" t="s">
        <v>1639</v>
      </c>
      <c r="J1209" t="s">
        <v>34</v>
      </c>
      <c r="K1209" t="s">
        <v>107</v>
      </c>
      <c r="L1209" t="s">
        <v>2407</v>
      </c>
      <c r="M1209" t="s">
        <v>28</v>
      </c>
      <c r="N1209" t="s">
        <v>27</v>
      </c>
      <c r="O1209" t="s">
        <v>29</v>
      </c>
      <c r="P1209" t="s">
        <v>342</v>
      </c>
      <c r="Q1209" t="str">
        <f t="shared" si="36"/>
        <v>SMAN</v>
      </c>
      <c r="R1209" t="str">
        <f t="shared" si="37"/>
        <v>Negeri</v>
      </c>
      <c r="S1209" t="s">
        <v>395</v>
      </c>
      <c r="T1209" t="s">
        <v>165</v>
      </c>
      <c r="U1209" t="s">
        <v>29</v>
      </c>
      <c r="V1209" t="s">
        <v>30</v>
      </c>
      <c r="AB1209" t="str">
        <f>VLOOKUP(A1209,[1]registrasi!$B$2:$C$3000,2,FALSE)</f>
        <v>registrasi</v>
      </c>
      <c r="AC1209" t="e">
        <f>VLOOKUP(D1209,[2]PENDAFTAR!$C$2:$J$43,8,FALSE)</f>
        <v>#N/A</v>
      </c>
      <c r="AD1209" t="str">
        <f>VLOOKUP(A1209,[1]nim!$A$2:$B$3000,2,FALSE)</f>
        <v>diterima</v>
      </c>
    </row>
    <row r="1210" spans="1:30" x14ac:dyDescent="0.35">
      <c r="A1210">
        <v>423563648</v>
      </c>
      <c r="D1210">
        <v>311030</v>
      </c>
      <c r="E1210" t="s">
        <v>427</v>
      </c>
      <c r="F1210" t="s">
        <v>85</v>
      </c>
      <c r="G1210" t="s">
        <v>3169</v>
      </c>
      <c r="H1210" t="str">
        <f>VLOOKUP(F1210,Sheet1!$H$4:$I$11,2,FALSE)</f>
        <v>2_FKIP</v>
      </c>
      <c r="I1210" t="s">
        <v>1640</v>
      </c>
      <c r="J1210" t="s">
        <v>34</v>
      </c>
      <c r="K1210" t="s">
        <v>127</v>
      </c>
      <c r="L1210" t="s">
        <v>2402</v>
      </c>
      <c r="M1210" t="s">
        <v>28</v>
      </c>
      <c r="N1210" t="s">
        <v>27</v>
      </c>
      <c r="O1210" t="s">
        <v>29</v>
      </c>
      <c r="P1210" t="s">
        <v>2889</v>
      </c>
      <c r="Q1210" t="str">
        <f t="shared" si="36"/>
        <v>SMAN</v>
      </c>
      <c r="R1210" t="str">
        <f t="shared" si="37"/>
        <v>Negeri</v>
      </c>
      <c r="S1210" t="s">
        <v>397</v>
      </c>
      <c r="T1210" t="s">
        <v>47</v>
      </c>
      <c r="U1210" t="s">
        <v>29</v>
      </c>
      <c r="V1210" t="s">
        <v>30</v>
      </c>
      <c r="AB1210" t="e">
        <f>VLOOKUP(A1210,[1]registrasi!$B$2:$C$3000,2,FALSE)</f>
        <v>#N/A</v>
      </c>
      <c r="AC1210" t="e">
        <f>VLOOKUP(D1210,[2]PENDAFTAR!$C$2:$J$43,8,FALSE)</f>
        <v>#N/A</v>
      </c>
      <c r="AD1210" t="e">
        <f>VLOOKUP(A1210,[1]nim!$A$2:$B$3000,2,FALSE)</f>
        <v>#N/A</v>
      </c>
    </row>
    <row r="1211" spans="1:30" x14ac:dyDescent="0.35">
      <c r="A1211">
        <v>423596462</v>
      </c>
      <c r="D1211">
        <v>311030</v>
      </c>
      <c r="E1211" t="s">
        <v>427</v>
      </c>
      <c r="F1211" t="s">
        <v>85</v>
      </c>
      <c r="G1211" t="s">
        <v>3169</v>
      </c>
      <c r="H1211" t="str">
        <f>VLOOKUP(F1211,Sheet1!$H$4:$I$11,2,FALSE)</f>
        <v>2_FKIP</v>
      </c>
      <c r="I1211" t="s">
        <v>1641</v>
      </c>
      <c r="J1211" t="s">
        <v>34</v>
      </c>
      <c r="K1211" t="s">
        <v>55</v>
      </c>
      <c r="L1211" t="s">
        <v>2445</v>
      </c>
      <c r="M1211" t="s">
        <v>28</v>
      </c>
      <c r="N1211" t="s">
        <v>165</v>
      </c>
      <c r="O1211" t="s">
        <v>29</v>
      </c>
      <c r="P1211" t="s">
        <v>284</v>
      </c>
      <c r="Q1211" t="str">
        <f t="shared" si="36"/>
        <v>SMAN</v>
      </c>
      <c r="R1211" t="str">
        <f t="shared" si="37"/>
        <v>Negeri</v>
      </c>
      <c r="S1211" t="s">
        <v>396</v>
      </c>
      <c r="T1211" t="s">
        <v>37</v>
      </c>
      <c r="U1211" t="s">
        <v>29</v>
      </c>
      <c r="V1211" t="s">
        <v>30</v>
      </c>
      <c r="AB1211" t="str">
        <f>VLOOKUP(A1211,[1]registrasi!$B$2:$C$3000,2,FALSE)</f>
        <v>registrasi</v>
      </c>
      <c r="AC1211" t="e">
        <f>VLOOKUP(D1211,[2]PENDAFTAR!$C$2:$J$43,8,FALSE)</f>
        <v>#N/A</v>
      </c>
      <c r="AD1211" t="str">
        <f>VLOOKUP(A1211,[1]nim!$A$2:$B$3000,2,FALSE)</f>
        <v>diterima</v>
      </c>
    </row>
    <row r="1212" spans="1:30" x14ac:dyDescent="0.35">
      <c r="A1212">
        <v>423666569</v>
      </c>
      <c r="D1212">
        <v>311030</v>
      </c>
      <c r="E1212" t="s">
        <v>427</v>
      </c>
      <c r="F1212" t="s">
        <v>85</v>
      </c>
      <c r="G1212" t="s">
        <v>3169</v>
      </c>
      <c r="H1212" t="str">
        <f>VLOOKUP(F1212,Sheet1!$H$4:$I$11,2,FALSE)</f>
        <v>2_FKIP</v>
      </c>
      <c r="I1212" t="s">
        <v>1642</v>
      </c>
      <c r="J1212" t="s">
        <v>34</v>
      </c>
      <c r="K1212" t="s">
        <v>55</v>
      </c>
      <c r="L1212" t="s">
        <v>2543</v>
      </c>
      <c r="M1212" t="s">
        <v>28</v>
      </c>
      <c r="N1212" t="s">
        <v>27</v>
      </c>
      <c r="O1212" t="s">
        <v>29</v>
      </c>
      <c r="P1212" t="s">
        <v>370</v>
      </c>
      <c r="Q1212" t="str">
        <f t="shared" si="36"/>
        <v>SMAS</v>
      </c>
      <c r="R1212" t="str">
        <f t="shared" si="37"/>
        <v>Swasta</v>
      </c>
      <c r="S1212" t="s">
        <v>397</v>
      </c>
      <c r="T1212" t="s">
        <v>27</v>
      </c>
      <c r="U1212" t="s">
        <v>29</v>
      </c>
      <c r="V1212" t="s">
        <v>30</v>
      </c>
      <c r="AB1212" t="str">
        <f>VLOOKUP(A1212,[1]registrasi!$B$2:$C$3000,2,FALSE)</f>
        <v>registrasi</v>
      </c>
      <c r="AC1212" t="e">
        <f>VLOOKUP(D1212,[2]PENDAFTAR!$C$2:$J$43,8,FALSE)</f>
        <v>#N/A</v>
      </c>
      <c r="AD1212" t="str">
        <f>VLOOKUP(A1212,[1]nim!$A$2:$B$3000,2,FALSE)</f>
        <v>diterima</v>
      </c>
    </row>
    <row r="1213" spans="1:30" x14ac:dyDescent="0.35">
      <c r="A1213">
        <v>423049379</v>
      </c>
      <c r="D1213">
        <v>311030</v>
      </c>
      <c r="E1213" t="s">
        <v>427</v>
      </c>
      <c r="F1213" t="s">
        <v>85</v>
      </c>
      <c r="G1213" t="s">
        <v>3169</v>
      </c>
      <c r="H1213" t="str">
        <f>VLOOKUP(F1213,Sheet1!$H$4:$I$11,2,FALSE)</f>
        <v>2_FKIP</v>
      </c>
      <c r="I1213" t="s">
        <v>1643</v>
      </c>
      <c r="J1213" t="s">
        <v>34</v>
      </c>
      <c r="K1213" t="s">
        <v>107</v>
      </c>
      <c r="L1213" t="s">
        <v>2749</v>
      </c>
      <c r="M1213" t="s">
        <v>28</v>
      </c>
      <c r="N1213" t="s">
        <v>2841</v>
      </c>
      <c r="O1213" t="s">
        <v>29</v>
      </c>
      <c r="P1213" t="s">
        <v>197</v>
      </c>
      <c r="Q1213" t="str">
        <f t="shared" si="36"/>
        <v>SMAN</v>
      </c>
      <c r="R1213" t="str">
        <f t="shared" si="37"/>
        <v>Negeri</v>
      </c>
      <c r="S1213" t="s">
        <v>397</v>
      </c>
      <c r="T1213" t="s">
        <v>165</v>
      </c>
      <c r="U1213" t="s">
        <v>29</v>
      </c>
      <c r="V1213" t="s">
        <v>35</v>
      </c>
      <c r="AB1213" t="str">
        <f>VLOOKUP(A1213,[1]registrasi!$B$2:$C$3000,2,FALSE)</f>
        <v>registrasi</v>
      </c>
      <c r="AC1213" t="e">
        <f>VLOOKUP(D1213,[2]PENDAFTAR!$C$2:$J$43,8,FALSE)</f>
        <v>#N/A</v>
      </c>
      <c r="AD1213" t="str">
        <f>VLOOKUP(A1213,[1]nim!$A$2:$B$3000,2,FALSE)</f>
        <v>diterima</v>
      </c>
    </row>
    <row r="1214" spans="1:30" x14ac:dyDescent="0.35">
      <c r="A1214">
        <v>423063886</v>
      </c>
      <c r="D1214">
        <v>311030</v>
      </c>
      <c r="E1214" t="s">
        <v>427</v>
      </c>
      <c r="F1214" t="s">
        <v>85</v>
      </c>
      <c r="G1214" t="s">
        <v>3169</v>
      </c>
      <c r="H1214" t="str">
        <f>VLOOKUP(F1214,Sheet1!$H$4:$I$11,2,FALSE)</f>
        <v>2_FKIP</v>
      </c>
      <c r="I1214" t="s">
        <v>1644</v>
      </c>
      <c r="J1214" t="s">
        <v>26</v>
      </c>
      <c r="K1214" t="s">
        <v>107</v>
      </c>
      <c r="L1214" t="s">
        <v>2429</v>
      </c>
      <c r="M1214" t="s">
        <v>28</v>
      </c>
      <c r="N1214" t="s">
        <v>166</v>
      </c>
      <c r="O1214" t="s">
        <v>29</v>
      </c>
      <c r="P1214" t="s">
        <v>184</v>
      </c>
      <c r="Q1214" t="str">
        <f t="shared" si="36"/>
        <v>SMAN</v>
      </c>
      <c r="R1214" t="str">
        <f t="shared" si="37"/>
        <v>Negeri</v>
      </c>
      <c r="S1214" t="s">
        <v>395</v>
      </c>
      <c r="T1214" t="s">
        <v>165</v>
      </c>
      <c r="U1214" t="s">
        <v>29</v>
      </c>
      <c r="V1214" t="s">
        <v>30</v>
      </c>
      <c r="AB1214" t="str">
        <f>VLOOKUP(A1214,[1]registrasi!$B$2:$C$3000,2,FALSE)</f>
        <v>registrasi</v>
      </c>
      <c r="AC1214" t="e">
        <f>VLOOKUP(D1214,[2]PENDAFTAR!$C$2:$J$43,8,FALSE)</f>
        <v>#N/A</v>
      </c>
      <c r="AD1214" t="str">
        <f>VLOOKUP(A1214,[1]nim!$A$2:$B$3000,2,FALSE)</f>
        <v>diterima</v>
      </c>
    </row>
    <row r="1215" spans="1:30" x14ac:dyDescent="0.35">
      <c r="A1215">
        <v>423082085</v>
      </c>
      <c r="D1215">
        <v>311030</v>
      </c>
      <c r="E1215" t="s">
        <v>427</v>
      </c>
      <c r="F1215" t="s">
        <v>85</v>
      </c>
      <c r="G1215" t="s">
        <v>3169</v>
      </c>
      <c r="H1215" t="str">
        <f>VLOOKUP(F1215,Sheet1!$H$4:$I$11,2,FALSE)</f>
        <v>2_FKIP</v>
      </c>
      <c r="I1215" t="s">
        <v>1645</v>
      </c>
      <c r="J1215" t="s">
        <v>34</v>
      </c>
      <c r="K1215" t="s">
        <v>101</v>
      </c>
      <c r="L1215" t="s">
        <v>2534</v>
      </c>
      <c r="M1215" t="s">
        <v>28</v>
      </c>
      <c r="N1215" t="s">
        <v>40</v>
      </c>
      <c r="O1215" t="s">
        <v>29</v>
      </c>
      <c r="P1215" t="s">
        <v>215</v>
      </c>
      <c r="Q1215" t="str">
        <f t="shared" si="36"/>
        <v>MAS</v>
      </c>
      <c r="R1215" t="str">
        <f t="shared" si="37"/>
        <v>Swasta</v>
      </c>
      <c r="S1215" t="s">
        <v>395</v>
      </c>
      <c r="T1215" t="s">
        <v>163</v>
      </c>
      <c r="U1215" t="s">
        <v>29</v>
      </c>
      <c r="V1215" t="s">
        <v>35</v>
      </c>
      <c r="AB1215" t="str">
        <f>VLOOKUP(A1215,[1]registrasi!$B$2:$C$3000,2,FALSE)</f>
        <v>registrasi</v>
      </c>
      <c r="AC1215" t="e">
        <f>VLOOKUP(D1215,[2]PENDAFTAR!$C$2:$J$43,8,FALSE)</f>
        <v>#N/A</v>
      </c>
      <c r="AD1215" t="str">
        <f>VLOOKUP(A1215,[1]nim!$A$2:$B$3000,2,FALSE)</f>
        <v>diterima</v>
      </c>
    </row>
    <row r="1216" spans="1:30" x14ac:dyDescent="0.35">
      <c r="A1216">
        <v>423169408</v>
      </c>
      <c r="D1216">
        <v>311030</v>
      </c>
      <c r="E1216" t="s">
        <v>427</v>
      </c>
      <c r="F1216" t="s">
        <v>85</v>
      </c>
      <c r="G1216" t="s">
        <v>3169</v>
      </c>
      <c r="H1216" t="str">
        <f>VLOOKUP(F1216,Sheet1!$H$4:$I$11,2,FALSE)</f>
        <v>2_FKIP</v>
      </c>
      <c r="I1216" t="s">
        <v>1646</v>
      </c>
      <c r="J1216" t="s">
        <v>26</v>
      </c>
      <c r="K1216" t="s">
        <v>103</v>
      </c>
      <c r="L1216" t="s">
        <v>2481</v>
      </c>
      <c r="M1216" t="s">
        <v>28</v>
      </c>
      <c r="N1216" t="s">
        <v>37</v>
      </c>
      <c r="O1216" t="s">
        <v>29</v>
      </c>
      <c r="P1216" t="s">
        <v>184</v>
      </c>
      <c r="Q1216" t="str">
        <f t="shared" si="36"/>
        <v>SMAN</v>
      </c>
      <c r="R1216" t="str">
        <f t="shared" si="37"/>
        <v>Negeri</v>
      </c>
      <c r="S1216" t="s">
        <v>395</v>
      </c>
      <c r="T1216" t="s">
        <v>166</v>
      </c>
      <c r="U1216" t="s">
        <v>29</v>
      </c>
      <c r="V1216" t="s">
        <v>35</v>
      </c>
      <c r="AB1216" t="str">
        <f>VLOOKUP(A1216,[1]registrasi!$B$2:$C$3000,2,FALSE)</f>
        <v>registrasi</v>
      </c>
      <c r="AC1216" t="e">
        <f>VLOOKUP(D1216,[2]PENDAFTAR!$C$2:$J$43,8,FALSE)</f>
        <v>#N/A</v>
      </c>
      <c r="AD1216" t="str">
        <f>VLOOKUP(A1216,[1]nim!$A$2:$B$3000,2,FALSE)</f>
        <v>diterima</v>
      </c>
    </row>
    <row r="1217" spans="1:30" x14ac:dyDescent="0.35">
      <c r="A1217">
        <v>423299571</v>
      </c>
      <c r="D1217">
        <v>311030</v>
      </c>
      <c r="E1217" t="s">
        <v>427</v>
      </c>
      <c r="F1217" t="s">
        <v>85</v>
      </c>
      <c r="G1217" t="s">
        <v>3169</v>
      </c>
      <c r="H1217" t="str">
        <f>VLOOKUP(F1217,Sheet1!$H$4:$I$11,2,FALSE)</f>
        <v>2_FKIP</v>
      </c>
      <c r="I1217" t="s">
        <v>1647</v>
      </c>
      <c r="J1217" t="s">
        <v>34</v>
      </c>
      <c r="K1217" t="s">
        <v>107</v>
      </c>
      <c r="L1217" t="s">
        <v>2281</v>
      </c>
      <c r="M1217" t="s">
        <v>28</v>
      </c>
      <c r="N1217" t="s">
        <v>166</v>
      </c>
      <c r="O1217" t="s">
        <v>29</v>
      </c>
      <c r="P1217" t="s">
        <v>184</v>
      </c>
      <c r="Q1217" t="str">
        <f t="shared" si="36"/>
        <v>SMAN</v>
      </c>
      <c r="R1217" t="str">
        <f t="shared" si="37"/>
        <v>Negeri</v>
      </c>
      <c r="S1217" t="s">
        <v>397</v>
      </c>
      <c r="T1217" t="s">
        <v>166</v>
      </c>
      <c r="U1217" t="s">
        <v>29</v>
      </c>
      <c r="V1217" t="s">
        <v>35</v>
      </c>
      <c r="AB1217" t="str">
        <f>VLOOKUP(A1217,[1]registrasi!$B$2:$C$3000,2,FALSE)</f>
        <v>registrasi</v>
      </c>
      <c r="AC1217" t="e">
        <f>VLOOKUP(D1217,[2]PENDAFTAR!$C$2:$J$43,8,FALSE)</f>
        <v>#N/A</v>
      </c>
      <c r="AD1217" t="str">
        <f>VLOOKUP(A1217,[1]nim!$A$2:$B$3000,2,FALSE)</f>
        <v>diterima</v>
      </c>
    </row>
    <row r="1218" spans="1:30" x14ac:dyDescent="0.35">
      <c r="A1218">
        <v>423339168</v>
      </c>
      <c r="D1218">
        <v>311030</v>
      </c>
      <c r="E1218" t="s">
        <v>427</v>
      </c>
      <c r="F1218" t="s">
        <v>85</v>
      </c>
      <c r="G1218" t="s">
        <v>3169</v>
      </c>
      <c r="H1218" t="str">
        <f>VLOOKUP(F1218,Sheet1!$H$4:$I$11,2,FALSE)</f>
        <v>2_FKIP</v>
      </c>
      <c r="I1218" t="s">
        <v>1648</v>
      </c>
      <c r="J1218" t="s">
        <v>34</v>
      </c>
      <c r="K1218" t="s">
        <v>105</v>
      </c>
      <c r="L1218" t="s">
        <v>2204</v>
      </c>
      <c r="M1218" t="s">
        <v>28</v>
      </c>
      <c r="N1218" t="s">
        <v>37</v>
      </c>
      <c r="O1218" t="s">
        <v>29</v>
      </c>
      <c r="P1218" t="s">
        <v>225</v>
      </c>
      <c r="Q1218" t="str">
        <f t="shared" si="36"/>
        <v>SMAN</v>
      </c>
      <c r="R1218" t="str">
        <f t="shared" si="37"/>
        <v>Negeri</v>
      </c>
      <c r="S1218" t="s">
        <v>397</v>
      </c>
      <c r="T1218" t="s">
        <v>164</v>
      </c>
      <c r="U1218" t="s">
        <v>29</v>
      </c>
      <c r="V1218" t="s">
        <v>30</v>
      </c>
      <c r="AB1218" t="e">
        <f>VLOOKUP(A1218,[1]registrasi!$B$2:$C$3000,2,FALSE)</f>
        <v>#N/A</v>
      </c>
      <c r="AC1218" t="e">
        <f>VLOOKUP(D1218,[2]PENDAFTAR!$C$2:$J$43,8,FALSE)</f>
        <v>#N/A</v>
      </c>
      <c r="AD1218" t="e">
        <f>VLOOKUP(A1218,[1]nim!$A$2:$B$3000,2,FALSE)</f>
        <v>#N/A</v>
      </c>
    </row>
    <row r="1219" spans="1:30" x14ac:dyDescent="0.35">
      <c r="A1219">
        <v>423350464</v>
      </c>
      <c r="D1219">
        <v>311030</v>
      </c>
      <c r="E1219" t="s">
        <v>427</v>
      </c>
      <c r="F1219" t="s">
        <v>85</v>
      </c>
      <c r="G1219" t="s">
        <v>3169</v>
      </c>
      <c r="H1219" t="str">
        <f>VLOOKUP(F1219,Sheet1!$H$4:$I$11,2,FALSE)</f>
        <v>2_FKIP</v>
      </c>
      <c r="I1219" t="s">
        <v>1649</v>
      </c>
      <c r="J1219" t="s">
        <v>34</v>
      </c>
      <c r="K1219" t="s">
        <v>122</v>
      </c>
      <c r="L1219" t="s">
        <v>2600</v>
      </c>
      <c r="M1219" t="s">
        <v>28</v>
      </c>
      <c r="N1219" t="s">
        <v>165</v>
      </c>
      <c r="O1219" t="s">
        <v>29</v>
      </c>
      <c r="P1219" t="s">
        <v>225</v>
      </c>
      <c r="Q1219" t="str">
        <f t="shared" ref="Q1219:Q1282" si="38">TRIM(LEFT(P1219,FIND(" ",P1219,1)))</f>
        <v>SMAN</v>
      </c>
      <c r="R1219" t="str">
        <f t="shared" ref="R1219:R1243" si="39">IF(RIGHT(Q1219,1)="N","Negeri","Swasta")</f>
        <v>Negeri</v>
      </c>
      <c r="S1219" t="s">
        <v>397</v>
      </c>
      <c r="T1219" t="s">
        <v>164</v>
      </c>
      <c r="U1219" t="s">
        <v>29</v>
      </c>
      <c r="V1219" t="s">
        <v>30</v>
      </c>
      <c r="AB1219" t="str">
        <f>VLOOKUP(A1219,[1]registrasi!$B$2:$C$3000,2,FALSE)</f>
        <v>registrasi</v>
      </c>
      <c r="AC1219" t="e">
        <f>VLOOKUP(D1219,[2]PENDAFTAR!$C$2:$J$43,8,FALSE)</f>
        <v>#N/A</v>
      </c>
      <c r="AD1219" t="str">
        <f>VLOOKUP(A1219,[1]nim!$A$2:$B$3000,2,FALSE)</f>
        <v>diterima</v>
      </c>
    </row>
    <row r="1220" spans="1:30" x14ac:dyDescent="0.35">
      <c r="A1220">
        <v>423354031</v>
      </c>
      <c r="D1220">
        <v>311030</v>
      </c>
      <c r="E1220" t="s">
        <v>427</v>
      </c>
      <c r="F1220" t="s">
        <v>85</v>
      </c>
      <c r="G1220" t="s">
        <v>3169</v>
      </c>
      <c r="H1220" t="str">
        <f>VLOOKUP(F1220,Sheet1!$H$4:$I$11,2,FALSE)</f>
        <v>2_FKIP</v>
      </c>
      <c r="I1220" t="s">
        <v>1650</v>
      </c>
      <c r="J1220" t="s">
        <v>34</v>
      </c>
      <c r="K1220" t="s">
        <v>107</v>
      </c>
      <c r="L1220" t="s">
        <v>2245</v>
      </c>
      <c r="M1220" t="s">
        <v>28</v>
      </c>
      <c r="N1220" t="s">
        <v>27</v>
      </c>
      <c r="O1220" t="s">
        <v>29</v>
      </c>
      <c r="P1220" t="s">
        <v>217</v>
      </c>
      <c r="Q1220" t="str">
        <f t="shared" si="38"/>
        <v>SMAN</v>
      </c>
      <c r="R1220" t="str">
        <f t="shared" si="39"/>
        <v>Negeri</v>
      </c>
      <c r="S1220" t="s">
        <v>397</v>
      </c>
      <c r="T1220" t="s">
        <v>165</v>
      </c>
      <c r="U1220" t="s">
        <v>29</v>
      </c>
      <c r="V1220" t="s">
        <v>30</v>
      </c>
      <c r="AB1220" t="e">
        <f>VLOOKUP(A1220,[1]registrasi!$B$2:$C$3000,2,FALSE)</f>
        <v>#N/A</v>
      </c>
      <c r="AC1220" t="e">
        <f>VLOOKUP(D1220,[2]PENDAFTAR!$C$2:$J$43,8,FALSE)</f>
        <v>#N/A</v>
      </c>
      <c r="AD1220" t="e">
        <f>VLOOKUP(A1220,[1]nim!$A$2:$B$3000,2,FALSE)</f>
        <v>#N/A</v>
      </c>
    </row>
    <row r="1221" spans="1:30" x14ac:dyDescent="0.35">
      <c r="A1221">
        <v>423437515</v>
      </c>
      <c r="D1221">
        <v>311030</v>
      </c>
      <c r="E1221" t="s">
        <v>427</v>
      </c>
      <c r="F1221" t="s">
        <v>85</v>
      </c>
      <c r="G1221" t="s">
        <v>3169</v>
      </c>
      <c r="H1221" t="str">
        <f>VLOOKUP(F1221,Sheet1!$H$4:$I$11,2,FALSE)</f>
        <v>2_FKIP</v>
      </c>
      <c r="I1221" t="s">
        <v>1651</v>
      </c>
      <c r="J1221" t="s">
        <v>34</v>
      </c>
      <c r="K1221" t="s">
        <v>52</v>
      </c>
      <c r="L1221" t="s">
        <v>2396</v>
      </c>
      <c r="M1221" t="s">
        <v>28</v>
      </c>
      <c r="N1221" t="s">
        <v>2835</v>
      </c>
      <c r="O1221" t="s">
        <v>29</v>
      </c>
      <c r="P1221" t="s">
        <v>191</v>
      </c>
      <c r="Q1221" t="str">
        <f t="shared" si="38"/>
        <v>SMAN</v>
      </c>
      <c r="R1221" t="str">
        <f t="shared" si="39"/>
        <v>Negeri</v>
      </c>
      <c r="S1221" t="s">
        <v>397</v>
      </c>
      <c r="T1221" t="s">
        <v>165</v>
      </c>
      <c r="U1221" t="s">
        <v>29</v>
      </c>
      <c r="V1221" t="s">
        <v>30</v>
      </c>
      <c r="AB1221" t="str">
        <f>VLOOKUP(A1221,[1]registrasi!$B$2:$C$3000,2,FALSE)</f>
        <v>registrasi</v>
      </c>
      <c r="AC1221" t="e">
        <f>VLOOKUP(D1221,[2]PENDAFTAR!$C$2:$J$43,8,FALSE)</f>
        <v>#N/A</v>
      </c>
      <c r="AD1221" t="str">
        <f>VLOOKUP(A1221,[1]nim!$A$2:$B$3000,2,FALSE)</f>
        <v>diterima</v>
      </c>
    </row>
    <row r="1222" spans="1:30" x14ac:dyDescent="0.35">
      <c r="A1222">
        <v>423487636</v>
      </c>
      <c r="D1222">
        <v>311030</v>
      </c>
      <c r="E1222" t="s">
        <v>427</v>
      </c>
      <c r="F1222" t="s">
        <v>85</v>
      </c>
      <c r="G1222" t="s">
        <v>3169</v>
      </c>
      <c r="H1222" t="str">
        <f>VLOOKUP(F1222,Sheet1!$H$4:$I$11,2,FALSE)</f>
        <v>2_FKIP</v>
      </c>
      <c r="I1222" t="s">
        <v>1652</v>
      </c>
      <c r="J1222" t="s">
        <v>34</v>
      </c>
      <c r="K1222" t="s">
        <v>107</v>
      </c>
      <c r="L1222" t="s">
        <v>2533</v>
      </c>
      <c r="M1222" t="s">
        <v>28</v>
      </c>
      <c r="N1222" t="s">
        <v>166</v>
      </c>
      <c r="O1222" t="s">
        <v>29</v>
      </c>
      <c r="P1222" t="s">
        <v>262</v>
      </c>
      <c r="Q1222" t="str">
        <f t="shared" si="38"/>
        <v>SMAN</v>
      </c>
      <c r="R1222" t="str">
        <f t="shared" si="39"/>
        <v>Negeri</v>
      </c>
      <c r="S1222" t="s">
        <v>397</v>
      </c>
      <c r="T1222" t="s">
        <v>165</v>
      </c>
      <c r="U1222" t="s">
        <v>29</v>
      </c>
      <c r="V1222" t="s">
        <v>35</v>
      </c>
      <c r="AB1222" t="str">
        <f>VLOOKUP(A1222,[1]registrasi!$B$2:$C$3000,2,FALSE)</f>
        <v>registrasi</v>
      </c>
      <c r="AC1222" t="e">
        <f>VLOOKUP(D1222,[2]PENDAFTAR!$C$2:$J$43,8,FALSE)</f>
        <v>#N/A</v>
      </c>
      <c r="AD1222" t="str">
        <f>VLOOKUP(A1222,[1]nim!$A$2:$B$3000,2,FALSE)</f>
        <v>diterima</v>
      </c>
    </row>
    <row r="1223" spans="1:30" x14ac:dyDescent="0.35">
      <c r="A1223">
        <v>423491452</v>
      </c>
      <c r="D1223">
        <v>311030</v>
      </c>
      <c r="E1223" t="s">
        <v>427</v>
      </c>
      <c r="F1223" t="s">
        <v>85</v>
      </c>
      <c r="G1223" t="s">
        <v>3169</v>
      </c>
      <c r="H1223" t="str">
        <f>VLOOKUP(F1223,Sheet1!$H$4:$I$11,2,FALSE)</f>
        <v>2_FKIP</v>
      </c>
      <c r="I1223" t="s">
        <v>1653</v>
      </c>
      <c r="J1223" t="s">
        <v>34</v>
      </c>
      <c r="K1223" t="s">
        <v>107</v>
      </c>
      <c r="L1223" t="s">
        <v>2750</v>
      </c>
      <c r="M1223" t="s">
        <v>28</v>
      </c>
      <c r="N1223" t="s">
        <v>2829</v>
      </c>
      <c r="O1223" t="s">
        <v>29</v>
      </c>
      <c r="P1223" t="s">
        <v>262</v>
      </c>
      <c r="Q1223" t="str">
        <f t="shared" si="38"/>
        <v>SMAN</v>
      </c>
      <c r="R1223" t="str">
        <f t="shared" si="39"/>
        <v>Negeri</v>
      </c>
      <c r="S1223" t="s">
        <v>397</v>
      </c>
      <c r="T1223" t="s">
        <v>165</v>
      </c>
      <c r="U1223" t="s">
        <v>29</v>
      </c>
      <c r="V1223" t="s">
        <v>30</v>
      </c>
      <c r="AB1223" t="str">
        <f>VLOOKUP(A1223,[1]registrasi!$B$2:$C$3000,2,FALSE)</f>
        <v>registrasi</v>
      </c>
      <c r="AC1223" t="e">
        <f>VLOOKUP(D1223,[2]PENDAFTAR!$C$2:$J$43,8,FALSE)</f>
        <v>#N/A</v>
      </c>
      <c r="AD1223" t="str">
        <f>VLOOKUP(A1223,[1]nim!$A$2:$B$3000,2,FALSE)</f>
        <v>diterima</v>
      </c>
    </row>
    <row r="1224" spans="1:30" x14ac:dyDescent="0.35">
      <c r="A1224">
        <v>423588706</v>
      </c>
      <c r="D1224">
        <v>311030</v>
      </c>
      <c r="E1224" t="s">
        <v>427</v>
      </c>
      <c r="F1224" t="s">
        <v>85</v>
      </c>
      <c r="G1224" t="s">
        <v>3169</v>
      </c>
      <c r="H1224" t="str">
        <f>VLOOKUP(F1224,Sheet1!$H$4:$I$11,2,FALSE)</f>
        <v>2_FKIP</v>
      </c>
      <c r="I1224" t="s">
        <v>1654</v>
      </c>
      <c r="J1224" t="s">
        <v>26</v>
      </c>
      <c r="K1224" t="s">
        <v>106</v>
      </c>
      <c r="L1224" t="s">
        <v>2594</v>
      </c>
      <c r="M1224" t="s">
        <v>28</v>
      </c>
      <c r="N1224" t="s">
        <v>47</v>
      </c>
      <c r="O1224" t="s">
        <v>29</v>
      </c>
      <c r="P1224" t="s">
        <v>174</v>
      </c>
      <c r="Q1224" t="str">
        <f t="shared" si="38"/>
        <v>MAN</v>
      </c>
      <c r="R1224" t="str">
        <f t="shared" si="39"/>
        <v>Negeri</v>
      </c>
      <c r="S1224" t="s">
        <v>397</v>
      </c>
      <c r="T1224" t="s">
        <v>163</v>
      </c>
      <c r="U1224" t="s">
        <v>29</v>
      </c>
      <c r="V1224" t="s">
        <v>35</v>
      </c>
      <c r="AB1224" t="str">
        <f>VLOOKUP(A1224,[1]registrasi!$B$2:$C$3000,2,FALSE)</f>
        <v>registrasi</v>
      </c>
      <c r="AC1224" t="e">
        <f>VLOOKUP(D1224,[2]PENDAFTAR!$C$2:$J$43,8,FALSE)</f>
        <v>#N/A</v>
      </c>
      <c r="AD1224" t="str">
        <f>VLOOKUP(A1224,[1]nim!$A$2:$B$3000,2,FALSE)</f>
        <v>diterima</v>
      </c>
    </row>
    <row r="1225" spans="1:30" x14ac:dyDescent="0.35">
      <c r="A1225">
        <v>423612695</v>
      </c>
      <c r="D1225">
        <v>311030</v>
      </c>
      <c r="E1225" t="s">
        <v>427</v>
      </c>
      <c r="F1225" t="s">
        <v>85</v>
      </c>
      <c r="G1225" t="s">
        <v>3169</v>
      </c>
      <c r="H1225" t="str">
        <f>VLOOKUP(F1225,Sheet1!$H$4:$I$11,2,FALSE)</f>
        <v>2_FKIP</v>
      </c>
      <c r="I1225" t="s">
        <v>1655</v>
      </c>
      <c r="J1225" t="s">
        <v>34</v>
      </c>
      <c r="K1225" t="s">
        <v>135</v>
      </c>
      <c r="L1225" t="s">
        <v>2632</v>
      </c>
      <c r="M1225" t="s">
        <v>28</v>
      </c>
      <c r="N1225" t="s">
        <v>165</v>
      </c>
      <c r="O1225" t="s">
        <v>29</v>
      </c>
      <c r="P1225" t="s">
        <v>189</v>
      </c>
      <c r="Q1225" t="str">
        <f t="shared" si="38"/>
        <v>SMAN</v>
      </c>
      <c r="R1225" t="str">
        <f t="shared" si="39"/>
        <v>Negeri</v>
      </c>
      <c r="S1225" t="s">
        <v>397</v>
      </c>
      <c r="T1225" t="s">
        <v>166</v>
      </c>
      <c r="U1225" t="s">
        <v>29</v>
      </c>
      <c r="V1225" t="s">
        <v>35</v>
      </c>
      <c r="AB1225" t="str">
        <f>VLOOKUP(A1225,[1]registrasi!$B$2:$C$3000,2,FALSE)</f>
        <v>registrasi</v>
      </c>
      <c r="AC1225" t="e">
        <f>VLOOKUP(D1225,[2]PENDAFTAR!$C$2:$J$43,8,FALSE)</f>
        <v>#N/A</v>
      </c>
      <c r="AD1225" t="str">
        <f>VLOOKUP(A1225,[1]nim!$A$2:$B$3000,2,FALSE)</f>
        <v>diterima</v>
      </c>
    </row>
    <row r="1226" spans="1:30" x14ac:dyDescent="0.35">
      <c r="A1226">
        <v>423028771</v>
      </c>
      <c r="D1226">
        <v>311038</v>
      </c>
      <c r="E1226" t="s">
        <v>428</v>
      </c>
      <c r="F1226" t="s">
        <v>85</v>
      </c>
      <c r="G1226" t="s">
        <v>3169</v>
      </c>
      <c r="H1226" t="str">
        <f>VLOOKUP(F1226,Sheet1!$H$4:$I$11,2,FALSE)</f>
        <v>2_FKIP</v>
      </c>
      <c r="I1226" t="s">
        <v>1656</v>
      </c>
      <c r="J1226" t="s">
        <v>34</v>
      </c>
      <c r="K1226" t="s">
        <v>2093</v>
      </c>
      <c r="L1226" t="s">
        <v>2685</v>
      </c>
      <c r="M1226" t="s">
        <v>28</v>
      </c>
      <c r="N1226" t="s">
        <v>27</v>
      </c>
      <c r="O1226" t="s">
        <v>29</v>
      </c>
      <c r="P1226" t="s">
        <v>259</v>
      </c>
      <c r="Q1226" t="str">
        <f t="shared" si="38"/>
        <v>SMAN</v>
      </c>
      <c r="R1226" t="str">
        <f t="shared" si="39"/>
        <v>Negeri</v>
      </c>
      <c r="S1226" t="s">
        <v>397</v>
      </c>
      <c r="T1226" t="s">
        <v>166</v>
      </c>
      <c r="U1226" t="s">
        <v>29</v>
      </c>
      <c r="V1226" t="s">
        <v>35</v>
      </c>
      <c r="AB1226" t="str">
        <f>VLOOKUP(A1226,[1]registrasi!$B$2:$C$3000,2,FALSE)</f>
        <v>registrasi</v>
      </c>
      <c r="AC1226" t="e">
        <f>VLOOKUP(D1226,[2]PENDAFTAR!$C$2:$J$43,8,FALSE)</f>
        <v>#N/A</v>
      </c>
      <c r="AD1226" t="str">
        <f>VLOOKUP(A1226,[1]nim!$A$2:$B$3000,2,FALSE)</f>
        <v>diterima</v>
      </c>
    </row>
    <row r="1227" spans="1:30" x14ac:dyDescent="0.35">
      <c r="A1227">
        <v>423214648</v>
      </c>
      <c r="D1227">
        <v>311038</v>
      </c>
      <c r="E1227" t="s">
        <v>428</v>
      </c>
      <c r="F1227" t="s">
        <v>85</v>
      </c>
      <c r="G1227" t="s">
        <v>3169</v>
      </c>
      <c r="H1227" t="str">
        <f>VLOOKUP(F1227,Sheet1!$H$4:$I$11,2,FALSE)</f>
        <v>2_FKIP</v>
      </c>
      <c r="I1227" t="s">
        <v>1657</v>
      </c>
      <c r="J1227" t="s">
        <v>34</v>
      </c>
      <c r="K1227" t="s">
        <v>106</v>
      </c>
      <c r="L1227" t="s">
        <v>2751</v>
      </c>
      <c r="M1227" t="s">
        <v>28</v>
      </c>
      <c r="N1227" t="s">
        <v>37</v>
      </c>
      <c r="O1227" t="s">
        <v>29</v>
      </c>
      <c r="P1227" t="s">
        <v>182</v>
      </c>
      <c r="Q1227" t="str">
        <f t="shared" si="38"/>
        <v>SMAN</v>
      </c>
      <c r="R1227" t="str">
        <f t="shared" si="39"/>
        <v>Negeri</v>
      </c>
      <c r="S1227" t="s">
        <v>396</v>
      </c>
      <c r="T1227" t="s">
        <v>163</v>
      </c>
      <c r="U1227" t="s">
        <v>29</v>
      </c>
      <c r="V1227" t="s">
        <v>35</v>
      </c>
      <c r="AB1227" t="str">
        <f>VLOOKUP(A1227,[1]registrasi!$B$2:$C$3000,2,FALSE)</f>
        <v>registrasi</v>
      </c>
      <c r="AC1227" t="e">
        <f>VLOOKUP(D1227,[2]PENDAFTAR!$C$2:$J$43,8,FALSE)</f>
        <v>#N/A</v>
      </c>
      <c r="AD1227" t="str">
        <f>VLOOKUP(A1227,[1]nim!$A$2:$B$3000,2,FALSE)</f>
        <v>diterima</v>
      </c>
    </row>
    <row r="1228" spans="1:30" x14ac:dyDescent="0.35">
      <c r="A1228">
        <v>423287220</v>
      </c>
      <c r="D1228">
        <v>311038</v>
      </c>
      <c r="E1228" t="s">
        <v>428</v>
      </c>
      <c r="F1228" t="s">
        <v>85</v>
      </c>
      <c r="G1228" t="s">
        <v>3169</v>
      </c>
      <c r="H1228" t="str">
        <f>VLOOKUP(F1228,Sheet1!$H$4:$I$11,2,FALSE)</f>
        <v>2_FKIP</v>
      </c>
      <c r="I1228" t="s">
        <v>1658</v>
      </c>
      <c r="J1228" t="s">
        <v>34</v>
      </c>
      <c r="K1228" t="s">
        <v>107</v>
      </c>
      <c r="L1228" t="s">
        <v>2752</v>
      </c>
      <c r="M1228" t="s">
        <v>28</v>
      </c>
      <c r="N1228" t="s">
        <v>165</v>
      </c>
      <c r="O1228" t="s">
        <v>29</v>
      </c>
      <c r="P1228" t="s">
        <v>3113</v>
      </c>
      <c r="Q1228" t="str">
        <f t="shared" si="38"/>
        <v>SMKN</v>
      </c>
      <c r="R1228" t="str">
        <f t="shared" si="39"/>
        <v>Negeri</v>
      </c>
      <c r="S1228" t="s">
        <v>397</v>
      </c>
      <c r="T1228" t="s">
        <v>166</v>
      </c>
      <c r="U1228" t="s">
        <v>29</v>
      </c>
      <c r="V1228" t="s">
        <v>35</v>
      </c>
      <c r="AB1228" t="str">
        <f>VLOOKUP(A1228,[1]registrasi!$B$2:$C$3000,2,FALSE)</f>
        <v>registrasi</v>
      </c>
      <c r="AC1228" t="e">
        <f>VLOOKUP(D1228,[2]PENDAFTAR!$C$2:$J$43,8,FALSE)</f>
        <v>#N/A</v>
      </c>
      <c r="AD1228" t="str">
        <f>VLOOKUP(A1228,[1]nim!$A$2:$B$3000,2,FALSE)</f>
        <v>diterima</v>
      </c>
    </row>
    <row r="1229" spans="1:30" x14ac:dyDescent="0.35">
      <c r="A1229">
        <v>423291383</v>
      </c>
      <c r="D1229">
        <v>311038</v>
      </c>
      <c r="E1229" t="s">
        <v>428</v>
      </c>
      <c r="F1229" t="s">
        <v>85</v>
      </c>
      <c r="G1229" t="s">
        <v>3169</v>
      </c>
      <c r="H1229" t="str">
        <f>VLOOKUP(F1229,Sheet1!$H$4:$I$11,2,FALSE)</f>
        <v>2_FKIP</v>
      </c>
      <c r="I1229" t="s">
        <v>1659</v>
      </c>
      <c r="J1229" t="s">
        <v>34</v>
      </c>
      <c r="K1229" t="s">
        <v>107</v>
      </c>
      <c r="L1229" t="s">
        <v>2560</v>
      </c>
      <c r="M1229" t="s">
        <v>28</v>
      </c>
      <c r="N1229" t="s">
        <v>27</v>
      </c>
      <c r="O1229" t="s">
        <v>29</v>
      </c>
      <c r="P1229" t="s">
        <v>221</v>
      </c>
      <c r="Q1229" t="str">
        <f t="shared" si="38"/>
        <v>SMAN</v>
      </c>
      <c r="R1229" t="str">
        <f t="shared" si="39"/>
        <v>Negeri</v>
      </c>
      <c r="S1229" t="s">
        <v>397</v>
      </c>
      <c r="T1229" t="s">
        <v>165</v>
      </c>
      <c r="U1229" t="s">
        <v>29</v>
      </c>
      <c r="V1229" t="s">
        <v>35</v>
      </c>
      <c r="AB1229" t="str">
        <f>VLOOKUP(A1229,[1]registrasi!$B$2:$C$3000,2,FALSE)</f>
        <v>registrasi</v>
      </c>
      <c r="AC1229" t="e">
        <f>VLOOKUP(D1229,[2]PENDAFTAR!$C$2:$J$43,8,FALSE)</f>
        <v>#N/A</v>
      </c>
      <c r="AD1229" t="str">
        <f>VLOOKUP(A1229,[1]nim!$A$2:$B$3000,2,FALSE)</f>
        <v>diterima</v>
      </c>
    </row>
    <row r="1230" spans="1:30" x14ac:dyDescent="0.35">
      <c r="A1230">
        <v>423448240</v>
      </c>
      <c r="D1230">
        <v>311038</v>
      </c>
      <c r="E1230" t="s">
        <v>428</v>
      </c>
      <c r="F1230" t="s">
        <v>85</v>
      </c>
      <c r="G1230" t="s">
        <v>3169</v>
      </c>
      <c r="H1230" t="str">
        <f>VLOOKUP(F1230,Sheet1!$H$4:$I$11,2,FALSE)</f>
        <v>2_FKIP</v>
      </c>
      <c r="I1230" t="s">
        <v>1660</v>
      </c>
      <c r="J1230" t="s">
        <v>34</v>
      </c>
      <c r="K1230" t="s">
        <v>106</v>
      </c>
      <c r="L1230" t="s">
        <v>2511</v>
      </c>
      <c r="M1230" t="s">
        <v>28</v>
      </c>
      <c r="N1230" t="s">
        <v>168</v>
      </c>
      <c r="O1230" t="s">
        <v>29</v>
      </c>
      <c r="P1230" t="s">
        <v>298</v>
      </c>
      <c r="Q1230" t="str">
        <f t="shared" si="38"/>
        <v>SMAN</v>
      </c>
      <c r="R1230" t="str">
        <f t="shared" si="39"/>
        <v>Negeri</v>
      </c>
      <c r="S1230" t="s">
        <v>397</v>
      </c>
      <c r="T1230" t="s">
        <v>163</v>
      </c>
      <c r="U1230" t="s">
        <v>29</v>
      </c>
      <c r="V1230" t="s">
        <v>30</v>
      </c>
      <c r="AB1230" t="str">
        <f>VLOOKUP(A1230,[1]registrasi!$B$2:$C$3000,2,FALSE)</f>
        <v>registrasi</v>
      </c>
      <c r="AC1230" t="e">
        <f>VLOOKUP(D1230,[2]PENDAFTAR!$C$2:$J$43,8,FALSE)</f>
        <v>#N/A</v>
      </c>
      <c r="AD1230" t="str">
        <f>VLOOKUP(A1230,[1]nim!$A$2:$B$3000,2,FALSE)</f>
        <v>diterima</v>
      </c>
    </row>
    <row r="1231" spans="1:30" x14ac:dyDescent="0.35">
      <c r="A1231">
        <v>423506657</v>
      </c>
      <c r="D1231">
        <v>311038</v>
      </c>
      <c r="E1231" t="s">
        <v>428</v>
      </c>
      <c r="F1231" t="s">
        <v>85</v>
      </c>
      <c r="G1231" t="s">
        <v>3169</v>
      </c>
      <c r="H1231" t="str">
        <f>VLOOKUP(F1231,Sheet1!$H$4:$I$11,2,FALSE)</f>
        <v>2_FKIP</v>
      </c>
      <c r="I1231" t="s">
        <v>1661</v>
      </c>
      <c r="J1231" t="s">
        <v>34</v>
      </c>
      <c r="K1231" t="s">
        <v>101</v>
      </c>
      <c r="L1231" t="s">
        <v>2735</v>
      </c>
      <c r="M1231" t="s">
        <v>28</v>
      </c>
      <c r="N1231" t="s">
        <v>27</v>
      </c>
      <c r="O1231" t="s">
        <v>29</v>
      </c>
      <c r="P1231" t="s">
        <v>212</v>
      </c>
      <c r="Q1231" t="str">
        <f t="shared" si="38"/>
        <v>MAS</v>
      </c>
      <c r="R1231" t="str">
        <f t="shared" si="39"/>
        <v>Swasta</v>
      </c>
      <c r="S1231" t="s">
        <v>396</v>
      </c>
      <c r="T1231" t="s">
        <v>163</v>
      </c>
      <c r="U1231" t="s">
        <v>29</v>
      </c>
      <c r="V1231" t="s">
        <v>35</v>
      </c>
      <c r="AB1231" t="str">
        <f>VLOOKUP(A1231,[1]registrasi!$B$2:$C$3000,2,FALSE)</f>
        <v>registrasi</v>
      </c>
      <c r="AC1231" t="e">
        <f>VLOOKUP(D1231,[2]PENDAFTAR!$C$2:$J$43,8,FALSE)</f>
        <v>#N/A</v>
      </c>
      <c r="AD1231" t="str">
        <f>VLOOKUP(A1231,[1]nim!$A$2:$B$3000,2,FALSE)</f>
        <v>diterima</v>
      </c>
    </row>
    <row r="1232" spans="1:30" x14ac:dyDescent="0.35">
      <c r="A1232">
        <v>423595450</v>
      </c>
      <c r="D1232">
        <v>311038</v>
      </c>
      <c r="E1232" t="s">
        <v>428</v>
      </c>
      <c r="F1232" t="s">
        <v>85</v>
      </c>
      <c r="G1232" t="s">
        <v>3169</v>
      </c>
      <c r="H1232" t="str">
        <f>VLOOKUP(F1232,Sheet1!$H$4:$I$11,2,FALSE)</f>
        <v>2_FKIP</v>
      </c>
      <c r="I1232" t="s">
        <v>1662</v>
      </c>
      <c r="J1232" t="s">
        <v>34</v>
      </c>
      <c r="K1232" t="s">
        <v>107</v>
      </c>
      <c r="L1232" t="s">
        <v>2413</v>
      </c>
      <c r="M1232" t="s">
        <v>28</v>
      </c>
      <c r="N1232" t="s">
        <v>163</v>
      </c>
      <c r="O1232" t="s">
        <v>29</v>
      </c>
      <c r="P1232" t="s">
        <v>208</v>
      </c>
      <c r="Q1232" t="str">
        <f t="shared" si="38"/>
        <v>SMAN</v>
      </c>
      <c r="R1232" t="str">
        <f t="shared" si="39"/>
        <v>Negeri</v>
      </c>
      <c r="S1232" t="s">
        <v>397</v>
      </c>
      <c r="T1232" t="s">
        <v>165</v>
      </c>
      <c r="U1232" t="s">
        <v>29</v>
      </c>
      <c r="V1232" t="s">
        <v>35</v>
      </c>
      <c r="AB1232" t="str">
        <f>VLOOKUP(A1232,[1]registrasi!$B$2:$C$3000,2,FALSE)</f>
        <v>registrasi</v>
      </c>
      <c r="AC1232" t="e">
        <f>VLOOKUP(D1232,[2]PENDAFTAR!$C$2:$J$43,8,FALSE)</f>
        <v>#N/A</v>
      </c>
      <c r="AD1232" t="str">
        <f>VLOOKUP(A1232,[1]nim!$A$2:$B$3000,2,FALSE)</f>
        <v>diterima</v>
      </c>
    </row>
    <row r="1233" spans="1:30" x14ac:dyDescent="0.35">
      <c r="A1233">
        <v>423607832</v>
      </c>
      <c r="D1233">
        <v>311038</v>
      </c>
      <c r="E1233" t="s">
        <v>428</v>
      </c>
      <c r="F1233" t="s">
        <v>85</v>
      </c>
      <c r="G1233" t="s">
        <v>3169</v>
      </c>
      <c r="H1233" t="str">
        <f>VLOOKUP(F1233,Sheet1!$H$4:$I$11,2,FALSE)</f>
        <v>2_FKIP</v>
      </c>
      <c r="I1233" t="s">
        <v>1663</v>
      </c>
      <c r="J1233" t="s">
        <v>34</v>
      </c>
      <c r="K1233" t="s">
        <v>2069</v>
      </c>
      <c r="L1233" t="s">
        <v>2753</v>
      </c>
      <c r="M1233" t="s">
        <v>28</v>
      </c>
      <c r="N1233" t="s">
        <v>47</v>
      </c>
      <c r="O1233" t="s">
        <v>29</v>
      </c>
      <c r="P1233" t="s">
        <v>237</v>
      </c>
      <c r="Q1233" t="str">
        <f t="shared" si="38"/>
        <v>SMAN</v>
      </c>
      <c r="R1233" t="str">
        <f t="shared" si="39"/>
        <v>Negeri</v>
      </c>
      <c r="S1233" t="s">
        <v>395</v>
      </c>
      <c r="T1233" t="s">
        <v>164</v>
      </c>
      <c r="U1233" t="s">
        <v>29</v>
      </c>
      <c r="V1233" t="s">
        <v>30</v>
      </c>
      <c r="AB1233" t="str">
        <f>VLOOKUP(A1233,[1]registrasi!$B$2:$C$3000,2,FALSE)</f>
        <v>registrasi</v>
      </c>
      <c r="AC1233" t="e">
        <f>VLOOKUP(D1233,[2]PENDAFTAR!$C$2:$J$43,8,FALSE)</f>
        <v>#N/A</v>
      </c>
      <c r="AD1233" t="str">
        <f>VLOOKUP(A1233,[1]nim!$A$2:$B$3000,2,FALSE)</f>
        <v>diterima</v>
      </c>
    </row>
    <row r="1234" spans="1:30" x14ac:dyDescent="0.35">
      <c r="A1234">
        <v>423011886</v>
      </c>
      <c r="D1234">
        <v>311038</v>
      </c>
      <c r="E1234" t="s">
        <v>428</v>
      </c>
      <c r="F1234" t="s">
        <v>85</v>
      </c>
      <c r="G1234" t="s">
        <v>3169</v>
      </c>
      <c r="H1234" t="str">
        <f>VLOOKUP(F1234,Sheet1!$H$4:$I$11,2,FALSE)</f>
        <v>2_FKIP</v>
      </c>
      <c r="I1234" t="s">
        <v>1664</v>
      </c>
      <c r="J1234" t="s">
        <v>34</v>
      </c>
      <c r="K1234" t="s">
        <v>111</v>
      </c>
      <c r="L1234" t="s">
        <v>2754</v>
      </c>
      <c r="M1234" t="s">
        <v>28</v>
      </c>
      <c r="N1234" t="s">
        <v>27</v>
      </c>
      <c r="O1234" t="s">
        <v>29</v>
      </c>
      <c r="P1234" t="s">
        <v>202</v>
      </c>
      <c r="Q1234" t="str">
        <f t="shared" si="38"/>
        <v>MAN</v>
      </c>
      <c r="R1234" t="str">
        <f t="shared" si="39"/>
        <v>Negeri</v>
      </c>
      <c r="S1234" t="s">
        <v>395</v>
      </c>
      <c r="T1234" t="s">
        <v>40</v>
      </c>
      <c r="U1234" t="s">
        <v>29</v>
      </c>
      <c r="V1234" t="s">
        <v>30</v>
      </c>
      <c r="AB1234" t="str">
        <f>VLOOKUP(A1234,[1]registrasi!$B$2:$C$3000,2,FALSE)</f>
        <v>registrasi</v>
      </c>
      <c r="AC1234" t="e">
        <f>VLOOKUP(D1234,[2]PENDAFTAR!$C$2:$J$43,8,FALSE)</f>
        <v>#N/A</v>
      </c>
      <c r="AD1234" t="str">
        <f>VLOOKUP(A1234,[1]nim!$A$2:$B$3000,2,FALSE)</f>
        <v>diterima</v>
      </c>
    </row>
    <row r="1235" spans="1:30" x14ac:dyDescent="0.35">
      <c r="A1235">
        <v>423040895</v>
      </c>
      <c r="D1235">
        <v>311038</v>
      </c>
      <c r="E1235" t="s">
        <v>428</v>
      </c>
      <c r="F1235" t="s">
        <v>85</v>
      </c>
      <c r="G1235" t="s">
        <v>3169</v>
      </c>
      <c r="H1235" t="str">
        <f>VLOOKUP(F1235,Sheet1!$H$4:$I$11,2,FALSE)</f>
        <v>2_FKIP</v>
      </c>
      <c r="I1235" t="s">
        <v>1665</v>
      </c>
      <c r="J1235" t="s">
        <v>26</v>
      </c>
      <c r="K1235" t="s">
        <v>101</v>
      </c>
      <c r="L1235" t="s">
        <v>2755</v>
      </c>
      <c r="M1235" t="s">
        <v>28</v>
      </c>
      <c r="N1235" t="s">
        <v>163</v>
      </c>
      <c r="O1235" t="s">
        <v>29</v>
      </c>
      <c r="P1235" t="s">
        <v>199</v>
      </c>
      <c r="Q1235" t="str">
        <f t="shared" si="38"/>
        <v>SMAN</v>
      </c>
      <c r="R1235" t="str">
        <f t="shared" si="39"/>
        <v>Negeri</v>
      </c>
      <c r="S1235" t="s">
        <v>395</v>
      </c>
      <c r="T1235" t="s">
        <v>163</v>
      </c>
      <c r="U1235" t="s">
        <v>29</v>
      </c>
      <c r="V1235" t="s">
        <v>30</v>
      </c>
      <c r="AB1235" t="str">
        <f>VLOOKUP(A1235,[1]registrasi!$B$2:$C$3000,2,FALSE)</f>
        <v>registrasi</v>
      </c>
      <c r="AC1235" t="e">
        <f>VLOOKUP(D1235,[2]PENDAFTAR!$C$2:$J$43,8,FALSE)</f>
        <v>#N/A</v>
      </c>
      <c r="AD1235" t="str">
        <f>VLOOKUP(A1235,[1]nim!$A$2:$B$3000,2,FALSE)</f>
        <v>diterima</v>
      </c>
    </row>
    <row r="1236" spans="1:30" x14ac:dyDescent="0.35">
      <c r="A1236">
        <v>423115697</v>
      </c>
      <c r="D1236">
        <v>311038</v>
      </c>
      <c r="E1236" t="s">
        <v>428</v>
      </c>
      <c r="F1236" t="s">
        <v>85</v>
      </c>
      <c r="G1236" t="s">
        <v>3169</v>
      </c>
      <c r="H1236" t="str">
        <f>VLOOKUP(F1236,Sheet1!$H$4:$I$11,2,FALSE)</f>
        <v>2_FKIP</v>
      </c>
      <c r="I1236" t="s">
        <v>1666</v>
      </c>
      <c r="J1236" t="s">
        <v>34</v>
      </c>
      <c r="K1236" t="s">
        <v>2155</v>
      </c>
      <c r="L1236" t="s">
        <v>2649</v>
      </c>
      <c r="M1236" t="s">
        <v>161</v>
      </c>
      <c r="N1236" t="s">
        <v>2843</v>
      </c>
      <c r="O1236" t="s">
        <v>29</v>
      </c>
      <c r="P1236" t="s">
        <v>222</v>
      </c>
      <c r="Q1236" t="str">
        <f t="shared" si="38"/>
        <v>SMAN</v>
      </c>
      <c r="R1236" t="str">
        <f t="shared" si="39"/>
        <v>Negeri</v>
      </c>
      <c r="S1236" t="s">
        <v>397</v>
      </c>
      <c r="T1236" t="s">
        <v>165</v>
      </c>
      <c r="U1236" t="s">
        <v>29</v>
      </c>
      <c r="V1236" t="s">
        <v>30</v>
      </c>
      <c r="AB1236" t="str">
        <f>VLOOKUP(A1236,[1]registrasi!$B$2:$C$3000,2,FALSE)</f>
        <v>registrasi</v>
      </c>
      <c r="AC1236" t="e">
        <f>VLOOKUP(D1236,[2]PENDAFTAR!$C$2:$J$43,8,FALSE)</f>
        <v>#N/A</v>
      </c>
      <c r="AD1236" t="str">
        <f>VLOOKUP(A1236,[1]nim!$A$2:$B$3000,2,FALSE)</f>
        <v>diterima</v>
      </c>
    </row>
    <row r="1237" spans="1:30" x14ac:dyDescent="0.35">
      <c r="A1237">
        <v>423183151</v>
      </c>
      <c r="D1237">
        <v>311038</v>
      </c>
      <c r="E1237" t="s">
        <v>428</v>
      </c>
      <c r="F1237" t="s">
        <v>85</v>
      </c>
      <c r="G1237" t="s">
        <v>3169</v>
      </c>
      <c r="H1237" t="str">
        <f>VLOOKUP(F1237,Sheet1!$H$4:$I$11,2,FALSE)</f>
        <v>2_FKIP</v>
      </c>
      <c r="I1237" t="s">
        <v>1667</v>
      </c>
      <c r="J1237" t="s">
        <v>34</v>
      </c>
      <c r="K1237" t="s">
        <v>101</v>
      </c>
      <c r="L1237" t="s">
        <v>2524</v>
      </c>
      <c r="M1237" t="s">
        <v>28</v>
      </c>
      <c r="N1237" t="s">
        <v>2848</v>
      </c>
      <c r="O1237" t="s">
        <v>29</v>
      </c>
      <c r="P1237" t="s">
        <v>2890</v>
      </c>
      <c r="Q1237" t="str">
        <f t="shared" si="38"/>
        <v>MAN</v>
      </c>
      <c r="R1237" t="str">
        <f t="shared" si="39"/>
        <v>Negeri</v>
      </c>
      <c r="S1237" t="s">
        <v>395</v>
      </c>
      <c r="T1237" t="s">
        <v>163</v>
      </c>
      <c r="U1237" t="s">
        <v>29</v>
      </c>
      <c r="V1237" t="s">
        <v>30</v>
      </c>
      <c r="AB1237" t="str">
        <f>VLOOKUP(A1237,[1]registrasi!$B$2:$C$3000,2,FALSE)</f>
        <v>registrasi</v>
      </c>
      <c r="AC1237" t="e">
        <f>VLOOKUP(D1237,[2]PENDAFTAR!$C$2:$J$43,8,FALSE)</f>
        <v>#N/A</v>
      </c>
      <c r="AD1237" t="str">
        <f>VLOOKUP(A1237,[1]nim!$A$2:$B$3000,2,FALSE)</f>
        <v>diterima</v>
      </c>
    </row>
    <row r="1238" spans="1:30" x14ac:dyDescent="0.35">
      <c r="A1238">
        <v>423128561</v>
      </c>
      <c r="D1238">
        <v>311038</v>
      </c>
      <c r="E1238" t="s">
        <v>428</v>
      </c>
      <c r="F1238" t="s">
        <v>85</v>
      </c>
      <c r="G1238" t="s">
        <v>3169</v>
      </c>
      <c r="H1238" t="str">
        <f>VLOOKUP(F1238,Sheet1!$H$4:$I$11,2,FALSE)</f>
        <v>2_FKIP</v>
      </c>
      <c r="I1238" t="s">
        <v>1668</v>
      </c>
      <c r="J1238" t="s">
        <v>34</v>
      </c>
      <c r="K1238" t="s">
        <v>55</v>
      </c>
      <c r="L1238" t="s">
        <v>2491</v>
      </c>
      <c r="M1238" t="s">
        <v>28</v>
      </c>
      <c r="N1238" t="s">
        <v>2841</v>
      </c>
      <c r="O1238" t="s">
        <v>29</v>
      </c>
      <c r="P1238" t="s">
        <v>240</v>
      </c>
      <c r="Q1238" t="str">
        <f t="shared" si="38"/>
        <v>MAN</v>
      </c>
      <c r="R1238" t="str">
        <f t="shared" si="39"/>
        <v>Negeri</v>
      </c>
      <c r="S1238" t="s">
        <v>397</v>
      </c>
      <c r="T1238" t="s">
        <v>47</v>
      </c>
      <c r="U1238" t="s">
        <v>29</v>
      </c>
      <c r="V1238" t="s">
        <v>30</v>
      </c>
      <c r="AB1238" t="str">
        <f>VLOOKUP(A1238,[1]registrasi!$B$2:$C$3000,2,FALSE)</f>
        <v>registrasi</v>
      </c>
      <c r="AC1238" t="e">
        <f>VLOOKUP(D1238,[2]PENDAFTAR!$C$2:$J$43,8,FALSE)</f>
        <v>#N/A</v>
      </c>
      <c r="AD1238" t="str">
        <f>VLOOKUP(A1238,[1]nim!$A$2:$B$3000,2,FALSE)</f>
        <v>diterima</v>
      </c>
    </row>
    <row r="1239" spans="1:30" x14ac:dyDescent="0.35">
      <c r="A1239">
        <v>423147277</v>
      </c>
      <c r="D1239">
        <v>311038</v>
      </c>
      <c r="E1239" t="s">
        <v>428</v>
      </c>
      <c r="F1239" t="s">
        <v>85</v>
      </c>
      <c r="G1239" t="s">
        <v>3169</v>
      </c>
      <c r="H1239" t="str">
        <f>VLOOKUP(F1239,Sheet1!$H$4:$I$11,2,FALSE)</f>
        <v>2_FKIP</v>
      </c>
      <c r="I1239" t="s">
        <v>1669</v>
      </c>
      <c r="J1239" t="s">
        <v>34</v>
      </c>
      <c r="K1239" t="s">
        <v>104</v>
      </c>
      <c r="L1239" t="s">
        <v>2715</v>
      </c>
      <c r="M1239" t="s">
        <v>28</v>
      </c>
      <c r="N1239" t="s">
        <v>168</v>
      </c>
      <c r="O1239" t="s">
        <v>172</v>
      </c>
      <c r="P1239" t="s">
        <v>209</v>
      </c>
      <c r="Q1239" t="str">
        <f t="shared" si="38"/>
        <v>SMAS</v>
      </c>
      <c r="R1239" t="str">
        <f t="shared" si="39"/>
        <v>Swasta</v>
      </c>
      <c r="S1239" t="s">
        <v>397</v>
      </c>
      <c r="T1239" t="s">
        <v>169</v>
      </c>
      <c r="U1239" t="s">
        <v>172</v>
      </c>
      <c r="V1239" t="s">
        <v>30</v>
      </c>
      <c r="AB1239" t="str">
        <f>VLOOKUP(A1239,[1]registrasi!$B$2:$C$3000,2,FALSE)</f>
        <v>registrasi</v>
      </c>
      <c r="AC1239" t="e">
        <f>VLOOKUP(D1239,[2]PENDAFTAR!$C$2:$J$43,8,FALSE)</f>
        <v>#N/A</v>
      </c>
      <c r="AD1239" t="str">
        <f>VLOOKUP(A1239,[1]nim!$A$2:$B$3000,2,FALSE)</f>
        <v>diterima</v>
      </c>
    </row>
    <row r="1240" spans="1:30" x14ac:dyDescent="0.35">
      <c r="A1240">
        <v>423149896</v>
      </c>
      <c r="D1240">
        <v>311038</v>
      </c>
      <c r="E1240" t="s">
        <v>428</v>
      </c>
      <c r="F1240" t="s">
        <v>85</v>
      </c>
      <c r="G1240" t="s">
        <v>3169</v>
      </c>
      <c r="H1240" t="str">
        <f>VLOOKUP(F1240,Sheet1!$H$4:$I$11,2,FALSE)</f>
        <v>2_FKIP</v>
      </c>
      <c r="I1240" t="s">
        <v>1670</v>
      </c>
      <c r="J1240" t="s">
        <v>34</v>
      </c>
      <c r="K1240" t="s">
        <v>147</v>
      </c>
      <c r="L1240" t="s">
        <v>2756</v>
      </c>
      <c r="M1240" t="s">
        <v>28</v>
      </c>
      <c r="N1240" t="s">
        <v>165</v>
      </c>
      <c r="O1240" t="s">
        <v>172</v>
      </c>
      <c r="P1240" t="s">
        <v>3114</v>
      </c>
      <c r="Q1240" t="str">
        <f t="shared" si="38"/>
        <v>MAN</v>
      </c>
      <c r="R1240" t="str">
        <f t="shared" si="39"/>
        <v>Negeri</v>
      </c>
      <c r="S1240" t="s">
        <v>396</v>
      </c>
      <c r="T1240" t="s">
        <v>169</v>
      </c>
      <c r="U1240" t="s">
        <v>172</v>
      </c>
      <c r="V1240" t="s">
        <v>30</v>
      </c>
      <c r="AB1240" t="str">
        <f>VLOOKUP(A1240,[1]registrasi!$B$2:$C$3000,2,FALSE)</f>
        <v>registrasi</v>
      </c>
      <c r="AC1240" t="e">
        <f>VLOOKUP(D1240,[2]PENDAFTAR!$C$2:$J$43,8,FALSE)</f>
        <v>#N/A</v>
      </c>
      <c r="AD1240" t="str">
        <f>VLOOKUP(A1240,[1]nim!$A$2:$B$3000,2,FALSE)</f>
        <v>diterima</v>
      </c>
    </row>
    <row r="1241" spans="1:30" x14ac:dyDescent="0.35">
      <c r="A1241">
        <v>423150743</v>
      </c>
      <c r="D1241">
        <v>311038</v>
      </c>
      <c r="E1241" t="s">
        <v>428</v>
      </c>
      <c r="F1241" t="s">
        <v>85</v>
      </c>
      <c r="G1241" t="s">
        <v>3169</v>
      </c>
      <c r="H1241" t="str">
        <f>VLOOKUP(F1241,Sheet1!$H$4:$I$11,2,FALSE)</f>
        <v>2_FKIP</v>
      </c>
      <c r="I1241" t="s">
        <v>1671</v>
      </c>
      <c r="J1241" t="s">
        <v>34</v>
      </c>
      <c r="K1241" t="s">
        <v>106</v>
      </c>
      <c r="L1241" t="s">
        <v>2757</v>
      </c>
      <c r="M1241" t="s">
        <v>28</v>
      </c>
      <c r="N1241" t="s">
        <v>2841</v>
      </c>
      <c r="O1241" t="s">
        <v>29</v>
      </c>
      <c r="P1241" t="s">
        <v>333</v>
      </c>
      <c r="Q1241" t="str">
        <f t="shared" si="38"/>
        <v>SMAN</v>
      </c>
      <c r="R1241" t="str">
        <f t="shared" si="39"/>
        <v>Negeri</v>
      </c>
      <c r="S1241" t="s">
        <v>395</v>
      </c>
      <c r="T1241" t="s">
        <v>164</v>
      </c>
      <c r="U1241" t="s">
        <v>29</v>
      </c>
      <c r="V1241" t="s">
        <v>35</v>
      </c>
      <c r="AB1241" t="str">
        <f>VLOOKUP(A1241,[1]registrasi!$B$2:$C$3000,2,FALSE)</f>
        <v>registrasi</v>
      </c>
      <c r="AC1241" t="e">
        <f>VLOOKUP(D1241,[2]PENDAFTAR!$C$2:$J$43,8,FALSE)</f>
        <v>#N/A</v>
      </c>
      <c r="AD1241" t="str">
        <f>VLOOKUP(A1241,[1]nim!$A$2:$B$3000,2,FALSE)</f>
        <v>diterima</v>
      </c>
    </row>
    <row r="1242" spans="1:30" x14ac:dyDescent="0.35">
      <c r="A1242">
        <v>423205573</v>
      </c>
      <c r="D1242">
        <v>311038</v>
      </c>
      <c r="E1242" t="s">
        <v>428</v>
      </c>
      <c r="F1242" t="s">
        <v>85</v>
      </c>
      <c r="G1242" t="s">
        <v>3169</v>
      </c>
      <c r="H1242" t="str">
        <f>VLOOKUP(F1242,Sheet1!$H$4:$I$11,2,FALSE)</f>
        <v>2_FKIP</v>
      </c>
      <c r="I1242" t="s">
        <v>1672</v>
      </c>
      <c r="J1242" t="s">
        <v>34</v>
      </c>
      <c r="K1242" t="s">
        <v>106</v>
      </c>
      <c r="L1242" t="s">
        <v>2392</v>
      </c>
      <c r="M1242" t="s">
        <v>28</v>
      </c>
      <c r="N1242" t="s">
        <v>165</v>
      </c>
      <c r="O1242" t="s">
        <v>29</v>
      </c>
      <c r="P1242" t="s">
        <v>239</v>
      </c>
      <c r="Q1242" t="str">
        <f t="shared" si="38"/>
        <v>SMAN</v>
      </c>
      <c r="R1242" t="str">
        <f t="shared" si="39"/>
        <v>Negeri</v>
      </c>
      <c r="S1242" t="s">
        <v>396</v>
      </c>
      <c r="T1242" t="s">
        <v>163</v>
      </c>
      <c r="U1242" t="s">
        <v>29</v>
      </c>
      <c r="V1242" t="s">
        <v>30</v>
      </c>
      <c r="AB1242" t="str">
        <f>VLOOKUP(A1242,[1]registrasi!$B$2:$C$3000,2,FALSE)</f>
        <v>registrasi</v>
      </c>
      <c r="AC1242" t="e">
        <f>VLOOKUP(D1242,[2]PENDAFTAR!$C$2:$J$43,8,FALSE)</f>
        <v>#N/A</v>
      </c>
      <c r="AD1242" t="str">
        <f>VLOOKUP(A1242,[1]nim!$A$2:$B$3000,2,FALSE)</f>
        <v>diterima</v>
      </c>
    </row>
    <row r="1243" spans="1:30" x14ac:dyDescent="0.35">
      <c r="A1243">
        <v>423506696</v>
      </c>
      <c r="D1243">
        <v>311038</v>
      </c>
      <c r="E1243" t="s">
        <v>428</v>
      </c>
      <c r="F1243" t="s">
        <v>85</v>
      </c>
      <c r="G1243" t="s">
        <v>3169</v>
      </c>
      <c r="H1243" t="str">
        <f>VLOOKUP(F1243,Sheet1!$H$4:$I$11,2,FALSE)</f>
        <v>2_FKIP</v>
      </c>
      <c r="I1243" t="s">
        <v>1673</v>
      </c>
      <c r="J1243" t="s">
        <v>34</v>
      </c>
      <c r="K1243" t="s">
        <v>106</v>
      </c>
      <c r="L1243" t="s">
        <v>2399</v>
      </c>
      <c r="M1243" t="s">
        <v>28</v>
      </c>
      <c r="N1243" t="s">
        <v>27</v>
      </c>
      <c r="O1243" t="s">
        <v>29</v>
      </c>
      <c r="P1243" t="s">
        <v>298</v>
      </c>
      <c r="Q1243" t="str">
        <f t="shared" si="38"/>
        <v>SMAN</v>
      </c>
      <c r="R1243" t="str">
        <f t="shared" si="39"/>
        <v>Negeri</v>
      </c>
      <c r="S1243" t="s">
        <v>397</v>
      </c>
      <c r="T1243" t="s">
        <v>163</v>
      </c>
      <c r="U1243" t="s">
        <v>29</v>
      </c>
      <c r="V1243" t="s">
        <v>35</v>
      </c>
      <c r="AB1243" t="str">
        <f>VLOOKUP(A1243,[1]registrasi!$B$2:$C$3000,2,FALSE)</f>
        <v>registrasi</v>
      </c>
      <c r="AC1243" t="e">
        <f>VLOOKUP(D1243,[2]PENDAFTAR!$C$2:$J$43,8,FALSE)</f>
        <v>#N/A</v>
      </c>
      <c r="AD1243" t="str">
        <f>VLOOKUP(A1243,[1]nim!$A$2:$B$3000,2,FALSE)</f>
        <v>diterima</v>
      </c>
    </row>
    <row r="1244" spans="1:30" x14ac:dyDescent="0.35">
      <c r="A1244">
        <v>423621556</v>
      </c>
      <c r="D1244">
        <v>311038</v>
      </c>
      <c r="E1244" t="s">
        <v>428</v>
      </c>
      <c r="F1244" t="s">
        <v>85</v>
      </c>
      <c r="G1244" t="s">
        <v>3169</v>
      </c>
      <c r="H1244" t="str">
        <f>VLOOKUP(F1244,Sheet1!$H$4:$I$11,2,FALSE)</f>
        <v>2_FKIP</v>
      </c>
      <c r="I1244" t="s">
        <v>1674</v>
      </c>
      <c r="J1244" t="s">
        <v>34</v>
      </c>
      <c r="K1244" t="s">
        <v>111</v>
      </c>
      <c r="L1244" t="s">
        <v>2525</v>
      </c>
      <c r="M1244" t="s">
        <v>28</v>
      </c>
      <c r="N1244" t="s">
        <v>163</v>
      </c>
      <c r="O1244" t="s">
        <v>29</v>
      </c>
      <c r="P1244" t="s">
        <v>204</v>
      </c>
      <c r="Q1244" t="str">
        <f t="shared" si="38"/>
        <v>MAS</v>
      </c>
      <c r="R1244" t="str">
        <f t="shared" ref="R1244:R1307" si="40">IF(RIGHT(Q1244,1)="N","Negeri","Swasta")</f>
        <v>Swasta</v>
      </c>
      <c r="S1244" t="s">
        <v>397</v>
      </c>
      <c r="T1244" t="s">
        <v>40</v>
      </c>
      <c r="U1244" t="s">
        <v>29</v>
      </c>
      <c r="V1244" t="s">
        <v>35</v>
      </c>
      <c r="AB1244" t="str">
        <f>VLOOKUP(A1244,[1]registrasi!$B$2:$C$3000,2,FALSE)</f>
        <v>registrasi</v>
      </c>
      <c r="AD1244" t="str">
        <f>VLOOKUP(A1244,[1]nim!$A$2:$B$3000,2,FALSE)</f>
        <v>diterima</v>
      </c>
    </row>
    <row r="1245" spans="1:30" x14ac:dyDescent="0.35">
      <c r="A1245">
        <v>423634973</v>
      </c>
      <c r="D1245">
        <v>311038</v>
      </c>
      <c r="E1245" t="s">
        <v>428</v>
      </c>
      <c r="F1245" t="s">
        <v>85</v>
      </c>
      <c r="G1245" t="s">
        <v>3169</v>
      </c>
      <c r="H1245" t="str">
        <f>VLOOKUP(F1245,Sheet1!$H$4:$I$11,2,FALSE)</f>
        <v>2_FKIP</v>
      </c>
      <c r="I1245" t="s">
        <v>1675</v>
      </c>
      <c r="J1245" t="s">
        <v>26</v>
      </c>
      <c r="K1245" t="s">
        <v>103</v>
      </c>
      <c r="L1245" t="s">
        <v>2604</v>
      </c>
      <c r="M1245" t="s">
        <v>28</v>
      </c>
      <c r="N1245" t="s">
        <v>27</v>
      </c>
      <c r="O1245" t="s">
        <v>29</v>
      </c>
      <c r="P1245" t="s">
        <v>2880</v>
      </c>
      <c r="Q1245" t="str">
        <f t="shared" si="38"/>
        <v>MAS</v>
      </c>
      <c r="R1245" t="str">
        <f t="shared" si="40"/>
        <v>Swasta</v>
      </c>
      <c r="S1245" t="s">
        <v>397</v>
      </c>
      <c r="T1245" t="s">
        <v>27</v>
      </c>
      <c r="U1245" t="s">
        <v>29</v>
      </c>
      <c r="V1245" t="s">
        <v>30</v>
      </c>
      <c r="AB1245" t="str">
        <f>VLOOKUP(A1245,[1]registrasi!$B$2:$C$3000,2,FALSE)</f>
        <v>registrasi</v>
      </c>
      <c r="AD1245" t="str">
        <f>VLOOKUP(A1245,[1]nim!$A$2:$B$3000,2,FALSE)</f>
        <v>diterima</v>
      </c>
    </row>
    <row r="1246" spans="1:30" x14ac:dyDescent="0.35">
      <c r="A1246">
        <v>423152590</v>
      </c>
      <c r="D1246">
        <v>311037</v>
      </c>
      <c r="E1246" t="s">
        <v>429</v>
      </c>
      <c r="F1246" t="s">
        <v>85</v>
      </c>
      <c r="G1246" t="s">
        <v>3169</v>
      </c>
      <c r="H1246" t="str">
        <f>VLOOKUP(F1246,Sheet1!$H$4:$I$11,2,FALSE)</f>
        <v>2_FKIP</v>
      </c>
      <c r="I1246" t="s">
        <v>1676</v>
      </c>
      <c r="J1246" t="s">
        <v>26</v>
      </c>
      <c r="K1246" t="s">
        <v>103</v>
      </c>
      <c r="L1246" t="s">
        <v>2554</v>
      </c>
      <c r="M1246" t="s">
        <v>28</v>
      </c>
      <c r="N1246" t="s">
        <v>37</v>
      </c>
      <c r="O1246" t="s">
        <v>29</v>
      </c>
      <c r="P1246" t="s">
        <v>214</v>
      </c>
      <c r="Q1246" t="str">
        <f t="shared" si="38"/>
        <v>SMAN</v>
      </c>
      <c r="R1246" t="str">
        <f t="shared" si="40"/>
        <v>Negeri</v>
      </c>
      <c r="S1246" t="s">
        <v>397</v>
      </c>
      <c r="T1246" t="s">
        <v>165</v>
      </c>
      <c r="U1246" t="s">
        <v>29</v>
      </c>
      <c r="V1246" t="s">
        <v>35</v>
      </c>
      <c r="AB1246" t="str">
        <f>VLOOKUP(A1246,[1]registrasi!$B$2:$C$3000,2,FALSE)</f>
        <v>registrasi</v>
      </c>
      <c r="AD1246" t="str">
        <f>VLOOKUP(A1246,[1]nim!$A$2:$B$3000,2,FALSE)</f>
        <v>diterima</v>
      </c>
    </row>
    <row r="1247" spans="1:30" x14ac:dyDescent="0.35">
      <c r="A1247">
        <v>423157299</v>
      </c>
      <c r="D1247">
        <v>311037</v>
      </c>
      <c r="E1247" t="s">
        <v>429</v>
      </c>
      <c r="F1247" t="s">
        <v>85</v>
      </c>
      <c r="G1247" t="s">
        <v>3169</v>
      </c>
      <c r="H1247" t="str">
        <f>VLOOKUP(F1247,Sheet1!$H$4:$I$11,2,FALSE)</f>
        <v>2_FKIP</v>
      </c>
      <c r="I1247" t="s">
        <v>1677</v>
      </c>
      <c r="J1247" t="s">
        <v>34</v>
      </c>
      <c r="K1247" t="s">
        <v>107</v>
      </c>
      <c r="L1247" t="s">
        <v>2758</v>
      </c>
      <c r="M1247" t="s">
        <v>28</v>
      </c>
      <c r="N1247" t="s">
        <v>169</v>
      </c>
      <c r="O1247" t="s">
        <v>29</v>
      </c>
      <c r="P1247" t="s">
        <v>262</v>
      </c>
      <c r="Q1247" t="str">
        <f t="shared" si="38"/>
        <v>SMAN</v>
      </c>
      <c r="R1247" t="str">
        <f t="shared" si="40"/>
        <v>Negeri</v>
      </c>
      <c r="S1247" t="s">
        <v>397</v>
      </c>
      <c r="T1247" t="s">
        <v>165</v>
      </c>
      <c r="U1247" t="s">
        <v>29</v>
      </c>
      <c r="V1247" t="s">
        <v>35</v>
      </c>
      <c r="AB1247" t="str">
        <f>VLOOKUP(A1247,[1]registrasi!$B$2:$C$3000,2,FALSE)</f>
        <v>registrasi</v>
      </c>
      <c r="AD1247" t="str">
        <f>VLOOKUP(A1247,[1]nim!$A$2:$B$3000,2,FALSE)</f>
        <v>diterima</v>
      </c>
    </row>
    <row r="1248" spans="1:30" x14ac:dyDescent="0.35">
      <c r="A1248">
        <v>423293490</v>
      </c>
      <c r="D1248">
        <v>311037</v>
      </c>
      <c r="E1248" t="s">
        <v>429</v>
      </c>
      <c r="F1248" t="s">
        <v>85</v>
      </c>
      <c r="G1248" t="s">
        <v>3169</v>
      </c>
      <c r="H1248" t="str">
        <f>VLOOKUP(F1248,Sheet1!$H$4:$I$11,2,FALSE)</f>
        <v>2_FKIP</v>
      </c>
      <c r="I1248" t="s">
        <v>1678</v>
      </c>
      <c r="J1248" t="s">
        <v>34</v>
      </c>
      <c r="K1248" t="s">
        <v>110</v>
      </c>
      <c r="L1248" t="s">
        <v>2258</v>
      </c>
      <c r="M1248" t="s">
        <v>28</v>
      </c>
      <c r="N1248" t="s">
        <v>27</v>
      </c>
      <c r="O1248" t="s">
        <v>29</v>
      </c>
      <c r="P1248" t="s">
        <v>390</v>
      </c>
      <c r="Q1248" t="str">
        <f t="shared" si="38"/>
        <v>SMA</v>
      </c>
      <c r="R1248" t="str">
        <f t="shared" si="40"/>
        <v>Swasta</v>
      </c>
      <c r="S1248" t="s">
        <v>397</v>
      </c>
      <c r="T1248" t="s">
        <v>40</v>
      </c>
      <c r="U1248" t="s">
        <v>29</v>
      </c>
      <c r="V1248" t="s">
        <v>30</v>
      </c>
      <c r="AB1248" t="str">
        <f>VLOOKUP(A1248,[1]registrasi!$B$2:$C$3000,2,FALSE)</f>
        <v>registrasi</v>
      </c>
      <c r="AD1248" t="str">
        <f>VLOOKUP(A1248,[1]nim!$A$2:$B$3000,2,FALSE)</f>
        <v>diterima</v>
      </c>
    </row>
    <row r="1249" spans="1:30" x14ac:dyDescent="0.35">
      <c r="A1249">
        <v>423297871</v>
      </c>
      <c r="D1249">
        <v>311037</v>
      </c>
      <c r="E1249" t="s">
        <v>429</v>
      </c>
      <c r="F1249" t="s">
        <v>85</v>
      </c>
      <c r="G1249" t="s">
        <v>3169</v>
      </c>
      <c r="H1249" t="str">
        <f>VLOOKUP(F1249,Sheet1!$H$4:$I$11,2,FALSE)</f>
        <v>2_FKIP</v>
      </c>
      <c r="I1249" t="s">
        <v>1679</v>
      </c>
      <c r="J1249" t="s">
        <v>34</v>
      </c>
      <c r="K1249" t="s">
        <v>101</v>
      </c>
      <c r="L1249" t="s">
        <v>2489</v>
      </c>
      <c r="M1249" t="s">
        <v>28</v>
      </c>
      <c r="N1249" t="s">
        <v>164</v>
      </c>
      <c r="O1249" t="s">
        <v>29</v>
      </c>
      <c r="P1249" t="s">
        <v>228</v>
      </c>
      <c r="Q1249" t="str">
        <f t="shared" si="38"/>
        <v>MAN</v>
      </c>
      <c r="R1249" t="str">
        <f t="shared" si="40"/>
        <v>Negeri</v>
      </c>
      <c r="S1249" t="s">
        <v>397</v>
      </c>
      <c r="T1249" t="s">
        <v>163</v>
      </c>
      <c r="U1249" t="s">
        <v>29</v>
      </c>
      <c r="V1249" t="s">
        <v>35</v>
      </c>
      <c r="AB1249" t="str">
        <f>VLOOKUP(A1249,[1]registrasi!$B$2:$C$3000,2,FALSE)</f>
        <v>registrasi</v>
      </c>
      <c r="AD1249" t="str">
        <f>VLOOKUP(A1249,[1]nim!$A$2:$B$3000,2,FALSE)</f>
        <v>diterima</v>
      </c>
    </row>
    <row r="1250" spans="1:30" x14ac:dyDescent="0.35">
      <c r="A1250">
        <v>423326469</v>
      </c>
      <c r="D1250">
        <v>311037</v>
      </c>
      <c r="E1250" t="s">
        <v>429</v>
      </c>
      <c r="F1250" t="s">
        <v>85</v>
      </c>
      <c r="G1250" t="s">
        <v>3169</v>
      </c>
      <c r="H1250" t="str">
        <f>VLOOKUP(F1250,Sheet1!$H$4:$I$11,2,FALSE)</f>
        <v>2_FKIP</v>
      </c>
      <c r="I1250" t="s">
        <v>1680</v>
      </c>
      <c r="J1250" t="s">
        <v>34</v>
      </c>
      <c r="K1250" t="s">
        <v>116</v>
      </c>
      <c r="L1250" t="s">
        <v>2258</v>
      </c>
      <c r="M1250" t="s">
        <v>28</v>
      </c>
      <c r="N1250" t="s">
        <v>167</v>
      </c>
      <c r="O1250" t="s">
        <v>173</v>
      </c>
      <c r="P1250" t="s">
        <v>2968</v>
      </c>
      <c r="Q1250" t="str">
        <f t="shared" si="38"/>
        <v>SMAN</v>
      </c>
      <c r="R1250" t="str">
        <f t="shared" si="40"/>
        <v>Negeri</v>
      </c>
      <c r="S1250" t="s">
        <v>397</v>
      </c>
      <c r="T1250" t="s">
        <v>2832</v>
      </c>
      <c r="U1250" t="s">
        <v>173</v>
      </c>
      <c r="V1250" t="s">
        <v>30</v>
      </c>
      <c r="AB1250" t="str">
        <f>VLOOKUP(A1250,[1]registrasi!$B$2:$C$3000,2,FALSE)</f>
        <v>registrasi</v>
      </c>
      <c r="AD1250" t="str">
        <f>VLOOKUP(A1250,[1]nim!$A$2:$B$3000,2,FALSE)</f>
        <v>diterima</v>
      </c>
    </row>
    <row r="1251" spans="1:30" x14ac:dyDescent="0.35">
      <c r="A1251">
        <v>423426159</v>
      </c>
      <c r="D1251">
        <v>311037</v>
      </c>
      <c r="E1251" t="s">
        <v>429</v>
      </c>
      <c r="F1251" t="s">
        <v>85</v>
      </c>
      <c r="G1251" t="s">
        <v>3169</v>
      </c>
      <c r="H1251" t="str">
        <f>VLOOKUP(F1251,Sheet1!$H$4:$I$11,2,FALSE)</f>
        <v>2_FKIP</v>
      </c>
      <c r="I1251" t="s">
        <v>1681</v>
      </c>
      <c r="J1251" t="s">
        <v>34</v>
      </c>
      <c r="K1251" t="s">
        <v>55</v>
      </c>
      <c r="L1251" t="s">
        <v>2725</v>
      </c>
      <c r="M1251" t="s">
        <v>28</v>
      </c>
      <c r="N1251" t="s">
        <v>40</v>
      </c>
      <c r="O1251" t="s">
        <v>29</v>
      </c>
      <c r="P1251" t="s">
        <v>184</v>
      </c>
      <c r="Q1251" t="str">
        <f t="shared" si="38"/>
        <v>SMAN</v>
      </c>
      <c r="R1251" t="str">
        <f t="shared" si="40"/>
        <v>Negeri</v>
      </c>
      <c r="S1251" t="s">
        <v>397</v>
      </c>
      <c r="T1251" t="s">
        <v>166</v>
      </c>
      <c r="U1251" t="s">
        <v>29</v>
      </c>
      <c r="V1251" t="s">
        <v>30</v>
      </c>
      <c r="AB1251" t="e">
        <f>VLOOKUP(A1251,[1]registrasi!$B$2:$C$3000,2,FALSE)</f>
        <v>#N/A</v>
      </c>
      <c r="AD1251" t="e">
        <f>VLOOKUP(A1251,[1]nim!$A$2:$B$3000,2,FALSE)</f>
        <v>#N/A</v>
      </c>
    </row>
    <row r="1252" spans="1:30" x14ac:dyDescent="0.35">
      <c r="A1252">
        <v>423499766</v>
      </c>
      <c r="D1252">
        <v>311037</v>
      </c>
      <c r="E1252" t="s">
        <v>429</v>
      </c>
      <c r="F1252" t="s">
        <v>85</v>
      </c>
      <c r="G1252" t="s">
        <v>3169</v>
      </c>
      <c r="H1252" t="str">
        <f>VLOOKUP(F1252,Sheet1!$H$4:$I$11,2,FALSE)</f>
        <v>2_FKIP</v>
      </c>
      <c r="I1252" t="s">
        <v>1682</v>
      </c>
      <c r="J1252" t="s">
        <v>34</v>
      </c>
      <c r="K1252" t="s">
        <v>54</v>
      </c>
      <c r="L1252" t="s">
        <v>2759</v>
      </c>
      <c r="M1252" t="s">
        <v>28</v>
      </c>
      <c r="N1252" t="s">
        <v>2841</v>
      </c>
      <c r="O1252" t="s">
        <v>29</v>
      </c>
      <c r="P1252" t="s">
        <v>245</v>
      </c>
      <c r="Q1252" t="str">
        <f t="shared" si="38"/>
        <v>SMAS</v>
      </c>
      <c r="R1252" t="str">
        <f t="shared" si="40"/>
        <v>Swasta</v>
      </c>
      <c r="S1252" t="s">
        <v>397</v>
      </c>
      <c r="T1252" t="s">
        <v>37</v>
      </c>
      <c r="U1252" t="s">
        <v>29</v>
      </c>
      <c r="V1252" t="s">
        <v>30</v>
      </c>
      <c r="AB1252" t="str">
        <f>VLOOKUP(A1252,[1]registrasi!$B$2:$C$3000,2,FALSE)</f>
        <v>registrasi</v>
      </c>
      <c r="AD1252" t="str">
        <f>VLOOKUP(A1252,[1]nim!$A$2:$B$3000,2,FALSE)</f>
        <v>diterima</v>
      </c>
    </row>
    <row r="1253" spans="1:30" x14ac:dyDescent="0.35">
      <c r="A1253">
        <v>423604730</v>
      </c>
      <c r="D1253">
        <v>311037</v>
      </c>
      <c r="E1253" t="s">
        <v>429</v>
      </c>
      <c r="F1253" t="s">
        <v>85</v>
      </c>
      <c r="G1253" t="s">
        <v>3169</v>
      </c>
      <c r="H1253" t="str">
        <f>VLOOKUP(F1253,Sheet1!$H$4:$I$11,2,FALSE)</f>
        <v>2_FKIP</v>
      </c>
      <c r="I1253" t="s">
        <v>1683</v>
      </c>
      <c r="J1253" t="s">
        <v>34</v>
      </c>
      <c r="K1253" t="s">
        <v>103</v>
      </c>
      <c r="L1253" t="s">
        <v>2457</v>
      </c>
      <c r="M1253" t="s">
        <v>28</v>
      </c>
      <c r="N1253" t="s">
        <v>47</v>
      </c>
      <c r="O1253" t="s">
        <v>29</v>
      </c>
      <c r="P1253" t="s">
        <v>359</v>
      </c>
      <c r="Q1253" t="str">
        <f t="shared" si="38"/>
        <v>SMAN</v>
      </c>
      <c r="R1253" t="str">
        <f t="shared" si="40"/>
        <v>Negeri</v>
      </c>
      <c r="S1253" t="s">
        <v>397</v>
      </c>
      <c r="T1253" t="s">
        <v>165</v>
      </c>
      <c r="U1253" t="s">
        <v>29</v>
      </c>
      <c r="V1253" t="s">
        <v>35</v>
      </c>
      <c r="AB1253" t="str">
        <f>VLOOKUP(A1253,[1]registrasi!$B$2:$C$3000,2,FALSE)</f>
        <v>registrasi</v>
      </c>
      <c r="AD1253" t="str">
        <f>VLOOKUP(A1253,[1]nim!$A$2:$B$3000,2,FALSE)</f>
        <v>diterima</v>
      </c>
    </row>
    <row r="1254" spans="1:30" x14ac:dyDescent="0.35">
      <c r="A1254">
        <v>423166044</v>
      </c>
      <c r="D1254">
        <v>311037</v>
      </c>
      <c r="E1254" t="s">
        <v>429</v>
      </c>
      <c r="F1254" t="s">
        <v>85</v>
      </c>
      <c r="G1254" t="s">
        <v>3169</v>
      </c>
      <c r="H1254" t="str">
        <f>VLOOKUP(F1254,Sheet1!$H$4:$I$11,2,FALSE)</f>
        <v>2_FKIP</v>
      </c>
      <c r="I1254" t="s">
        <v>1684</v>
      </c>
      <c r="J1254" t="s">
        <v>26</v>
      </c>
      <c r="K1254" t="s">
        <v>2110</v>
      </c>
      <c r="L1254" t="s">
        <v>2273</v>
      </c>
      <c r="M1254" t="s">
        <v>28</v>
      </c>
      <c r="N1254" t="s">
        <v>2841</v>
      </c>
      <c r="O1254" t="s">
        <v>173</v>
      </c>
      <c r="P1254" t="s">
        <v>3115</v>
      </c>
      <c r="Q1254" t="str">
        <f t="shared" si="38"/>
        <v>SMAN</v>
      </c>
      <c r="R1254" t="str">
        <f t="shared" si="40"/>
        <v>Negeri</v>
      </c>
      <c r="S1254" t="s">
        <v>397</v>
      </c>
      <c r="T1254" t="s">
        <v>2832</v>
      </c>
      <c r="U1254" t="s">
        <v>173</v>
      </c>
      <c r="V1254" t="s">
        <v>35</v>
      </c>
      <c r="AB1254" t="str">
        <f>VLOOKUP(A1254,[1]registrasi!$B$2:$C$3000,2,FALSE)</f>
        <v>registrasi</v>
      </c>
      <c r="AD1254" t="str">
        <f>VLOOKUP(A1254,[1]nim!$A$2:$B$3000,2,FALSE)</f>
        <v>diterima</v>
      </c>
    </row>
    <row r="1255" spans="1:30" x14ac:dyDescent="0.35">
      <c r="A1255">
        <v>423212480</v>
      </c>
      <c r="D1255">
        <v>311037</v>
      </c>
      <c r="E1255" t="s">
        <v>429</v>
      </c>
      <c r="F1255" t="s">
        <v>85</v>
      </c>
      <c r="G1255" t="s">
        <v>3169</v>
      </c>
      <c r="H1255" t="str">
        <f>VLOOKUP(F1255,Sheet1!$H$4:$I$11,2,FALSE)</f>
        <v>2_FKIP</v>
      </c>
      <c r="I1255" t="s">
        <v>1685</v>
      </c>
      <c r="J1255" t="s">
        <v>34</v>
      </c>
      <c r="K1255" t="s">
        <v>55</v>
      </c>
      <c r="L1255" t="s">
        <v>2267</v>
      </c>
      <c r="M1255" t="s">
        <v>28</v>
      </c>
      <c r="N1255" t="s">
        <v>37</v>
      </c>
      <c r="O1255" t="s">
        <v>29</v>
      </c>
      <c r="P1255" t="s">
        <v>224</v>
      </c>
      <c r="Q1255" t="str">
        <f t="shared" si="38"/>
        <v>MAN</v>
      </c>
      <c r="R1255" t="str">
        <f t="shared" si="40"/>
        <v>Negeri</v>
      </c>
      <c r="S1255" t="s">
        <v>397</v>
      </c>
      <c r="T1255" t="s">
        <v>27</v>
      </c>
      <c r="U1255" t="s">
        <v>29</v>
      </c>
      <c r="V1255" t="s">
        <v>30</v>
      </c>
      <c r="AB1255" t="str">
        <f>VLOOKUP(A1255,[1]registrasi!$B$2:$C$3000,2,FALSE)</f>
        <v>registrasi</v>
      </c>
      <c r="AD1255" t="str">
        <f>VLOOKUP(A1255,[1]nim!$A$2:$B$3000,2,FALSE)</f>
        <v>diterima</v>
      </c>
    </row>
    <row r="1256" spans="1:30" x14ac:dyDescent="0.35">
      <c r="A1256">
        <v>423223019</v>
      </c>
      <c r="D1256">
        <v>311037</v>
      </c>
      <c r="E1256" t="s">
        <v>429</v>
      </c>
      <c r="F1256" t="s">
        <v>85</v>
      </c>
      <c r="G1256" t="s">
        <v>3169</v>
      </c>
      <c r="H1256" t="str">
        <f>VLOOKUP(F1256,Sheet1!$H$4:$I$11,2,FALSE)</f>
        <v>2_FKIP</v>
      </c>
      <c r="I1256" t="s">
        <v>1686</v>
      </c>
      <c r="J1256" t="s">
        <v>34</v>
      </c>
      <c r="K1256" t="s">
        <v>54</v>
      </c>
      <c r="L1256" t="s">
        <v>2210</v>
      </c>
      <c r="M1256" t="s">
        <v>161</v>
      </c>
      <c r="N1256" t="s">
        <v>169</v>
      </c>
      <c r="O1256" t="s">
        <v>29</v>
      </c>
      <c r="P1256" t="s">
        <v>352</v>
      </c>
      <c r="Q1256" t="str">
        <f t="shared" si="38"/>
        <v>SMAS</v>
      </c>
      <c r="R1256" t="str">
        <f t="shared" si="40"/>
        <v>Swasta</v>
      </c>
      <c r="S1256" t="s">
        <v>397</v>
      </c>
      <c r="T1256" t="s">
        <v>27</v>
      </c>
      <c r="U1256" t="s">
        <v>29</v>
      </c>
      <c r="V1256" t="s">
        <v>35</v>
      </c>
      <c r="AB1256" t="str">
        <f>VLOOKUP(A1256,[1]registrasi!$B$2:$C$3000,2,FALSE)</f>
        <v>registrasi</v>
      </c>
      <c r="AD1256" t="str">
        <f>VLOOKUP(A1256,[1]nim!$A$2:$B$3000,2,FALSE)</f>
        <v>diterima</v>
      </c>
    </row>
    <row r="1257" spans="1:30" x14ac:dyDescent="0.35">
      <c r="A1257">
        <v>423302820</v>
      </c>
      <c r="D1257">
        <v>311037</v>
      </c>
      <c r="E1257" t="s">
        <v>429</v>
      </c>
      <c r="F1257" t="s">
        <v>85</v>
      </c>
      <c r="G1257" t="s">
        <v>3169</v>
      </c>
      <c r="H1257" t="str">
        <f>VLOOKUP(F1257,Sheet1!$H$4:$I$11,2,FALSE)</f>
        <v>2_FKIP</v>
      </c>
      <c r="I1257" t="s">
        <v>1687</v>
      </c>
      <c r="J1257" t="s">
        <v>34</v>
      </c>
      <c r="K1257" t="s">
        <v>106</v>
      </c>
      <c r="L1257" t="s">
        <v>2750</v>
      </c>
      <c r="M1257" t="s">
        <v>28</v>
      </c>
      <c r="N1257" t="s">
        <v>166</v>
      </c>
      <c r="O1257" t="s">
        <v>29</v>
      </c>
      <c r="P1257" t="s">
        <v>269</v>
      </c>
      <c r="Q1257" t="str">
        <f t="shared" si="38"/>
        <v>SMAN</v>
      </c>
      <c r="R1257" t="str">
        <f t="shared" si="40"/>
        <v>Negeri</v>
      </c>
      <c r="S1257" t="s">
        <v>397</v>
      </c>
      <c r="T1257" t="s">
        <v>163</v>
      </c>
      <c r="U1257" t="s">
        <v>29</v>
      </c>
      <c r="V1257" t="s">
        <v>35</v>
      </c>
      <c r="AB1257" t="str">
        <f>VLOOKUP(A1257,[1]registrasi!$B$2:$C$3000,2,FALSE)</f>
        <v>registrasi</v>
      </c>
      <c r="AD1257" t="str">
        <f>VLOOKUP(A1257,[1]nim!$A$2:$B$3000,2,FALSE)</f>
        <v>diterima</v>
      </c>
    </row>
    <row r="1258" spans="1:30" x14ac:dyDescent="0.35">
      <c r="A1258">
        <v>423356421</v>
      </c>
      <c r="D1258">
        <v>311037</v>
      </c>
      <c r="E1258" t="s">
        <v>429</v>
      </c>
      <c r="F1258" t="s">
        <v>85</v>
      </c>
      <c r="G1258" t="s">
        <v>3169</v>
      </c>
      <c r="H1258" t="str">
        <f>VLOOKUP(F1258,Sheet1!$H$4:$I$11,2,FALSE)</f>
        <v>2_FKIP</v>
      </c>
      <c r="I1258" t="s">
        <v>1688</v>
      </c>
      <c r="J1258" t="s">
        <v>34</v>
      </c>
      <c r="K1258" t="s">
        <v>104</v>
      </c>
      <c r="L1258" t="s">
        <v>2402</v>
      </c>
      <c r="M1258" t="s">
        <v>28</v>
      </c>
      <c r="N1258" t="s">
        <v>163</v>
      </c>
      <c r="O1258" t="s">
        <v>29</v>
      </c>
      <c r="P1258" t="s">
        <v>366</v>
      </c>
      <c r="Q1258" t="str">
        <f t="shared" si="38"/>
        <v>SMAS</v>
      </c>
      <c r="R1258" t="str">
        <f t="shared" si="40"/>
        <v>Swasta</v>
      </c>
      <c r="S1258" t="s">
        <v>397</v>
      </c>
      <c r="T1258" t="s">
        <v>47</v>
      </c>
      <c r="U1258" t="s">
        <v>29</v>
      </c>
      <c r="V1258" t="s">
        <v>30</v>
      </c>
      <c r="AB1258" t="str">
        <f>VLOOKUP(A1258,[1]registrasi!$B$2:$C$3000,2,FALSE)</f>
        <v>registrasi</v>
      </c>
      <c r="AD1258" t="str">
        <f>VLOOKUP(A1258,[1]nim!$A$2:$B$3000,2,FALSE)</f>
        <v>diterima</v>
      </c>
    </row>
    <row r="1259" spans="1:30" x14ac:dyDescent="0.35">
      <c r="A1259">
        <v>423375030</v>
      </c>
      <c r="D1259">
        <v>311037</v>
      </c>
      <c r="E1259" t="s">
        <v>429</v>
      </c>
      <c r="F1259" t="s">
        <v>85</v>
      </c>
      <c r="G1259" t="s">
        <v>3169</v>
      </c>
      <c r="H1259" t="str">
        <f>VLOOKUP(F1259,Sheet1!$H$4:$I$11,2,FALSE)</f>
        <v>2_FKIP</v>
      </c>
      <c r="I1259" t="s">
        <v>1689</v>
      </c>
      <c r="J1259" t="s">
        <v>34</v>
      </c>
      <c r="K1259" t="s">
        <v>103</v>
      </c>
      <c r="L1259" t="s">
        <v>2760</v>
      </c>
      <c r="M1259" t="s">
        <v>28</v>
      </c>
      <c r="N1259" t="s">
        <v>2827</v>
      </c>
      <c r="O1259" t="s">
        <v>29</v>
      </c>
      <c r="P1259" t="s">
        <v>3116</v>
      </c>
      <c r="Q1259" t="str">
        <f t="shared" si="38"/>
        <v>MAS</v>
      </c>
      <c r="R1259" t="str">
        <f t="shared" si="40"/>
        <v>Swasta</v>
      </c>
      <c r="S1259" t="s">
        <v>397</v>
      </c>
      <c r="T1259" t="s">
        <v>165</v>
      </c>
      <c r="U1259" t="s">
        <v>29</v>
      </c>
      <c r="V1259" t="s">
        <v>30</v>
      </c>
      <c r="AB1259" t="str">
        <f>VLOOKUP(A1259,[1]registrasi!$B$2:$C$3000,2,FALSE)</f>
        <v>registrasi</v>
      </c>
      <c r="AD1259" t="str">
        <f>VLOOKUP(A1259,[1]nim!$A$2:$B$3000,2,FALSE)</f>
        <v>diterima</v>
      </c>
    </row>
    <row r="1260" spans="1:30" x14ac:dyDescent="0.35">
      <c r="A1260">
        <v>423574409</v>
      </c>
      <c r="D1260">
        <v>311037</v>
      </c>
      <c r="E1260" t="s">
        <v>429</v>
      </c>
      <c r="F1260" t="s">
        <v>85</v>
      </c>
      <c r="G1260" t="s">
        <v>3169</v>
      </c>
      <c r="H1260" t="str">
        <f>VLOOKUP(F1260,Sheet1!$H$4:$I$11,2,FALSE)</f>
        <v>2_FKIP</v>
      </c>
      <c r="I1260" t="s">
        <v>1690</v>
      </c>
      <c r="J1260" t="s">
        <v>34</v>
      </c>
      <c r="K1260" t="s">
        <v>103</v>
      </c>
      <c r="L1260" t="s">
        <v>2216</v>
      </c>
      <c r="M1260" t="s">
        <v>28</v>
      </c>
      <c r="N1260" t="s">
        <v>27</v>
      </c>
      <c r="O1260" t="s">
        <v>29</v>
      </c>
      <c r="P1260" t="s">
        <v>2919</v>
      </c>
      <c r="Q1260" t="str">
        <f t="shared" si="38"/>
        <v>MAS</v>
      </c>
      <c r="R1260" t="str">
        <f t="shared" si="40"/>
        <v>Swasta</v>
      </c>
      <c r="S1260" t="s">
        <v>397</v>
      </c>
      <c r="T1260" t="s">
        <v>165</v>
      </c>
      <c r="U1260" t="s">
        <v>29</v>
      </c>
      <c r="V1260" t="s">
        <v>30</v>
      </c>
      <c r="AB1260" t="str">
        <f>VLOOKUP(A1260,[1]registrasi!$B$2:$C$3000,2,FALSE)</f>
        <v>registrasi</v>
      </c>
      <c r="AD1260" t="str">
        <f>VLOOKUP(A1260,[1]nim!$A$2:$B$3000,2,FALSE)</f>
        <v>diterima</v>
      </c>
    </row>
    <row r="1261" spans="1:30" x14ac:dyDescent="0.35">
      <c r="A1261">
        <v>423585337</v>
      </c>
      <c r="D1261">
        <v>311037</v>
      </c>
      <c r="E1261" t="s">
        <v>429</v>
      </c>
      <c r="F1261" t="s">
        <v>85</v>
      </c>
      <c r="G1261" t="s">
        <v>3169</v>
      </c>
      <c r="H1261" t="str">
        <f>VLOOKUP(F1261,Sheet1!$H$4:$I$11,2,FALSE)</f>
        <v>2_FKIP</v>
      </c>
      <c r="I1261" t="s">
        <v>1691</v>
      </c>
      <c r="J1261" t="s">
        <v>26</v>
      </c>
      <c r="K1261" t="s">
        <v>55</v>
      </c>
      <c r="L1261" t="s">
        <v>2307</v>
      </c>
      <c r="M1261" t="s">
        <v>28</v>
      </c>
      <c r="N1261" t="s">
        <v>37</v>
      </c>
      <c r="O1261" t="s">
        <v>29</v>
      </c>
      <c r="P1261" t="s">
        <v>330</v>
      </c>
      <c r="Q1261" t="str">
        <f t="shared" si="38"/>
        <v>SMAN</v>
      </c>
      <c r="R1261" t="str">
        <f t="shared" si="40"/>
        <v>Negeri</v>
      </c>
      <c r="S1261" t="s">
        <v>397</v>
      </c>
      <c r="T1261" t="s">
        <v>27</v>
      </c>
      <c r="U1261" t="s">
        <v>29</v>
      </c>
      <c r="V1261" t="s">
        <v>30</v>
      </c>
      <c r="AB1261" t="str">
        <f>VLOOKUP(A1261,[1]registrasi!$B$2:$C$3000,2,FALSE)</f>
        <v>registrasi</v>
      </c>
      <c r="AD1261" t="str">
        <f>VLOOKUP(A1261,[1]nim!$A$2:$B$3000,2,FALSE)</f>
        <v>diterima</v>
      </c>
    </row>
    <row r="1262" spans="1:30" x14ac:dyDescent="0.35">
      <c r="A1262">
        <v>423002244</v>
      </c>
      <c r="D1262">
        <v>311037</v>
      </c>
      <c r="E1262" t="s">
        <v>429</v>
      </c>
      <c r="F1262" t="s">
        <v>85</v>
      </c>
      <c r="G1262" t="s">
        <v>3169</v>
      </c>
      <c r="H1262" t="str">
        <f>VLOOKUP(F1262,Sheet1!$H$4:$I$11,2,FALSE)</f>
        <v>2_FKIP</v>
      </c>
      <c r="I1262" t="s">
        <v>1692</v>
      </c>
      <c r="J1262" t="s">
        <v>34</v>
      </c>
      <c r="K1262" t="s">
        <v>106</v>
      </c>
      <c r="L1262" t="s">
        <v>2307</v>
      </c>
      <c r="M1262" t="s">
        <v>28</v>
      </c>
      <c r="N1262" t="s">
        <v>165</v>
      </c>
      <c r="O1262" t="s">
        <v>29</v>
      </c>
      <c r="P1262" t="s">
        <v>210</v>
      </c>
      <c r="Q1262" t="str">
        <f t="shared" si="38"/>
        <v>SMAN</v>
      </c>
      <c r="R1262" t="str">
        <f t="shared" si="40"/>
        <v>Negeri</v>
      </c>
      <c r="S1262" t="s">
        <v>397</v>
      </c>
      <c r="T1262" t="s">
        <v>163</v>
      </c>
      <c r="U1262" t="s">
        <v>29</v>
      </c>
      <c r="V1262" t="s">
        <v>35</v>
      </c>
      <c r="AB1262" t="str">
        <f>VLOOKUP(A1262,[1]registrasi!$B$2:$C$3000,2,FALSE)</f>
        <v>registrasi</v>
      </c>
      <c r="AD1262" t="str">
        <f>VLOOKUP(A1262,[1]nim!$A$2:$B$3000,2,FALSE)</f>
        <v>diterima</v>
      </c>
    </row>
    <row r="1263" spans="1:30" x14ac:dyDescent="0.35">
      <c r="A1263">
        <v>423498709</v>
      </c>
      <c r="D1263">
        <v>311037</v>
      </c>
      <c r="E1263" t="s">
        <v>429</v>
      </c>
      <c r="F1263" t="s">
        <v>85</v>
      </c>
      <c r="G1263" t="s">
        <v>3169</v>
      </c>
      <c r="H1263" t="str">
        <f>VLOOKUP(F1263,Sheet1!$H$4:$I$11,2,FALSE)</f>
        <v>2_FKIP</v>
      </c>
      <c r="I1263" t="s">
        <v>1693</v>
      </c>
      <c r="J1263" t="s">
        <v>26</v>
      </c>
      <c r="K1263" t="s">
        <v>118</v>
      </c>
      <c r="L1263" t="s">
        <v>2206</v>
      </c>
      <c r="M1263" t="s">
        <v>28</v>
      </c>
      <c r="N1263" t="s">
        <v>37</v>
      </c>
      <c r="O1263" t="s">
        <v>29</v>
      </c>
      <c r="P1263" t="s">
        <v>3001</v>
      </c>
      <c r="Q1263" t="str">
        <f t="shared" si="38"/>
        <v>SMAN</v>
      </c>
      <c r="R1263" t="str">
        <f t="shared" si="40"/>
        <v>Negeri</v>
      </c>
      <c r="S1263" t="s">
        <v>397</v>
      </c>
      <c r="T1263" t="s">
        <v>47</v>
      </c>
      <c r="U1263" t="s">
        <v>29</v>
      </c>
      <c r="V1263" t="s">
        <v>35</v>
      </c>
      <c r="AB1263" t="str">
        <f>VLOOKUP(A1263,[1]registrasi!$B$2:$C$3000,2,FALSE)</f>
        <v>registrasi</v>
      </c>
      <c r="AD1263" t="str">
        <f>VLOOKUP(A1263,[1]nim!$A$2:$B$3000,2,FALSE)</f>
        <v>diterima</v>
      </c>
    </row>
    <row r="1264" spans="1:30" x14ac:dyDescent="0.35">
      <c r="A1264">
        <v>423514169</v>
      </c>
      <c r="D1264">
        <v>311037</v>
      </c>
      <c r="E1264" t="s">
        <v>429</v>
      </c>
      <c r="F1264" t="s">
        <v>85</v>
      </c>
      <c r="G1264" t="s">
        <v>3169</v>
      </c>
      <c r="H1264" t="str">
        <f>VLOOKUP(F1264,Sheet1!$H$4:$I$11,2,FALSE)</f>
        <v>2_FKIP</v>
      </c>
      <c r="I1264" t="s">
        <v>1694</v>
      </c>
      <c r="J1264" t="s">
        <v>26</v>
      </c>
      <c r="K1264" t="s">
        <v>109</v>
      </c>
      <c r="L1264" t="s">
        <v>2261</v>
      </c>
      <c r="M1264" t="s">
        <v>28</v>
      </c>
      <c r="N1264" t="s">
        <v>164</v>
      </c>
      <c r="O1264" t="s">
        <v>29</v>
      </c>
      <c r="P1264" t="s">
        <v>237</v>
      </c>
      <c r="Q1264" t="str">
        <f t="shared" si="38"/>
        <v>SMAN</v>
      </c>
      <c r="R1264" t="str">
        <f t="shared" si="40"/>
        <v>Negeri</v>
      </c>
      <c r="S1264" t="s">
        <v>397</v>
      </c>
      <c r="T1264" t="s">
        <v>164</v>
      </c>
      <c r="U1264" t="s">
        <v>29</v>
      </c>
      <c r="V1264" t="s">
        <v>35</v>
      </c>
      <c r="AB1264" t="str">
        <f>VLOOKUP(A1264,[1]registrasi!$B$2:$C$3000,2,FALSE)</f>
        <v>registrasi</v>
      </c>
      <c r="AD1264" t="str">
        <f>VLOOKUP(A1264,[1]nim!$A$2:$B$3000,2,FALSE)</f>
        <v>diterima</v>
      </c>
    </row>
    <row r="1265" spans="1:30" x14ac:dyDescent="0.35">
      <c r="A1265">
        <v>423562528</v>
      </c>
      <c r="D1265">
        <v>311037</v>
      </c>
      <c r="E1265" t="s">
        <v>429</v>
      </c>
      <c r="F1265" t="s">
        <v>85</v>
      </c>
      <c r="G1265" t="s">
        <v>3169</v>
      </c>
      <c r="H1265" t="str">
        <f>VLOOKUP(F1265,Sheet1!$H$4:$I$11,2,FALSE)</f>
        <v>2_FKIP</v>
      </c>
      <c r="I1265" t="s">
        <v>1695</v>
      </c>
      <c r="J1265" t="s">
        <v>26</v>
      </c>
      <c r="K1265" t="s">
        <v>103</v>
      </c>
      <c r="L1265" t="s">
        <v>2505</v>
      </c>
      <c r="M1265" t="s">
        <v>28</v>
      </c>
      <c r="N1265" t="s">
        <v>27</v>
      </c>
      <c r="O1265" t="s">
        <v>29</v>
      </c>
      <c r="P1265" t="s">
        <v>218</v>
      </c>
      <c r="Q1265" t="str">
        <f t="shared" si="38"/>
        <v>SMAN</v>
      </c>
      <c r="R1265" t="str">
        <f t="shared" si="40"/>
        <v>Negeri</v>
      </c>
      <c r="S1265" t="s">
        <v>397</v>
      </c>
      <c r="T1265" t="s">
        <v>165</v>
      </c>
      <c r="U1265" t="s">
        <v>29</v>
      </c>
      <c r="V1265" t="s">
        <v>30</v>
      </c>
      <c r="AB1265" t="str">
        <f>VLOOKUP(A1265,[1]registrasi!$B$2:$C$3000,2,FALSE)</f>
        <v>registrasi</v>
      </c>
      <c r="AD1265" t="str">
        <f>VLOOKUP(A1265,[1]nim!$A$2:$B$3000,2,FALSE)</f>
        <v>diterima</v>
      </c>
    </row>
    <row r="1266" spans="1:30" x14ac:dyDescent="0.35">
      <c r="A1266">
        <v>423061232</v>
      </c>
      <c r="D1266">
        <v>311039</v>
      </c>
      <c r="E1266" t="s">
        <v>430</v>
      </c>
      <c r="F1266" t="s">
        <v>85</v>
      </c>
      <c r="G1266" t="s">
        <v>3169</v>
      </c>
      <c r="H1266" t="str">
        <f>VLOOKUP(F1266,Sheet1!$H$4:$I$11,2,FALSE)</f>
        <v>2_FKIP</v>
      </c>
      <c r="I1266" t="s">
        <v>1696</v>
      </c>
      <c r="J1266" t="s">
        <v>34</v>
      </c>
      <c r="K1266" t="s">
        <v>113</v>
      </c>
      <c r="L1266" t="s">
        <v>2761</v>
      </c>
      <c r="M1266" t="s">
        <v>28</v>
      </c>
      <c r="N1266" t="s">
        <v>163</v>
      </c>
      <c r="O1266" t="s">
        <v>29</v>
      </c>
      <c r="P1266" t="s">
        <v>333</v>
      </c>
      <c r="Q1266" t="str">
        <f t="shared" si="38"/>
        <v>SMAN</v>
      </c>
      <c r="R1266" t="str">
        <f t="shared" si="40"/>
        <v>Negeri</v>
      </c>
      <c r="S1266" t="s">
        <v>397</v>
      </c>
      <c r="T1266" t="s">
        <v>164</v>
      </c>
      <c r="U1266" t="s">
        <v>29</v>
      </c>
      <c r="V1266" t="s">
        <v>30</v>
      </c>
      <c r="AB1266" t="str">
        <f>VLOOKUP(A1266,[1]registrasi!$B$2:$C$3000,2,FALSE)</f>
        <v>registrasi</v>
      </c>
      <c r="AD1266" t="str">
        <f>VLOOKUP(A1266,[1]nim!$A$2:$B$3000,2,FALSE)</f>
        <v>diterima</v>
      </c>
    </row>
    <row r="1267" spans="1:30" x14ac:dyDescent="0.35">
      <c r="A1267">
        <v>423081708</v>
      </c>
      <c r="D1267">
        <v>311039</v>
      </c>
      <c r="E1267" t="s">
        <v>430</v>
      </c>
      <c r="F1267" t="s">
        <v>85</v>
      </c>
      <c r="G1267" t="s">
        <v>3169</v>
      </c>
      <c r="H1267" t="str">
        <f>VLOOKUP(F1267,Sheet1!$H$4:$I$11,2,FALSE)</f>
        <v>2_FKIP</v>
      </c>
      <c r="I1267" t="s">
        <v>1697</v>
      </c>
      <c r="J1267" t="s">
        <v>34</v>
      </c>
      <c r="K1267" t="s">
        <v>103</v>
      </c>
      <c r="L1267" t="s">
        <v>2588</v>
      </c>
      <c r="M1267" t="s">
        <v>28</v>
      </c>
      <c r="N1267" t="s">
        <v>165</v>
      </c>
      <c r="O1267" t="s">
        <v>29</v>
      </c>
      <c r="P1267" t="s">
        <v>189</v>
      </c>
      <c r="Q1267" t="str">
        <f t="shared" si="38"/>
        <v>SMAN</v>
      </c>
      <c r="R1267" t="str">
        <f t="shared" si="40"/>
        <v>Negeri</v>
      </c>
      <c r="S1267" t="s">
        <v>397</v>
      </c>
      <c r="T1267" t="s">
        <v>166</v>
      </c>
      <c r="U1267" t="s">
        <v>29</v>
      </c>
      <c r="V1267" t="s">
        <v>30</v>
      </c>
      <c r="AB1267" t="str">
        <f>VLOOKUP(A1267,[1]registrasi!$B$2:$C$3000,2,FALSE)</f>
        <v>registrasi</v>
      </c>
      <c r="AD1267" t="str">
        <f>VLOOKUP(A1267,[1]nim!$A$2:$B$3000,2,FALSE)</f>
        <v>diterima</v>
      </c>
    </row>
    <row r="1268" spans="1:30" x14ac:dyDescent="0.35">
      <c r="A1268">
        <v>423298496</v>
      </c>
      <c r="D1268">
        <v>311039</v>
      </c>
      <c r="E1268" t="s">
        <v>430</v>
      </c>
      <c r="F1268" t="s">
        <v>85</v>
      </c>
      <c r="G1268" t="s">
        <v>3169</v>
      </c>
      <c r="H1268" t="str">
        <f>VLOOKUP(F1268,Sheet1!$H$4:$I$11,2,FALSE)</f>
        <v>2_FKIP</v>
      </c>
      <c r="I1268" t="s">
        <v>1698</v>
      </c>
      <c r="J1268" t="s">
        <v>34</v>
      </c>
      <c r="K1268" t="s">
        <v>101</v>
      </c>
      <c r="L1268" t="s">
        <v>2579</v>
      </c>
      <c r="M1268" t="s">
        <v>28</v>
      </c>
      <c r="N1268" t="s">
        <v>164</v>
      </c>
      <c r="O1268" t="s">
        <v>29</v>
      </c>
      <c r="P1268" t="s">
        <v>228</v>
      </c>
      <c r="Q1268" t="str">
        <f t="shared" si="38"/>
        <v>MAN</v>
      </c>
      <c r="R1268" t="str">
        <f t="shared" si="40"/>
        <v>Negeri</v>
      </c>
      <c r="S1268" t="s">
        <v>397</v>
      </c>
      <c r="T1268" t="s">
        <v>163</v>
      </c>
      <c r="U1268" t="s">
        <v>29</v>
      </c>
      <c r="V1268" t="s">
        <v>35</v>
      </c>
      <c r="AB1268" t="str">
        <f>VLOOKUP(A1268,[1]registrasi!$B$2:$C$3000,2,FALSE)</f>
        <v>registrasi</v>
      </c>
      <c r="AD1268" t="str">
        <f>VLOOKUP(A1268,[1]nim!$A$2:$B$3000,2,FALSE)</f>
        <v>diterima</v>
      </c>
    </row>
    <row r="1269" spans="1:30" x14ac:dyDescent="0.35">
      <c r="A1269">
        <v>423336669</v>
      </c>
      <c r="D1269">
        <v>311039</v>
      </c>
      <c r="E1269" t="s">
        <v>430</v>
      </c>
      <c r="F1269" t="s">
        <v>85</v>
      </c>
      <c r="G1269" t="s">
        <v>3169</v>
      </c>
      <c r="H1269" t="str">
        <f>VLOOKUP(F1269,Sheet1!$H$4:$I$11,2,FALSE)</f>
        <v>2_FKIP</v>
      </c>
      <c r="I1269" t="s">
        <v>1699</v>
      </c>
      <c r="J1269" t="s">
        <v>26</v>
      </c>
      <c r="K1269" t="s">
        <v>111</v>
      </c>
      <c r="L1269" t="s">
        <v>2501</v>
      </c>
      <c r="M1269" t="s">
        <v>28</v>
      </c>
      <c r="N1269" t="s">
        <v>164</v>
      </c>
      <c r="O1269" t="s">
        <v>29</v>
      </c>
      <c r="P1269" t="s">
        <v>241</v>
      </c>
      <c r="Q1269" t="str">
        <f t="shared" si="38"/>
        <v>MAN</v>
      </c>
      <c r="R1269" t="str">
        <f t="shared" si="40"/>
        <v>Negeri</v>
      </c>
      <c r="S1269" t="s">
        <v>397</v>
      </c>
      <c r="T1269" t="s">
        <v>40</v>
      </c>
      <c r="U1269" t="s">
        <v>29</v>
      </c>
      <c r="V1269" t="s">
        <v>30</v>
      </c>
      <c r="AB1269" t="str">
        <f>VLOOKUP(A1269,[1]registrasi!$B$2:$C$3000,2,FALSE)</f>
        <v>registrasi</v>
      </c>
      <c r="AD1269" t="str">
        <f>VLOOKUP(A1269,[1]nim!$A$2:$B$3000,2,FALSE)</f>
        <v>diterima</v>
      </c>
    </row>
    <row r="1270" spans="1:30" x14ac:dyDescent="0.35">
      <c r="A1270">
        <v>423437162</v>
      </c>
      <c r="D1270">
        <v>311039</v>
      </c>
      <c r="E1270" t="s">
        <v>430</v>
      </c>
      <c r="F1270" t="s">
        <v>85</v>
      </c>
      <c r="G1270" t="s">
        <v>3169</v>
      </c>
      <c r="H1270" t="str">
        <f>VLOOKUP(F1270,Sheet1!$H$4:$I$11,2,FALSE)</f>
        <v>2_FKIP</v>
      </c>
      <c r="I1270" t="s">
        <v>1700</v>
      </c>
      <c r="J1270" t="s">
        <v>26</v>
      </c>
      <c r="K1270" t="s">
        <v>103</v>
      </c>
      <c r="L1270" t="s">
        <v>2762</v>
      </c>
      <c r="M1270" t="s">
        <v>28</v>
      </c>
      <c r="N1270" t="s">
        <v>164</v>
      </c>
      <c r="O1270" t="s">
        <v>29</v>
      </c>
      <c r="P1270" t="s">
        <v>342</v>
      </c>
      <c r="Q1270" t="str">
        <f t="shared" si="38"/>
        <v>SMAN</v>
      </c>
      <c r="R1270" t="str">
        <f t="shared" si="40"/>
        <v>Negeri</v>
      </c>
      <c r="S1270" t="s">
        <v>397</v>
      </c>
      <c r="T1270" t="s">
        <v>165</v>
      </c>
      <c r="U1270" t="s">
        <v>29</v>
      </c>
      <c r="V1270" t="s">
        <v>35</v>
      </c>
      <c r="AB1270" t="str">
        <f>VLOOKUP(A1270,[1]registrasi!$B$2:$C$3000,2,FALSE)</f>
        <v>registrasi</v>
      </c>
      <c r="AD1270" t="str">
        <f>VLOOKUP(A1270,[1]nim!$A$2:$B$3000,2,FALSE)</f>
        <v>diterima</v>
      </c>
    </row>
    <row r="1271" spans="1:30" x14ac:dyDescent="0.35">
      <c r="A1271">
        <v>423605761</v>
      </c>
      <c r="D1271">
        <v>311039</v>
      </c>
      <c r="E1271" t="s">
        <v>430</v>
      </c>
      <c r="F1271" t="s">
        <v>85</v>
      </c>
      <c r="G1271" t="s">
        <v>3169</v>
      </c>
      <c r="H1271" t="str">
        <f>VLOOKUP(F1271,Sheet1!$H$4:$I$11,2,FALSE)</f>
        <v>2_FKIP</v>
      </c>
      <c r="I1271" t="s">
        <v>1701</v>
      </c>
      <c r="J1271" t="s">
        <v>34</v>
      </c>
      <c r="K1271" t="s">
        <v>107</v>
      </c>
      <c r="L1271" t="s">
        <v>2493</v>
      </c>
      <c r="M1271" t="s">
        <v>28</v>
      </c>
      <c r="N1271" t="s">
        <v>165</v>
      </c>
      <c r="O1271" t="s">
        <v>29</v>
      </c>
      <c r="P1271" t="s">
        <v>189</v>
      </c>
      <c r="Q1271" t="str">
        <f t="shared" si="38"/>
        <v>SMAN</v>
      </c>
      <c r="R1271" t="str">
        <f t="shared" si="40"/>
        <v>Negeri</v>
      </c>
      <c r="S1271" t="s">
        <v>397</v>
      </c>
      <c r="T1271" t="s">
        <v>165</v>
      </c>
      <c r="U1271" t="s">
        <v>29</v>
      </c>
      <c r="V1271" t="s">
        <v>35</v>
      </c>
      <c r="AB1271" t="str">
        <f>VLOOKUP(A1271,[1]registrasi!$B$2:$C$3000,2,FALSE)</f>
        <v>registrasi</v>
      </c>
      <c r="AD1271" t="str">
        <f>VLOOKUP(A1271,[1]nim!$A$2:$B$3000,2,FALSE)</f>
        <v>diterima</v>
      </c>
    </row>
    <row r="1272" spans="1:30" x14ac:dyDescent="0.35">
      <c r="A1272">
        <v>423140199</v>
      </c>
      <c r="D1272">
        <v>311039</v>
      </c>
      <c r="E1272" t="s">
        <v>430</v>
      </c>
      <c r="F1272" t="s">
        <v>85</v>
      </c>
      <c r="G1272" t="s">
        <v>3169</v>
      </c>
      <c r="H1272" t="str">
        <f>VLOOKUP(F1272,Sheet1!$H$4:$I$11,2,FALSE)</f>
        <v>2_FKIP</v>
      </c>
      <c r="I1272" t="s">
        <v>1702</v>
      </c>
      <c r="J1272" t="s">
        <v>34</v>
      </c>
      <c r="K1272" t="s">
        <v>55</v>
      </c>
      <c r="L1272" t="s">
        <v>2731</v>
      </c>
      <c r="M1272" t="s">
        <v>28</v>
      </c>
      <c r="N1272" t="s">
        <v>166</v>
      </c>
      <c r="O1272" t="s">
        <v>29</v>
      </c>
      <c r="P1272" t="s">
        <v>178</v>
      </c>
      <c r="Q1272" t="str">
        <f t="shared" si="38"/>
        <v>MAN</v>
      </c>
      <c r="R1272" t="str">
        <f t="shared" si="40"/>
        <v>Negeri</v>
      </c>
      <c r="S1272" t="s">
        <v>397</v>
      </c>
      <c r="T1272" t="s">
        <v>163</v>
      </c>
      <c r="U1272" t="s">
        <v>29</v>
      </c>
      <c r="V1272" t="s">
        <v>35</v>
      </c>
      <c r="AB1272" t="str">
        <f>VLOOKUP(A1272,[1]registrasi!$B$2:$C$3000,2,FALSE)</f>
        <v>registrasi</v>
      </c>
      <c r="AD1272" t="str">
        <f>VLOOKUP(A1272,[1]nim!$A$2:$B$3000,2,FALSE)</f>
        <v>diterima</v>
      </c>
    </row>
    <row r="1273" spans="1:30" x14ac:dyDescent="0.35">
      <c r="A1273">
        <v>423283862</v>
      </c>
      <c r="D1273">
        <v>311039</v>
      </c>
      <c r="E1273" t="s">
        <v>430</v>
      </c>
      <c r="F1273" t="s">
        <v>85</v>
      </c>
      <c r="G1273" t="s">
        <v>3169</v>
      </c>
      <c r="H1273" t="str">
        <f>VLOOKUP(F1273,Sheet1!$H$4:$I$11,2,FALSE)</f>
        <v>2_FKIP</v>
      </c>
      <c r="I1273" t="s">
        <v>1703</v>
      </c>
      <c r="J1273" t="s">
        <v>34</v>
      </c>
      <c r="K1273" t="s">
        <v>101</v>
      </c>
      <c r="L1273" t="s">
        <v>2756</v>
      </c>
      <c r="M1273" t="s">
        <v>28</v>
      </c>
      <c r="N1273" t="s">
        <v>27</v>
      </c>
      <c r="O1273" t="s">
        <v>29</v>
      </c>
      <c r="P1273" t="s">
        <v>174</v>
      </c>
      <c r="Q1273" t="str">
        <f t="shared" si="38"/>
        <v>MAN</v>
      </c>
      <c r="R1273" t="str">
        <f t="shared" si="40"/>
        <v>Negeri</v>
      </c>
      <c r="S1273" t="s">
        <v>397</v>
      </c>
      <c r="T1273" t="s">
        <v>163</v>
      </c>
      <c r="U1273" t="s">
        <v>29</v>
      </c>
      <c r="V1273" t="s">
        <v>35</v>
      </c>
      <c r="AB1273" t="str">
        <f>VLOOKUP(A1273,[1]registrasi!$B$2:$C$3000,2,FALSE)</f>
        <v>registrasi</v>
      </c>
      <c r="AD1273" t="str">
        <f>VLOOKUP(A1273,[1]nim!$A$2:$B$3000,2,FALSE)</f>
        <v>diterima</v>
      </c>
    </row>
    <row r="1274" spans="1:30" x14ac:dyDescent="0.35">
      <c r="A1274">
        <v>423295785</v>
      </c>
      <c r="D1274">
        <v>311039</v>
      </c>
      <c r="E1274" t="s">
        <v>430</v>
      </c>
      <c r="F1274" t="s">
        <v>85</v>
      </c>
      <c r="G1274" t="s">
        <v>3169</v>
      </c>
      <c r="H1274" t="str">
        <f>VLOOKUP(F1274,Sheet1!$H$4:$I$11,2,FALSE)</f>
        <v>2_FKIP</v>
      </c>
      <c r="I1274" t="s">
        <v>1704</v>
      </c>
      <c r="J1274" t="s">
        <v>34</v>
      </c>
      <c r="K1274" t="s">
        <v>52</v>
      </c>
      <c r="L1274" t="s">
        <v>2393</v>
      </c>
      <c r="M1274" t="s">
        <v>28</v>
      </c>
      <c r="N1274" t="s">
        <v>27</v>
      </c>
      <c r="O1274" t="s">
        <v>29</v>
      </c>
      <c r="P1274" t="s">
        <v>48</v>
      </c>
      <c r="Q1274" t="str">
        <f t="shared" si="38"/>
        <v>SMAN</v>
      </c>
      <c r="R1274" t="str">
        <f t="shared" si="40"/>
        <v>Negeri</v>
      </c>
      <c r="S1274" t="s">
        <v>397</v>
      </c>
      <c r="T1274" t="s">
        <v>40</v>
      </c>
      <c r="U1274" t="s">
        <v>29</v>
      </c>
      <c r="V1274" t="s">
        <v>30</v>
      </c>
      <c r="AB1274" t="str">
        <f>VLOOKUP(A1274,[1]registrasi!$B$2:$C$3000,2,FALSE)</f>
        <v>registrasi</v>
      </c>
      <c r="AD1274" t="str">
        <f>VLOOKUP(A1274,[1]nim!$A$2:$B$3000,2,FALSE)</f>
        <v>diterima</v>
      </c>
    </row>
    <row r="1275" spans="1:30" x14ac:dyDescent="0.35">
      <c r="A1275">
        <v>423341700</v>
      </c>
      <c r="D1275">
        <v>311039</v>
      </c>
      <c r="E1275" t="s">
        <v>430</v>
      </c>
      <c r="F1275" t="s">
        <v>85</v>
      </c>
      <c r="G1275" t="s">
        <v>3169</v>
      </c>
      <c r="H1275" t="str">
        <f>VLOOKUP(F1275,Sheet1!$H$4:$I$11,2,FALSE)</f>
        <v>2_FKIP</v>
      </c>
      <c r="I1275" t="s">
        <v>1705</v>
      </c>
      <c r="J1275" t="s">
        <v>34</v>
      </c>
      <c r="K1275" t="s">
        <v>54</v>
      </c>
      <c r="L1275" t="s">
        <v>2449</v>
      </c>
      <c r="M1275" t="s">
        <v>28</v>
      </c>
      <c r="N1275" t="s">
        <v>165</v>
      </c>
      <c r="O1275" t="s">
        <v>29</v>
      </c>
      <c r="P1275" t="s">
        <v>235</v>
      </c>
      <c r="Q1275" t="str">
        <f t="shared" si="38"/>
        <v>SMAN</v>
      </c>
      <c r="R1275" t="str">
        <f t="shared" si="40"/>
        <v>Negeri</v>
      </c>
      <c r="S1275" t="s">
        <v>397</v>
      </c>
      <c r="T1275" t="s">
        <v>47</v>
      </c>
      <c r="U1275" t="s">
        <v>29</v>
      </c>
      <c r="V1275" t="s">
        <v>30</v>
      </c>
      <c r="AB1275" t="str">
        <f>VLOOKUP(A1275,[1]registrasi!$B$2:$C$3000,2,FALSE)</f>
        <v>registrasi</v>
      </c>
      <c r="AD1275" t="str">
        <f>VLOOKUP(A1275,[1]nim!$A$2:$B$3000,2,FALSE)</f>
        <v>diterima</v>
      </c>
    </row>
    <row r="1276" spans="1:30" x14ac:dyDescent="0.35">
      <c r="A1276">
        <v>423518981</v>
      </c>
      <c r="D1276">
        <v>311039</v>
      </c>
      <c r="E1276" t="s">
        <v>430</v>
      </c>
      <c r="F1276" t="s">
        <v>85</v>
      </c>
      <c r="G1276" t="s">
        <v>3169</v>
      </c>
      <c r="H1276" t="str">
        <f>VLOOKUP(F1276,Sheet1!$H$4:$I$11,2,FALSE)</f>
        <v>2_FKIP</v>
      </c>
      <c r="I1276" t="s">
        <v>1706</v>
      </c>
      <c r="J1276" t="s">
        <v>34</v>
      </c>
      <c r="K1276" t="s">
        <v>103</v>
      </c>
      <c r="L1276" t="s">
        <v>2404</v>
      </c>
      <c r="M1276" t="s">
        <v>28</v>
      </c>
      <c r="N1276" t="s">
        <v>37</v>
      </c>
      <c r="O1276" t="s">
        <v>29</v>
      </c>
      <c r="P1276" t="s">
        <v>184</v>
      </c>
      <c r="Q1276" t="str">
        <f t="shared" si="38"/>
        <v>SMAN</v>
      </c>
      <c r="R1276" t="str">
        <f t="shared" si="40"/>
        <v>Negeri</v>
      </c>
      <c r="S1276" t="s">
        <v>397</v>
      </c>
      <c r="T1276" t="s">
        <v>166</v>
      </c>
      <c r="U1276" t="s">
        <v>29</v>
      </c>
      <c r="V1276" t="s">
        <v>35</v>
      </c>
      <c r="AB1276" t="str">
        <f>VLOOKUP(A1276,[1]registrasi!$B$2:$C$3000,2,FALSE)</f>
        <v>registrasi</v>
      </c>
      <c r="AD1276" t="str">
        <f>VLOOKUP(A1276,[1]nim!$A$2:$B$3000,2,FALSE)</f>
        <v>diterima</v>
      </c>
    </row>
    <row r="1277" spans="1:30" x14ac:dyDescent="0.35">
      <c r="A1277">
        <v>423534953</v>
      </c>
      <c r="D1277">
        <v>311039</v>
      </c>
      <c r="E1277" t="s">
        <v>430</v>
      </c>
      <c r="F1277" t="s">
        <v>85</v>
      </c>
      <c r="G1277" t="s">
        <v>3169</v>
      </c>
      <c r="H1277" t="str">
        <f>VLOOKUP(F1277,Sheet1!$H$4:$I$11,2,FALSE)</f>
        <v>2_FKIP</v>
      </c>
      <c r="I1277" t="s">
        <v>1707</v>
      </c>
      <c r="J1277" t="s">
        <v>34</v>
      </c>
      <c r="K1277" t="s">
        <v>2156</v>
      </c>
      <c r="L1277" t="s">
        <v>2323</v>
      </c>
      <c r="M1277" t="s">
        <v>161</v>
      </c>
      <c r="N1277" t="s">
        <v>165</v>
      </c>
      <c r="O1277" t="s">
        <v>2865</v>
      </c>
      <c r="P1277" t="s">
        <v>3117</v>
      </c>
      <c r="Q1277" t="str">
        <f t="shared" si="38"/>
        <v>SMAS</v>
      </c>
      <c r="R1277" t="str">
        <f t="shared" si="40"/>
        <v>Swasta</v>
      </c>
      <c r="S1277" t="s">
        <v>397</v>
      </c>
      <c r="T1277" t="s">
        <v>3184</v>
      </c>
      <c r="U1277" t="s">
        <v>2865</v>
      </c>
      <c r="V1277" t="s">
        <v>30</v>
      </c>
      <c r="AB1277" t="str">
        <f>VLOOKUP(A1277,[1]registrasi!$B$2:$C$3000,2,FALSE)</f>
        <v>registrasi</v>
      </c>
      <c r="AD1277" t="str">
        <f>VLOOKUP(A1277,[1]nim!$A$2:$B$3000,2,FALSE)</f>
        <v>diterima</v>
      </c>
    </row>
    <row r="1278" spans="1:30" x14ac:dyDescent="0.35">
      <c r="A1278">
        <v>423593476</v>
      </c>
      <c r="D1278">
        <v>311039</v>
      </c>
      <c r="E1278" t="s">
        <v>430</v>
      </c>
      <c r="F1278" t="s">
        <v>85</v>
      </c>
      <c r="G1278" t="s">
        <v>3169</v>
      </c>
      <c r="H1278" t="str">
        <f>VLOOKUP(F1278,Sheet1!$H$4:$I$11,2,FALSE)</f>
        <v>2_FKIP</v>
      </c>
      <c r="I1278" t="s">
        <v>91</v>
      </c>
      <c r="J1278" t="s">
        <v>34</v>
      </c>
      <c r="K1278" t="s">
        <v>101</v>
      </c>
      <c r="L1278" t="s">
        <v>2688</v>
      </c>
      <c r="M1278" t="s">
        <v>28</v>
      </c>
      <c r="N1278" t="s">
        <v>166</v>
      </c>
      <c r="O1278" t="s">
        <v>29</v>
      </c>
      <c r="P1278" t="s">
        <v>258</v>
      </c>
      <c r="Q1278" t="str">
        <f t="shared" si="38"/>
        <v>SMAN</v>
      </c>
      <c r="R1278" t="str">
        <f t="shared" si="40"/>
        <v>Negeri</v>
      </c>
      <c r="S1278" t="s">
        <v>397</v>
      </c>
      <c r="T1278" t="s">
        <v>163</v>
      </c>
      <c r="U1278" t="s">
        <v>29</v>
      </c>
      <c r="V1278" t="s">
        <v>35</v>
      </c>
      <c r="AB1278" t="str">
        <f>VLOOKUP(A1278,[1]registrasi!$B$2:$C$3000,2,FALSE)</f>
        <v>registrasi</v>
      </c>
      <c r="AD1278" t="str">
        <f>VLOOKUP(A1278,[1]nim!$A$2:$B$3000,2,FALSE)</f>
        <v>diterima</v>
      </c>
    </row>
    <row r="1279" spans="1:30" x14ac:dyDescent="0.35">
      <c r="A1279">
        <v>423071867</v>
      </c>
      <c r="D1279">
        <v>311039</v>
      </c>
      <c r="E1279" t="s">
        <v>430</v>
      </c>
      <c r="F1279" t="s">
        <v>85</v>
      </c>
      <c r="G1279" t="s">
        <v>3169</v>
      </c>
      <c r="H1279" t="str">
        <f>VLOOKUP(F1279,Sheet1!$H$4:$I$11,2,FALSE)</f>
        <v>2_FKIP</v>
      </c>
      <c r="I1279" t="s">
        <v>1708</v>
      </c>
      <c r="J1279" t="s">
        <v>34</v>
      </c>
      <c r="K1279" t="s">
        <v>109</v>
      </c>
      <c r="L1279" t="s">
        <v>2763</v>
      </c>
      <c r="M1279" t="s">
        <v>28</v>
      </c>
      <c r="N1279" t="s">
        <v>165</v>
      </c>
      <c r="O1279" t="s">
        <v>29</v>
      </c>
      <c r="P1279" t="s">
        <v>272</v>
      </c>
      <c r="Q1279" t="str">
        <f t="shared" si="38"/>
        <v>SMAN</v>
      </c>
      <c r="R1279" t="str">
        <f t="shared" si="40"/>
        <v>Negeri</v>
      </c>
      <c r="S1279" t="s">
        <v>397</v>
      </c>
      <c r="T1279" t="s">
        <v>164</v>
      </c>
      <c r="U1279" t="s">
        <v>29</v>
      </c>
      <c r="V1279" t="s">
        <v>35</v>
      </c>
      <c r="AB1279" t="str">
        <f>VLOOKUP(A1279,[1]registrasi!$B$2:$C$3000,2,FALSE)</f>
        <v>registrasi</v>
      </c>
      <c r="AD1279" t="str">
        <f>VLOOKUP(A1279,[1]nim!$A$2:$B$3000,2,FALSE)</f>
        <v>diterima</v>
      </c>
    </row>
    <row r="1280" spans="1:30" x14ac:dyDescent="0.35">
      <c r="A1280">
        <v>423475619</v>
      </c>
      <c r="D1280">
        <v>311039</v>
      </c>
      <c r="E1280" t="s">
        <v>430</v>
      </c>
      <c r="F1280" t="s">
        <v>85</v>
      </c>
      <c r="G1280" t="s">
        <v>3169</v>
      </c>
      <c r="H1280" t="str">
        <f>VLOOKUP(F1280,Sheet1!$H$4:$I$11,2,FALSE)</f>
        <v>2_FKIP</v>
      </c>
      <c r="I1280" t="s">
        <v>1709</v>
      </c>
      <c r="J1280" t="s">
        <v>34</v>
      </c>
      <c r="K1280" t="s">
        <v>55</v>
      </c>
      <c r="L1280" t="s">
        <v>2184</v>
      </c>
      <c r="M1280" t="s">
        <v>28</v>
      </c>
      <c r="N1280" t="s">
        <v>165</v>
      </c>
      <c r="O1280" t="s">
        <v>29</v>
      </c>
      <c r="P1280" t="s">
        <v>50</v>
      </c>
      <c r="Q1280" t="str">
        <f t="shared" si="38"/>
        <v>MAN</v>
      </c>
      <c r="R1280" t="str">
        <f t="shared" si="40"/>
        <v>Negeri</v>
      </c>
      <c r="S1280" t="s">
        <v>397</v>
      </c>
      <c r="T1280" t="s">
        <v>37</v>
      </c>
      <c r="U1280" t="s">
        <v>29</v>
      </c>
      <c r="V1280" t="s">
        <v>30</v>
      </c>
      <c r="AB1280" t="str">
        <f>VLOOKUP(A1280,[1]registrasi!$B$2:$C$3000,2,FALSE)</f>
        <v>registrasi</v>
      </c>
      <c r="AD1280" t="str">
        <f>VLOOKUP(A1280,[1]nim!$A$2:$B$3000,2,FALSE)</f>
        <v>diterima</v>
      </c>
    </row>
    <row r="1281" spans="1:30" x14ac:dyDescent="0.35">
      <c r="A1281">
        <v>423490111</v>
      </c>
      <c r="D1281">
        <v>311039</v>
      </c>
      <c r="E1281" t="s">
        <v>430</v>
      </c>
      <c r="F1281" t="s">
        <v>85</v>
      </c>
      <c r="G1281" t="s">
        <v>3169</v>
      </c>
      <c r="H1281" t="str">
        <f>VLOOKUP(F1281,Sheet1!$H$4:$I$11,2,FALSE)</f>
        <v>2_FKIP</v>
      </c>
      <c r="I1281" t="s">
        <v>1710</v>
      </c>
      <c r="J1281" t="s">
        <v>34</v>
      </c>
      <c r="K1281" t="s">
        <v>103</v>
      </c>
      <c r="L1281" t="s">
        <v>2426</v>
      </c>
      <c r="M1281" t="s">
        <v>28</v>
      </c>
      <c r="N1281" t="s">
        <v>163</v>
      </c>
      <c r="O1281" t="s">
        <v>29</v>
      </c>
      <c r="P1281" t="s">
        <v>262</v>
      </c>
      <c r="Q1281" t="str">
        <f t="shared" si="38"/>
        <v>SMAN</v>
      </c>
      <c r="R1281" t="str">
        <f t="shared" si="40"/>
        <v>Negeri</v>
      </c>
      <c r="S1281" t="s">
        <v>397</v>
      </c>
      <c r="T1281" t="s">
        <v>165</v>
      </c>
      <c r="U1281" t="s">
        <v>29</v>
      </c>
      <c r="V1281" t="s">
        <v>35</v>
      </c>
      <c r="AB1281" t="str">
        <f>VLOOKUP(A1281,[1]registrasi!$B$2:$C$3000,2,FALSE)</f>
        <v>registrasi</v>
      </c>
      <c r="AD1281" t="str">
        <f>VLOOKUP(A1281,[1]nim!$A$2:$B$3000,2,FALSE)</f>
        <v>diterima</v>
      </c>
    </row>
    <row r="1282" spans="1:30" x14ac:dyDescent="0.35">
      <c r="A1282">
        <v>423513016</v>
      </c>
      <c r="D1282">
        <v>311039</v>
      </c>
      <c r="E1282" t="s">
        <v>430</v>
      </c>
      <c r="F1282" t="s">
        <v>85</v>
      </c>
      <c r="G1282" t="s">
        <v>3169</v>
      </c>
      <c r="H1282" t="str">
        <f>VLOOKUP(F1282,Sheet1!$H$4:$I$11,2,FALSE)</f>
        <v>2_FKIP</v>
      </c>
      <c r="I1282" t="s">
        <v>1711</v>
      </c>
      <c r="J1282" t="s">
        <v>34</v>
      </c>
      <c r="K1282" t="s">
        <v>103</v>
      </c>
      <c r="L1282" t="s">
        <v>2764</v>
      </c>
      <c r="M1282" t="s">
        <v>28</v>
      </c>
      <c r="N1282" t="s">
        <v>27</v>
      </c>
      <c r="O1282" t="s">
        <v>29</v>
      </c>
      <c r="P1282" t="s">
        <v>354</v>
      </c>
      <c r="Q1282" t="str">
        <f t="shared" si="38"/>
        <v>SMKN</v>
      </c>
      <c r="R1282" t="str">
        <f t="shared" si="40"/>
        <v>Negeri</v>
      </c>
      <c r="S1282" t="s">
        <v>397</v>
      </c>
      <c r="T1282" t="s">
        <v>165</v>
      </c>
      <c r="U1282" t="s">
        <v>29</v>
      </c>
      <c r="V1282" t="s">
        <v>35</v>
      </c>
      <c r="AB1282" t="str">
        <f>VLOOKUP(A1282,[1]registrasi!$B$2:$C$3000,2,FALSE)</f>
        <v>registrasi</v>
      </c>
      <c r="AD1282" t="str">
        <f>VLOOKUP(A1282,[1]nim!$A$2:$B$3000,2,FALSE)</f>
        <v>diterima</v>
      </c>
    </row>
    <row r="1283" spans="1:30" x14ac:dyDescent="0.35">
      <c r="A1283">
        <v>423521666</v>
      </c>
      <c r="D1283">
        <v>311039</v>
      </c>
      <c r="E1283" t="s">
        <v>430</v>
      </c>
      <c r="F1283" t="s">
        <v>85</v>
      </c>
      <c r="G1283" t="s">
        <v>3169</v>
      </c>
      <c r="H1283" t="str">
        <f>VLOOKUP(F1283,Sheet1!$H$4:$I$11,2,FALSE)</f>
        <v>2_FKIP</v>
      </c>
      <c r="I1283" t="s">
        <v>1712</v>
      </c>
      <c r="J1283" t="s">
        <v>34</v>
      </c>
      <c r="K1283" t="s">
        <v>103</v>
      </c>
      <c r="L1283" t="s">
        <v>2765</v>
      </c>
      <c r="M1283" t="s">
        <v>28</v>
      </c>
      <c r="N1283" t="s">
        <v>27</v>
      </c>
      <c r="O1283" t="s">
        <v>29</v>
      </c>
      <c r="P1283" t="s">
        <v>197</v>
      </c>
      <c r="Q1283" t="str">
        <f t="shared" ref="Q1283:Q1346" si="41">TRIM(LEFT(P1283,FIND(" ",P1283,1)))</f>
        <v>SMAN</v>
      </c>
      <c r="R1283" t="str">
        <f t="shared" si="40"/>
        <v>Negeri</v>
      </c>
      <c r="S1283" t="s">
        <v>397</v>
      </c>
      <c r="T1283" t="s">
        <v>165</v>
      </c>
      <c r="U1283" t="s">
        <v>29</v>
      </c>
      <c r="V1283" t="s">
        <v>35</v>
      </c>
      <c r="AB1283" t="str">
        <f>VLOOKUP(A1283,[1]registrasi!$B$2:$C$3000,2,FALSE)</f>
        <v>registrasi</v>
      </c>
      <c r="AD1283" t="str">
        <f>VLOOKUP(A1283,[1]nim!$A$2:$B$3000,2,FALSE)</f>
        <v>diterima</v>
      </c>
    </row>
    <row r="1284" spans="1:30" x14ac:dyDescent="0.35">
      <c r="A1284">
        <v>423525617</v>
      </c>
      <c r="D1284">
        <v>311039</v>
      </c>
      <c r="E1284" t="s">
        <v>430</v>
      </c>
      <c r="F1284" t="s">
        <v>85</v>
      </c>
      <c r="G1284" t="s">
        <v>3169</v>
      </c>
      <c r="H1284" t="str">
        <f>VLOOKUP(F1284,Sheet1!$H$4:$I$11,2,FALSE)</f>
        <v>2_FKIP</v>
      </c>
      <c r="I1284" t="s">
        <v>1713</v>
      </c>
      <c r="J1284" t="s">
        <v>34</v>
      </c>
      <c r="K1284" t="s">
        <v>53</v>
      </c>
      <c r="L1284" t="s">
        <v>2185</v>
      </c>
      <c r="M1284" t="s">
        <v>161</v>
      </c>
      <c r="N1284" t="s">
        <v>169</v>
      </c>
      <c r="O1284" t="s">
        <v>29</v>
      </c>
      <c r="P1284" t="s">
        <v>300</v>
      </c>
      <c r="Q1284" t="str">
        <f t="shared" si="41"/>
        <v>SMAS</v>
      </c>
      <c r="R1284" t="str">
        <f t="shared" si="40"/>
        <v>Swasta</v>
      </c>
      <c r="S1284" t="s">
        <v>397</v>
      </c>
      <c r="T1284" t="s">
        <v>47</v>
      </c>
      <c r="U1284" t="s">
        <v>29</v>
      </c>
      <c r="V1284" t="s">
        <v>30</v>
      </c>
      <c r="AB1284" t="e">
        <f>VLOOKUP(A1284,[1]registrasi!$B$2:$C$3000,2,FALSE)</f>
        <v>#N/A</v>
      </c>
      <c r="AD1284" t="e">
        <f>VLOOKUP(A1284,[1]nim!$A$2:$B$3000,2,FALSE)</f>
        <v>#N/A</v>
      </c>
    </row>
    <row r="1285" spans="1:30" x14ac:dyDescent="0.35">
      <c r="A1285">
        <v>423598980</v>
      </c>
      <c r="D1285">
        <v>311039</v>
      </c>
      <c r="E1285" t="s">
        <v>430</v>
      </c>
      <c r="F1285" t="s">
        <v>85</v>
      </c>
      <c r="G1285" t="s">
        <v>3169</v>
      </c>
      <c r="H1285" t="str">
        <f>VLOOKUP(F1285,Sheet1!$H$4:$I$11,2,FALSE)</f>
        <v>2_FKIP</v>
      </c>
      <c r="I1285" t="s">
        <v>1714</v>
      </c>
      <c r="J1285" t="s">
        <v>26</v>
      </c>
      <c r="K1285" t="s">
        <v>101</v>
      </c>
      <c r="L1285" t="s">
        <v>2374</v>
      </c>
      <c r="M1285" t="s">
        <v>28</v>
      </c>
      <c r="N1285" t="s">
        <v>165</v>
      </c>
      <c r="O1285" t="s">
        <v>29</v>
      </c>
      <c r="P1285" t="s">
        <v>228</v>
      </c>
      <c r="Q1285" t="str">
        <f t="shared" si="41"/>
        <v>MAN</v>
      </c>
      <c r="R1285" t="str">
        <f t="shared" si="40"/>
        <v>Negeri</v>
      </c>
      <c r="S1285" t="s">
        <v>397</v>
      </c>
      <c r="T1285" t="s">
        <v>163</v>
      </c>
      <c r="U1285" t="s">
        <v>29</v>
      </c>
      <c r="V1285" t="s">
        <v>30</v>
      </c>
      <c r="AB1285" t="str">
        <f>VLOOKUP(A1285,[1]registrasi!$B$2:$C$3000,2,FALSE)</f>
        <v>registrasi</v>
      </c>
      <c r="AD1285" t="str">
        <f>VLOOKUP(A1285,[1]nim!$A$2:$B$3000,2,FALSE)</f>
        <v>diterima</v>
      </c>
    </row>
    <row r="1286" spans="1:30" x14ac:dyDescent="0.35">
      <c r="A1286">
        <v>423053977</v>
      </c>
      <c r="D1286">
        <v>311036</v>
      </c>
      <c r="E1286" t="s">
        <v>431</v>
      </c>
      <c r="F1286" t="s">
        <v>85</v>
      </c>
      <c r="G1286" t="s">
        <v>3169</v>
      </c>
      <c r="H1286" t="str">
        <f>VLOOKUP(F1286,Sheet1!$H$4:$I$11,2,FALSE)</f>
        <v>2_FKIP</v>
      </c>
      <c r="I1286" t="s">
        <v>1715</v>
      </c>
      <c r="J1286" t="s">
        <v>34</v>
      </c>
      <c r="K1286" t="s">
        <v>103</v>
      </c>
      <c r="L1286" t="s">
        <v>2672</v>
      </c>
      <c r="M1286" t="s">
        <v>28</v>
      </c>
      <c r="N1286" t="s">
        <v>166</v>
      </c>
      <c r="O1286" t="s">
        <v>29</v>
      </c>
      <c r="P1286" t="s">
        <v>313</v>
      </c>
      <c r="Q1286" t="str">
        <f t="shared" si="41"/>
        <v>SMAS</v>
      </c>
      <c r="R1286" t="str">
        <f t="shared" si="40"/>
        <v>Swasta</v>
      </c>
      <c r="S1286" t="s">
        <v>397</v>
      </c>
      <c r="T1286" t="s">
        <v>166</v>
      </c>
      <c r="U1286" t="s">
        <v>29</v>
      </c>
      <c r="V1286" t="s">
        <v>30</v>
      </c>
      <c r="AB1286" t="str">
        <f>VLOOKUP(A1286,[1]registrasi!$B$2:$C$3000,2,FALSE)</f>
        <v>registrasi</v>
      </c>
      <c r="AD1286" t="str">
        <f>VLOOKUP(A1286,[1]nim!$A$2:$B$3000,2,FALSE)</f>
        <v>diterima</v>
      </c>
    </row>
    <row r="1287" spans="1:30" x14ac:dyDescent="0.35">
      <c r="A1287">
        <v>423230028</v>
      </c>
      <c r="D1287">
        <v>311036</v>
      </c>
      <c r="E1287" t="s">
        <v>431</v>
      </c>
      <c r="F1287" t="s">
        <v>85</v>
      </c>
      <c r="G1287" t="s">
        <v>3169</v>
      </c>
      <c r="H1287" t="str">
        <f>VLOOKUP(F1287,Sheet1!$H$4:$I$11,2,FALSE)</f>
        <v>2_FKIP</v>
      </c>
      <c r="I1287" t="s">
        <v>1716</v>
      </c>
      <c r="J1287" t="s">
        <v>34</v>
      </c>
      <c r="K1287" t="s">
        <v>54</v>
      </c>
      <c r="L1287" t="s">
        <v>2766</v>
      </c>
      <c r="M1287" t="s">
        <v>28</v>
      </c>
      <c r="N1287" t="s">
        <v>27</v>
      </c>
      <c r="O1287" t="s">
        <v>29</v>
      </c>
      <c r="P1287" t="s">
        <v>287</v>
      </c>
      <c r="Q1287" t="str">
        <f t="shared" si="41"/>
        <v>SMAN</v>
      </c>
      <c r="R1287" t="str">
        <f t="shared" si="40"/>
        <v>Negeri</v>
      </c>
      <c r="S1287" t="s">
        <v>397</v>
      </c>
      <c r="T1287" t="s">
        <v>27</v>
      </c>
      <c r="U1287" t="s">
        <v>29</v>
      </c>
      <c r="V1287" t="s">
        <v>30</v>
      </c>
      <c r="AB1287" t="str">
        <f>VLOOKUP(A1287,[1]registrasi!$B$2:$C$3000,2,FALSE)</f>
        <v>registrasi</v>
      </c>
      <c r="AD1287" t="str">
        <f>VLOOKUP(A1287,[1]nim!$A$2:$B$3000,2,FALSE)</f>
        <v>diterima</v>
      </c>
    </row>
    <row r="1288" spans="1:30" x14ac:dyDescent="0.35">
      <c r="A1288">
        <v>423666578</v>
      </c>
      <c r="D1288">
        <v>311036</v>
      </c>
      <c r="E1288" t="s">
        <v>431</v>
      </c>
      <c r="F1288" t="s">
        <v>85</v>
      </c>
      <c r="G1288" t="s">
        <v>3169</v>
      </c>
      <c r="H1288" t="str">
        <f>VLOOKUP(F1288,Sheet1!$H$4:$I$11,2,FALSE)</f>
        <v>2_FKIP</v>
      </c>
      <c r="I1288" t="s">
        <v>1717</v>
      </c>
      <c r="J1288" t="s">
        <v>34</v>
      </c>
      <c r="K1288" t="s">
        <v>107</v>
      </c>
      <c r="L1288" t="s">
        <v>2619</v>
      </c>
      <c r="M1288" t="s">
        <v>28</v>
      </c>
      <c r="N1288" t="s">
        <v>27</v>
      </c>
      <c r="O1288" t="s">
        <v>29</v>
      </c>
      <c r="P1288" t="s">
        <v>176</v>
      </c>
      <c r="Q1288" t="str">
        <f t="shared" si="41"/>
        <v>SMAN</v>
      </c>
      <c r="R1288" t="str">
        <f t="shared" si="40"/>
        <v>Negeri</v>
      </c>
      <c r="S1288" t="s">
        <v>397</v>
      </c>
      <c r="T1288" t="s">
        <v>165</v>
      </c>
      <c r="U1288" t="s">
        <v>29</v>
      </c>
      <c r="V1288" t="s">
        <v>30</v>
      </c>
      <c r="AB1288" t="e">
        <f>VLOOKUP(A1288,[1]registrasi!$B$2:$C$3000,2,FALSE)</f>
        <v>#N/A</v>
      </c>
      <c r="AD1288" t="e">
        <f>VLOOKUP(A1288,[1]nim!$A$2:$B$3000,2,FALSE)</f>
        <v>#N/A</v>
      </c>
    </row>
    <row r="1289" spans="1:30" x14ac:dyDescent="0.35">
      <c r="A1289">
        <v>423178576</v>
      </c>
      <c r="D1289">
        <v>311036</v>
      </c>
      <c r="E1289" t="s">
        <v>431</v>
      </c>
      <c r="F1289" t="s">
        <v>85</v>
      </c>
      <c r="G1289" t="s">
        <v>3169</v>
      </c>
      <c r="H1289" t="str">
        <f>VLOOKUP(F1289,Sheet1!$H$4:$I$11,2,FALSE)</f>
        <v>2_FKIP</v>
      </c>
      <c r="I1289" t="s">
        <v>1718</v>
      </c>
      <c r="J1289" t="s">
        <v>34</v>
      </c>
      <c r="K1289" t="s">
        <v>54</v>
      </c>
      <c r="L1289" t="s">
        <v>2767</v>
      </c>
      <c r="M1289" t="s">
        <v>28</v>
      </c>
      <c r="N1289" t="s">
        <v>165</v>
      </c>
      <c r="O1289" t="s">
        <v>29</v>
      </c>
      <c r="P1289" t="s">
        <v>185</v>
      </c>
      <c r="Q1289" t="str">
        <f t="shared" si="41"/>
        <v>SMA</v>
      </c>
      <c r="R1289" t="str">
        <f t="shared" si="40"/>
        <v>Swasta</v>
      </c>
      <c r="S1289" t="s">
        <v>397</v>
      </c>
      <c r="T1289" t="s">
        <v>47</v>
      </c>
      <c r="U1289" t="s">
        <v>29</v>
      </c>
      <c r="V1289" t="s">
        <v>30</v>
      </c>
      <c r="AB1289" t="str">
        <f>VLOOKUP(A1289,[1]registrasi!$B$2:$C$3000,2,FALSE)</f>
        <v>registrasi</v>
      </c>
      <c r="AD1289" t="str">
        <f>VLOOKUP(A1289,[1]nim!$A$2:$B$3000,2,FALSE)</f>
        <v>diterima</v>
      </c>
    </row>
    <row r="1290" spans="1:30" x14ac:dyDescent="0.35">
      <c r="A1290">
        <v>423201446</v>
      </c>
      <c r="D1290">
        <v>311036</v>
      </c>
      <c r="E1290" t="s">
        <v>431</v>
      </c>
      <c r="F1290" t="s">
        <v>85</v>
      </c>
      <c r="G1290" t="s">
        <v>3169</v>
      </c>
      <c r="H1290" t="str">
        <f>VLOOKUP(F1290,Sheet1!$H$4:$I$11,2,FALSE)</f>
        <v>2_FKIP</v>
      </c>
      <c r="I1290" t="s">
        <v>1719</v>
      </c>
      <c r="J1290" t="s">
        <v>34</v>
      </c>
      <c r="K1290" t="s">
        <v>106</v>
      </c>
      <c r="L1290" t="s">
        <v>2627</v>
      </c>
      <c r="M1290" t="s">
        <v>28</v>
      </c>
      <c r="N1290" t="s">
        <v>164</v>
      </c>
      <c r="O1290" t="s">
        <v>29</v>
      </c>
      <c r="P1290" t="s">
        <v>174</v>
      </c>
      <c r="Q1290" t="str">
        <f t="shared" si="41"/>
        <v>MAN</v>
      </c>
      <c r="R1290" t="str">
        <f t="shared" si="40"/>
        <v>Negeri</v>
      </c>
      <c r="S1290" t="s">
        <v>397</v>
      </c>
      <c r="T1290" t="s">
        <v>163</v>
      </c>
      <c r="U1290" t="s">
        <v>29</v>
      </c>
      <c r="V1290" t="s">
        <v>30</v>
      </c>
      <c r="AB1290" t="str">
        <f>VLOOKUP(A1290,[1]registrasi!$B$2:$C$3000,2,FALSE)</f>
        <v>registrasi</v>
      </c>
      <c r="AD1290" t="e">
        <f>VLOOKUP(A1290,[1]nim!$A$2:$B$3000,2,FALSE)</f>
        <v>#N/A</v>
      </c>
    </row>
    <row r="1291" spans="1:30" x14ac:dyDescent="0.35">
      <c r="A1291">
        <v>423228177</v>
      </c>
      <c r="D1291">
        <v>311036</v>
      </c>
      <c r="E1291" t="s">
        <v>431</v>
      </c>
      <c r="F1291" t="s">
        <v>85</v>
      </c>
      <c r="G1291" t="s">
        <v>3169</v>
      </c>
      <c r="H1291" t="str">
        <f>VLOOKUP(F1291,Sheet1!$H$4:$I$11,2,FALSE)</f>
        <v>2_FKIP</v>
      </c>
      <c r="I1291" t="s">
        <v>1720</v>
      </c>
      <c r="J1291" t="s">
        <v>34</v>
      </c>
      <c r="K1291" t="s">
        <v>2157</v>
      </c>
      <c r="L1291" t="s">
        <v>2421</v>
      </c>
      <c r="M1291" t="s">
        <v>28</v>
      </c>
      <c r="N1291" t="s">
        <v>165</v>
      </c>
      <c r="O1291" t="s">
        <v>172</v>
      </c>
      <c r="P1291" t="s">
        <v>3067</v>
      </c>
      <c r="Q1291" t="str">
        <f t="shared" si="41"/>
        <v>SMAS</v>
      </c>
      <c r="R1291" t="str">
        <f t="shared" si="40"/>
        <v>Swasta</v>
      </c>
      <c r="S1291" t="s">
        <v>397</v>
      </c>
      <c r="T1291" t="s">
        <v>169</v>
      </c>
      <c r="U1291" t="s">
        <v>172</v>
      </c>
      <c r="V1291" t="s">
        <v>30</v>
      </c>
      <c r="AB1291" t="str">
        <f>VLOOKUP(A1291,[1]registrasi!$B$2:$C$3000,2,FALSE)</f>
        <v>registrasi</v>
      </c>
      <c r="AD1291" t="str">
        <f>VLOOKUP(A1291,[1]nim!$A$2:$B$3000,2,FALSE)</f>
        <v>diterima</v>
      </c>
    </row>
    <row r="1292" spans="1:30" x14ac:dyDescent="0.35">
      <c r="A1292">
        <v>423248120</v>
      </c>
      <c r="D1292">
        <v>311036</v>
      </c>
      <c r="E1292" t="s">
        <v>431</v>
      </c>
      <c r="F1292" t="s">
        <v>85</v>
      </c>
      <c r="G1292" t="s">
        <v>3169</v>
      </c>
      <c r="H1292" t="str">
        <f>VLOOKUP(F1292,Sheet1!$H$4:$I$11,2,FALSE)</f>
        <v>2_FKIP</v>
      </c>
      <c r="I1292" t="s">
        <v>1721</v>
      </c>
      <c r="J1292" t="s">
        <v>26</v>
      </c>
      <c r="K1292" t="s">
        <v>55</v>
      </c>
      <c r="L1292" t="s">
        <v>2389</v>
      </c>
      <c r="M1292" t="s">
        <v>28</v>
      </c>
      <c r="N1292" t="s">
        <v>165</v>
      </c>
      <c r="O1292" t="s">
        <v>29</v>
      </c>
      <c r="P1292" t="s">
        <v>320</v>
      </c>
      <c r="Q1292" t="str">
        <f t="shared" si="41"/>
        <v>SMAN</v>
      </c>
      <c r="R1292" t="str">
        <f t="shared" si="40"/>
        <v>Negeri</v>
      </c>
      <c r="S1292" t="s">
        <v>397</v>
      </c>
      <c r="T1292" t="s">
        <v>27</v>
      </c>
      <c r="U1292" t="s">
        <v>29</v>
      </c>
      <c r="V1292" t="s">
        <v>30</v>
      </c>
      <c r="AB1292" t="str">
        <f>VLOOKUP(A1292,[1]registrasi!$B$2:$C$3000,2,FALSE)</f>
        <v>registrasi</v>
      </c>
      <c r="AD1292" t="str">
        <f>VLOOKUP(A1292,[1]nim!$A$2:$B$3000,2,FALSE)</f>
        <v>diterima</v>
      </c>
    </row>
    <row r="1293" spans="1:30" x14ac:dyDescent="0.35">
      <c r="A1293">
        <v>423269384</v>
      </c>
      <c r="D1293">
        <v>311036</v>
      </c>
      <c r="E1293" t="s">
        <v>431</v>
      </c>
      <c r="F1293" t="s">
        <v>85</v>
      </c>
      <c r="G1293" t="s">
        <v>3169</v>
      </c>
      <c r="H1293" t="str">
        <f>VLOOKUP(F1293,Sheet1!$H$4:$I$11,2,FALSE)</f>
        <v>2_FKIP</v>
      </c>
      <c r="I1293" t="s">
        <v>1722</v>
      </c>
      <c r="J1293" t="s">
        <v>34</v>
      </c>
      <c r="K1293" t="s">
        <v>106</v>
      </c>
      <c r="L1293" t="s">
        <v>2182</v>
      </c>
      <c r="M1293" t="s">
        <v>28</v>
      </c>
      <c r="N1293" t="s">
        <v>27</v>
      </c>
      <c r="O1293" t="s">
        <v>29</v>
      </c>
      <c r="P1293" t="s">
        <v>269</v>
      </c>
      <c r="Q1293" t="str">
        <f t="shared" si="41"/>
        <v>SMAN</v>
      </c>
      <c r="R1293" t="str">
        <f t="shared" si="40"/>
        <v>Negeri</v>
      </c>
      <c r="S1293" t="s">
        <v>397</v>
      </c>
      <c r="T1293" t="s">
        <v>163</v>
      </c>
      <c r="U1293" t="s">
        <v>29</v>
      </c>
      <c r="V1293" t="s">
        <v>35</v>
      </c>
      <c r="AB1293" t="str">
        <f>VLOOKUP(A1293,[1]registrasi!$B$2:$C$3000,2,FALSE)</f>
        <v>registrasi</v>
      </c>
      <c r="AD1293" t="str">
        <f>VLOOKUP(A1293,[1]nim!$A$2:$B$3000,2,FALSE)</f>
        <v>diterima</v>
      </c>
    </row>
    <row r="1294" spans="1:30" x14ac:dyDescent="0.35">
      <c r="A1294">
        <v>423295887</v>
      </c>
      <c r="D1294">
        <v>311036</v>
      </c>
      <c r="E1294" t="s">
        <v>431</v>
      </c>
      <c r="F1294" t="s">
        <v>85</v>
      </c>
      <c r="G1294" t="s">
        <v>3169</v>
      </c>
      <c r="H1294" t="str">
        <f>VLOOKUP(F1294,Sheet1!$H$4:$I$11,2,FALSE)</f>
        <v>2_FKIP</v>
      </c>
      <c r="I1294" t="s">
        <v>1723</v>
      </c>
      <c r="J1294" t="s">
        <v>34</v>
      </c>
      <c r="K1294" t="s">
        <v>103</v>
      </c>
      <c r="L1294" t="s">
        <v>2431</v>
      </c>
      <c r="M1294" t="s">
        <v>28</v>
      </c>
      <c r="N1294" t="s">
        <v>165</v>
      </c>
      <c r="O1294" t="s">
        <v>29</v>
      </c>
      <c r="P1294" t="s">
        <v>208</v>
      </c>
      <c r="Q1294" t="str">
        <f t="shared" si="41"/>
        <v>SMAN</v>
      </c>
      <c r="R1294" t="str">
        <f t="shared" si="40"/>
        <v>Negeri</v>
      </c>
      <c r="S1294" t="s">
        <v>397</v>
      </c>
      <c r="T1294" t="s">
        <v>165</v>
      </c>
      <c r="U1294" t="s">
        <v>29</v>
      </c>
      <c r="V1294" t="s">
        <v>35</v>
      </c>
      <c r="AB1294" t="str">
        <f>VLOOKUP(A1294,[1]registrasi!$B$2:$C$3000,2,FALSE)</f>
        <v>registrasi</v>
      </c>
      <c r="AD1294" t="str">
        <f>VLOOKUP(A1294,[1]nim!$A$2:$B$3000,2,FALSE)</f>
        <v>diterima</v>
      </c>
    </row>
    <row r="1295" spans="1:30" x14ac:dyDescent="0.35">
      <c r="A1295">
        <v>423344443</v>
      </c>
      <c r="D1295">
        <v>311036</v>
      </c>
      <c r="E1295" t="s">
        <v>431</v>
      </c>
      <c r="F1295" t="s">
        <v>85</v>
      </c>
      <c r="G1295" t="s">
        <v>3169</v>
      </c>
      <c r="H1295" t="str">
        <f>VLOOKUP(F1295,Sheet1!$H$4:$I$11,2,FALSE)</f>
        <v>2_FKIP</v>
      </c>
      <c r="I1295" t="s">
        <v>1724</v>
      </c>
      <c r="J1295" t="s">
        <v>34</v>
      </c>
      <c r="K1295" t="s">
        <v>107</v>
      </c>
      <c r="L1295" t="s">
        <v>2371</v>
      </c>
      <c r="M1295" t="s">
        <v>28</v>
      </c>
      <c r="N1295" t="s">
        <v>164</v>
      </c>
      <c r="O1295" t="s">
        <v>29</v>
      </c>
      <c r="P1295" t="s">
        <v>247</v>
      </c>
      <c r="Q1295" t="str">
        <f t="shared" si="41"/>
        <v>SMAN</v>
      </c>
      <c r="R1295" t="str">
        <f t="shared" si="40"/>
        <v>Negeri</v>
      </c>
      <c r="S1295" t="s">
        <v>397</v>
      </c>
      <c r="T1295" t="s">
        <v>40</v>
      </c>
      <c r="U1295" t="s">
        <v>29</v>
      </c>
      <c r="V1295" t="s">
        <v>30</v>
      </c>
      <c r="AB1295" t="str">
        <f>VLOOKUP(A1295,[1]registrasi!$B$2:$C$3000,2,FALSE)</f>
        <v>registrasi</v>
      </c>
      <c r="AD1295" t="str">
        <f>VLOOKUP(A1295,[1]nim!$A$2:$B$3000,2,FALSE)</f>
        <v>diterima</v>
      </c>
    </row>
    <row r="1296" spans="1:30" x14ac:dyDescent="0.35">
      <c r="A1296">
        <v>423357407</v>
      </c>
      <c r="D1296">
        <v>311036</v>
      </c>
      <c r="E1296" t="s">
        <v>431</v>
      </c>
      <c r="F1296" t="s">
        <v>85</v>
      </c>
      <c r="G1296" t="s">
        <v>3169</v>
      </c>
      <c r="H1296" t="str">
        <f>VLOOKUP(F1296,Sheet1!$H$4:$I$11,2,FALSE)</f>
        <v>2_FKIP</v>
      </c>
      <c r="I1296" t="s">
        <v>1725</v>
      </c>
      <c r="J1296" t="s">
        <v>34</v>
      </c>
      <c r="K1296" t="s">
        <v>101</v>
      </c>
      <c r="L1296" t="s">
        <v>2705</v>
      </c>
      <c r="M1296" t="s">
        <v>28</v>
      </c>
      <c r="N1296" t="s">
        <v>164</v>
      </c>
      <c r="O1296" t="s">
        <v>29</v>
      </c>
      <c r="P1296" t="s">
        <v>348</v>
      </c>
      <c r="Q1296" t="str">
        <f t="shared" si="41"/>
        <v>SMAN</v>
      </c>
      <c r="R1296" t="str">
        <f t="shared" si="40"/>
        <v>Negeri</v>
      </c>
      <c r="S1296" t="s">
        <v>397</v>
      </c>
      <c r="T1296" t="s">
        <v>163</v>
      </c>
      <c r="U1296" t="s">
        <v>29</v>
      </c>
      <c r="V1296" t="s">
        <v>30</v>
      </c>
      <c r="AB1296" t="str">
        <f>VLOOKUP(A1296,[1]registrasi!$B$2:$C$3000,2,FALSE)</f>
        <v>registrasi</v>
      </c>
      <c r="AD1296" t="str">
        <f>VLOOKUP(A1296,[1]nim!$A$2:$B$3000,2,FALSE)</f>
        <v>diterima</v>
      </c>
    </row>
    <row r="1297" spans="1:30" x14ac:dyDescent="0.35">
      <c r="A1297">
        <v>423359676</v>
      </c>
      <c r="D1297">
        <v>311036</v>
      </c>
      <c r="E1297" t="s">
        <v>431</v>
      </c>
      <c r="F1297" t="s">
        <v>85</v>
      </c>
      <c r="G1297" t="s">
        <v>3169</v>
      </c>
      <c r="H1297" t="str">
        <f>VLOOKUP(F1297,Sheet1!$H$4:$I$11,2,FALSE)</f>
        <v>2_FKIP</v>
      </c>
      <c r="I1297" t="s">
        <v>1726</v>
      </c>
      <c r="J1297" t="s">
        <v>34</v>
      </c>
      <c r="K1297" t="s">
        <v>112</v>
      </c>
      <c r="L1297" t="s">
        <v>2768</v>
      </c>
      <c r="M1297" t="s">
        <v>161</v>
      </c>
      <c r="N1297" t="s">
        <v>165</v>
      </c>
      <c r="O1297" t="s">
        <v>173</v>
      </c>
      <c r="P1297" t="s">
        <v>2963</v>
      </c>
      <c r="Q1297" t="str">
        <f t="shared" si="41"/>
        <v>SMAN</v>
      </c>
      <c r="R1297" t="str">
        <f t="shared" si="40"/>
        <v>Negeri</v>
      </c>
      <c r="S1297" t="s">
        <v>397</v>
      </c>
      <c r="T1297" t="s">
        <v>2840</v>
      </c>
      <c r="U1297" t="s">
        <v>173</v>
      </c>
      <c r="V1297" t="s">
        <v>30</v>
      </c>
      <c r="AB1297" t="str">
        <f>VLOOKUP(A1297,[1]registrasi!$B$2:$C$3000,2,FALSE)</f>
        <v>registrasi</v>
      </c>
      <c r="AD1297" t="str">
        <f>VLOOKUP(A1297,[1]nim!$A$2:$B$3000,2,FALSE)</f>
        <v>diterima</v>
      </c>
    </row>
    <row r="1298" spans="1:30" x14ac:dyDescent="0.35">
      <c r="A1298">
        <v>423425590</v>
      </c>
      <c r="D1298">
        <v>311036</v>
      </c>
      <c r="E1298" t="s">
        <v>431</v>
      </c>
      <c r="F1298" t="s">
        <v>85</v>
      </c>
      <c r="G1298" t="s">
        <v>3169</v>
      </c>
      <c r="H1298" t="str">
        <f>VLOOKUP(F1298,Sheet1!$H$4:$I$11,2,FALSE)</f>
        <v>2_FKIP</v>
      </c>
      <c r="I1298" t="s">
        <v>1727</v>
      </c>
      <c r="J1298" t="s">
        <v>34</v>
      </c>
      <c r="K1298" t="s">
        <v>106</v>
      </c>
      <c r="L1298" t="s">
        <v>2307</v>
      </c>
      <c r="M1298" t="s">
        <v>28</v>
      </c>
      <c r="N1298" t="s">
        <v>168</v>
      </c>
      <c r="O1298" t="s">
        <v>29</v>
      </c>
      <c r="P1298" t="s">
        <v>228</v>
      </c>
      <c r="Q1298" t="str">
        <f t="shared" si="41"/>
        <v>MAN</v>
      </c>
      <c r="R1298" t="str">
        <f t="shared" si="40"/>
        <v>Negeri</v>
      </c>
      <c r="S1298" t="s">
        <v>397</v>
      </c>
      <c r="T1298" t="s">
        <v>163</v>
      </c>
      <c r="U1298" t="s">
        <v>29</v>
      </c>
      <c r="V1298" t="s">
        <v>35</v>
      </c>
      <c r="AB1298" t="str">
        <f>VLOOKUP(A1298,[1]registrasi!$B$2:$C$3000,2,FALSE)</f>
        <v>registrasi</v>
      </c>
      <c r="AD1298" t="str">
        <f>VLOOKUP(A1298,[1]nim!$A$2:$B$3000,2,FALSE)</f>
        <v>diterima</v>
      </c>
    </row>
    <row r="1299" spans="1:30" x14ac:dyDescent="0.35">
      <c r="A1299">
        <v>423489651</v>
      </c>
      <c r="D1299">
        <v>311036</v>
      </c>
      <c r="E1299" t="s">
        <v>431</v>
      </c>
      <c r="F1299" t="s">
        <v>85</v>
      </c>
      <c r="G1299" t="s">
        <v>3169</v>
      </c>
      <c r="H1299" t="str">
        <f>VLOOKUP(F1299,Sheet1!$H$4:$I$11,2,FALSE)</f>
        <v>2_FKIP</v>
      </c>
      <c r="I1299" t="s">
        <v>1728</v>
      </c>
      <c r="J1299" t="s">
        <v>34</v>
      </c>
      <c r="K1299" t="s">
        <v>103</v>
      </c>
      <c r="L1299" t="s">
        <v>2723</v>
      </c>
      <c r="M1299" t="s">
        <v>28</v>
      </c>
      <c r="N1299" t="s">
        <v>2849</v>
      </c>
      <c r="O1299" t="s">
        <v>29</v>
      </c>
      <c r="P1299" t="s">
        <v>2993</v>
      </c>
      <c r="Q1299" t="str">
        <f t="shared" si="41"/>
        <v>SMAN</v>
      </c>
      <c r="R1299" t="str">
        <f t="shared" si="40"/>
        <v>Negeri</v>
      </c>
      <c r="S1299" t="s">
        <v>397</v>
      </c>
      <c r="T1299" t="s">
        <v>165</v>
      </c>
      <c r="U1299" t="s">
        <v>29</v>
      </c>
      <c r="V1299" t="s">
        <v>30</v>
      </c>
      <c r="AB1299" t="str">
        <f>VLOOKUP(A1299,[1]registrasi!$B$2:$C$3000,2,FALSE)</f>
        <v>registrasi</v>
      </c>
      <c r="AD1299" t="str">
        <f>VLOOKUP(A1299,[1]nim!$A$2:$B$3000,2,FALSE)</f>
        <v>diterima</v>
      </c>
    </row>
    <row r="1300" spans="1:30" x14ac:dyDescent="0.35">
      <c r="A1300">
        <v>423056847</v>
      </c>
      <c r="D1300">
        <v>311036</v>
      </c>
      <c r="E1300" t="s">
        <v>431</v>
      </c>
      <c r="F1300" t="s">
        <v>85</v>
      </c>
      <c r="G1300" t="s">
        <v>3169</v>
      </c>
      <c r="H1300" t="str">
        <f>VLOOKUP(F1300,Sheet1!$H$4:$I$11,2,FALSE)</f>
        <v>2_FKIP</v>
      </c>
      <c r="I1300" t="s">
        <v>1729</v>
      </c>
      <c r="J1300" t="s">
        <v>34</v>
      </c>
      <c r="K1300" t="s">
        <v>52</v>
      </c>
      <c r="L1300" t="s">
        <v>2769</v>
      </c>
      <c r="M1300" t="s">
        <v>28</v>
      </c>
      <c r="N1300" t="s">
        <v>165</v>
      </c>
      <c r="O1300" t="s">
        <v>29</v>
      </c>
      <c r="P1300" t="s">
        <v>334</v>
      </c>
      <c r="Q1300" t="str">
        <f t="shared" si="41"/>
        <v>SMAN</v>
      </c>
      <c r="R1300" t="str">
        <f t="shared" si="40"/>
        <v>Negeri</v>
      </c>
      <c r="S1300" t="s">
        <v>397</v>
      </c>
      <c r="T1300" t="s">
        <v>40</v>
      </c>
      <c r="U1300" t="s">
        <v>29</v>
      </c>
      <c r="V1300" t="s">
        <v>35</v>
      </c>
      <c r="AB1300" t="str">
        <f>VLOOKUP(A1300,[1]registrasi!$B$2:$C$3000,2,FALSE)</f>
        <v>registrasi</v>
      </c>
      <c r="AD1300" t="str">
        <f>VLOOKUP(A1300,[1]nim!$A$2:$B$3000,2,FALSE)</f>
        <v>diterima</v>
      </c>
    </row>
    <row r="1301" spans="1:30" x14ac:dyDescent="0.35">
      <c r="A1301">
        <v>423186244</v>
      </c>
      <c r="D1301">
        <v>311036</v>
      </c>
      <c r="E1301" t="s">
        <v>431</v>
      </c>
      <c r="F1301" t="s">
        <v>85</v>
      </c>
      <c r="G1301" t="s">
        <v>3169</v>
      </c>
      <c r="H1301" t="str">
        <f>VLOOKUP(F1301,Sheet1!$H$4:$I$11,2,FALSE)</f>
        <v>2_FKIP</v>
      </c>
      <c r="I1301" t="s">
        <v>1730</v>
      </c>
      <c r="J1301" t="s">
        <v>34</v>
      </c>
      <c r="K1301" t="s">
        <v>106</v>
      </c>
      <c r="L1301" t="s">
        <v>2770</v>
      </c>
      <c r="M1301" t="s">
        <v>28</v>
      </c>
      <c r="N1301" t="s">
        <v>40</v>
      </c>
      <c r="O1301" t="s">
        <v>29</v>
      </c>
      <c r="P1301" t="s">
        <v>258</v>
      </c>
      <c r="Q1301" t="str">
        <f t="shared" si="41"/>
        <v>SMAN</v>
      </c>
      <c r="R1301" t="str">
        <f t="shared" si="40"/>
        <v>Negeri</v>
      </c>
      <c r="S1301" t="s">
        <v>397</v>
      </c>
      <c r="T1301" t="s">
        <v>163</v>
      </c>
      <c r="U1301" t="s">
        <v>29</v>
      </c>
      <c r="V1301" t="s">
        <v>35</v>
      </c>
      <c r="AB1301" t="str">
        <f>VLOOKUP(A1301,[1]registrasi!$B$2:$C$3000,2,FALSE)</f>
        <v>registrasi</v>
      </c>
      <c r="AD1301" t="str">
        <f>VLOOKUP(A1301,[1]nim!$A$2:$B$3000,2,FALSE)</f>
        <v>diterima</v>
      </c>
    </row>
    <row r="1302" spans="1:30" x14ac:dyDescent="0.35">
      <c r="A1302">
        <v>423232089</v>
      </c>
      <c r="D1302">
        <v>311036</v>
      </c>
      <c r="E1302" t="s">
        <v>431</v>
      </c>
      <c r="F1302" t="s">
        <v>85</v>
      </c>
      <c r="G1302" t="s">
        <v>3169</v>
      </c>
      <c r="H1302" t="str">
        <f>VLOOKUP(F1302,Sheet1!$H$4:$I$11,2,FALSE)</f>
        <v>2_FKIP</v>
      </c>
      <c r="I1302" t="s">
        <v>1731</v>
      </c>
      <c r="J1302" t="s">
        <v>34</v>
      </c>
      <c r="K1302" t="s">
        <v>107</v>
      </c>
      <c r="L1302" t="s">
        <v>2683</v>
      </c>
      <c r="M1302" t="s">
        <v>28</v>
      </c>
      <c r="N1302" t="s">
        <v>2835</v>
      </c>
      <c r="O1302" t="s">
        <v>29</v>
      </c>
      <c r="P1302" t="s">
        <v>313</v>
      </c>
      <c r="Q1302" t="str">
        <f t="shared" si="41"/>
        <v>SMAS</v>
      </c>
      <c r="R1302" t="str">
        <f t="shared" si="40"/>
        <v>Swasta</v>
      </c>
      <c r="S1302" t="s">
        <v>397</v>
      </c>
      <c r="T1302" t="s">
        <v>165</v>
      </c>
      <c r="U1302" t="s">
        <v>29</v>
      </c>
      <c r="V1302" t="s">
        <v>30</v>
      </c>
      <c r="AB1302" t="str">
        <f>VLOOKUP(A1302,[1]registrasi!$B$2:$C$3000,2,FALSE)</f>
        <v>registrasi</v>
      </c>
      <c r="AD1302" t="str">
        <f>VLOOKUP(A1302,[1]nim!$A$2:$B$3000,2,FALSE)</f>
        <v>diterima</v>
      </c>
    </row>
    <row r="1303" spans="1:30" x14ac:dyDescent="0.35">
      <c r="A1303">
        <v>423279565</v>
      </c>
      <c r="D1303">
        <v>311036</v>
      </c>
      <c r="E1303" t="s">
        <v>431</v>
      </c>
      <c r="F1303" t="s">
        <v>85</v>
      </c>
      <c r="G1303" t="s">
        <v>3169</v>
      </c>
      <c r="H1303" t="str">
        <f>VLOOKUP(F1303,Sheet1!$H$4:$I$11,2,FALSE)</f>
        <v>2_FKIP</v>
      </c>
      <c r="I1303" t="s">
        <v>1732</v>
      </c>
      <c r="J1303" t="s">
        <v>34</v>
      </c>
      <c r="K1303" t="s">
        <v>103</v>
      </c>
      <c r="L1303" t="s">
        <v>2221</v>
      </c>
      <c r="M1303" t="s">
        <v>28</v>
      </c>
      <c r="N1303" t="s">
        <v>27</v>
      </c>
      <c r="O1303" t="s">
        <v>29</v>
      </c>
      <c r="P1303" t="s">
        <v>307</v>
      </c>
      <c r="Q1303" t="str">
        <f t="shared" si="41"/>
        <v>MAN</v>
      </c>
      <c r="R1303" t="str">
        <f t="shared" si="40"/>
        <v>Negeri</v>
      </c>
      <c r="S1303" t="s">
        <v>397</v>
      </c>
      <c r="T1303" t="s">
        <v>165</v>
      </c>
      <c r="U1303" t="s">
        <v>29</v>
      </c>
      <c r="V1303" t="s">
        <v>30</v>
      </c>
      <c r="AB1303" t="str">
        <f>VLOOKUP(A1303,[1]registrasi!$B$2:$C$3000,2,FALSE)</f>
        <v>registrasi</v>
      </c>
      <c r="AD1303" t="str">
        <f>VLOOKUP(A1303,[1]nim!$A$2:$B$3000,2,FALSE)</f>
        <v>diterima</v>
      </c>
    </row>
    <row r="1304" spans="1:30" x14ac:dyDescent="0.35">
      <c r="A1304">
        <v>423490707</v>
      </c>
      <c r="D1304">
        <v>311036</v>
      </c>
      <c r="E1304" t="s">
        <v>431</v>
      </c>
      <c r="F1304" t="s">
        <v>85</v>
      </c>
      <c r="G1304" t="s">
        <v>3169</v>
      </c>
      <c r="H1304" t="str">
        <f>VLOOKUP(F1304,Sheet1!$H$4:$I$11,2,FALSE)</f>
        <v>2_FKIP</v>
      </c>
      <c r="I1304" t="s">
        <v>1733</v>
      </c>
      <c r="J1304" t="s">
        <v>26</v>
      </c>
      <c r="K1304" t="s">
        <v>107</v>
      </c>
      <c r="L1304" t="s">
        <v>2227</v>
      </c>
      <c r="M1304" t="s">
        <v>28</v>
      </c>
      <c r="N1304" t="s">
        <v>27</v>
      </c>
      <c r="O1304" t="s">
        <v>29</v>
      </c>
      <c r="P1304" t="s">
        <v>271</v>
      </c>
      <c r="Q1304" t="str">
        <f t="shared" si="41"/>
        <v>SMAN</v>
      </c>
      <c r="R1304" t="str">
        <f t="shared" si="40"/>
        <v>Negeri</v>
      </c>
      <c r="S1304" t="s">
        <v>397</v>
      </c>
      <c r="T1304" t="s">
        <v>165</v>
      </c>
      <c r="U1304" t="s">
        <v>29</v>
      </c>
      <c r="V1304" t="s">
        <v>35</v>
      </c>
      <c r="AB1304" t="str">
        <f>VLOOKUP(A1304,[1]registrasi!$B$2:$C$3000,2,FALSE)</f>
        <v>registrasi</v>
      </c>
      <c r="AD1304" t="str">
        <f>VLOOKUP(A1304,[1]nim!$A$2:$B$3000,2,FALSE)</f>
        <v>diterima</v>
      </c>
    </row>
    <row r="1305" spans="1:30" x14ac:dyDescent="0.35">
      <c r="A1305">
        <v>423572579</v>
      </c>
      <c r="D1305">
        <v>311036</v>
      </c>
      <c r="E1305" t="s">
        <v>431</v>
      </c>
      <c r="F1305" t="s">
        <v>85</v>
      </c>
      <c r="G1305" t="s">
        <v>3169</v>
      </c>
      <c r="H1305" t="str">
        <f>VLOOKUP(F1305,Sheet1!$H$4:$I$11,2,FALSE)</f>
        <v>2_FKIP</v>
      </c>
      <c r="I1305" t="s">
        <v>1734</v>
      </c>
      <c r="J1305" t="s">
        <v>26</v>
      </c>
      <c r="K1305" t="s">
        <v>104</v>
      </c>
      <c r="L1305" t="s">
        <v>2311</v>
      </c>
      <c r="M1305" t="s">
        <v>28</v>
      </c>
      <c r="N1305" t="s">
        <v>165</v>
      </c>
      <c r="O1305" t="s">
        <v>29</v>
      </c>
      <c r="P1305" t="s">
        <v>3001</v>
      </c>
      <c r="Q1305" t="str">
        <f t="shared" si="41"/>
        <v>SMAN</v>
      </c>
      <c r="R1305" t="str">
        <f t="shared" si="40"/>
        <v>Negeri</v>
      </c>
      <c r="S1305" t="s">
        <v>397</v>
      </c>
      <c r="T1305" t="s">
        <v>47</v>
      </c>
      <c r="U1305" t="s">
        <v>29</v>
      </c>
      <c r="V1305" t="s">
        <v>30</v>
      </c>
      <c r="AB1305" t="str">
        <f>VLOOKUP(A1305,[1]registrasi!$B$2:$C$3000,2,FALSE)</f>
        <v>registrasi</v>
      </c>
      <c r="AD1305" t="str">
        <f>VLOOKUP(A1305,[1]nim!$A$2:$B$3000,2,FALSE)</f>
        <v>diterima</v>
      </c>
    </row>
    <row r="1306" spans="1:30" x14ac:dyDescent="0.35">
      <c r="A1306">
        <v>423002087</v>
      </c>
      <c r="D1306">
        <v>311012</v>
      </c>
      <c r="E1306" t="s">
        <v>432</v>
      </c>
      <c r="F1306" t="s">
        <v>85</v>
      </c>
      <c r="G1306" t="s">
        <v>3169</v>
      </c>
      <c r="H1306" t="str">
        <f>VLOOKUP(F1306,Sheet1!$H$4:$I$11,2,FALSE)</f>
        <v>2_FKIP</v>
      </c>
      <c r="I1306" t="s">
        <v>1735</v>
      </c>
      <c r="J1306" t="s">
        <v>34</v>
      </c>
      <c r="K1306" t="s">
        <v>111</v>
      </c>
      <c r="L1306" t="s">
        <v>2771</v>
      </c>
      <c r="M1306" t="s">
        <v>28</v>
      </c>
      <c r="N1306" t="s">
        <v>164</v>
      </c>
      <c r="O1306" t="s">
        <v>29</v>
      </c>
      <c r="P1306" t="s">
        <v>202</v>
      </c>
      <c r="Q1306" t="str">
        <f t="shared" si="41"/>
        <v>MAN</v>
      </c>
      <c r="R1306" t="str">
        <f t="shared" si="40"/>
        <v>Negeri</v>
      </c>
      <c r="S1306" t="s">
        <v>397</v>
      </c>
      <c r="T1306" t="s">
        <v>40</v>
      </c>
      <c r="U1306" t="s">
        <v>29</v>
      </c>
      <c r="V1306" t="s">
        <v>30</v>
      </c>
      <c r="AB1306" t="str">
        <f>VLOOKUP(A1306,[1]registrasi!$B$2:$C$3000,2,FALSE)</f>
        <v>registrasi</v>
      </c>
      <c r="AD1306" t="str">
        <f>VLOOKUP(A1306,[1]nim!$A$2:$B$3000,2,FALSE)</f>
        <v>diterima</v>
      </c>
    </row>
    <row r="1307" spans="1:30" x14ac:dyDescent="0.35">
      <c r="A1307">
        <v>423024191</v>
      </c>
      <c r="D1307">
        <v>311012</v>
      </c>
      <c r="E1307" t="s">
        <v>432</v>
      </c>
      <c r="F1307" t="s">
        <v>85</v>
      </c>
      <c r="G1307" t="s">
        <v>3169</v>
      </c>
      <c r="H1307" t="str">
        <f>VLOOKUP(F1307,Sheet1!$H$4:$I$11,2,FALSE)</f>
        <v>2_FKIP</v>
      </c>
      <c r="I1307" t="s">
        <v>1736</v>
      </c>
      <c r="J1307" t="s">
        <v>26</v>
      </c>
      <c r="K1307" t="s">
        <v>52</v>
      </c>
      <c r="L1307" t="s">
        <v>2497</v>
      </c>
      <c r="M1307" t="s">
        <v>28</v>
      </c>
      <c r="N1307" t="s">
        <v>40</v>
      </c>
      <c r="O1307" t="s">
        <v>29</v>
      </c>
      <c r="P1307" t="s">
        <v>346</v>
      </c>
      <c r="Q1307" t="str">
        <f t="shared" si="41"/>
        <v>SMKS</v>
      </c>
      <c r="R1307" t="str">
        <f t="shared" si="40"/>
        <v>Swasta</v>
      </c>
      <c r="S1307" t="s">
        <v>397</v>
      </c>
      <c r="T1307" t="s">
        <v>165</v>
      </c>
      <c r="U1307" t="s">
        <v>29</v>
      </c>
      <c r="V1307" t="s">
        <v>35</v>
      </c>
      <c r="AB1307" t="str">
        <f>VLOOKUP(A1307,[1]registrasi!$B$2:$C$3000,2,FALSE)</f>
        <v>registrasi</v>
      </c>
      <c r="AD1307" t="str">
        <f>VLOOKUP(A1307,[1]nim!$A$2:$B$3000,2,FALSE)</f>
        <v>diterima</v>
      </c>
    </row>
    <row r="1308" spans="1:30" x14ac:dyDescent="0.35">
      <c r="A1308">
        <v>423024217</v>
      </c>
      <c r="D1308">
        <v>311012</v>
      </c>
      <c r="E1308" t="s">
        <v>432</v>
      </c>
      <c r="F1308" t="s">
        <v>85</v>
      </c>
      <c r="G1308" t="s">
        <v>3169</v>
      </c>
      <c r="H1308" t="str">
        <f>VLOOKUP(F1308,Sheet1!$H$4:$I$11,2,FALSE)</f>
        <v>2_FKIP</v>
      </c>
      <c r="I1308" t="s">
        <v>1737</v>
      </c>
      <c r="J1308" t="s">
        <v>26</v>
      </c>
      <c r="K1308" t="s">
        <v>142</v>
      </c>
      <c r="L1308" t="s">
        <v>2570</v>
      </c>
      <c r="M1308" t="s">
        <v>28</v>
      </c>
      <c r="N1308" t="s">
        <v>163</v>
      </c>
      <c r="O1308" t="s">
        <v>29</v>
      </c>
      <c r="P1308" t="s">
        <v>278</v>
      </c>
      <c r="Q1308" t="str">
        <f t="shared" si="41"/>
        <v>SMKN</v>
      </c>
      <c r="R1308" t="str">
        <f t="shared" ref="R1308:R1371" si="42">IF(RIGHT(Q1308,1)="N","Negeri","Swasta")</f>
        <v>Negeri</v>
      </c>
      <c r="S1308" t="s">
        <v>397</v>
      </c>
      <c r="T1308" t="s">
        <v>27</v>
      </c>
      <c r="U1308" t="s">
        <v>29</v>
      </c>
      <c r="V1308" t="s">
        <v>35</v>
      </c>
      <c r="AB1308" t="str">
        <f>VLOOKUP(A1308,[1]registrasi!$B$2:$C$3000,2,FALSE)</f>
        <v>registrasi</v>
      </c>
      <c r="AD1308" t="str">
        <f>VLOOKUP(A1308,[1]nim!$A$2:$B$3000,2,FALSE)</f>
        <v>diterima</v>
      </c>
    </row>
    <row r="1309" spans="1:30" x14ac:dyDescent="0.35">
      <c r="A1309">
        <v>423325654</v>
      </c>
      <c r="D1309">
        <v>311012</v>
      </c>
      <c r="E1309" t="s">
        <v>432</v>
      </c>
      <c r="F1309" t="s">
        <v>85</v>
      </c>
      <c r="G1309" t="s">
        <v>3169</v>
      </c>
      <c r="H1309" t="str">
        <f>VLOOKUP(F1309,Sheet1!$H$4:$I$11,2,FALSE)</f>
        <v>2_FKIP</v>
      </c>
      <c r="I1309" t="s">
        <v>1738</v>
      </c>
      <c r="J1309" t="s">
        <v>26</v>
      </c>
      <c r="K1309" t="s">
        <v>104</v>
      </c>
      <c r="L1309" t="s">
        <v>2465</v>
      </c>
      <c r="M1309" t="s">
        <v>28</v>
      </c>
      <c r="N1309" t="s">
        <v>27</v>
      </c>
      <c r="O1309" t="s">
        <v>29</v>
      </c>
      <c r="P1309" t="s">
        <v>235</v>
      </c>
      <c r="Q1309" t="str">
        <f t="shared" si="41"/>
        <v>SMAN</v>
      </c>
      <c r="R1309" t="str">
        <f t="shared" si="42"/>
        <v>Negeri</v>
      </c>
      <c r="S1309" t="s">
        <v>397</v>
      </c>
      <c r="T1309" t="s">
        <v>37</v>
      </c>
      <c r="U1309" t="s">
        <v>29</v>
      </c>
      <c r="V1309" t="s">
        <v>30</v>
      </c>
      <c r="AB1309" t="str">
        <f>VLOOKUP(A1309,[1]registrasi!$B$2:$C$3000,2,FALSE)</f>
        <v>registrasi</v>
      </c>
      <c r="AD1309" t="str">
        <f>VLOOKUP(A1309,[1]nim!$A$2:$B$3000,2,FALSE)</f>
        <v>diterima</v>
      </c>
    </row>
    <row r="1310" spans="1:30" x14ac:dyDescent="0.35">
      <c r="A1310">
        <v>423390896</v>
      </c>
      <c r="D1310">
        <v>311012</v>
      </c>
      <c r="E1310" t="s">
        <v>432</v>
      </c>
      <c r="F1310" t="s">
        <v>85</v>
      </c>
      <c r="G1310" t="s">
        <v>3169</v>
      </c>
      <c r="H1310" t="str">
        <f>VLOOKUP(F1310,Sheet1!$H$4:$I$11,2,FALSE)</f>
        <v>2_FKIP</v>
      </c>
      <c r="I1310" t="s">
        <v>1739</v>
      </c>
      <c r="J1310" t="s">
        <v>26</v>
      </c>
      <c r="K1310" t="s">
        <v>55</v>
      </c>
      <c r="L1310" t="s">
        <v>2772</v>
      </c>
      <c r="M1310" t="s">
        <v>28</v>
      </c>
      <c r="N1310" t="s">
        <v>165</v>
      </c>
      <c r="O1310" t="s">
        <v>29</v>
      </c>
      <c r="P1310" t="s">
        <v>253</v>
      </c>
      <c r="Q1310" t="str">
        <f t="shared" si="41"/>
        <v>SMKN</v>
      </c>
      <c r="R1310" t="str">
        <f t="shared" si="42"/>
        <v>Negeri</v>
      </c>
      <c r="S1310" t="s">
        <v>397</v>
      </c>
      <c r="T1310" t="s">
        <v>27</v>
      </c>
      <c r="U1310" t="s">
        <v>29</v>
      </c>
      <c r="V1310" t="s">
        <v>30</v>
      </c>
      <c r="AB1310" t="str">
        <f>VLOOKUP(A1310,[1]registrasi!$B$2:$C$3000,2,FALSE)</f>
        <v>registrasi</v>
      </c>
      <c r="AD1310" t="str">
        <f>VLOOKUP(A1310,[1]nim!$A$2:$B$3000,2,FALSE)</f>
        <v>diterima</v>
      </c>
    </row>
    <row r="1311" spans="1:30" x14ac:dyDescent="0.35">
      <c r="A1311">
        <v>423478521</v>
      </c>
      <c r="D1311">
        <v>311012</v>
      </c>
      <c r="E1311" t="s">
        <v>432</v>
      </c>
      <c r="F1311" t="s">
        <v>85</v>
      </c>
      <c r="G1311" t="s">
        <v>3169</v>
      </c>
      <c r="H1311" t="str">
        <f>VLOOKUP(F1311,Sheet1!$H$4:$I$11,2,FALSE)</f>
        <v>2_FKIP</v>
      </c>
      <c r="I1311" t="s">
        <v>1740</v>
      </c>
      <c r="J1311" t="s">
        <v>26</v>
      </c>
      <c r="K1311" t="s">
        <v>53</v>
      </c>
      <c r="L1311" t="s">
        <v>2745</v>
      </c>
      <c r="M1311" t="s">
        <v>28</v>
      </c>
      <c r="N1311" t="s">
        <v>165</v>
      </c>
      <c r="O1311" t="s">
        <v>172</v>
      </c>
      <c r="P1311" t="s">
        <v>3118</v>
      </c>
      <c r="Q1311" t="str">
        <f t="shared" si="41"/>
        <v>SMAS</v>
      </c>
      <c r="R1311" t="str">
        <f t="shared" si="42"/>
        <v>Swasta</v>
      </c>
      <c r="S1311" t="s">
        <v>397</v>
      </c>
      <c r="T1311" t="s">
        <v>167</v>
      </c>
      <c r="U1311" t="s">
        <v>172</v>
      </c>
      <c r="V1311" t="s">
        <v>30</v>
      </c>
      <c r="AB1311" t="str">
        <f>VLOOKUP(A1311,[1]registrasi!$B$2:$C$3000,2,FALSE)</f>
        <v>registrasi</v>
      </c>
      <c r="AD1311" t="str">
        <f>VLOOKUP(A1311,[1]nim!$A$2:$B$3000,2,FALSE)</f>
        <v>diterima</v>
      </c>
    </row>
    <row r="1312" spans="1:30" x14ac:dyDescent="0.35">
      <c r="A1312">
        <v>423490346</v>
      </c>
      <c r="D1312">
        <v>311012</v>
      </c>
      <c r="E1312" t="s">
        <v>432</v>
      </c>
      <c r="F1312" t="s">
        <v>85</v>
      </c>
      <c r="G1312" t="s">
        <v>3169</v>
      </c>
      <c r="H1312" t="str">
        <f>VLOOKUP(F1312,Sheet1!$H$4:$I$11,2,FALSE)</f>
        <v>2_FKIP</v>
      </c>
      <c r="I1312" t="s">
        <v>1741</v>
      </c>
      <c r="J1312" t="s">
        <v>26</v>
      </c>
      <c r="K1312" t="s">
        <v>106</v>
      </c>
      <c r="L1312" t="s">
        <v>2335</v>
      </c>
      <c r="M1312" t="s">
        <v>28</v>
      </c>
      <c r="N1312" t="s">
        <v>165</v>
      </c>
      <c r="O1312" t="s">
        <v>29</v>
      </c>
      <c r="P1312" t="s">
        <v>213</v>
      </c>
      <c r="Q1312" t="str">
        <f t="shared" si="41"/>
        <v>SMAS</v>
      </c>
      <c r="R1312" t="str">
        <f t="shared" si="42"/>
        <v>Swasta</v>
      </c>
      <c r="S1312" t="s">
        <v>397</v>
      </c>
      <c r="T1312" t="s">
        <v>163</v>
      </c>
      <c r="U1312" t="s">
        <v>29</v>
      </c>
      <c r="V1312" t="s">
        <v>35</v>
      </c>
      <c r="AB1312" t="str">
        <f>VLOOKUP(A1312,[1]registrasi!$B$2:$C$3000,2,FALSE)</f>
        <v>registrasi</v>
      </c>
      <c r="AD1312" t="str">
        <f>VLOOKUP(A1312,[1]nim!$A$2:$B$3000,2,FALSE)</f>
        <v>diterima</v>
      </c>
    </row>
    <row r="1313" spans="1:30" x14ac:dyDescent="0.35">
      <c r="A1313">
        <v>423530966</v>
      </c>
      <c r="D1313">
        <v>311012</v>
      </c>
      <c r="E1313" t="s">
        <v>432</v>
      </c>
      <c r="F1313" t="s">
        <v>85</v>
      </c>
      <c r="G1313" t="s">
        <v>3169</v>
      </c>
      <c r="H1313" t="str">
        <f>VLOOKUP(F1313,Sheet1!$H$4:$I$11,2,FALSE)</f>
        <v>2_FKIP</v>
      </c>
      <c r="I1313" t="s">
        <v>1742</v>
      </c>
      <c r="J1313" t="s">
        <v>34</v>
      </c>
      <c r="K1313" t="s">
        <v>53</v>
      </c>
      <c r="L1313" t="s">
        <v>2645</v>
      </c>
      <c r="M1313" t="s">
        <v>28</v>
      </c>
      <c r="N1313" t="s">
        <v>2850</v>
      </c>
      <c r="O1313" t="s">
        <v>172</v>
      </c>
      <c r="P1313" t="s">
        <v>347</v>
      </c>
      <c r="Q1313" t="str">
        <f t="shared" si="41"/>
        <v>SMKN</v>
      </c>
      <c r="R1313" t="str">
        <f t="shared" si="42"/>
        <v>Negeri</v>
      </c>
      <c r="S1313" t="s">
        <v>397</v>
      </c>
      <c r="T1313" t="s">
        <v>169</v>
      </c>
      <c r="U1313" t="s">
        <v>172</v>
      </c>
      <c r="V1313" t="s">
        <v>30</v>
      </c>
      <c r="AB1313" t="str">
        <f>VLOOKUP(A1313,[1]registrasi!$B$2:$C$3000,2,FALSE)</f>
        <v>registrasi</v>
      </c>
      <c r="AD1313" t="str">
        <f>VLOOKUP(A1313,[1]nim!$A$2:$B$3000,2,FALSE)</f>
        <v>diterima</v>
      </c>
    </row>
    <row r="1314" spans="1:30" x14ac:dyDescent="0.35">
      <c r="A1314">
        <v>423564410</v>
      </c>
      <c r="D1314">
        <v>311012</v>
      </c>
      <c r="E1314" t="s">
        <v>432</v>
      </c>
      <c r="F1314" t="s">
        <v>85</v>
      </c>
      <c r="G1314" t="s">
        <v>3169</v>
      </c>
      <c r="H1314" t="str">
        <f>VLOOKUP(F1314,Sheet1!$H$4:$I$11,2,FALSE)</f>
        <v>2_FKIP</v>
      </c>
      <c r="I1314" t="s">
        <v>1743</v>
      </c>
      <c r="J1314" t="s">
        <v>26</v>
      </c>
      <c r="K1314" t="s">
        <v>53</v>
      </c>
      <c r="L1314" t="s">
        <v>2501</v>
      </c>
      <c r="M1314" t="s">
        <v>28</v>
      </c>
      <c r="N1314" t="s">
        <v>168</v>
      </c>
      <c r="O1314" t="s">
        <v>172</v>
      </c>
      <c r="P1314" t="s">
        <v>347</v>
      </c>
      <c r="Q1314" t="str">
        <f t="shared" si="41"/>
        <v>SMKN</v>
      </c>
      <c r="R1314" t="str">
        <f t="shared" si="42"/>
        <v>Negeri</v>
      </c>
      <c r="S1314" t="s">
        <v>397</v>
      </c>
      <c r="T1314" t="s">
        <v>169</v>
      </c>
      <c r="U1314" t="s">
        <v>172</v>
      </c>
      <c r="V1314" t="s">
        <v>30</v>
      </c>
      <c r="AB1314" t="str">
        <f>VLOOKUP(A1314,[1]registrasi!$B$2:$C$3000,2,FALSE)</f>
        <v>registrasi</v>
      </c>
      <c r="AD1314" t="str">
        <f>VLOOKUP(A1314,[1]nim!$A$2:$B$3000,2,FALSE)</f>
        <v>diterima</v>
      </c>
    </row>
    <row r="1315" spans="1:30" x14ac:dyDescent="0.35">
      <c r="A1315">
        <v>423637051</v>
      </c>
      <c r="D1315">
        <v>311012</v>
      </c>
      <c r="E1315" t="s">
        <v>432</v>
      </c>
      <c r="F1315" t="s">
        <v>85</v>
      </c>
      <c r="G1315" t="s">
        <v>3169</v>
      </c>
      <c r="H1315" t="str">
        <f>VLOOKUP(F1315,Sheet1!$H$4:$I$11,2,FALSE)</f>
        <v>2_FKIP</v>
      </c>
      <c r="I1315" t="s">
        <v>1744</v>
      </c>
      <c r="J1315" t="s">
        <v>34</v>
      </c>
      <c r="K1315" t="s">
        <v>115</v>
      </c>
      <c r="L1315" t="s">
        <v>2773</v>
      </c>
      <c r="M1315" t="s">
        <v>28</v>
      </c>
      <c r="N1315" t="s">
        <v>164</v>
      </c>
      <c r="O1315" t="s">
        <v>29</v>
      </c>
      <c r="P1315" t="s">
        <v>224</v>
      </c>
      <c r="Q1315" t="str">
        <f t="shared" si="41"/>
        <v>MAN</v>
      </c>
      <c r="R1315" t="str">
        <f t="shared" si="42"/>
        <v>Negeri</v>
      </c>
      <c r="S1315" t="s">
        <v>397</v>
      </c>
      <c r="T1315" t="s">
        <v>27</v>
      </c>
      <c r="U1315" t="s">
        <v>29</v>
      </c>
      <c r="V1315" t="s">
        <v>30</v>
      </c>
      <c r="AB1315" t="str">
        <f>VLOOKUP(A1315,[1]registrasi!$B$2:$C$3000,2,FALSE)</f>
        <v>registrasi</v>
      </c>
      <c r="AD1315" t="str">
        <f>VLOOKUP(A1315,[1]nim!$A$2:$B$3000,2,FALSE)</f>
        <v>diterima</v>
      </c>
    </row>
    <row r="1316" spans="1:30" x14ac:dyDescent="0.35">
      <c r="A1316">
        <v>423080699</v>
      </c>
      <c r="D1316">
        <v>311012</v>
      </c>
      <c r="E1316" t="s">
        <v>432</v>
      </c>
      <c r="F1316" t="s">
        <v>85</v>
      </c>
      <c r="G1316" t="s">
        <v>3169</v>
      </c>
      <c r="H1316" t="str">
        <f>VLOOKUP(F1316,Sheet1!$H$4:$I$11,2,FALSE)</f>
        <v>2_FKIP</v>
      </c>
      <c r="I1316" t="s">
        <v>1745</v>
      </c>
      <c r="J1316" t="s">
        <v>26</v>
      </c>
      <c r="K1316" t="s">
        <v>54</v>
      </c>
      <c r="L1316" t="s">
        <v>2464</v>
      </c>
      <c r="M1316" t="s">
        <v>28</v>
      </c>
      <c r="N1316" t="s">
        <v>2845</v>
      </c>
      <c r="O1316" t="s">
        <v>29</v>
      </c>
      <c r="P1316" t="s">
        <v>378</v>
      </c>
      <c r="Q1316" t="str">
        <f t="shared" si="41"/>
        <v>SMK</v>
      </c>
      <c r="R1316" t="str">
        <f t="shared" si="42"/>
        <v>Swasta</v>
      </c>
      <c r="S1316" t="s">
        <v>397</v>
      </c>
      <c r="T1316" t="s">
        <v>27</v>
      </c>
      <c r="U1316" t="s">
        <v>29</v>
      </c>
      <c r="V1316" t="s">
        <v>30</v>
      </c>
      <c r="AB1316" t="str">
        <f>VLOOKUP(A1316,[1]registrasi!$B$2:$C$3000,2,FALSE)</f>
        <v>registrasi</v>
      </c>
      <c r="AD1316" t="str">
        <f>VLOOKUP(A1316,[1]nim!$A$2:$B$3000,2,FALSE)</f>
        <v>diterima</v>
      </c>
    </row>
    <row r="1317" spans="1:30" x14ac:dyDescent="0.35">
      <c r="A1317">
        <v>423255176</v>
      </c>
      <c r="D1317">
        <v>311012</v>
      </c>
      <c r="E1317" t="s">
        <v>432</v>
      </c>
      <c r="F1317" t="s">
        <v>85</v>
      </c>
      <c r="G1317" t="s">
        <v>3169</v>
      </c>
      <c r="H1317" t="str">
        <f>VLOOKUP(F1317,Sheet1!$H$4:$I$11,2,FALSE)</f>
        <v>2_FKIP</v>
      </c>
      <c r="I1317" t="s">
        <v>1746</v>
      </c>
      <c r="J1317" t="s">
        <v>26</v>
      </c>
      <c r="K1317" t="s">
        <v>54</v>
      </c>
      <c r="L1317" t="s">
        <v>2774</v>
      </c>
      <c r="M1317" t="s">
        <v>28</v>
      </c>
      <c r="N1317" t="s">
        <v>169</v>
      </c>
      <c r="O1317" t="s">
        <v>29</v>
      </c>
      <c r="P1317" t="s">
        <v>386</v>
      </c>
      <c r="Q1317" t="str">
        <f t="shared" si="41"/>
        <v>SMKN</v>
      </c>
      <c r="R1317" t="str">
        <f t="shared" si="42"/>
        <v>Negeri</v>
      </c>
      <c r="S1317" t="s">
        <v>397</v>
      </c>
      <c r="T1317" t="s">
        <v>27</v>
      </c>
      <c r="U1317" t="s">
        <v>29</v>
      </c>
      <c r="V1317" t="s">
        <v>35</v>
      </c>
      <c r="AB1317" t="str">
        <f>VLOOKUP(A1317,[1]registrasi!$B$2:$C$3000,2,FALSE)</f>
        <v>registrasi</v>
      </c>
      <c r="AD1317" t="str">
        <f>VLOOKUP(A1317,[1]nim!$A$2:$B$3000,2,FALSE)</f>
        <v>diterima</v>
      </c>
    </row>
    <row r="1318" spans="1:30" x14ac:dyDescent="0.35">
      <c r="A1318">
        <v>423277128</v>
      </c>
      <c r="D1318">
        <v>311012</v>
      </c>
      <c r="E1318" t="s">
        <v>432</v>
      </c>
      <c r="F1318" t="s">
        <v>85</v>
      </c>
      <c r="G1318" t="s">
        <v>3169</v>
      </c>
      <c r="H1318" t="str">
        <f>VLOOKUP(F1318,Sheet1!$H$4:$I$11,2,FALSE)</f>
        <v>2_FKIP</v>
      </c>
      <c r="I1318" t="s">
        <v>1747</v>
      </c>
      <c r="J1318" t="s">
        <v>34</v>
      </c>
      <c r="K1318" t="s">
        <v>105</v>
      </c>
      <c r="L1318" t="s">
        <v>2748</v>
      </c>
      <c r="M1318" t="s">
        <v>28</v>
      </c>
      <c r="N1318" t="s">
        <v>47</v>
      </c>
      <c r="O1318" t="s">
        <v>29</v>
      </c>
      <c r="P1318" t="s">
        <v>332</v>
      </c>
      <c r="Q1318" t="str">
        <f t="shared" si="41"/>
        <v>SMAN</v>
      </c>
      <c r="R1318" t="str">
        <f t="shared" si="42"/>
        <v>Negeri</v>
      </c>
      <c r="S1318" t="s">
        <v>397</v>
      </c>
      <c r="T1318" t="s">
        <v>164</v>
      </c>
      <c r="U1318" t="s">
        <v>29</v>
      </c>
      <c r="V1318" t="s">
        <v>35</v>
      </c>
      <c r="AB1318" t="str">
        <f>VLOOKUP(A1318,[1]registrasi!$B$2:$C$3000,2,FALSE)</f>
        <v>registrasi</v>
      </c>
      <c r="AD1318" t="str">
        <f>VLOOKUP(A1318,[1]nim!$A$2:$B$3000,2,FALSE)</f>
        <v>diterima</v>
      </c>
    </row>
    <row r="1319" spans="1:30" x14ac:dyDescent="0.35">
      <c r="A1319">
        <v>423281316</v>
      </c>
      <c r="D1319">
        <v>311012</v>
      </c>
      <c r="E1319" t="s">
        <v>432</v>
      </c>
      <c r="F1319" t="s">
        <v>85</v>
      </c>
      <c r="G1319" t="s">
        <v>3169</v>
      </c>
      <c r="H1319" t="str">
        <f>VLOOKUP(F1319,Sheet1!$H$4:$I$11,2,FALSE)</f>
        <v>2_FKIP</v>
      </c>
      <c r="I1319" t="s">
        <v>1748</v>
      </c>
      <c r="J1319" t="s">
        <v>34</v>
      </c>
      <c r="K1319" t="s">
        <v>105</v>
      </c>
      <c r="L1319" t="s">
        <v>2728</v>
      </c>
      <c r="M1319" t="s">
        <v>28</v>
      </c>
      <c r="N1319" t="s">
        <v>2851</v>
      </c>
      <c r="O1319" t="s">
        <v>29</v>
      </c>
      <c r="P1319" t="s">
        <v>256</v>
      </c>
      <c r="Q1319" t="str">
        <f t="shared" si="41"/>
        <v>SMAN</v>
      </c>
      <c r="R1319" t="str">
        <f t="shared" si="42"/>
        <v>Negeri</v>
      </c>
      <c r="S1319" t="s">
        <v>397</v>
      </c>
      <c r="T1319" t="s">
        <v>164</v>
      </c>
      <c r="U1319" t="s">
        <v>29</v>
      </c>
      <c r="V1319" t="s">
        <v>35</v>
      </c>
      <c r="AB1319" t="str">
        <f>VLOOKUP(A1319,[1]registrasi!$B$2:$C$3000,2,FALSE)</f>
        <v>registrasi</v>
      </c>
      <c r="AD1319" t="str">
        <f>VLOOKUP(A1319,[1]nim!$A$2:$B$3000,2,FALSE)</f>
        <v>diterima</v>
      </c>
    </row>
    <row r="1320" spans="1:30" x14ac:dyDescent="0.35">
      <c r="A1320">
        <v>423335069</v>
      </c>
      <c r="D1320">
        <v>311012</v>
      </c>
      <c r="E1320" t="s">
        <v>432</v>
      </c>
      <c r="F1320" t="s">
        <v>85</v>
      </c>
      <c r="G1320" t="s">
        <v>3169</v>
      </c>
      <c r="H1320" t="str">
        <f>VLOOKUP(F1320,Sheet1!$H$4:$I$11,2,FALSE)</f>
        <v>2_FKIP</v>
      </c>
      <c r="I1320" t="s">
        <v>1749</v>
      </c>
      <c r="J1320" t="s">
        <v>26</v>
      </c>
      <c r="K1320" t="s">
        <v>52</v>
      </c>
      <c r="L1320" t="s">
        <v>2696</v>
      </c>
      <c r="M1320" t="s">
        <v>28</v>
      </c>
      <c r="N1320" t="s">
        <v>164</v>
      </c>
      <c r="O1320" t="s">
        <v>29</v>
      </c>
      <c r="P1320" t="s">
        <v>252</v>
      </c>
      <c r="Q1320" t="str">
        <f t="shared" si="41"/>
        <v>SMKN</v>
      </c>
      <c r="R1320" t="str">
        <f t="shared" si="42"/>
        <v>Negeri</v>
      </c>
      <c r="S1320" t="s">
        <v>397</v>
      </c>
      <c r="T1320" t="s">
        <v>165</v>
      </c>
      <c r="U1320" t="s">
        <v>29</v>
      </c>
      <c r="V1320" t="s">
        <v>30</v>
      </c>
      <c r="AB1320" t="e">
        <f>VLOOKUP(A1320,[1]registrasi!$B$2:$C$3000,2,FALSE)</f>
        <v>#N/A</v>
      </c>
      <c r="AD1320" t="e">
        <f>VLOOKUP(A1320,[1]nim!$A$2:$B$3000,2,FALSE)</f>
        <v>#N/A</v>
      </c>
    </row>
    <row r="1321" spans="1:30" x14ac:dyDescent="0.35">
      <c r="A1321">
        <v>423144336</v>
      </c>
      <c r="D1321">
        <v>311012</v>
      </c>
      <c r="E1321" t="s">
        <v>432</v>
      </c>
      <c r="F1321" t="s">
        <v>85</v>
      </c>
      <c r="G1321" t="s">
        <v>3169</v>
      </c>
      <c r="H1321" t="str">
        <f>VLOOKUP(F1321,Sheet1!$H$4:$I$11,2,FALSE)</f>
        <v>2_FKIP</v>
      </c>
      <c r="I1321" t="s">
        <v>1750</v>
      </c>
      <c r="J1321" t="s">
        <v>26</v>
      </c>
      <c r="K1321" t="s">
        <v>103</v>
      </c>
      <c r="L1321" t="s">
        <v>2431</v>
      </c>
      <c r="M1321" t="s">
        <v>28</v>
      </c>
      <c r="N1321" t="s">
        <v>163</v>
      </c>
      <c r="O1321" t="s">
        <v>29</v>
      </c>
      <c r="P1321" t="s">
        <v>227</v>
      </c>
      <c r="Q1321" t="str">
        <f t="shared" si="41"/>
        <v>SMKN</v>
      </c>
      <c r="R1321" t="str">
        <f t="shared" si="42"/>
        <v>Negeri</v>
      </c>
      <c r="S1321" t="s">
        <v>397</v>
      </c>
      <c r="T1321" t="s">
        <v>165</v>
      </c>
      <c r="U1321" t="s">
        <v>29</v>
      </c>
      <c r="V1321" t="s">
        <v>30</v>
      </c>
      <c r="AB1321" t="str">
        <f>VLOOKUP(A1321,[1]registrasi!$B$2:$C$3000,2,FALSE)</f>
        <v>registrasi</v>
      </c>
      <c r="AD1321" t="str">
        <f>VLOOKUP(A1321,[1]nim!$A$2:$B$3000,2,FALSE)</f>
        <v>diterima</v>
      </c>
    </row>
    <row r="1322" spans="1:30" x14ac:dyDescent="0.35">
      <c r="A1322">
        <v>423148049</v>
      </c>
      <c r="D1322">
        <v>311012</v>
      </c>
      <c r="E1322" t="s">
        <v>432</v>
      </c>
      <c r="F1322" t="s">
        <v>85</v>
      </c>
      <c r="G1322" t="s">
        <v>3169</v>
      </c>
      <c r="H1322" t="str">
        <f>VLOOKUP(F1322,Sheet1!$H$4:$I$11,2,FALSE)</f>
        <v>2_FKIP</v>
      </c>
      <c r="I1322" t="s">
        <v>1751</v>
      </c>
      <c r="J1322" t="s">
        <v>26</v>
      </c>
      <c r="K1322" t="s">
        <v>55</v>
      </c>
      <c r="L1322" t="s">
        <v>2516</v>
      </c>
      <c r="M1322" t="s">
        <v>28</v>
      </c>
      <c r="N1322" t="s">
        <v>2852</v>
      </c>
      <c r="O1322" t="s">
        <v>29</v>
      </c>
      <c r="P1322" t="s">
        <v>393</v>
      </c>
      <c r="Q1322" t="str">
        <f t="shared" si="41"/>
        <v>SMKS</v>
      </c>
      <c r="R1322" t="str">
        <f t="shared" si="42"/>
        <v>Swasta</v>
      </c>
      <c r="S1322" t="s">
        <v>397</v>
      </c>
      <c r="T1322" t="s">
        <v>37</v>
      </c>
      <c r="U1322" t="s">
        <v>29</v>
      </c>
      <c r="V1322" t="s">
        <v>35</v>
      </c>
      <c r="AB1322" t="str">
        <f>VLOOKUP(A1322,[1]registrasi!$B$2:$C$3000,2,FALSE)</f>
        <v>registrasi</v>
      </c>
      <c r="AD1322" t="str">
        <f>VLOOKUP(A1322,[1]nim!$A$2:$B$3000,2,FALSE)</f>
        <v>diterima</v>
      </c>
    </row>
    <row r="1323" spans="1:30" x14ac:dyDescent="0.35">
      <c r="A1323">
        <v>423315512</v>
      </c>
      <c r="D1323">
        <v>311012</v>
      </c>
      <c r="E1323" t="s">
        <v>432</v>
      </c>
      <c r="F1323" t="s">
        <v>85</v>
      </c>
      <c r="G1323" t="s">
        <v>3169</v>
      </c>
      <c r="H1323" t="str">
        <f>VLOOKUP(F1323,Sheet1!$H$4:$I$11,2,FALSE)</f>
        <v>2_FKIP</v>
      </c>
      <c r="I1323" t="s">
        <v>1752</v>
      </c>
      <c r="J1323" t="s">
        <v>26</v>
      </c>
      <c r="K1323" t="s">
        <v>54</v>
      </c>
      <c r="L1323" t="s">
        <v>2553</v>
      </c>
      <c r="M1323" t="s">
        <v>28</v>
      </c>
      <c r="N1323" t="s">
        <v>27</v>
      </c>
      <c r="O1323" t="s">
        <v>29</v>
      </c>
      <c r="P1323" t="s">
        <v>349</v>
      </c>
      <c r="Q1323" t="str">
        <f t="shared" si="41"/>
        <v>SMAN</v>
      </c>
      <c r="R1323" t="str">
        <f t="shared" si="42"/>
        <v>Negeri</v>
      </c>
      <c r="S1323" t="s">
        <v>397</v>
      </c>
      <c r="T1323" t="s">
        <v>37</v>
      </c>
      <c r="U1323" t="s">
        <v>29</v>
      </c>
      <c r="V1323" t="s">
        <v>30</v>
      </c>
      <c r="AB1323" t="str">
        <f>VLOOKUP(A1323,[1]registrasi!$B$2:$C$3000,2,FALSE)</f>
        <v>registrasi</v>
      </c>
      <c r="AD1323" t="str">
        <f>VLOOKUP(A1323,[1]nim!$A$2:$B$3000,2,FALSE)</f>
        <v>diterima</v>
      </c>
    </row>
    <row r="1324" spans="1:30" x14ac:dyDescent="0.35">
      <c r="A1324">
        <v>423361471</v>
      </c>
      <c r="D1324">
        <v>311012</v>
      </c>
      <c r="E1324" t="s">
        <v>432</v>
      </c>
      <c r="F1324" t="s">
        <v>85</v>
      </c>
      <c r="G1324" t="s">
        <v>3169</v>
      </c>
      <c r="H1324" t="str">
        <f>VLOOKUP(F1324,Sheet1!$H$4:$I$11,2,FALSE)</f>
        <v>2_FKIP</v>
      </c>
      <c r="I1324" t="s">
        <v>1753</v>
      </c>
      <c r="J1324" t="s">
        <v>34</v>
      </c>
      <c r="K1324" t="s">
        <v>107</v>
      </c>
      <c r="L1324" t="s">
        <v>2254</v>
      </c>
      <c r="M1324" t="s">
        <v>28</v>
      </c>
      <c r="N1324" t="s">
        <v>165</v>
      </c>
      <c r="O1324" t="s">
        <v>29</v>
      </c>
      <c r="P1324" t="s">
        <v>232</v>
      </c>
      <c r="Q1324" t="str">
        <f t="shared" si="41"/>
        <v>SMKN</v>
      </c>
      <c r="R1324" t="str">
        <f t="shared" si="42"/>
        <v>Negeri</v>
      </c>
      <c r="S1324" t="s">
        <v>397</v>
      </c>
      <c r="T1324" t="s">
        <v>165</v>
      </c>
      <c r="U1324" t="s">
        <v>29</v>
      </c>
      <c r="V1324" t="s">
        <v>35</v>
      </c>
      <c r="AB1324" t="str">
        <f>VLOOKUP(A1324,[1]registrasi!$B$2:$C$3000,2,FALSE)</f>
        <v>registrasi</v>
      </c>
      <c r="AD1324" t="str">
        <f>VLOOKUP(A1324,[1]nim!$A$2:$B$3000,2,FALSE)</f>
        <v>diterima</v>
      </c>
    </row>
    <row r="1325" spans="1:30" x14ac:dyDescent="0.35">
      <c r="A1325">
        <v>423404487</v>
      </c>
      <c r="D1325">
        <v>311012</v>
      </c>
      <c r="E1325" t="s">
        <v>432</v>
      </c>
      <c r="F1325" t="s">
        <v>85</v>
      </c>
      <c r="G1325" t="s">
        <v>3169</v>
      </c>
      <c r="H1325" t="str">
        <f>VLOOKUP(F1325,Sheet1!$H$4:$I$11,2,FALSE)</f>
        <v>2_FKIP</v>
      </c>
      <c r="I1325" t="s">
        <v>1754</v>
      </c>
      <c r="J1325" t="s">
        <v>34</v>
      </c>
      <c r="K1325" t="s">
        <v>105</v>
      </c>
      <c r="L1325" t="s">
        <v>2645</v>
      </c>
      <c r="M1325" t="s">
        <v>28</v>
      </c>
      <c r="N1325" t="s">
        <v>2840</v>
      </c>
      <c r="O1325" t="s">
        <v>29</v>
      </c>
      <c r="P1325" t="s">
        <v>237</v>
      </c>
      <c r="Q1325" t="str">
        <f t="shared" si="41"/>
        <v>SMAN</v>
      </c>
      <c r="R1325" t="str">
        <f t="shared" si="42"/>
        <v>Negeri</v>
      </c>
      <c r="S1325" t="s">
        <v>397</v>
      </c>
      <c r="T1325" t="s">
        <v>164</v>
      </c>
      <c r="U1325" t="s">
        <v>29</v>
      </c>
      <c r="V1325" t="s">
        <v>35</v>
      </c>
      <c r="AB1325" t="str">
        <f>VLOOKUP(A1325,[1]registrasi!$B$2:$C$3000,2,FALSE)</f>
        <v>registrasi</v>
      </c>
      <c r="AD1325" t="str">
        <f>VLOOKUP(A1325,[1]nim!$A$2:$B$3000,2,FALSE)</f>
        <v>diterima</v>
      </c>
    </row>
    <row r="1326" spans="1:30" x14ac:dyDescent="0.35">
      <c r="A1326">
        <v>423064711</v>
      </c>
      <c r="D1326">
        <v>311013</v>
      </c>
      <c r="E1326" t="s">
        <v>433</v>
      </c>
      <c r="F1326" t="s">
        <v>85</v>
      </c>
      <c r="G1326" t="s">
        <v>3169</v>
      </c>
      <c r="H1326" t="str">
        <f>VLOOKUP(F1326,Sheet1!$H$4:$I$11,2,FALSE)</f>
        <v>2_FKIP</v>
      </c>
      <c r="I1326" t="s">
        <v>1755</v>
      </c>
      <c r="J1326" t="s">
        <v>26</v>
      </c>
      <c r="K1326" t="s">
        <v>103</v>
      </c>
      <c r="L1326" t="s">
        <v>2775</v>
      </c>
      <c r="M1326" t="s">
        <v>28</v>
      </c>
      <c r="N1326" t="s">
        <v>164</v>
      </c>
      <c r="O1326" t="s">
        <v>29</v>
      </c>
      <c r="P1326" t="s">
        <v>187</v>
      </c>
      <c r="Q1326" t="str">
        <f t="shared" si="41"/>
        <v>SMAN</v>
      </c>
      <c r="R1326" t="str">
        <f t="shared" si="42"/>
        <v>Negeri</v>
      </c>
      <c r="S1326" t="s">
        <v>397</v>
      </c>
      <c r="T1326" t="s">
        <v>165</v>
      </c>
      <c r="U1326" t="s">
        <v>29</v>
      </c>
      <c r="V1326" t="s">
        <v>35</v>
      </c>
      <c r="AB1326" t="str">
        <f>VLOOKUP(A1326,[1]registrasi!$B$2:$C$3000,2,FALSE)</f>
        <v>registrasi</v>
      </c>
      <c r="AD1326" t="str">
        <f>VLOOKUP(A1326,[1]nim!$A$2:$B$3000,2,FALSE)</f>
        <v>diterima</v>
      </c>
    </row>
    <row r="1327" spans="1:30" x14ac:dyDescent="0.35">
      <c r="A1327">
        <v>423072221</v>
      </c>
      <c r="D1327">
        <v>311013</v>
      </c>
      <c r="E1327" t="s">
        <v>433</v>
      </c>
      <c r="F1327" t="s">
        <v>85</v>
      </c>
      <c r="G1327" t="s">
        <v>3169</v>
      </c>
      <c r="H1327" t="str">
        <f>VLOOKUP(F1327,Sheet1!$H$4:$I$11,2,FALSE)</f>
        <v>2_FKIP</v>
      </c>
      <c r="I1327" t="s">
        <v>1756</v>
      </c>
      <c r="J1327" t="s">
        <v>26</v>
      </c>
      <c r="K1327" t="s">
        <v>108</v>
      </c>
      <c r="L1327" t="s">
        <v>2357</v>
      </c>
      <c r="M1327" t="s">
        <v>28</v>
      </c>
      <c r="N1327" t="s">
        <v>168</v>
      </c>
      <c r="O1327" t="s">
        <v>29</v>
      </c>
      <c r="P1327" t="s">
        <v>314</v>
      </c>
      <c r="Q1327" t="str">
        <f t="shared" si="41"/>
        <v>SMAS</v>
      </c>
      <c r="R1327" t="str">
        <f t="shared" si="42"/>
        <v>Swasta</v>
      </c>
      <c r="S1327" t="s">
        <v>397</v>
      </c>
      <c r="T1327" t="s">
        <v>165</v>
      </c>
      <c r="U1327" t="s">
        <v>29</v>
      </c>
      <c r="V1327" t="s">
        <v>35</v>
      </c>
      <c r="AB1327" t="str">
        <f>VLOOKUP(A1327,[1]registrasi!$B$2:$C$3000,2,FALSE)</f>
        <v>registrasi</v>
      </c>
      <c r="AD1327" t="str">
        <f>VLOOKUP(A1327,[1]nim!$A$2:$B$3000,2,FALSE)</f>
        <v>diterima</v>
      </c>
    </row>
    <row r="1328" spans="1:30" x14ac:dyDescent="0.35">
      <c r="A1328">
        <v>423076040</v>
      </c>
      <c r="D1328">
        <v>311013</v>
      </c>
      <c r="E1328" t="s">
        <v>433</v>
      </c>
      <c r="F1328" t="s">
        <v>85</v>
      </c>
      <c r="G1328" t="s">
        <v>3169</v>
      </c>
      <c r="H1328" t="str">
        <f>VLOOKUP(F1328,Sheet1!$H$4:$I$11,2,FALSE)</f>
        <v>2_FKIP</v>
      </c>
      <c r="I1328" t="s">
        <v>1757</v>
      </c>
      <c r="J1328" t="s">
        <v>26</v>
      </c>
      <c r="K1328" t="s">
        <v>103</v>
      </c>
      <c r="L1328" t="s">
        <v>2378</v>
      </c>
      <c r="M1328" t="s">
        <v>28</v>
      </c>
      <c r="N1328" t="s">
        <v>27</v>
      </c>
      <c r="O1328" t="s">
        <v>29</v>
      </c>
      <c r="P1328" t="s">
        <v>354</v>
      </c>
      <c r="Q1328" t="str">
        <f t="shared" si="41"/>
        <v>SMKN</v>
      </c>
      <c r="R1328" t="str">
        <f t="shared" si="42"/>
        <v>Negeri</v>
      </c>
      <c r="S1328" t="s">
        <v>397</v>
      </c>
      <c r="T1328" t="s">
        <v>165</v>
      </c>
      <c r="U1328" t="s">
        <v>29</v>
      </c>
      <c r="V1328" t="s">
        <v>35</v>
      </c>
      <c r="AB1328" t="str">
        <f>VLOOKUP(A1328,[1]registrasi!$B$2:$C$3000,2,FALSE)</f>
        <v>registrasi</v>
      </c>
      <c r="AD1328" t="str">
        <f>VLOOKUP(A1328,[1]nim!$A$2:$B$3000,2,FALSE)</f>
        <v>diterima</v>
      </c>
    </row>
    <row r="1329" spans="1:30" x14ac:dyDescent="0.35">
      <c r="A1329">
        <v>423119746</v>
      </c>
      <c r="D1329">
        <v>311013</v>
      </c>
      <c r="E1329" t="s">
        <v>433</v>
      </c>
      <c r="F1329" t="s">
        <v>85</v>
      </c>
      <c r="G1329" t="s">
        <v>3169</v>
      </c>
      <c r="H1329" t="str">
        <f>VLOOKUP(F1329,Sheet1!$H$4:$I$11,2,FALSE)</f>
        <v>2_FKIP</v>
      </c>
      <c r="I1329" t="s">
        <v>1758</v>
      </c>
      <c r="J1329" t="s">
        <v>34</v>
      </c>
      <c r="K1329" t="s">
        <v>103</v>
      </c>
      <c r="L1329" t="s">
        <v>2690</v>
      </c>
      <c r="M1329" t="s">
        <v>28</v>
      </c>
      <c r="N1329" t="s">
        <v>164</v>
      </c>
      <c r="O1329" t="s">
        <v>29</v>
      </c>
      <c r="P1329" t="s">
        <v>263</v>
      </c>
      <c r="Q1329" t="str">
        <f t="shared" si="41"/>
        <v>SMKN</v>
      </c>
      <c r="R1329" t="str">
        <f t="shared" si="42"/>
        <v>Negeri</v>
      </c>
      <c r="S1329" t="s">
        <v>397</v>
      </c>
      <c r="T1329" t="s">
        <v>165</v>
      </c>
      <c r="U1329" t="s">
        <v>29</v>
      </c>
      <c r="V1329" t="s">
        <v>30</v>
      </c>
      <c r="AB1329" t="str">
        <f>VLOOKUP(A1329,[1]registrasi!$B$2:$C$3000,2,FALSE)</f>
        <v>registrasi</v>
      </c>
      <c r="AD1329" t="str">
        <f>VLOOKUP(A1329,[1]nim!$A$2:$B$3000,2,FALSE)</f>
        <v>diterima</v>
      </c>
    </row>
    <row r="1330" spans="1:30" x14ac:dyDescent="0.35">
      <c r="A1330">
        <v>423194335</v>
      </c>
      <c r="D1330">
        <v>311013</v>
      </c>
      <c r="E1330" t="s">
        <v>433</v>
      </c>
      <c r="F1330" t="s">
        <v>85</v>
      </c>
      <c r="G1330" t="s">
        <v>3169</v>
      </c>
      <c r="H1330" t="str">
        <f>VLOOKUP(F1330,Sheet1!$H$4:$I$11,2,FALSE)</f>
        <v>2_FKIP</v>
      </c>
      <c r="I1330" t="s">
        <v>1759</v>
      </c>
      <c r="J1330" t="s">
        <v>26</v>
      </c>
      <c r="K1330" t="s">
        <v>53</v>
      </c>
      <c r="L1330" t="s">
        <v>2776</v>
      </c>
      <c r="M1330" t="s">
        <v>28</v>
      </c>
      <c r="N1330" t="s">
        <v>2843</v>
      </c>
      <c r="O1330" t="s">
        <v>29</v>
      </c>
      <c r="P1330" t="s">
        <v>183</v>
      </c>
      <c r="Q1330" t="str">
        <f t="shared" si="41"/>
        <v>SMKN</v>
      </c>
      <c r="R1330" t="str">
        <f t="shared" si="42"/>
        <v>Negeri</v>
      </c>
      <c r="S1330" t="s">
        <v>397</v>
      </c>
      <c r="T1330" t="s">
        <v>166</v>
      </c>
      <c r="U1330" t="s">
        <v>29</v>
      </c>
      <c r="V1330" t="s">
        <v>35</v>
      </c>
      <c r="AB1330" t="str">
        <f>VLOOKUP(A1330,[1]registrasi!$B$2:$C$3000,2,FALSE)</f>
        <v>registrasi</v>
      </c>
      <c r="AD1330" t="str">
        <f>VLOOKUP(A1330,[1]nim!$A$2:$B$3000,2,FALSE)</f>
        <v>diterima</v>
      </c>
    </row>
    <row r="1331" spans="1:30" x14ac:dyDescent="0.35">
      <c r="A1331">
        <v>423199766</v>
      </c>
      <c r="D1331">
        <v>311013</v>
      </c>
      <c r="E1331" t="s">
        <v>433</v>
      </c>
      <c r="F1331" t="s">
        <v>85</v>
      </c>
      <c r="G1331" t="s">
        <v>3169</v>
      </c>
      <c r="H1331" t="str">
        <f>VLOOKUP(F1331,Sheet1!$H$4:$I$11,2,FALSE)</f>
        <v>2_FKIP</v>
      </c>
      <c r="I1331" t="s">
        <v>1760</v>
      </c>
      <c r="J1331" t="s">
        <v>26</v>
      </c>
      <c r="K1331" t="s">
        <v>104</v>
      </c>
      <c r="L1331" t="s">
        <v>2444</v>
      </c>
      <c r="M1331" t="s">
        <v>28</v>
      </c>
      <c r="N1331" t="s">
        <v>168</v>
      </c>
      <c r="O1331" t="s">
        <v>172</v>
      </c>
      <c r="P1331" t="s">
        <v>3119</v>
      </c>
      <c r="Q1331" t="str">
        <f t="shared" si="41"/>
        <v>SMKS</v>
      </c>
      <c r="R1331" t="str">
        <f t="shared" si="42"/>
        <v>Swasta</v>
      </c>
      <c r="S1331" t="s">
        <v>397</v>
      </c>
      <c r="T1331" t="s">
        <v>169</v>
      </c>
      <c r="U1331" t="s">
        <v>172</v>
      </c>
      <c r="V1331" t="s">
        <v>30</v>
      </c>
      <c r="AB1331" t="str">
        <f>VLOOKUP(A1331,[1]registrasi!$B$2:$C$3000,2,FALSE)</f>
        <v>registrasi</v>
      </c>
      <c r="AD1331" t="e">
        <f>VLOOKUP(A1331,[1]nim!$A$2:$B$3000,2,FALSE)</f>
        <v>#N/A</v>
      </c>
    </row>
    <row r="1332" spans="1:30" x14ac:dyDescent="0.35">
      <c r="A1332">
        <v>423230015</v>
      </c>
      <c r="D1332">
        <v>311013</v>
      </c>
      <c r="E1332" t="s">
        <v>433</v>
      </c>
      <c r="F1332" t="s">
        <v>85</v>
      </c>
      <c r="G1332" t="s">
        <v>3169</v>
      </c>
      <c r="H1332" t="str">
        <f>VLOOKUP(F1332,Sheet1!$H$4:$I$11,2,FALSE)</f>
        <v>2_FKIP</v>
      </c>
      <c r="I1332" t="s">
        <v>1761</v>
      </c>
      <c r="J1332" t="s">
        <v>26</v>
      </c>
      <c r="K1332" t="s">
        <v>103</v>
      </c>
      <c r="L1332" t="s">
        <v>2777</v>
      </c>
      <c r="M1332" t="s">
        <v>28</v>
      </c>
      <c r="N1332" t="s">
        <v>165</v>
      </c>
      <c r="O1332" t="s">
        <v>29</v>
      </c>
      <c r="P1332" t="s">
        <v>227</v>
      </c>
      <c r="Q1332" t="str">
        <f t="shared" si="41"/>
        <v>SMKN</v>
      </c>
      <c r="R1332" t="str">
        <f t="shared" si="42"/>
        <v>Negeri</v>
      </c>
      <c r="S1332" t="s">
        <v>397</v>
      </c>
      <c r="T1332" t="s">
        <v>165</v>
      </c>
      <c r="U1332" t="s">
        <v>29</v>
      </c>
      <c r="V1332" t="s">
        <v>35</v>
      </c>
      <c r="AB1332" t="str">
        <f>VLOOKUP(A1332,[1]registrasi!$B$2:$C$3000,2,FALSE)</f>
        <v>registrasi</v>
      </c>
      <c r="AD1332" t="str">
        <f>VLOOKUP(A1332,[1]nim!$A$2:$B$3000,2,FALSE)</f>
        <v>diterima</v>
      </c>
    </row>
    <row r="1333" spans="1:30" x14ac:dyDescent="0.35">
      <c r="A1333">
        <v>423234416</v>
      </c>
      <c r="D1333">
        <v>311013</v>
      </c>
      <c r="E1333" t="s">
        <v>433</v>
      </c>
      <c r="F1333" t="s">
        <v>85</v>
      </c>
      <c r="G1333" t="s">
        <v>3169</v>
      </c>
      <c r="H1333" t="str">
        <f>VLOOKUP(F1333,Sheet1!$H$4:$I$11,2,FALSE)</f>
        <v>2_FKIP</v>
      </c>
      <c r="I1333" t="s">
        <v>1762</v>
      </c>
      <c r="J1333" t="s">
        <v>26</v>
      </c>
      <c r="K1333" t="s">
        <v>103</v>
      </c>
      <c r="L1333" t="s">
        <v>2778</v>
      </c>
      <c r="M1333" t="s">
        <v>28</v>
      </c>
      <c r="N1333" t="s">
        <v>2853</v>
      </c>
      <c r="O1333" t="s">
        <v>29</v>
      </c>
      <c r="P1333" t="s">
        <v>232</v>
      </c>
      <c r="Q1333" t="str">
        <f t="shared" si="41"/>
        <v>SMKN</v>
      </c>
      <c r="R1333" t="str">
        <f t="shared" si="42"/>
        <v>Negeri</v>
      </c>
      <c r="S1333" t="s">
        <v>397</v>
      </c>
      <c r="T1333" t="s">
        <v>166</v>
      </c>
      <c r="U1333" t="s">
        <v>29</v>
      </c>
      <c r="V1333" t="s">
        <v>35</v>
      </c>
      <c r="AB1333" t="str">
        <f>VLOOKUP(A1333,[1]registrasi!$B$2:$C$3000,2,FALSE)</f>
        <v>registrasi</v>
      </c>
      <c r="AD1333" t="str">
        <f>VLOOKUP(A1333,[1]nim!$A$2:$B$3000,2,FALSE)</f>
        <v>diterima</v>
      </c>
    </row>
    <row r="1334" spans="1:30" x14ac:dyDescent="0.35">
      <c r="A1334">
        <v>423410331</v>
      </c>
      <c r="D1334">
        <v>311013</v>
      </c>
      <c r="E1334" t="s">
        <v>433</v>
      </c>
      <c r="F1334" t="s">
        <v>85</v>
      </c>
      <c r="G1334" t="s">
        <v>3169</v>
      </c>
      <c r="H1334" t="str">
        <f>VLOOKUP(F1334,Sheet1!$H$4:$I$11,2,FALSE)</f>
        <v>2_FKIP</v>
      </c>
      <c r="I1334" t="s">
        <v>1096</v>
      </c>
      <c r="J1334" t="s">
        <v>34</v>
      </c>
      <c r="K1334" t="s">
        <v>109</v>
      </c>
      <c r="L1334" t="s">
        <v>2650</v>
      </c>
      <c r="M1334" t="s">
        <v>28</v>
      </c>
      <c r="N1334" t="s">
        <v>37</v>
      </c>
      <c r="O1334" t="s">
        <v>29</v>
      </c>
      <c r="P1334" t="s">
        <v>237</v>
      </c>
      <c r="Q1334" t="str">
        <f t="shared" si="41"/>
        <v>SMAN</v>
      </c>
      <c r="R1334" t="str">
        <f t="shared" si="42"/>
        <v>Negeri</v>
      </c>
      <c r="S1334" t="s">
        <v>397</v>
      </c>
      <c r="T1334" t="s">
        <v>164</v>
      </c>
      <c r="U1334" t="s">
        <v>29</v>
      </c>
      <c r="V1334" t="s">
        <v>30</v>
      </c>
      <c r="AB1334" t="str">
        <f>VLOOKUP(A1334,[1]registrasi!$B$2:$C$3000,2,FALSE)</f>
        <v>registrasi</v>
      </c>
      <c r="AD1334" t="str">
        <f>VLOOKUP(A1334,[1]nim!$A$2:$B$3000,2,FALSE)</f>
        <v>diterima</v>
      </c>
    </row>
    <row r="1335" spans="1:30" x14ac:dyDescent="0.35">
      <c r="A1335">
        <v>423507324</v>
      </c>
      <c r="D1335">
        <v>311013</v>
      </c>
      <c r="E1335" t="s">
        <v>433</v>
      </c>
      <c r="F1335" t="s">
        <v>85</v>
      </c>
      <c r="G1335" t="s">
        <v>3169</v>
      </c>
      <c r="H1335" t="str">
        <f>VLOOKUP(F1335,Sheet1!$H$4:$I$11,2,FALSE)</f>
        <v>2_FKIP</v>
      </c>
      <c r="I1335" t="s">
        <v>1763</v>
      </c>
      <c r="J1335" t="s">
        <v>26</v>
      </c>
      <c r="K1335" t="s">
        <v>103</v>
      </c>
      <c r="L1335" t="s">
        <v>2779</v>
      </c>
      <c r="M1335" t="s">
        <v>28</v>
      </c>
      <c r="N1335" t="s">
        <v>2841</v>
      </c>
      <c r="O1335" t="s">
        <v>29</v>
      </c>
      <c r="P1335" t="s">
        <v>227</v>
      </c>
      <c r="Q1335" t="str">
        <f t="shared" si="41"/>
        <v>SMKN</v>
      </c>
      <c r="R1335" t="str">
        <f t="shared" si="42"/>
        <v>Negeri</v>
      </c>
      <c r="S1335" t="s">
        <v>397</v>
      </c>
      <c r="T1335" t="s">
        <v>165</v>
      </c>
      <c r="U1335" t="s">
        <v>29</v>
      </c>
      <c r="V1335" t="s">
        <v>30</v>
      </c>
      <c r="AB1335" t="str">
        <f>VLOOKUP(A1335,[1]registrasi!$B$2:$C$3000,2,FALSE)</f>
        <v>registrasi</v>
      </c>
      <c r="AD1335" t="str">
        <f>VLOOKUP(A1335,[1]nim!$A$2:$B$3000,2,FALSE)</f>
        <v>diterima</v>
      </c>
    </row>
    <row r="1336" spans="1:30" x14ac:dyDescent="0.35">
      <c r="A1336">
        <v>423552368</v>
      </c>
      <c r="D1336">
        <v>311013</v>
      </c>
      <c r="E1336" t="s">
        <v>433</v>
      </c>
      <c r="F1336" t="s">
        <v>85</v>
      </c>
      <c r="G1336" t="s">
        <v>3169</v>
      </c>
      <c r="H1336" t="str">
        <f>VLOOKUP(F1336,Sheet1!$H$4:$I$11,2,FALSE)</f>
        <v>2_FKIP</v>
      </c>
      <c r="I1336" t="s">
        <v>1764</v>
      </c>
      <c r="J1336" t="s">
        <v>26</v>
      </c>
      <c r="K1336" t="s">
        <v>53</v>
      </c>
      <c r="L1336" t="s">
        <v>2387</v>
      </c>
      <c r="M1336" t="s">
        <v>28</v>
      </c>
      <c r="N1336" t="s">
        <v>2843</v>
      </c>
      <c r="O1336" t="s">
        <v>29</v>
      </c>
      <c r="P1336" t="s">
        <v>289</v>
      </c>
      <c r="Q1336" t="str">
        <f t="shared" si="41"/>
        <v>SMAS</v>
      </c>
      <c r="R1336" t="str">
        <f t="shared" si="42"/>
        <v>Swasta</v>
      </c>
      <c r="S1336" t="s">
        <v>397</v>
      </c>
      <c r="T1336" t="s">
        <v>37</v>
      </c>
      <c r="U1336" t="s">
        <v>29</v>
      </c>
      <c r="V1336" t="s">
        <v>30</v>
      </c>
      <c r="AB1336" t="e">
        <f>VLOOKUP(A1336,[1]registrasi!$B$2:$C$3000,2,FALSE)</f>
        <v>#N/A</v>
      </c>
      <c r="AD1336" t="e">
        <f>VLOOKUP(A1336,[1]nim!$A$2:$B$3000,2,FALSE)</f>
        <v>#N/A</v>
      </c>
    </row>
    <row r="1337" spans="1:30" x14ac:dyDescent="0.35">
      <c r="A1337">
        <v>423219307</v>
      </c>
      <c r="D1337">
        <v>311013</v>
      </c>
      <c r="E1337" t="s">
        <v>433</v>
      </c>
      <c r="F1337" t="s">
        <v>85</v>
      </c>
      <c r="G1337" t="s">
        <v>3169</v>
      </c>
      <c r="H1337" t="str">
        <f>VLOOKUP(F1337,Sheet1!$H$4:$I$11,2,FALSE)</f>
        <v>2_FKIP</v>
      </c>
      <c r="I1337" t="s">
        <v>1765</v>
      </c>
      <c r="J1337" t="s">
        <v>26</v>
      </c>
      <c r="K1337" t="s">
        <v>55</v>
      </c>
      <c r="L1337" t="s">
        <v>2445</v>
      </c>
      <c r="M1337" t="s">
        <v>28</v>
      </c>
      <c r="N1337" t="s">
        <v>167</v>
      </c>
      <c r="O1337" t="s">
        <v>29</v>
      </c>
      <c r="P1337" t="s">
        <v>393</v>
      </c>
      <c r="Q1337" t="str">
        <f t="shared" si="41"/>
        <v>SMKS</v>
      </c>
      <c r="R1337" t="str">
        <f t="shared" si="42"/>
        <v>Swasta</v>
      </c>
      <c r="S1337" t="s">
        <v>397</v>
      </c>
      <c r="T1337" t="s">
        <v>27</v>
      </c>
      <c r="U1337" t="s">
        <v>29</v>
      </c>
      <c r="V1337" t="s">
        <v>30</v>
      </c>
      <c r="AB1337" t="str">
        <f>VLOOKUP(A1337,[1]registrasi!$B$2:$C$3000,2,FALSE)</f>
        <v>registrasi</v>
      </c>
      <c r="AD1337" t="str">
        <f>VLOOKUP(A1337,[1]nim!$A$2:$B$3000,2,FALSE)</f>
        <v>diterima</v>
      </c>
    </row>
    <row r="1338" spans="1:30" x14ac:dyDescent="0.35">
      <c r="A1338">
        <v>423452920</v>
      </c>
      <c r="D1338">
        <v>311013</v>
      </c>
      <c r="E1338" t="s">
        <v>433</v>
      </c>
      <c r="F1338" t="s">
        <v>85</v>
      </c>
      <c r="G1338" t="s">
        <v>3169</v>
      </c>
      <c r="H1338" t="str">
        <f>VLOOKUP(F1338,Sheet1!$H$4:$I$11,2,FALSE)</f>
        <v>2_FKIP</v>
      </c>
      <c r="I1338" t="s">
        <v>1766</v>
      </c>
      <c r="J1338" t="s">
        <v>26</v>
      </c>
      <c r="K1338" t="s">
        <v>153</v>
      </c>
      <c r="L1338" t="s">
        <v>2232</v>
      </c>
      <c r="M1338" t="s">
        <v>28</v>
      </c>
      <c r="N1338" t="s">
        <v>37</v>
      </c>
      <c r="O1338" t="s">
        <v>29</v>
      </c>
      <c r="P1338" t="s">
        <v>2996</v>
      </c>
      <c r="Q1338" t="str">
        <f t="shared" si="41"/>
        <v>SMAN</v>
      </c>
      <c r="R1338" t="str">
        <f t="shared" si="42"/>
        <v>Negeri</v>
      </c>
      <c r="S1338" t="s">
        <v>397</v>
      </c>
      <c r="T1338" t="s">
        <v>164</v>
      </c>
      <c r="U1338" t="s">
        <v>29</v>
      </c>
      <c r="V1338" t="s">
        <v>35</v>
      </c>
      <c r="AB1338" t="str">
        <f>VLOOKUP(A1338,[1]registrasi!$B$2:$C$3000,2,FALSE)</f>
        <v>registrasi</v>
      </c>
      <c r="AD1338" t="str">
        <f>VLOOKUP(A1338,[1]nim!$A$2:$B$3000,2,FALSE)</f>
        <v>diterima</v>
      </c>
    </row>
    <row r="1339" spans="1:30" x14ac:dyDescent="0.35">
      <c r="A1339">
        <v>423511951</v>
      </c>
      <c r="D1339">
        <v>311013</v>
      </c>
      <c r="E1339" t="s">
        <v>433</v>
      </c>
      <c r="F1339" t="s">
        <v>85</v>
      </c>
      <c r="G1339" t="s">
        <v>3169</v>
      </c>
      <c r="H1339" t="str">
        <f>VLOOKUP(F1339,Sheet1!$H$4:$I$11,2,FALSE)</f>
        <v>2_FKIP</v>
      </c>
      <c r="I1339" t="s">
        <v>1767</v>
      </c>
      <c r="J1339" t="s">
        <v>26</v>
      </c>
      <c r="K1339" t="s">
        <v>107</v>
      </c>
      <c r="L1339" t="s">
        <v>2767</v>
      </c>
      <c r="M1339" t="s">
        <v>28</v>
      </c>
      <c r="N1339" t="s">
        <v>169</v>
      </c>
      <c r="O1339" t="s">
        <v>29</v>
      </c>
      <c r="P1339" t="s">
        <v>262</v>
      </c>
      <c r="Q1339" t="str">
        <f t="shared" si="41"/>
        <v>SMAN</v>
      </c>
      <c r="R1339" t="str">
        <f t="shared" si="42"/>
        <v>Negeri</v>
      </c>
      <c r="S1339" t="s">
        <v>397</v>
      </c>
      <c r="T1339" t="s">
        <v>165</v>
      </c>
      <c r="U1339" t="s">
        <v>29</v>
      </c>
      <c r="V1339" t="s">
        <v>35</v>
      </c>
      <c r="AB1339" t="str">
        <f>VLOOKUP(A1339,[1]registrasi!$B$2:$C$3000,2,FALSE)</f>
        <v>registrasi</v>
      </c>
      <c r="AD1339" t="str">
        <f>VLOOKUP(A1339,[1]nim!$A$2:$B$3000,2,FALSE)</f>
        <v>diterima</v>
      </c>
    </row>
    <row r="1340" spans="1:30" x14ac:dyDescent="0.35">
      <c r="A1340">
        <v>423033847</v>
      </c>
      <c r="D1340">
        <v>311013</v>
      </c>
      <c r="E1340" t="s">
        <v>433</v>
      </c>
      <c r="F1340" t="s">
        <v>85</v>
      </c>
      <c r="G1340" t="s">
        <v>3169</v>
      </c>
      <c r="H1340" t="str">
        <f>VLOOKUP(F1340,Sheet1!$H$4:$I$11,2,FALSE)</f>
        <v>2_FKIP</v>
      </c>
      <c r="I1340" t="s">
        <v>1768</v>
      </c>
      <c r="J1340" t="s">
        <v>26</v>
      </c>
      <c r="K1340" t="s">
        <v>107</v>
      </c>
      <c r="L1340" t="s">
        <v>2723</v>
      </c>
      <c r="M1340" t="s">
        <v>28</v>
      </c>
      <c r="N1340" t="s">
        <v>2854</v>
      </c>
      <c r="O1340" t="s">
        <v>29</v>
      </c>
      <c r="P1340" t="s">
        <v>216</v>
      </c>
      <c r="Q1340" t="str">
        <f t="shared" si="41"/>
        <v>SMAN</v>
      </c>
      <c r="R1340" t="str">
        <f t="shared" si="42"/>
        <v>Negeri</v>
      </c>
      <c r="S1340" t="s">
        <v>397</v>
      </c>
      <c r="T1340" t="s">
        <v>164</v>
      </c>
      <c r="U1340" t="s">
        <v>29</v>
      </c>
      <c r="V1340" t="s">
        <v>30</v>
      </c>
      <c r="AB1340" t="str">
        <f>VLOOKUP(A1340,[1]registrasi!$B$2:$C$3000,2,FALSE)</f>
        <v>registrasi</v>
      </c>
      <c r="AD1340" t="str">
        <f>VLOOKUP(A1340,[1]nim!$A$2:$B$3000,2,FALSE)</f>
        <v>diterima</v>
      </c>
    </row>
    <row r="1341" spans="1:30" x14ac:dyDescent="0.35">
      <c r="A1341">
        <v>423052756</v>
      </c>
      <c r="D1341">
        <v>311013</v>
      </c>
      <c r="E1341" t="s">
        <v>433</v>
      </c>
      <c r="F1341" t="s">
        <v>85</v>
      </c>
      <c r="G1341" t="s">
        <v>3169</v>
      </c>
      <c r="H1341" t="str">
        <f>VLOOKUP(F1341,Sheet1!$H$4:$I$11,2,FALSE)</f>
        <v>2_FKIP</v>
      </c>
      <c r="I1341" t="s">
        <v>1769</v>
      </c>
      <c r="J1341" t="s">
        <v>26</v>
      </c>
      <c r="K1341" t="s">
        <v>103</v>
      </c>
      <c r="L1341" t="s">
        <v>2569</v>
      </c>
      <c r="M1341" t="s">
        <v>28</v>
      </c>
      <c r="N1341" t="s">
        <v>168</v>
      </c>
      <c r="O1341" t="s">
        <v>29</v>
      </c>
      <c r="P1341" t="s">
        <v>184</v>
      </c>
      <c r="Q1341" t="str">
        <f t="shared" si="41"/>
        <v>SMAN</v>
      </c>
      <c r="R1341" t="str">
        <f t="shared" si="42"/>
        <v>Negeri</v>
      </c>
      <c r="S1341" t="s">
        <v>397</v>
      </c>
      <c r="T1341" t="s">
        <v>166</v>
      </c>
      <c r="U1341" t="s">
        <v>29</v>
      </c>
      <c r="V1341" t="s">
        <v>30</v>
      </c>
      <c r="AB1341" t="str">
        <f>VLOOKUP(A1341,[1]registrasi!$B$2:$C$3000,2,FALSE)</f>
        <v>registrasi</v>
      </c>
      <c r="AD1341" t="str">
        <f>VLOOKUP(A1341,[1]nim!$A$2:$B$3000,2,FALSE)</f>
        <v>diterima</v>
      </c>
    </row>
    <row r="1342" spans="1:30" x14ac:dyDescent="0.35">
      <c r="A1342">
        <v>423088589</v>
      </c>
      <c r="D1342">
        <v>311013</v>
      </c>
      <c r="E1342" t="s">
        <v>433</v>
      </c>
      <c r="F1342" t="s">
        <v>85</v>
      </c>
      <c r="G1342" t="s">
        <v>3169</v>
      </c>
      <c r="H1342" t="str">
        <f>VLOOKUP(F1342,Sheet1!$H$4:$I$11,2,FALSE)</f>
        <v>2_FKIP</v>
      </c>
      <c r="I1342" t="s">
        <v>1770</v>
      </c>
      <c r="J1342" t="s">
        <v>34</v>
      </c>
      <c r="K1342" t="s">
        <v>109</v>
      </c>
      <c r="L1342" t="s">
        <v>2376</v>
      </c>
      <c r="M1342" t="s">
        <v>28</v>
      </c>
      <c r="N1342" t="s">
        <v>2840</v>
      </c>
      <c r="O1342" t="s">
        <v>29</v>
      </c>
      <c r="P1342" t="s">
        <v>3112</v>
      </c>
      <c r="Q1342" t="str">
        <f t="shared" si="41"/>
        <v>MAN</v>
      </c>
      <c r="R1342" t="str">
        <f t="shared" si="42"/>
        <v>Negeri</v>
      </c>
      <c r="S1342" t="s">
        <v>397</v>
      </c>
      <c r="T1342" t="s">
        <v>164</v>
      </c>
      <c r="U1342" t="s">
        <v>29</v>
      </c>
      <c r="V1342" t="s">
        <v>35</v>
      </c>
      <c r="AB1342" t="str">
        <f>VLOOKUP(A1342,[1]registrasi!$B$2:$C$3000,2,FALSE)</f>
        <v>registrasi</v>
      </c>
      <c r="AD1342" t="str">
        <f>VLOOKUP(A1342,[1]nim!$A$2:$B$3000,2,FALSE)</f>
        <v>diterima</v>
      </c>
    </row>
    <row r="1343" spans="1:30" x14ac:dyDescent="0.35">
      <c r="A1343">
        <v>423361449</v>
      </c>
      <c r="D1343">
        <v>311013</v>
      </c>
      <c r="E1343" t="s">
        <v>433</v>
      </c>
      <c r="F1343" t="s">
        <v>85</v>
      </c>
      <c r="G1343" t="s">
        <v>3169</v>
      </c>
      <c r="H1343" t="str">
        <f>VLOOKUP(F1343,Sheet1!$H$4:$I$11,2,FALSE)</f>
        <v>2_FKIP</v>
      </c>
      <c r="I1343" t="s">
        <v>1771</v>
      </c>
      <c r="J1343" t="s">
        <v>26</v>
      </c>
      <c r="K1343" t="s">
        <v>107</v>
      </c>
      <c r="L1343" t="s">
        <v>2374</v>
      </c>
      <c r="M1343" t="s">
        <v>28</v>
      </c>
      <c r="N1343" t="s">
        <v>2843</v>
      </c>
      <c r="O1343" t="s">
        <v>29</v>
      </c>
      <c r="P1343" t="s">
        <v>232</v>
      </c>
      <c r="Q1343" t="str">
        <f t="shared" si="41"/>
        <v>SMKN</v>
      </c>
      <c r="R1343" t="str">
        <f t="shared" si="42"/>
        <v>Negeri</v>
      </c>
      <c r="S1343" t="s">
        <v>397</v>
      </c>
      <c r="T1343" t="s">
        <v>165</v>
      </c>
      <c r="U1343" t="s">
        <v>29</v>
      </c>
      <c r="V1343" t="s">
        <v>30</v>
      </c>
      <c r="AB1343" t="str">
        <f>VLOOKUP(A1343,[1]registrasi!$B$2:$C$3000,2,FALSE)</f>
        <v>registrasi</v>
      </c>
      <c r="AD1343" t="str">
        <f>VLOOKUP(A1343,[1]nim!$A$2:$B$3000,2,FALSE)</f>
        <v>diterima</v>
      </c>
    </row>
    <row r="1344" spans="1:30" x14ac:dyDescent="0.35">
      <c r="A1344">
        <v>423448652</v>
      </c>
      <c r="D1344">
        <v>311013</v>
      </c>
      <c r="E1344" t="s">
        <v>433</v>
      </c>
      <c r="F1344" t="s">
        <v>85</v>
      </c>
      <c r="G1344" t="s">
        <v>3169</v>
      </c>
      <c r="H1344" t="str">
        <f>VLOOKUP(F1344,Sheet1!$H$4:$I$11,2,FALSE)</f>
        <v>2_FKIP</v>
      </c>
      <c r="I1344" t="s">
        <v>1772</v>
      </c>
      <c r="J1344" t="s">
        <v>26</v>
      </c>
      <c r="K1344" t="s">
        <v>107</v>
      </c>
      <c r="L1344" t="s">
        <v>2537</v>
      </c>
      <c r="M1344" t="s">
        <v>28</v>
      </c>
      <c r="N1344" t="s">
        <v>27</v>
      </c>
      <c r="O1344" t="s">
        <v>29</v>
      </c>
      <c r="P1344" t="s">
        <v>392</v>
      </c>
      <c r="Q1344" t="str">
        <f t="shared" si="41"/>
        <v>SMK</v>
      </c>
      <c r="R1344" t="s">
        <v>3195</v>
      </c>
      <c r="S1344" t="s">
        <v>397</v>
      </c>
      <c r="T1344" t="s">
        <v>165</v>
      </c>
      <c r="U1344" t="s">
        <v>29</v>
      </c>
      <c r="V1344" t="s">
        <v>30</v>
      </c>
      <c r="AB1344" t="str">
        <f>VLOOKUP(A1344,[1]registrasi!$B$2:$C$3000,2,FALSE)</f>
        <v>registrasi</v>
      </c>
      <c r="AD1344" t="str">
        <f>VLOOKUP(A1344,[1]nim!$A$2:$B$3000,2,FALSE)</f>
        <v>diterima</v>
      </c>
    </row>
    <row r="1345" spans="1:30" x14ac:dyDescent="0.35">
      <c r="A1345">
        <v>423476901</v>
      </c>
      <c r="D1345">
        <v>311013</v>
      </c>
      <c r="E1345" t="s">
        <v>433</v>
      </c>
      <c r="F1345" t="s">
        <v>85</v>
      </c>
      <c r="G1345" t="s">
        <v>3169</v>
      </c>
      <c r="H1345" t="str">
        <f>VLOOKUP(F1345,Sheet1!$H$4:$I$11,2,FALSE)</f>
        <v>2_FKIP</v>
      </c>
      <c r="I1345" t="s">
        <v>1773</v>
      </c>
      <c r="J1345" t="s">
        <v>26</v>
      </c>
      <c r="K1345" t="s">
        <v>105</v>
      </c>
      <c r="L1345" t="s">
        <v>2208</v>
      </c>
      <c r="M1345" t="s">
        <v>28</v>
      </c>
      <c r="N1345" t="s">
        <v>2843</v>
      </c>
      <c r="O1345" t="s">
        <v>29</v>
      </c>
      <c r="P1345" t="s">
        <v>256</v>
      </c>
      <c r="Q1345" t="str">
        <f t="shared" si="41"/>
        <v>SMAN</v>
      </c>
      <c r="R1345" t="str">
        <f t="shared" si="42"/>
        <v>Negeri</v>
      </c>
      <c r="S1345" t="s">
        <v>397</v>
      </c>
      <c r="T1345" t="s">
        <v>164</v>
      </c>
      <c r="U1345" t="s">
        <v>29</v>
      </c>
      <c r="V1345" t="s">
        <v>35</v>
      </c>
      <c r="AB1345" t="str">
        <f>VLOOKUP(A1345,[1]registrasi!$B$2:$C$3000,2,FALSE)</f>
        <v>registrasi</v>
      </c>
      <c r="AD1345" t="str">
        <f>VLOOKUP(A1345,[1]nim!$A$2:$B$3000,2,FALSE)</f>
        <v>diterima</v>
      </c>
    </row>
    <row r="1346" spans="1:30" x14ac:dyDescent="0.35">
      <c r="A1346">
        <v>423224059</v>
      </c>
      <c r="D1346">
        <v>311049</v>
      </c>
      <c r="E1346" t="s">
        <v>434</v>
      </c>
      <c r="F1346" t="s">
        <v>87</v>
      </c>
      <c r="G1346" t="s">
        <v>3169</v>
      </c>
      <c r="H1346" t="str">
        <f>VLOOKUP(F1346,Sheet1!$H$4:$I$11,2,FALSE)</f>
        <v>4_Pertanian</v>
      </c>
      <c r="I1346" t="s">
        <v>1774</v>
      </c>
      <c r="J1346" t="s">
        <v>34</v>
      </c>
      <c r="K1346" t="s">
        <v>109</v>
      </c>
      <c r="L1346" t="s">
        <v>2642</v>
      </c>
      <c r="M1346" t="s">
        <v>28</v>
      </c>
      <c r="N1346" t="s">
        <v>27</v>
      </c>
      <c r="O1346" t="s">
        <v>29</v>
      </c>
      <c r="P1346" t="s">
        <v>175</v>
      </c>
      <c r="Q1346" t="str">
        <f t="shared" si="41"/>
        <v>SMAN</v>
      </c>
      <c r="R1346" t="str">
        <f t="shared" si="42"/>
        <v>Negeri</v>
      </c>
      <c r="S1346" t="s">
        <v>397</v>
      </c>
      <c r="T1346" t="s">
        <v>164</v>
      </c>
      <c r="U1346" t="s">
        <v>29</v>
      </c>
      <c r="V1346" t="s">
        <v>30</v>
      </c>
      <c r="AB1346" t="str">
        <f>VLOOKUP(A1346,[1]registrasi!$B$2:$C$3000,2,FALSE)</f>
        <v>registrasi</v>
      </c>
      <c r="AD1346" t="str">
        <f>VLOOKUP(A1346,[1]nim!$A$2:$B$3000,2,FALSE)</f>
        <v>diterima</v>
      </c>
    </row>
    <row r="1347" spans="1:30" x14ac:dyDescent="0.35">
      <c r="A1347">
        <v>423438191</v>
      </c>
      <c r="D1347">
        <v>311049</v>
      </c>
      <c r="E1347" t="s">
        <v>434</v>
      </c>
      <c r="F1347" t="s">
        <v>87</v>
      </c>
      <c r="G1347" t="s">
        <v>3169</v>
      </c>
      <c r="H1347" t="str">
        <f>VLOOKUP(F1347,Sheet1!$H$4:$I$11,2,FALSE)</f>
        <v>4_Pertanian</v>
      </c>
      <c r="I1347" t="s">
        <v>1775</v>
      </c>
      <c r="J1347" t="s">
        <v>26</v>
      </c>
      <c r="K1347" t="s">
        <v>127</v>
      </c>
      <c r="L1347" t="s">
        <v>2269</v>
      </c>
      <c r="M1347" t="s">
        <v>28</v>
      </c>
      <c r="N1347" t="s">
        <v>37</v>
      </c>
      <c r="O1347" t="s">
        <v>29</v>
      </c>
      <c r="P1347" t="s">
        <v>265</v>
      </c>
      <c r="Q1347" t="str">
        <f t="shared" ref="Q1347:Q1410" si="43">TRIM(LEFT(P1347,FIND(" ",P1347,1)))</f>
        <v>SMAS</v>
      </c>
      <c r="R1347" t="str">
        <f t="shared" si="42"/>
        <v>Swasta</v>
      </c>
      <c r="S1347" t="s">
        <v>397</v>
      </c>
      <c r="T1347" t="s">
        <v>37</v>
      </c>
      <c r="U1347" t="s">
        <v>29</v>
      </c>
      <c r="V1347" t="s">
        <v>30</v>
      </c>
      <c r="AB1347" t="str">
        <f>VLOOKUP(A1347,[1]registrasi!$B$2:$C$3000,2,FALSE)</f>
        <v>registrasi</v>
      </c>
      <c r="AD1347" t="e">
        <f>VLOOKUP(A1347,[1]nim!$A$2:$B$3000,2,FALSE)</f>
        <v>#N/A</v>
      </c>
    </row>
    <row r="1348" spans="1:30" x14ac:dyDescent="0.35">
      <c r="A1348">
        <v>423507276</v>
      </c>
      <c r="D1348">
        <v>311049</v>
      </c>
      <c r="E1348" t="s">
        <v>434</v>
      </c>
      <c r="F1348" t="s">
        <v>87</v>
      </c>
      <c r="G1348" t="s">
        <v>3169</v>
      </c>
      <c r="H1348" t="str">
        <f>VLOOKUP(F1348,Sheet1!$H$4:$I$11,2,FALSE)</f>
        <v>4_Pertanian</v>
      </c>
      <c r="I1348" t="s">
        <v>1776</v>
      </c>
      <c r="J1348" t="s">
        <v>26</v>
      </c>
      <c r="K1348" t="s">
        <v>101</v>
      </c>
      <c r="L1348" t="s">
        <v>2614</v>
      </c>
      <c r="M1348" t="s">
        <v>28</v>
      </c>
      <c r="N1348" t="s">
        <v>166</v>
      </c>
      <c r="O1348" t="s">
        <v>29</v>
      </c>
      <c r="P1348" t="s">
        <v>228</v>
      </c>
      <c r="Q1348" t="str">
        <f t="shared" si="43"/>
        <v>MAN</v>
      </c>
      <c r="R1348" t="str">
        <f t="shared" si="42"/>
        <v>Negeri</v>
      </c>
      <c r="S1348" t="s">
        <v>397</v>
      </c>
      <c r="T1348" t="s">
        <v>163</v>
      </c>
      <c r="U1348" t="s">
        <v>29</v>
      </c>
      <c r="V1348" t="s">
        <v>35</v>
      </c>
      <c r="AB1348" t="str">
        <f>VLOOKUP(A1348,[1]registrasi!$B$2:$C$3000,2,FALSE)</f>
        <v>registrasi</v>
      </c>
      <c r="AD1348" t="str">
        <f>VLOOKUP(A1348,[1]nim!$A$2:$B$3000,2,FALSE)</f>
        <v>diterima</v>
      </c>
    </row>
    <row r="1349" spans="1:30" x14ac:dyDescent="0.35">
      <c r="A1349">
        <v>423562896</v>
      </c>
      <c r="D1349">
        <v>311049</v>
      </c>
      <c r="E1349" t="s">
        <v>434</v>
      </c>
      <c r="F1349" t="s">
        <v>87</v>
      </c>
      <c r="G1349" t="s">
        <v>3169</v>
      </c>
      <c r="H1349" t="str">
        <f>VLOOKUP(F1349,Sheet1!$H$4:$I$11,2,FALSE)</f>
        <v>4_Pertanian</v>
      </c>
      <c r="I1349" t="s">
        <v>1777</v>
      </c>
      <c r="J1349" t="s">
        <v>26</v>
      </c>
      <c r="K1349" t="s">
        <v>105</v>
      </c>
      <c r="L1349" t="s">
        <v>2507</v>
      </c>
      <c r="M1349" t="s">
        <v>28</v>
      </c>
      <c r="N1349" t="s">
        <v>163</v>
      </c>
      <c r="O1349" t="s">
        <v>29</v>
      </c>
      <c r="P1349" t="s">
        <v>381</v>
      </c>
      <c r="Q1349" t="str">
        <f t="shared" si="43"/>
        <v>SMKN</v>
      </c>
      <c r="R1349" t="str">
        <f t="shared" si="42"/>
        <v>Negeri</v>
      </c>
      <c r="S1349" t="s">
        <v>397</v>
      </c>
      <c r="T1349" t="s">
        <v>164</v>
      </c>
      <c r="U1349" t="s">
        <v>29</v>
      </c>
      <c r="V1349" t="s">
        <v>35</v>
      </c>
      <c r="AB1349" t="str">
        <f>VLOOKUP(A1349,[1]registrasi!$B$2:$C$3000,2,FALSE)</f>
        <v>registrasi</v>
      </c>
      <c r="AD1349" t="str">
        <f>VLOOKUP(A1349,[1]nim!$A$2:$B$3000,2,FALSE)</f>
        <v>diterima</v>
      </c>
    </row>
    <row r="1350" spans="1:30" x14ac:dyDescent="0.35">
      <c r="A1350">
        <v>423025328</v>
      </c>
      <c r="D1350">
        <v>311049</v>
      </c>
      <c r="E1350" t="s">
        <v>434</v>
      </c>
      <c r="F1350" t="s">
        <v>87</v>
      </c>
      <c r="G1350" t="s">
        <v>3169</v>
      </c>
      <c r="H1350" t="str">
        <f>VLOOKUP(F1350,Sheet1!$H$4:$I$11,2,FALSE)</f>
        <v>4_Pertanian</v>
      </c>
      <c r="I1350" t="s">
        <v>1778</v>
      </c>
      <c r="J1350" t="s">
        <v>26</v>
      </c>
      <c r="K1350" t="s">
        <v>2140</v>
      </c>
      <c r="L1350" t="s">
        <v>2620</v>
      </c>
      <c r="M1350" t="s">
        <v>28</v>
      </c>
      <c r="N1350" t="s">
        <v>165</v>
      </c>
      <c r="O1350" t="s">
        <v>29</v>
      </c>
      <c r="P1350" t="s">
        <v>393</v>
      </c>
      <c r="Q1350" t="str">
        <f t="shared" si="43"/>
        <v>SMKS</v>
      </c>
      <c r="R1350" t="str">
        <f t="shared" si="42"/>
        <v>Swasta</v>
      </c>
      <c r="S1350" t="s">
        <v>397</v>
      </c>
      <c r="T1350" t="s">
        <v>27</v>
      </c>
      <c r="U1350" t="s">
        <v>29</v>
      </c>
      <c r="V1350" t="s">
        <v>30</v>
      </c>
      <c r="AB1350" t="str">
        <f>VLOOKUP(A1350,[1]registrasi!$B$2:$C$3000,2,FALSE)</f>
        <v>registrasi</v>
      </c>
      <c r="AD1350" t="str">
        <f>VLOOKUP(A1350,[1]nim!$A$2:$B$3000,2,FALSE)</f>
        <v>diterima</v>
      </c>
    </row>
    <row r="1351" spans="1:30" x14ac:dyDescent="0.35">
      <c r="A1351">
        <v>423419505</v>
      </c>
      <c r="D1351">
        <v>311049</v>
      </c>
      <c r="E1351" t="s">
        <v>434</v>
      </c>
      <c r="F1351" t="s">
        <v>87</v>
      </c>
      <c r="G1351" t="s">
        <v>3169</v>
      </c>
      <c r="H1351" t="str">
        <f>VLOOKUP(F1351,Sheet1!$H$4:$I$11,2,FALSE)</f>
        <v>4_Pertanian</v>
      </c>
      <c r="I1351" t="s">
        <v>1779</v>
      </c>
      <c r="J1351" t="s">
        <v>34</v>
      </c>
      <c r="K1351" t="s">
        <v>107</v>
      </c>
      <c r="L1351" t="s">
        <v>2631</v>
      </c>
      <c r="M1351" t="s">
        <v>28</v>
      </c>
      <c r="N1351" t="s">
        <v>165</v>
      </c>
      <c r="O1351" t="s">
        <v>29</v>
      </c>
      <c r="P1351" t="s">
        <v>239</v>
      </c>
      <c r="Q1351" t="str">
        <f t="shared" si="43"/>
        <v>SMAN</v>
      </c>
      <c r="R1351" t="str">
        <f t="shared" si="42"/>
        <v>Negeri</v>
      </c>
      <c r="S1351" t="s">
        <v>397</v>
      </c>
      <c r="T1351" t="s">
        <v>166</v>
      </c>
      <c r="U1351" t="s">
        <v>29</v>
      </c>
      <c r="V1351" t="s">
        <v>30</v>
      </c>
      <c r="AB1351" t="str">
        <f>VLOOKUP(A1351,[1]registrasi!$B$2:$C$3000,2,FALSE)</f>
        <v>registrasi</v>
      </c>
      <c r="AD1351" t="str">
        <f>VLOOKUP(A1351,[1]nim!$A$2:$B$3000,2,FALSE)</f>
        <v>diterima</v>
      </c>
    </row>
    <row r="1352" spans="1:30" x14ac:dyDescent="0.35">
      <c r="A1352">
        <v>423624321</v>
      </c>
      <c r="D1352">
        <v>311049</v>
      </c>
      <c r="E1352" t="s">
        <v>434</v>
      </c>
      <c r="F1352" t="s">
        <v>87</v>
      </c>
      <c r="G1352" t="s">
        <v>3169</v>
      </c>
      <c r="H1352" t="str">
        <f>VLOOKUP(F1352,Sheet1!$H$4:$I$11,2,FALSE)</f>
        <v>4_Pertanian</v>
      </c>
      <c r="I1352" t="s">
        <v>1780</v>
      </c>
      <c r="J1352" t="s">
        <v>34</v>
      </c>
      <c r="K1352" t="s">
        <v>109</v>
      </c>
      <c r="L1352" t="s">
        <v>2338</v>
      </c>
      <c r="M1352" t="s">
        <v>28</v>
      </c>
      <c r="N1352" t="s">
        <v>166</v>
      </c>
      <c r="O1352" t="s">
        <v>29</v>
      </c>
      <c r="P1352" t="s">
        <v>3099</v>
      </c>
      <c r="Q1352" t="str">
        <f t="shared" si="43"/>
        <v>SMAN</v>
      </c>
      <c r="R1352" t="str">
        <f t="shared" si="42"/>
        <v>Negeri</v>
      </c>
      <c r="S1352" t="s">
        <v>397</v>
      </c>
      <c r="T1352" t="s">
        <v>164</v>
      </c>
      <c r="U1352" t="s">
        <v>29</v>
      </c>
      <c r="V1352" t="s">
        <v>35</v>
      </c>
      <c r="AB1352" t="str">
        <f>VLOOKUP(A1352,[1]registrasi!$B$2:$C$3000,2,FALSE)</f>
        <v>registrasi</v>
      </c>
      <c r="AD1352" t="str">
        <f>VLOOKUP(A1352,[1]nim!$A$2:$B$3000,2,FALSE)</f>
        <v>diterima</v>
      </c>
    </row>
    <row r="1353" spans="1:30" x14ac:dyDescent="0.35">
      <c r="A1353">
        <v>423656990</v>
      </c>
      <c r="D1353">
        <v>311049</v>
      </c>
      <c r="E1353" t="s">
        <v>434</v>
      </c>
      <c r="F1353" t="s">
        <v>87</v>
      </c>
      <c r="G1353" t="s">
        <v>3169</v>
      </c>
      <c r="H1353" t="str">
        <f>VLOOKUP(F1353,Sheet1!$H$4:$I$11,2,FALSE)</f>
        <v>4_Pertanian</v>
      </c>
      <c r="I1353" t="s">
        <v>1781</v>
      </c>
      <c r="J1353" t="s">
        <v>26</v>
      </c>
      <c r="K1353" t="s">
        <v>147</v>
      </c>
      <c r="L1353" t="s">
        <v>2569</v>
      </c>
      <c r="M1353" t="s">
        <v>28</v>
      </c>
      <c r="N1353" t="s">
        <v>165</v>
      </c>
      <c r="O1353" t="s">
        <v>29</v>
      </c>
      <c r="P1353" t="s">
        <v>2886</v>
      </c>
      <c r="Q1353" t="str">
        <f t="shared" si="43"/>
        <v>SMAN</v>
      </c>
      <c r="R1353" t="str">
        <f t="shared" si="42"/>
        <v>Negeri</v>
      </c>
      <c r="S1353" t="s">
        <v>397</v>
      </c>
      <c r="T1353" t="s">
        <v>37</v>
      </c>
      <c r="U1353" t="s">
        <v>29</v>
      </c>
      <c r="V1353" t="s">
        <v>30</v>
      </c>
      <c r="AB1353" t="str">
        <f>VLOOKUP(A1353,[1]registrasi!$B$2:$C$3000,2,FALSE)</f>
        <v>registrasi</v>
      </c>
      <c r="AD1353" t="str">
        <f>VLOOKUP(A1353,[1]nim!$A$2:$B$3000,2,FALSE)</f>
        <v>diterima</v>
      </c>
    </row>
    <row r="1354" spans="1:30" x14ac:dyDescent="0.35">
      <c r="A1354">
        <v>423425848</v>
      </c>
      <c r="D1354">
        <v>311049</v>
      </c>
      <c r="E1354" t="s">
        <v>434</v>
      </c>
      <c r="F1354" t="s">
        <v>87</v>
      </c>
      <c r="G1354" t="s">
        <v>3169</v>
      </c>
      <c r="H1354" t="str">
        <f>VLOOKUP(F1354,Sheet1!$H$4:$I$11,2,FALSE)</f>
        <v>4_Pertanian</v>
      </c>
      <c r="I1354" t="s">
        <v>1782</v>
      </c>
      <c r="J1354" t="s">
        <v>26</v>
      </c>
      <c r="K1354" t="s">
        <v>101</v>
      </c>
      <c r="L1354" t="s">
        <v>2651</v>
      </c>
      <c r="M1354" t="s">
        <v>28</v>
      </c>
      <c r="N1354" t="s">
        <v>166</v>
      </c>
      <c r="O1354" t="s">
        <v>29</v>
      </c>
      <c r="P1354" t="s">
        <v>199</v>
      </c>
      <c r="Q1354" t="str">
        <f t="shared" si="43"/>
        <v>SMAN</v>
      </c>
      <c r="R1354" t="str">
        <f t="shared" si="42"/>
        <v>Negeri</v>
      </c>
      <c r="S1354" t="s">
        <v>397</v>
      </c>
      <c r="T1354" t="s">
        <v>163</v>
      </c>
      <c r="U1354" t="s">
        <v>29</v>
      </c>
      <c r="V1354" t="s">
        <v>30</v>
      </c>
      <c r="AB1354" t="str">
        <f>VLOOKUP(A1354,[1]registrasi!$B$2:$C$3000,2,FALSE)</f>
        <v>registrasi</v>
      </c>
      <c r="AD1354" t="str">
        <f>VLOOKUP(A1354,[1]nim!$A$2:$B$3000,2,FALSE)</f>
        <v>diterima</v>
      </c>
    </row>
    <row r="1355" spans="1:30" x14ac:dyDescent="0.35">
      <c r="A1355">
        <v>423583310</v>
      </c>
      <c r="D1355">
        <v>311049</v>
      </c>
      <c r="E1355" t="s">
        <v>434</v>
      </c>
      <c r="F1355" t="s">
        <v>87</v>
      </c>
      <c r="G1355" t="s">
        <v>3169</v>
      </c>
      <c r="H1355" t="str">
        <f>VLOOKUP(F1355,Sheet1!$H$4:$I$11,2,FALSE)</f>
        <v>4_Pertanian</v>
      </c>
      <c r="I1355" t="s">
        <v>1783</v>
      </c>
      <c r="J1355" t="s">
        <v>34</v>
      </c>
      <c r="K1355" t="s">
        <v>105</v>
      </c>
      <c r="L1355" t="s">
        <v>2544</v>
      </c>
      <c r="M1355" t="s">
        <v>28</v>
      </c>
      <c r="N1355" t="s">
        <v>166</v>
      </c>
      <c r="O1355" t="s">
        <v>29</v>
      </c>
      <c r="P1355" t="s">
        <v>196</v>
      </c>
      <c r="Q1355" t="str">
        <f t="shared" si="43"/>
        <v>SMKN</v>
      </c>
      <c r="R1355" t="str">
        <f t="shared" si="42"/>
        <v>Negeri</v>
      </c>
      <c r="S1355" t="s">
        <v>397</v>
      </c>
      <c r="T1355" t="s">
        <v>164</v>
      </c>
      <c r="U1355" t="s">
        <v>29</v>
      </c>
      <c r="V1355" t="s">
        <v>30</v>
      </c>
      <c r="AB1355" t="e">
        <f>VLOOKUP(A1355,[1]registrasi!$B$2:$C$3000,2,FALSE)</f>
        <v>#N/A</v>
      </c>
      <c r="AD1355" t="e">
        <f>VLOOKUP(A1355,[1]nim!$A$2:$B$3000,2,FALSE)</f>
        <v>#N/A</v>
      </c>
    </row>
    <row r="1356" spans="1:30" x14ac:dyDescent="0.35">
      <c r="A1356">
        <v>423012784</v>
      </c>
      <c r="D1356">
        <v>311002</v>
      </c>
      <c r="E1356" t="s">
        <v>435</v>
      </c>
      <c r="F1356" t="s">
        <v>86</v>
      </c>
      <c r="G1356" t="s">
        <v>3169</v>
      </c>
      <c r="H1356" t="str">
        <f>VLOOKUP(F1356,Sheet1!$H$4:$I$11,2,FALSE)</f>
        <v>3_Teknik</v>
      </c>
      <c r="I1356" t="s">
        <v>1784</v>
      </c>
      <c r="J1356" t="s">
        <v>26</v>
      </c>
      <c r="K1356" t="s">
        <v>52</v>
      </c>
      <c r="L1356" t="s">
        <v>2780</v>
      </c>
      <c r="M1356" t="s">
        <v>28</v>
      </c>
      <c r="N1356" t="s">
        <v>165</v>
      </c>
      <c r="O1356" t="s">
        <v>29</v>
      </c>
      <c r="P1356" t="s">
        <v>3120</v>
      </c>
      <c r="Q1356" t="str">
        <f t="shared" si="43"/>
        <v>SMKS</v>
      </c>
      <c r="R1356" t="str">
        <f t="shared" si="42"/>
        <v>Swasta</v>
      </c>
      <c r="S1356" t="s">
        <v>397</v>
      </c>
      <c r="T1356" t="s">
        <v>40</v>
      </c>
      <c r="U1356" t="s">
        <v>29</v>
      </c>
      <c r="V1356" t="s">
        <v>30</v>
      </c>
      <c r="AB1356" t="str">
        <f>VLOOKUP(A1356,[1]registrasi!$B$2:$C$3000,2,FALSE)</f>
        <v>registrasi</v>
      </c>
      <c r="AD1356" t="str">
        <f>VLOOKUP(A1356,[1]nim!$A$2:$B$3000,2,FALSE)</f>
        <v>diterima</v>
      </c>
    </row>
    <row r="1357" spans="1:30" x14ac:dyDescent="0.35">
      <c r="A1357">
        <v>423055708</v>
      </c>
      <c r="D1357">
        <v>311002</v>
      </c>
      <c r="E1357" t="s">
        <v>435</v>
      </c>
      <c r="F1357" t="s">
        <v>86</v>
      </c>
      <c r="G1357" t="s">
        <v>3169</v>
      </c>
      <c r="H1357" t="str">
        <f>VLOOKUP(F1357,Sheet1!$H$4:$I$11,2,FALSE)</f>
        <v>3_Teknik</v>
      </c>
      <c r="I1357" t="s">
        <v>1785</v>
      </c>
      <c r="J1357" t="s">
        <v>34</v>
      </c>
      <c r="K1357" t="s">
        <v>53</v>
      </c>
      <c r="L1357" t="s">
        <v>2781</v>
      </c>
      <c r="M1357" t="s">
        <v>28</v>
      </c>
      <c r="N1357" t="s">
        <v>166</v>
      </c>
      <c r="O1357" t="s">
        <v>172</v>
      </c>
      <c r="P1357" t="s">
        <v>3021</v>
      </c>
      <c r="Q1357" t="str">
        <f t="shared" si="43"/>
        <v>SMKN</v>
      </c>
      <c r="R1357" t="str">
        <f t="shared" si="42"/>
        <v>Negeri</v>
      </c>
      <c r="S1357" t="s">
        <v>397</v>
      </c>
      <c r="T1357" t="s">
        <v>2843</v>
      </c>
      <c r="U1357" t="s">
        <v>172</v>
      </c>
      <c r="V1357" t="s">
        <v>30</v>
      </c>
      <c r="AB1357" t="str">
        <f>VLOOKUP(A1357,[1]registrasi!$B$2:$C$3000,2,FALSE)</f>
        <v>registrasi</v>
      </c>
      <c r="AD1357" t="str">
        <f>VLOOKUP(A1357,[1]nim!$A$2:$B$3000,2,FALSE)</f>
        <v>diterima</v>
      </c>
    </row>
    <row r="1358" spans="1:30" x14ac:dyDescent="0.35">
      <c r="A1358">
        <v>423069380</v>
      </c>
      <c r="D1358">
        <v>311002</v>
      </c>
      <c r="E1358" t="s">
        <v>435</v>
      </c>
      <c r="F1358" t="s">
        <v>86</v>
      </c>
      <c r="G1358" t="s">
        <v>3169</v>
      </c>
      <c r="H1358" t="str">
        <f>VLOOKUP(F1358,Sheet1!$H$4:$I$11,2,FALSE)</f>
        <v>3_Teknik</v>
      </c>
      <c r="I1358" t="s">
        <v>1786</v>
      </c>
      <c r="J1358" t="s">
        <v>26</v>
      </c>
      <c r="K1358" t="s">
        <v>2158</v>
      </c>
      <c r="L1358" t="s">
        <v>2270</v>
      </c>
      <c r="M1358" t="s">
        <v>28</v>
      </c>
      <c r="N1358" t="s">
        <v>163</v>
      </c>
      <c r="O1358" t="s">
        <v>173</v>
      </c>
      <c r="P1358" t="s">
        <v>3121</v>
      </c>
      <c r="Q1358" t="str">
        <f t="shared" si="43"/>
        <v>SMAN</v>
      </c>
      <c r="R1358" t="str">
        <f t="shared" si="42"/>
        <v>Negeri</v>
      </c>
      <c r="S1358" t="s">
        <v>397</v>
      </c>
      <c r="T1358" t="s">
        <v>2838</v>
      </c>
      <c r="U1358" t="s">
        <v>173</v>
      </c>
      <c r="V1358" t="s">
        <v>35</v>
      </c>
      <c r="AB1358" t="str">
        <f>VLOOKUP(A1358,[1]registrasi!$B$2:$C$3000,2,FALSE)</f>
        <v>registrasi</v>
      </c>
      <c r="AD1358" t="str">
        <f>VLOOKUP(A1358,[1]nim!$A$2:$B$3000,2,FALSE)</f>
        <v>diterima</v>
      </c>
    </row>
    <row r="1359" spans="1:30" x14ac:dyDescent="0.35">
      <c r="A1359">
        <v>423120990</v>
      </c>
      <c r="D1359">
        <v>311002</v>
      </c>
      <c r="E1359" t="s">
        <v>435</v>
      </c>
      <c r="F1359" t="s">
        <v>86</v>
      </c>
      <c r="G1359" t="s">
        <v>3169</v>
      </c>
      <c r="H1359" t="str">
        <f>VLOOKUP(F1359,Sheet1!$H$4:$I$11,2,FALSE)</f>
        <v>3_Teknik</v>
      </c>
      <c r="I1359" t="s">
        <v>1787</v>
      </c>
      <c r="J1359" t="s">
        <v>26</v>
      </c>
      <c r="K1359" t="s">
        <v>111</v>
      </c>
      <c r="L1359" t="s">
        <v>2782</v>
      </c>
      <c r="M1359" t="s">
        <v>28</v>
      </c>
      <c r="N1359" t="s">
        <v>37</v>
      </c>
      <c r="O1359" t="s">
        <v>29</v>
      </c>
      <c r="P1359" t="s">
        <v>186</v>
      </c>
      <c r="Q1359" t="str">
        <f t="shared" si="43"/>
        <v>SMK</v>
      </c>
      <c r="R1359" t="s">
        <v>3195</v>
      </c>
      <c r="S1359" t="s">
        <v>397</v>
      </c>
      <c r="T1359" t="s">
        <v>165</v>
      </c>
      <c r="U1359" t="s">
        <v>29</v>
      </c>
      <c r="V1359" t="s">
        <v>30</v>
      </c>
      <c r="AB1359" t="str">
        <f>VLOOKUP(A1359,[1]registrasi!$B$2:$C$3000,2,FALSE)</f>
        <v>registrasi</v>
      </c>
      <c r="AD1359" t="str">
        <f>VLOOKUP(A1359,[1]nim!$A$2:$B$3000,2,FALSE)</f>
        <v>diterima</v>
      </c>
    </row>
    <row r="1360" spans="1:30" x14ac:dyDescent="0.35">
      <c r="A1360">
        <v>423163172</v>
      </c>
      <c r="D1360">
        <v>311002</v>
      </c>
      <c r="E1360" t="s">
        <v>435</v>
      </c>
      <c r="F1360" t="s">
        <v>86</v>
      </c>
      <c r="G1360" t="s">
        <v>3169</v>
      </c>
      <c r="H1360" t="str">
        <f>VLOOKUP(F1360,Sheet1!$H$4:$I$11,2,FALSE)</f>
        <v>3_Teknik</v>
      </c>
      <c r="I1360" t="s">
        <v>1788</v>
      </c>
      <c r="J1360" t="s">
        <v>26</v>
      </c>
      <c r="K1360" t="s">
        <v>2096</v>
      </c>
      <c r="L1360" t="s">
        <v>2423</v>
      </c>
      <c r="M1360" t="s">
        <v>28</v>
      </c>
      <c r="N1360" t="s">
        <v>169</v>
      </c>
      <c r="O1360" t="s">
        <v>29</v>
      </c>
      <c r="P1360" t="s">
        <v>362</v>
      </c>
      <c r="Q1360" t="str">
        <f t="shared" si="43"/>
        <v>SMAS</v>
      </c>
      <c r="R1360" t="str">
        <f t="shared" si="42"/>
        <v>Swasta</v>
      </c>
      <c r="S1360" t="s">
        <v>397</v>
      </c>
      <c r="T1360" t="s">
        <v>27</v>
      </c>
      <c r="U1360" t="s">
        <v>29</v>
      </c>
      <c r="V1360" t="s">
        <v>30</v>
      </c>
      <c r="AB1360" t="str">
        <f>VLOOKUP(A1360,[1]registrasi!$B$2:$C$3000,2,FALSE)</f>
        <v>registrasi</v>
      </c>
      <c r="AD1360" t="str">
        <f>VLOOKUP(A1360,[1]nim!$A$2:$B$3000,2,FALSE)</f>
        <v>diterima</v>
      </c>
    </row>
    <row r="1361" spans="1:30" x14ac:dyDescent="0.35">
      <c r="A1361">
        <v>423166086</v>
      </c>
      <c r="D1361">
        <v>311002</v>
      </c>
      <c r="E1361" t="s">
        <v>435</v>
      </c>
      <c r="F1361" t="s">
        <v>86</v>
      </c>
      <c r="G1361" t="s">
        <v>3169</v>
      </c>
      <c r="H1361" t="str">
        <f>VLOOKUP(F1361,Sheet1!$H$4:$I$11,2,FALSE)</f>
        <v>3_Teknik</v>
      </c>
      <c r="I1361" t="s">
        <v>1789</v>
      </c>
      <c r="J1361" t="s">
        <v>26</v>
      </c>
      <c r="K1361" t="s">
        <v>107</v>
      </c>
      <c r="L1361" t="s">
        <v>2390</v>
      </c>
      <c r="M1361" t="s">
        <v>28</v>
      </c>
      <c r="N1361" t="s">
        <v>37</v>
      </c>
      <c r="O1361" t="s">
        <v>29</v>
      </c>
      <c r="P1361" t="s">
        <v>354</v>
      </c>
      <c r="Q1361" t="str">
        <f t="shared" si="43"/>
        <v>SMKN</v>
      </c>
      <c r="R1361" t="str">
        <f t="shared" si="42"/>
        <v>Negeri</v>
      </c>
      <c r="S1361" t="s">
        <v>397</v>
      </c>
      <c r="T1361" t="s">
        <v>165</v>
      </c>
      <c r="U1361" t="s">
        <v>29</v>
      </c>
      <c r="V1361" t="s">
        <v>30</v>
      </c>
      <c r="AB1361" t="str">
        <f>VLOOKUP(A1361,[1]registrasi!$B$2:$C$3000,2,FALSE)</f>
        <v>registrasi</v>
      </c>
      <c r="AD1361" t="str">
        <f>VLOOKUP(A1361,[1]nim!$A$2:$B$3000,2,FALSE)</f>
        <v>diterima</v>
      </c>
    </row>
    <row r="1362" spans="1:30" x14ac:dyDescent="0.35">
      <c r="A1362">
        <v>423170460</v>
      </c>
      <c r="D1362">
        <v>311002</v>
      </c>
      <c r="E1362" t="s">
        <v>435</v>
      </c>
      <c r="F1362" t="s">
        <v>86</v>
      </c>
      <c r="G1362" t="s">
        <v>3169</v>
      </c>
      <c r="H1362" t="str">
        <f>VLOOKUP(F1362,Sheet1!$H$4:$I$11,2,FALSE)</f>
        <v>3_Teknik</v>
      </c>
      <c r="I1362" t="s">
        <v>1790</v>
      </c>
      <c r="J1362" t="s">
        <v>26</v>
      </c>
      <c r="K1362" t="s">
        <v>107</v>
      </c>
      <c r="L1362" t="s">
        <v>2621</v>
      </c>
      <c r="M1362" t="s">
        <v>28</v>
      </c>
      <c r="N1362" t="s">
        <v>37</v>
      </c>
      <c r="O1362" t="s">
        <v>29</v>
      </c>
      <c r="P1362" t="s">
        <v>191</v>
      </c>
      <c r="Q1362" t="str">
        <f t="shared" si="43"/>
        <v>SMAN</v>
      </c>
      <c r="R1362" t="str">
        <f t="shared" si="42"/>
        <v>Negeri</v>
      </c>
      <c r="S1362" t="s">
        <v>397</v>
      </c>
      <c r="T1362" t="s">
        <v>165</v>
      </c>
      <c r="U1362" t="s">
        <v>29</v>
      </c>
      <c r="V1362" t="s">
        <v>30</v>
      </c>
      <c r="AB1362" t="str">
        <f>VLOOKUP(A1362,[1]registrasi!$B$2:$C$3000,2,FALSE)</f>
        <v>registrasi</v>
      </c>
      <c r="AD1362" t="str">
        <f>VLOOKUP(A1362,[1]nim!$A$2:$B$3000,2,FALSE)</f>
        <v>diterima</v>
      </c>
    </row>
    <row r="1363" spans="1:30" x14ac:dyDescent="0.35">
      <c r="A1363">
        <v>423173809</v>
      </c>
      <c r="D1363">
        <v>311002</v>
      </c>
      <c r="E1363" t="s">
        <v>435</v>
      </c>
      <c r="F1363" t="s">
        <v>86</v>
      </c>
      <c r="G1363" t="s">
        <v>3169</v>
      </c>
      <c r="H1363" t="str">
        <f>VLOOKUP(F1363,Sheet1!$H$4:$I$11,2,FALSE)</f>
        <v>3_Teknik</v>
      </c>
      <c r="I1363" t="s">
        <v>1791</v>
      </c>
      <c r="J1363" t="s">
        <v>26</v>
      </c>
      <c r="K1363" t="s">
        <v>107</v>
      </c>
      <c r="L1363" t="s">
        <v>2709</v>
      </c>
      <c r="M1363" t="s">
        <v>28</v>
      </c>
      <c r="N1363" t="s">
        <v>165</v>
      </c>
      <c r="O1363" t="s">
        <v>29</v>
      </c>
      <c r="P1363" t="s">
        <v>313</v>
      </c>
      <c r="Q1363" t="str">
        <f t="shared" si="43"/>
        <v>SMAS</v>
      </c>
      <c r="R1363" t="str">
        <f t="shared" si="42"/>
        <v>Swasta</v>
      </c>
      <c r="S1363" t="s">
        <v>397</v>
      </c>
      <c r="T1363" t="s">
        <v>166</v>
      </c>
      <c r="U1363" t="s">
        <v>29</v>
      </c>
      <c r="V1363" t="s">
        <v>30</v>
      </c>
      <c r="AB1363" t="str">
        <f>VLOOKUP(A1363,[1]registrasi!$B$2:$C$3000,2,FALSE)</f>
        <v>registrasi</v>
      </c>
      <c r="AD1363" t="str">
        <f>VLOOKUP(A1363,[1]nim!$A$2:$B$3000,2,FALSE)</f>
        <v>diterima</v>
      </c>
    </row>
    <row r="1364" spans="1:30" x14ac:dyDescent="0.35">
      <c r="A1364">
        <v>423213646</v>
      </c>
      <c r="D1364">
        <v>311002</v>
      </c>
      <c r="E1364" t="s">
        <v>435</v>
      </c>
      <c r="F1364" t="s">
        <v>86</v>
      </c>
      <c r="G1364" t="s">
        <v>3169</v>
      </c>
      <c r="H1364" t="str">
        <f>VLOOKUP(F1364,Sheet1!$H$4:$I$11,2,FALSE)</f>
        <v>3_Teknik</v>
      </c>
      <c r="I1364" t="s">
        <v>1792</v>
      </c>
      <c r="J1364" t="s">
        <v>26</v>
      </c>
      <c r="K1364" t="s">
        <v>103</v>
      </c>
      <c r="L1364" t="s">
        <v>2782</v>
      </c>
      <c r="M1364" t="s">
        <v>28</v>
      </c>
      <c r="N1364" t="s">
        <v>165</v>
      </c>
      <c r="O1364" t="s">
        <v>29</v>
      </c>
      <c r="P1364" t="s">
        <v>183</v>
      </c>
      <c r="Q1364" t="str">
        <f t="shared" si="43"/>
        <v>SMKN</v>
      </c>
      <c r="R1364" t="str">
        <f t="shared" si="42"/>
        <v>Negeri</v>
      </c>
      <c r="S1364" t="s">
        <v>397</v>
      </c>
      <c r="T1364" t="s">
        <v>165</v>
      </c>
      <c r="U1364" t="s">
        <v>29</v>
      </c>
      <c r="V1364" t="s">
        <v>30</v>
      </c>
      <c r="AB1364" t="str">
        <f>VLOOKUP(A1364,[1]registrasi!$B$2:$C$3000,2,FALSE)</f>
        <v>registrasi</v>
      </c>
      <c r="AD1364" t="str">
        <f>VLOOKUP(A1364,[1]nim!$A$2:$B$3000,2,FALSE)</f>
        <v>diterima</v>
      </c>
    </row>
    <row r="1365" spans="1:30" x14ac:dyDescent="0.35">
      <c r="A1365">
        <v>423243726</v>
      </c>
      <c r="D1365">
        <v>311002</v>
      </c>
      <c r="E1365" t="s">
        <v>435</v>
      </c>
      <c r="F1365" t="s">
        <v>86</v>
      </c>
      <c r="G1365" t="s">
        <v>3169</v>
      </c>
      <c r="H1365" t="str">
        <f>VLOOKUP(F1365,Sheet1!$H$4:$I$11,2,FALSE)</f>
        <v>3_Teknik</v>
      </c>
      <c r="I1365" t="s">
        <v>1793</v>
      </c>
      <c r="J1365" t="s">
        <v>26</v>
      </c>
      <c r="K1365" t="s">
        <v>111</v>
      </c>
      <c r="L1365" t="s">
        <v>2783</v>
      </c>
      <c r="M1365" t="s">
        <v>28</v>
      </c>
      <c r="N1365" t="s">
        <v>47</v>
      </c>
      <c r="O1365" t="s">
        <v>29</v>
      </c>
      <c r="P1365" t="s">
        <v>3120</v>
      </c>
      <c r="Q1365" t="str">
        <f t="shared" si="43"/>
        <v>SMKS</v>
      </c>
      <c r="R1365" t="str">
        <f t="shared" si="42"/>
        <v>Swasta</v>
      </c>
      <c r="S1365" t="s">
        <v>397</v>
      </c>
      <c r="T1365" t="s">
        <v>40</v>
      </c>
      <c r="U1365" t="s">
        <v>29</v>
      </c>
      <c r="V1365" t="s">
        <v>35</v>
      </c>
      <c r="AB1365" t="str">
        <f>VLOOKUP(A1365,[1]registrasi!$B$2:$C$3000,2,FALSE)</f>
        <v>registrasi</v>
      </c>
      <c r="AD1365" t="str">
        <f>VLOOKUP(A1365,[1]nim!$A$2:$B$3000,2,FALSE)</f>
        <v>diterima</v>
      </c>
    </row>
    <row r="1366" spans="1:30" x14ac:dyDescent="0.35">
      <c r="A1366">
        <v>423252224</v>
      </c>
      <c r="D1366">
        <v>311002</v>
      </c>
      <c r="E1366" t="s">
        <v>435</v>
      </c>
      <c r="F1366" t="s">
        <v>86</v>
      </c>
      <c r="G1366" t="s">
        <v>3169</v>
      </c>
      <c r="H1366" t="str">
        <f>VLOOKUP(F1366,Sheet1!$H$4:$I$11,2,FALSE)</f>
        <v>3_Teknik</v>
      </c>
      <c r="I1366" t="s">
        <v>1794</v>
      </c>
      <c r="J1366" t="s">
        <v>26</v>
      </c>
      <c r="K1366" t="s">
        <v>2159</v>
      </c>
      <c r="L1366" t="s">
        <v>2178</v>
      </c>
      <c r="M1366" t="s">
        <v>28</v>
      </c>
      <c r="N1366" t="s">
        <v>2852</v>
      </c>
      <c r="O1366" t="s">
        <v>29</v>
      </c>
      <c r="P1366" t="s">
        <v>2971</v>
      </c>
      <c r="Q1366" t="str">
        <f t="shared" si="43"/>
        <v>SMKN</v>
      </c>
      <c r="R1366" t="str">
        <f t="shared" si="42"/>
        <v>Negeri</v>
      </c>
      <c r="S1366" t="s">
        <v>397</v>
      </c>
      <c r="T1366" t="s">
        <v>37</v>
      </c>
      <c r="U1366" t="s">
        <v>29</v>
      </c>
      <c r="V1366" t="s">
        <v>30</v>
      </c>
      <c r="AB1366" t="str">
        <f>VLOOKUP(A1366,[1]registrasi!$B$2:$C$3000,2,FALSE)</f>
        <v>registrasi</v>
      </c>
      <c r="AD1366" t="str">
        <f>VLOOKUP(A1366,[1]nim!$A$2:$B$3000,2,FALSE)</f>
        <v>diterima</v>
      </c>
    </row>
    <row r="1367" spans="1:30" x14ac:dyDescent="0.35">
      <c r="A1367">
        <v>423267449</v>
      </c>
      <c r="D1367">
        <v>311002</v>
      </c>
      <c r="E1367" t="s">
        <v>435</v>
      </c>
      <c r="F1367" t="s">
        <v>86</v>
      </c>
      <c r="G1367" t="s">
        <v>3169</v>
      </c>
      <c r="H1367" t="str">
        <f>VLOOKUP(F1367,Sheet1!$H$4:$I$11,2,FALSE)</f>
        <v>3_Teknik</v>
      </c>
      <c r="I1367" t="s">
        <v>1795</v>
      </c>
      <c r="J1367" t="s">
        <v>26</v>
      </c>
      <c r="K1367" t="s">
        <v>2160</v>
      </c>
      <c r="L1367" t="s">
        <v>2784</v>
      </c>
      <c r="M1367" t="s">
        <v>161</v>
      </c>
      <c r="N1367" t="s">
        <v>47</v>
      </c>
      <c r="O1367" t="s">
        <v>29</v>
      </c>
      <c r="P1367" t="s">
        <v>252</v>
      </c>
      <c r="Q1367" t="str">
        <f t="shared" si="43"/>
        <v>SMKN</v>
      </c>
      <c r="R1367" t="str">
        <f t="shared" si="42"/>
        <v>Negeri</v>
      </c>
      <c r="S1367" t="s">
        <v>397</v>
      </c>
      <c r="T1367" t="s">
        <v>40</v>
      </c>
      <c r="U1367" t="s">
        <v>29</v>
      </c>
      <c r="V1367" t="s">
        <v>35</v>
      </c>
      <c r="AB1367" t="str">
        <f>VLOOKUP(A1367,[1]registrasi!$B$2:$C$3000,2,FALSE)</f>
        <v>registrasi</v>
      </c>
      <c r="AD1367" t="str">
        <f>VLOOKUP(A1367,[1]nim!$A$2:$B$3000,2,FALSE)</f>
        <v>diterima</v>
      </c>
    </row>
    <row r="1368" spans="1:30" x14ac:dyDescent="0.35">
      <c r="A1368">
        <v>423337919</v>
      </c>
      <c r="D1368">
        <v>311002</v>
      </c>
      <c r="E1368" t="s">
        <v>435</v>
      </c>
      <c r="F1368" t="s">
        <v>86</v>
      </c>
      <c r="G1368" t="s">
        <v>3169</v>
      </c>
      <c r="H1368" t="str">
        <f>VLOOKUP(F1368,Sheet1!$H$4:$I$11,2,FALSE)</f>
        <v>3_Teknik</v>
      </c>
      <c r="I1368" t="s">
        <v>1796</v>
      </c>
      <c r="J1368" t="s">
        <v>26</v>
      </c>
      <c r="K1368" t="s">
        <v>136</v>
      </c>
      <c r="L1368" t="s">
        <v>2573</v>
      </c>
      <c r="M1368" t="s">
        <v>28</v>
      </c>
      <c r="N1368" t="s">
        <v>163</v>
      </c>
      <c r="O1368" t="s">
        <v>29</v>
      </c>
      <c r="P1368" t="s">
        <v>229</v>
      </c>
      <c r="Q1368" t="str">
        <f t="shared" si="43"/>
        <v>SMKS</v>
      </c>
      <c r="R1368" t="str">
        <f t="shared" si="42"/>
        <v>Swasta</v>
      </c>
      <c r="S1368" t="s">
        <v>397</v>
      </c>
      <c r="T1368" t="s">
        <v>165</v>
      </c>
      <c r="U1368" t="s">
        <v>29</v>
      </c>
      <c r="V1368" t="s">
        <v>30</v>
      </c>
      <c r="AB1368" t="str">
        <f>VLOOKUP(A1368,[1]registrasi!$B$2:$C$3000,2,FALSE)</f>
        <v>registrasi</v>
      </c>
      <c r="AD1368" t="str">
        <f>VLOOKUP(A1368,[1]nim!$A$2:$B$3000,2,FALSE)</f>
        <v>diterima</v>
      </c>
    </row>
    <row r="1369" spans="1:30" x14ac:dyDescent="0.35">
      <c r="A1369">
        <v>423343283</v>
      </c>
      <c r="D1369">
        <v>311002</v>
      </c>
      <c r="E1369" t="s">
        <v>435</v>
      </c>
      <c r="F1369" t="s">
        <v>86</v>
      </c>
      <c r="G1369" t="s">
        <v>3169</v>
      </c>
      <c r="H1369" t="str">
        <f>VLOOKUP(F1369,Sheet1!$H$4:$I$11,2,FALSE)</f>
        <v>3_Teknik</v>
      </c>
      <c r="I1369" t="s">
        <v>1797</v>
      </c>
      <c r="J1369" t="s">
        <v>26</v>
      </c>
      <c r="K1369" t="s">
        <v>54</v>
      </c>
      <c r="L1369" t="s">
        <v>2342</v>
      </c>
      <c r="M1369" t="s">
        <v>28</v>
      </c>
      <c r="N1369" t="s">
        <v>27</v>
      </c>
      <c r="O1369" t="s">
        <v>29</v>
      </c>
      <c r="P1369" t="s">
        <v>236</v>
      </c>
      <c r="Q1369" t="str">
        <f t="shared" si="43"/>
        <v>SMAN</v>
      </c>
      <c r="R1369" t="str">
        <f t="shared" si="42"/>
        <v>Negeri</v>
      </c>
      <c r="S1369" t="s">
        <v>397</v>
      </c>
      <c r="T1369" t="s">
        <v>27</v>
      </c>
      <c r="U1369" t="s">
        <v>29</v>
      </c>
      <c r="V1369" t="s">
        <v>30</v>
      </c>
      <c r="AB1369" t="str">
        <f>VLOOKUP(A1369,[1]registrasi!$B$2:$C$3000,2,FALSE)</f>
        <v>registrasi</v>
      </c>
      <c r="AD1369" t="str">
        <f>VLOOKUP(A1369,[1]nim!$A$2:$B$3000,2,FALSE)</f>
        <v>diterima</v>
      </c>
    </row>
    <row r="1370" spans="1:30" x14ac:dyDescent="0.35">
      <c r="A1370">
        <v>423356992</v>
      </c>
      <c r="D1370">
        <v>311002</v>
      </c>
      <c r="E1370" t="s">
        <v>435</v>
      </c>
      <c r="F1370" t="s">
        <v>86</v>
      </c>
      <c r="G1370" t="s">
        <v>3169</v>
      </c>
      <c r="H1370" t="str">
        <f>VLOOKUP(F1370,Sheet1!$H$4:$I$11,2,FALSE)</f>
        <v>3_Teknik</v>
      </c>
      <c r="I1370" t="s">
        <v>1798</v>
      </c>
      <c r="J1370" t="s">
        <v>26</v>
      </c>
      <c r="K1370" t="s">
        <v>2154</v>
      </c>
      <c r="L1370" t="s">
        <v>2486</v>
      </c>
      <c r="M1370" t="s">
        <v>28</v>
      </c>
      <c r="N1370" t="s">
        <v>27</v>
      </c>
      <c r="O1370" t="s">
        <v>29</v>
      </c>
      <c r="P1370" t="s">
        <v>334</v>
      </c>
      <c r="Q1370" t="str">
        <f t="shared" si="43"/>
        <v>SMAN</v>
      </c>
      <c r="R1370" t="str">
        <f t="shared" si="42"/>
        <v>Negeri</v>
      </c>
      <c r="S1370" t="s">
        <v>397</v>
      </c>
      <c r="T1370" t="s">
        <v>40</v>
      </c>
      <c r="U1370" t="s">
        <v>29</v>
      </c>
      <c r="V1370" t="s">
        <v>30</v>
      </c>
      <c r="AB1370" t="str">
        <f>VLOOKUP(A1370,[1]registrasi!$B$2:$C$3000,2,FALSE)</f>
        <v>registrasi</v>
      </c>
      <c r="AD1370" t="str">
        <f>VLOOKUP(A1370,[1]nim!$A$2:$B$3000,2,FALSE)</f>
        <v>diterima</v>
      </c>
    </row>
    <row r="1371" spans="1:30" x14ac:dyDescent="0.35">
      <c r="A1371">
        <v>423403519</v>
      </c>
      <c r="D1371">
        <v>311002</v>
      </c>
      <c r="E1371" t="s">
        <v>435</v>
      </c>
      <c r="F1371" t="s">
        <v>86</v>
      </c>
      <c r="G1371" t="s">
        <v>3169</v>
      </c>
      <c r="H1371" t="str">
        <f>VLOOKUP(F1371,Sheet1!$H$4:$I$11,2,FALSE)</f>
        <v>3_Teknik</v>
      </c>
      <c r="I1371" t="s">
        <v>1799</v>
      </c>
      <c r="J1371" t="s">
        <v>26</v>
      </c>
      <c r="K1371" t="s">
        <v>103</v>
      </c>
      <c r="L1371" t="s">
        <v>2415</v>
      </c>
      <c r="M1371" t="s">
        <v>28</v>
      </c>
      <c r="N1371" t="s">
        <v>163</v>
      </c>
      <c r="O1371" t="s">
        <v>29</v>
      </c>
      <c r="P1371" t="s">
        <v>189</v>
      </c>
      <c r="Q1371" t="str">
        <f t="shared" si="43"/>
        <v>SMAN</v>
      </c>
      <c r="R1371" t="str">
        <f t="shared" si="42"/>
        <v>Negeri</v>
      </c>
      <c r="S1371" t="s">
        <v>397</v>
      </c>
      <c r="T1371" t="s">
        <v>166</v>
      </c>
      <c r="U1371" t="s">
        <v>29</v>
      </c>
      <c r="V1371" t="s">
        <v>35</v>
      </c>
      <c r="AB1371" t="str">
        <f>VLOOKUP(A1371,[1]registrasi!$B$2:$C$3000,2,FALSE)</f>
        <v>registrasi</v>
      </c>
      <c r="AD1371" t="str">
        <f>VLOOKUP(A1371,[1]nim!$A$2:$B$3000,2,FALSE)</f>
        <v>diterima</v>
      </c>
    </row>
    <row r="1372" spans="1:30" x14ac:dyDescent="0.35">
      <c r="A1372">
        <v>423416865</v>
      </c>
      <c r="D1372">
        <v>311002</v>
      </c>
      <c r="E1372" t="s">
        <v>435</v>
      </c>
      <c r="F1372" t="s">
        <v>86</v>
      </c>
      <c r="G1372" t="s">
        <v>3169</v>
      </c>
      <c r="H1372" t="str">
        <f>VLOOKUP(F1372,Sheet1!$H$4:$I$11,2,FALSE)</f>
        <v>3_Teknik</v>
      </c>
      <c r="I1372" t="s">
        <v>1800</v>
      </c>
      <c r="J1372" t="s">
        <v>26</v>
      </c>
      <c r="K1372" t="s">
        <v>107</v>
      </c>
      <c r="L1372" t="s">
        <v>2766</v>
      </c>
      <c r="M1372" t="s">
        <v>28</v>
      </c>
      <c r="N1372" t="s">
        <v>47</v>
      </c>
      <c r="O1372" t="s">
        <v>29</v>
      </c>
      <c r="P1372" t="s">
        <v>308</v>
      </c>
      <c r="Q1372" t="str">
        <f t="shared" si="43"/>
        <v>SMAN</v>
      </c>
      <c r="R1372" t="str">
        <f t="shared" ref="R1372:R1435" si="44">IF(RIGHT(Q1372,1)="N","Negeri","Swasta")</f>
        <v>Negeri</v>
      </c>
      <c r="S1372" t="s">
        <v>397</v>
      </c>
      <c r="T1372" t="s">
        <v>166</v>
      </c>
      <c r="U1372" t="s">
        <v>29</v>
      </c>
      <c r="V1372" t="s">
        <v>30</v>
      </c>
      <c r="AB1372" t="str">
        <f>VLOOKUP(A1372,[1]registrasi!$B$2:$C$3000,2,FALSE)</f>
        <v>registrasi</v>
      </c>
      <c r="AD1372" t="str">
        <f>VLOOKUP(A1372,[1]nim!$A$2:$B$3000,2,FALSE)</f>
        <v>diterima</v>
      </c>
    </row>
    <row r="1373" spans="1:30" x14ac:dyDescent="0.35">
      <c r="A1373">
        <v>423439632</v>
      </c>
      <c r="D1373">
        <v>311002</v>
      </c>
      <c r="E1373" t="s">
        <v>435</v>
      </c>
      <c r="F1373" t="s">
        <v>86</v>
      </c>
      <c r="G1373" t="s">
        <v>3169</v>
      </c>
      <c r="H1373" t="str">
        <f>VLOOKUP(F1373,Sheet1!$H$4:$I$11,2,FALSE)</f>
        <v>3_Teknik</v>
      </c>
      <c r="I1373" t="s">
        <v>1801</v>
      </c>
      <c r="J1373" t="s">
        <v>34</v>
      </c>
      <c r="K1373" t="s">
        <v>55</v>
      </c>
      <c r="L1373" t="s">
        <v>2373</v>
      </c>
      <c r="M1373" t="s">
        <v>28</v>
      </c>
      <c r="N1373" t="s">
        <v>40</v>
      </c>
      <c r="O1373" t="s">
        <v>29</v>
      </c>
      <c r="P1373" t="s">
        <v>336</v>
      </c>
      <c r="Q1373" t="str">
        <f t="shared" si="43"/>
        <v>SMAS</v>
      </c>
      <c r="R1373" t="str">
        <f t="shared" si="44"/>
        <v>Swasta</v>
      </c>
      <c r="S1373" t="s">
        <v>397</v>
      </c>
      <c r="T1373" t="s">
        <v>37</v>
      </c>
      <c r="U1373" t="s">
        <v>29</v>
      </c>
      <c r="V1373" t="s">
        <v>30</v>
      </c>
      <c r="AB1373" t="str">
        <f>VLOOKUP(A1373,[1]registrasi!$B$2:$C$3000,2,FALSE)</f>
        <v>registrasi</v>
      </c>
      <c r="AD1373" t="str">
        <f>VLOOKUP(A1373,[1]nim!$A$2:$B$3000,2,FALSE)</f>
        <v>diterima</v>
      </c>
    </row>
    <row r="1374" spans="1:30" x14ac:dyDescent="0.35">
      <c r="A1374">
        <v>423637334</v>
      </c>
      <c r="D1374">
        <v>311002</v>
      </c>
      <c r="E1374" t="s">
        <v>435</v>
      </c>
      <c r="F1374" t="s">
        <v>86</v>
      </c>
      <c r="G1374" t="s">
        <v>3169</v>
      </c>
      <c r="H1374" t="str">
        <f>VLOOKUP(F1374,Sheet1!$H$4:$I$11,2,FALSE)</f>
        <v>3_Teknik</v>
      </c>
      <c r="I1374" t="s">
        <v>1802</v>
      </c>
      <c r="J1374" t="s">
        <v>26</v>
      </c>
      <c r="K1374" t="s">
        <v>2110</v>
      </c>
      <c r="L1374" t="s">
        <v>2637</v>
      </c>
      <c r="M1374" t="s">
        <v>28</v>
      </c>
      <c r="N1374" t="s">
        <v>27</v>
      </c>
      <c r="O1374" t="s">
        <v>29</v>
      </c>
      <c r="P1374" t="s">
        <v>263</v>
      </c>
      <c r="Q1374" t="str">
        <f t="shared" si="43"/>
        <v>SMKN</v>
      </c>
      <c r="R1374" t="str">
        <f t="shared" si="44"/>
        <v>Negeri</v>
      </c>
      <c r="S1374" t="s">
        <v>397</v>
      </c>
      <c r="T1374" t="s">
        <v>165</v>
      </c>
      <c r="U1374" t="s">
        <v>29</v>
      </c>
      <c r="V1374" t="s">
        <v>30</v>
      </c>
      <c r="AB1374" t="str">
        <f>VLOOKUP(A1374,[1]registrasi!$B$2:$C$3000,2,FALSE)</f>
        <v>registrasi</v>
      </c>
      <c r="AD1374" t="str">
        <f>VLOOKUP(A1374,[1]nim!$A$2:$B$3000,2,FALSE)</f>
        <v>diterima</v>
      </c>
    </row>
    <row r="1375" spans="1:30" x14ac:dyDescent="0.35">
      <c r="A1375">
        <v>423638983</v>
      </c>
      <c r="D1375">
        <v>311002</v>
      </c>
      <c r="E1375" t="s">
        <v>435</v>
      </c>
      <c r="F1375" t="s">
        <v>86</v>
      </c>
      <c r="G1375" t="s">
        <v>3169</v>
      </c>
      <c r="H1375" t="str">
        <f>VLOOKUP(F1375,Sheet1!$H$4:$I$11,2,FALSE)</f>
        <v>3_Teknik</v>
      </c>
      <c r="I1375" t="s">
        <v>1803</v>
      </c>
      <c r="J1375" t="s">
        <v>26</v>
      </c>
      <c r="K1375" t="s">
        <v>53</v>
      </c>
      <c r="L1375" t="s">
        <v>2720</v>
      </c>
      <c r="M1375" t="s">
        <v>28</v>
      </c>
      <c r="N1375" t="s">
        <v>2829</v>
      </c>
      <c r="O1375" t="s">
        <v>172</v>
      </c>
      <c r="P1375" t="s">
        <v>2926</v>
      </c>
      <c r="Q1375" t="str">
        <f t="shared" si="43"/>
        <v>MAN</v>
      </c>
      <c r="R1375" t="str">
        <f t="shared" si="44"/>
        <v>Negeri</v>
      </c>
      <c r="S1375" t="s">
        <v>397</v>
      </c>
      <c r="T1375" t="s">
        <v>169</v>
      </c>
      <c r="U1375" t="s">
        <v>172</v>
      </c>
      <c r="V1375" t="s">
        <v>30</v>
      </c>
      <c r="AB1375" t="str">
        <f>VLOOKUP(A1375,[1]registrasi!$B$2:$C$3000,2,FALSE)</f>
        <v>registrasi</v>
      </c>
      <c r="AD1375" t="str">
        <f>VLOOKUP(A1375,[1]nim!$A$2:$B$3000,2,FALSE)</f>
        <v>diterima</v>
      </c>
    </row>
    <row r="1376" spans="1:30" x14ac:dyDescent="0.35">
      <c r="A1376">
        <v>423130461</v>
      </c>
      <c r="D1376">
        <v>311002</v>
      </c>
      <c r="E1376" t="s">
        <v>435</v>
      </c>
      <c r="F1376" t="s">
        <v>86</v>
      </c>
      <c r="G1376" t="s">
        <v>3169</v>
      </c>
      <c r="H1376" t="str">
        <f>VLOOKUP(F1376,Sheet1!$H$4:$I$11,2,FALSE)</f>
        <v>3_Teknik</v>
      </c>
      <c r="I1376" t="s">
        <v>1804</v>
      </c>
      <c r="J1376" t="s">
        <v>26</v>
      </c>
      <c r="K1376" t="s">
        <v>52</v>
      </c>
      <c r="L1376" t="s">
        <v>2754</v>
      </c>
      <c r="M1376" t="s">
        <v>161</v>
      </c>
      <c r="N1376" t="s">
        <v>2844</v>
      </c>
      <c r="O1376" t="s">
        <v>29</v>
      </c>
      <c r="P1376" t="s">
        <v>252</v>
      </c>
      <c r="Q1376" t="str">
        <f t="shared" si="43"/>
        <v>SMKN</v>
      </c>
      <c r="R1376" t="str">
        <f t="shared" si="44"/>
        <v>Negeri</v>
      </c>
      <c r="S1376" t="s">
        <v>397</v>
      </c>
      <c r="T1376" t="s">
        <v>40</v>
      </c>
      <c r="U1376" t="s">
        <v>29</v>
      </c>
      <c r="V1376" t="s">
        <v>30</v>
      </c>
      <c r="AB1376" t="str">
        <f>VLOOKUP(A1376,[1]registrasi!$B$2:$C$3000,2,FALSE)</f>
        <v>registrasi</v>
      </c>
      <c r="AD1376" t="str">
        <f>VLOOKUP(A1376,[1]nim!$A$2:$B$3000,2,FALSE)</f>
        <v>diterima</v>
      </c>
    </row>
    <row r="1377" spans="1:30" x14ac:dyDescent="0.35">
      <c r="A1377">
        <v>423144351</v>
      </c>
      <c r="D1377">
        <v>311002</v>
      </c>
      <c r="E1377" t="s">
        <v>435</v>
      </c>
      <c r="F1377" t="s">
        <v>86</v>
      </c>
      <c r="G1377" t="s">
        <v>3169</v>
      </c>
      <c r="H1377" t="str">
        <f>VLOOKUP(F1377,Sheet1!$H$4:$I$11,2,FALSE)</f>
        <v>3_Teknik</v>
      </c>
      <c r="I1377" t="s">
        <v>1805</v>
      </c>
      <c r="J1377" t="s">
        <v>26</v>
      </c>
      <c r="K1377" t="s">
        <v>55</v>
      </c>
      <c r="L1377" t="s">
        <v>2342</v>
      </c>
      <c r="M1377" t="s">
        <v>28</v>
      </c>
      <c r="N1377" t="s">
        <v>2832</v>
      </c>
      <c r="O1377" t="s">
        <v>29</v>
      </c>
      <c r="P1377" t="s">
        <v>307</v>
      </c>
      <c r="Q1377" t="str">
        <f t="shared" si="43"/>
        <v>MAN</v>
      </c>
      <c r="R1377" t="str">
        <f t="shared" si="44"/>
        <v>Negeri</v>
      </c>
      <c r="S1377" t="s">
        <v>397</v>
      </c>
      <c r="T1377" t="s">
        <v>27</v>
      </c>
      <c r="U1377" t="s">
        <v>29</v>
      </c>
      <c r="V1377" t="s">
        <v>30</v>
      </c>
      <c r="AB1377" t="str">
        <f>VLOOKUP(A1377,[1]registrasi!$B$2:$C$3000,2,FALSE)</f>
        <v>registrasi</v>
      </c>
      <c r="AD1377" t="str">
        <f>VLOOKUP(A1377,[1]nim!$A$2:$B$3000,2,FALSE)</f>
        <v>diterima</v>
      </c>
    </row>
    <row r="1378" spans="1:30" x14ac:dyDescent="0.35">
      <c r="A1378">
        <v>423162822</v>
      </c>
      <c r="D1378">
        <v>311002</v>
      </c>
      <c r="E1378" t="s">
        <v>435</v>
      </c>
      <c r="F1378" t="s">
        <v>86</v>
      </c>
      <c r="G1378" t="s">
        <v>3169</v>
      </c>
      <c r="H1378" t="str">
        <f>VLOOKUP(F1378,Sheet1!$H$4:$I$11,2,FALSE)</f>
        <v>3_Teknik</v>
      </c>
      <c r="I1378" t="s">
        <v>1806</v>
      </c>
      <c r="J1378" t="s">
        <v>26</v>
      </c>
      <c r="K1378" t="s">
        <v>54</v>
      </c>
      <c r="L1378" t="s">
        <v>2488</v>
      </c>
      <c r="M1378" t="s">
        <v>56</v>
      </c>
      <c r="N1378" t="s">
        <v>166</v>
      </c>
      <c r="O1378" t="s">
        <v>29</v>
      </c>
      <c r="P1378" t="s">
        <v>243</v>
      </c>
      <c r="Q1378" t="str">
        <f t="shared" si="43"/>
        <v>SMAN</v>
      </c>
      <c r="R1378" t="str">
        <f t="shared" si="44"/>
        <v>Negeri</v>
      </c>
      <c r="S1378" t="s">
        <v>397</v>
      </c>
      <c r="T1378" t="s">
        <v>27</v>
      </c>
      <c r="U1378" t="s">
        <v>29</v>
      </c>
      <c r="V1378" t="s">
        <v>30</v>
      </c>
      <c r="AB1378" t="str">
        <f>VLOOKUP(A1378,[1]registrasi!$B$2:$C$3000,2,FALSE)</f>
        <v>registrasi</v>
      </c>
      <c r="AD1378" t="str">
        <f>VLOOKUP(A1378,[1]nim!$A$2:$B$3000,2,FALSE)</f>
        <v>diterima</v>
      </c>
    </row>
    <row r="1379" spans="1:30" x14ac:dyDescent="0.35">
      <c r="A1379">
        <v>423191278</v>
      </c>
      <c r="D1379">
        <v>311002</v>
      </c>
      <c r="E1379" t="s">
        <v>435</v>
      </c>
      <c r="F1379" t="s">
        <v>86</v>
      </c>
      <c r="G1379" t="s">
        <v>3169</v>
      </c>
      <c r="H1379" t="str">
        <f>VLOOKUP(F1379,Sheet1!$H$4:$I$11,2,FALSE)</f>
        <v>3_Teknik</v>
      </c>
      <c r="I1379" t="s">
        <v>1807</v>
      </c>
      <c r="J1379" t="s">
        <v>26</v>
      </c>
      <c r="K1379" t="s">
        <v>52</v>
      </c>
      <c r="L1379" t="s">
        <v>2349</v>
      </c>
      <c r="M1379" t="s">
        <v>28</v>
      </c>
      <c r="N1379" t="s">
        <v>166</v>
      </c>
      <c r="O1379" t="s">
        <v>29</v>
      </c>
      <c r="P1379" t="s">
        <v>252</v>
      </c>
      <c r="Q1379" t="str">
        <f t="shared" si="43"/>
        <v>SMKN</v>
      </c>
      <c r="R1379" t="str">
        <f t="shared" si="44"/>
        <v>Negeri</v>
      </c>
      <c r="S1379" t="s">
        <v>397</v>
      </c>
      <c r="T1379" t="s">
        <v>40</v>
      </c>
      <c r="U1379" t="s">
        <v>29</v>
      </c>
      <c r="V1379" t="s">
        <v>35</v>
      </c>
      <c r="AB1379" t="str">
        <f>VLOOKUP(A1379,[1]registrasi!$B$2:$C$3000,2,FALSE)</f>
        <v>registrasi</v>
      </c>
      <c r="AD1379" t="str">
        <f>VLOOKUP(A1379,[1]nim!$A$2:$B$3000,2,FALSE)</f>
        <v>diterima</v>
      </c>
    </row>
    <row r="1380" spans="1:30" x14ac:dyDescent="0.35">
      <c r="A1380">
        <v>423242251</v>
      </c>
      <c r="D1380">
        <v>311002</v>
      </c>
      <c r="E1380" t="s">
        <v>435</v>
      </c>
      <c r="F1380" t="s">
        <v>86</v>
      </c>
      <c r="G1380" t="s">
        <v>3169</v>
      </c>
      <c r="H1380" t="str">
        <f>VLOOKUP(F1380,Sheet1!$H$4:$I$11,2,FALSE)</f>
        <v>3_Teknik</v>
      </c>
      <c r="I1380" t="s">
        <v>1808</v>
      </c>
      <c r="J1380" t="s">
        <v>34</v>
      </c>
      <c r="K1380" t="s">
        <v>53</v>
      </c>
      <c r="L1380" t="s">
        <v>2664</v>
      </c>
      <c r="M1380" t="s">
        <v>28</v>
      </c>
      <c r="N1380" t="s">
        <v>37</v>
      </c>
      <c r="O1380" t="s">
        <v>172</v>
      </c>
      <c r="P1380" t="s">
        <v>3021</v>
      </c>
      <c r="Q1380" t="str">
        <f t="shared" si="43"/>
        <v>SMKN</v>
      </c>
      <c r="R1380" t="str">
        <f t="shared" si="44"/>
        <v>Negeri</v>
      </c>
      <c r="S1380" t="s">
        <v>397</v>
      </c>
      <c r="T1380" t="s">
        <v>167</v>
      </c>
      <c r="U1380" t="s">
        <v>172</v>
      </c>
      <c r="V1380" t="s">
        <v>30</v>
      </c>
      <c r="AB1380" t="str">
        <f>VLOOKUP(A1380,[1]registrasi!$B$2:$C$3000,2,FALSE)</f>
        <v>registrasi</v>
      </c>
      <c r="AD1380" t="str">
        <f>VLOOKUP(A1380,[1]nim!$A$2:$B$3000,2,FALSE)</f>
        <v>diterima</v>
      </c>
    </row>
    <row r="1381" spans="1:30" x14ac:dyDescent="0.35">
      <c r="A1381">
        <v>423382486</v>
      </c>
      <c r="D1381">
        <v>311002</v>
      </c>
      <c r="E1381" t="s">
        <v>435</v>
      </c>
      <c r="F1381" t="s">
        <v>86</v>
      </c>
      <c r="G1381" t="s">
        <v>3169</v>
      </c>
      <c r="H1381" t="str">
        <f>VLOOKUP(F1381,Sheet1!$H$4:$I$11,2,FALSE)</f>
        <v>3_Teknik</v>
      </c>
      <c r="I1381" t="s">
        <v>1809</v>
      </c>
      <c r="J1381" t="s">
        <v>34</v>
      </c>
      <c r="K1381" t="s">
        <v>2144</v>
      </c>
      <c r="L1381" t="s">
        <v>2582</v>
      </c>
      <c r="M1381" t="s">
        <v>28</v>
      </c>
      <c r="N1381" t="s">
        <v>27</v>
      </c>
      <c r="O1381" t="s">
        <v>29</v>
      </c>
      <c r="P1381" t="s">
        <v>252</v>
      </c>
      <c r="Q1381" t="str">
        <f t="shared" si="43"/>
        <v>SMKN</v>
      </c>
      <c r="R1381" t="str">
        <f t="shared" si="44"/>
        <v>Negeri</v>
      </c>
      <c r="S1381" t="s">
        <v>397</v>
      </c>
      <c r="T1381" t="s">
        <v>40</v>
      </c>
      <c r="U1381" t="s">
        <v>29</v>
      </c>
      <c r="V1381" t="s">
        <v>35</v>
      </c>
      <c r="AB1381" t="str">
        <f>VLOOKUP(A1381,[1]registrasi!$B$2:$C$3000,2,FALSE)</f>
        <v>registrasi</v>
      </c>
      <c r="AD1381" t="str">
        <f>VLOOKUP(A1381,[1]nim!$A$2:$B$3000,2,FALSE)</f>
        <v>diterima</v>
      </c>
    </row>
    <row r="1382" spans="1:30" x14ac:dyDescent="0.35">
      <c r="A1382">
        <v>423403666</v>
      </c>
      <c r="D1382">
        <v>311002</v>
      </c>
      <c r="E1382" t="s">
        <v>435</v>
      </c>
      <c r="F1382" t="s">
        <v>86</v>
      </c>
      <c r="G1382" t="s">
        <v>3169</v>
      </c>
      <c r="H1382" t="str">
        <f>VLOOKUP(F1382,Sheet1!$H$4:$I$11,2,FALSE)</f>
        <v>3_Teknik</v>
      </c>
      <c r="I1382" t="s">
        <v>1810</v>
      </c>
      <c r="J1382" t="s">
        <v>26</v>
      </c>
      <c r="K1382" t="s">
        <v>101</v>
      </c>
      <c r="L1382" t="s">
        <v>2785</v>
      </c>
      <c r="M1382" t="s">
        <v>28</v>
      </c>
      <c r="N1382" t="s">
        <v>163</v>
      </c>
      <c r="O1382" t="s">
        <v>172</v>
      </c>
      <c r="P1382" t="s">
        <v>3122</v>
      </c>
      <c r="Q1382" t="str">
        <f t="shared" si="43"/>
        <v>SMKN</v>
      </c>
      <c r="R1382" t="str">
        <f t="shared" si="44"/>
        <v>Negeri</v>
      </c>
      <c r="S1382" t="s">
        <v>397</v>
      </c>
      <c r="T1382" t="s">
        <v>169</v>
      </c>
      <c r="U1382" t="s">
        <v>172</v>
      </c>
      <c r="V1382" t="s">
        <v>35</v>
      </c>
      <c r="AB1382" t="str">
        <f>VLOOKUP(A1382,[1]registrasi!$B$2:$C$3000,2,FALSE)</f>
        <v>registrasi</v>
      </c>
      <c r="AD1382" t="str">
        <f>VLOOKUP(A1382,[1]nim!$A$2:$B$3000,2,FALSE)</f>
        <v>diterima</v>
      </c>
    </row>
    <row r="1383" spans="1:30" x14ac:dyDescent="0.35">
      <c r="A1383">
        <v>423411687</v>
      </c>
      <c r="D1383">
        <v>311002</v>
      </c>
      <c r="E1383" t="s">
        <v>435</v>
      </c>
      <c r="F1383" t="s">
        <v>86</v>
      </c>
      <c r="G1383" t="s">
        <v>3169</v>
      </c>
      <c r="H1383" t="str">
        <f>VLOOKUP(F1383,Sheet1!$H$4:$I$11,2,FALSE)</f>
        <v>3_Teknik</v>
      </c>
      <c r="I1383" t="s">
        <v>1811</v>
      </c>
      <c r="J1383" t="s">
        <v>34</v>
      </c>
      <c r="K1383" t="s">
        <v>52</v>
      </c>
      <c r="L1383" t="s">
        <v>2509</v>
      </c>
      <c r="M1383" t="s">
        <v>28</v>
      </c>
      <c r="N1383" t="s">
        <v>165</v>
      </c>
      <c r="O1383" t="s">
        <v>29</v>
      </c>
      <c r="P1383" t="s">
        <v>252</v>
      </c>
      <c r="Q1383" t="str">
        <f t="shared" si="43"/>
        <v>SMKN</v>
      </c>
      <c r="R1383" t="str">
        <f t="shared" si="44"/>
        <v>Negeri</v>
      </c>
      <c r="S1383" t="s">
        <v>397</v>
      </c>
      <c r="T1383" t="s">
        <v>165</v>
      </c>
      <c r="U1383" t="s">
        <v>29</v>
      </c>
      <c r="V1383" t="s">
        <v>30</v>
      </c>
      <c r="AB1383" t="str">
        <f>VLOOKUP(A1383,[1]registrasi!$B$2:$C$3000,2,FALSE)</f>
        <v>registrasi</v>
      </c>
      <c r="AD1383" t="str">
        <f>VLOOKUP(A1383,[1]nim!$A$2:$B$3000,2,FALSE)</f>
        <v>diterima</v>
      </c>
    </row>
    <row r="1384" spans="1:30" x14ac:dyDescent="0.35">
      <c r="A1384">
        <v>423656809</v>
      </c>
      <c r="D1384">
        <v>311002</v>
      </c>
      <c r="E1384" t="s">
        <v>435</v>
      </c>
      <c r="F1384" t="s">
        <v>86</v>
      </c>
      <c r="G1384" t="s">
        <v>3169</v>
      </c>
      <c r="H1384" t="str">
        <f>VLOOKUP(F1384,Sheet1!$H$4:$I$11,2,FALSE)</f>
        <v>3_Teknik</v>
      </c>
      <c r="I1384" t="s">
        <v>1812</v>
      </c>
      <c r="J1384" t="s">
        <v>26</v>
      </c>
      <c r="K1384" t="s">
        <v>103</v>
      </c>
      <c r="L1384" t="s">
        <v>2466</v>
      </c>
      <c r="M1384" t="s">
        <v>28</v>
      </c>
      <c r="N1384" t="s">
        <v>37</v>
      </c>
      <c r="O1384" t="s">
        <v>29</v>
      </c>
      <c r="P1384" t="s">
        <v>189</v>
      </c>
      <c r="Q1384" t="str">
        <f t="shared" si="43"/>
        <v>SMAN</v>
      </c>
      <c r="R1384" t="str">
        <f t="shared" si="44"/>
        <v>Negeri</v>
      </c>
      <c r="S1384" t="s">
        <v>397</v>
      </c>
      <c r="T1384" t="s">
        <v>166</v>
      </c>
      <c r="U1384" t="s">
        <v>29</v>
      </c>
      <c r="V1384" t="s">
        <v>30</v>
      </c>
      <c r="AB1384" t="str">
        <f>VLOOKUP(A1384,[1]registrasi!$B$2:$C$3000,2,FALSE)</f>
        <v>registrasi</v>
      </c>
      <c r="AD1384" t="str">
        <f>VLOOKUP(A1384,[1]nim!$A$2:$B$3000,2,FALSE)</f>
        <v>diterima</v>
      </c>
    </row>
    <row r="1385" spans="1:30" x14ac:dyDescent="0.35">
      <c r="A1385">
        <v>423009460</v>
      </c>
      <c r="D1385">
        <v>311002</v>
      </c>
      <c r="E1385" t="s">
        <v>435</v>
      </c>
      <c r="F1385" t="s">
        <v>86</v>
      </c>
      <c r="G1385" t="s">
        <v>3169</v>
      </c>
      <c r="H1385" t="str">
        <f>VLOOKUP(F1385,Sheet1!$H$4:$I$11,2,FALSE)</f>
        <v>3_Teknik</v>
      </c>
      <c r="I1385" t="s">
        <v>1813</v>
      </c>
      <c r="J1385" t="s">
        <v>26</v>
      </c>
      <c r="K1385" t="s">
        <v>55</v>
      </c>
      <c r="L1385" t="s">
        <v>2222</v>
      </c>
      <c r="M1385" t="s">
        <v>28</v>
      </c>
      <c r="N1385" t="s">
        <v>168</v>
      </c>
      <c r="O1385" t="s">
        <v>29</v>
      </c>
      <c r="P1385" t="s">
        <v>190</v>
      </c>
      <c r="Q1385" t="str">
        <f t="shared" si="43"/>
        <v>SMKN</v>
      </c>
      <c r="R1385" t="str">
        <f t="shared" si="44"/>
        <v>Negeri</v>
      </c>
      <c r="S1385" t="s">
        <v>397</v>
      </c>
      <c r="T1385" t="s">
        <v>27</v>
      </c>
      <c r="U1385" t="s">
        <v>29</v>
      </c>
      <c r="V1385" t="s">
        <v>30</v>
      </c>
      <c r="AB1385" t="str">
        <f>VLOOKUP(A1385,[1]registrasi!$B$2:$C$3000,2,FALSE)</f>
        <v>registrasi</v>
      </c>
      <c r="AD1385" t="str">
        <f>VLOOKUP(A1385,[1]nim!$A$2:$B$3000,2,FALSE)</f>
        <v>diterima</v>
      </c>
    </row>
    <row r="1386" spans="1:30" x14ac:dyDescent="0.35">
      <c r="A1386">
        <v>423064834</v>
      </c>
      <c r="D1386">
        <v>311002</v>
      </c>
      <c r="E1386" t="s">
        <v>435</v>
      </c>
      <c r="F1386" t="s">
        <v>86</v>
      </c>
      <c r="G1386" t="s">
        <v>3169</v>
      </c>
      <c r="H1386" t="str">
        <f>VLOOKUP(F1386,Sheet1!$H$4:$I$11,2,FALSE)</f>
        <v>3_Teknik</v>
      </c>
      <c r="I1386" t="s">
        <v>1814</v>
      </c>
      <c r="J1386" t="s">
        <v>26</v>
      </c>
      <c r="K1386" t="s">
        <v>103</v>
      </c>
      <c r="L1386" t="s">
        <v>2685</v>
      </c>
      <c r="M1386" t="s">
        <v>28</v>
      </c>
      <c r="N1386" t="s">
        <v>40</v>
      </c>
      <c r="O1386" t="s">
        <v>29</v>
      </c>
      <c r="P1386" t="s">
        <v>183</v>
      </c>
      <c r="Q1386" t="str">
        <f t="shared" si="43"/>
        <v>SMKN</v>
      </c>
      <c r="R1386" t="str">
        <f t="shared" si="44"/>
        <v>Negeri</v>
      </c>
      <c r="S1386" t="s">
        <v>397</v>
      </c>
      <c r="T1386" t="s">
        <v>166</v>
      </c>
      <c r="U1386" t="s">
        <v>29</v>
      </c>
      <c r="V1386" t="s">
        <v>35</v>
      </c>
      <c r="AB1386" t="str">
        <f>VLOOKUP(A1386,[1]registrasi!$B$2:$C$3000,2,FALSE)</f>
        <v>registrasi</v>
      </c>
      <c r="AD1386" t="str">
        <f>VLOOKUP(A1386,[1]nim!$A$2:$B$3000,2,FALSE)</f>
        <v>diterima</v>
      </c>
    </row>
    <row r="1387" spans="1:30" x14ac:dyDescent="0.35">
      <c r="A1387">
        <v>423143857</v>
      </c>
      <c r="D1387">
        <v>311002</v>
      </c>
      <c r="E1387" t="s">
        <v>435</v>
      </c>
      <c r="F1387" t="s">
        <v>86</v>
      </c>
      <c r="G1387" t="s">
        <v>3169</v>
      </c>
      <c r="H1387" t="str">
        <f>VLOOKUP(F1387,Sheet1!$H$4:$I$11,2,FALSE)</f>
        <v>3_Teknik</v>
      </c>
      <c r="I1387" t="s">
        <v>1815</v>
      </c>
      <c r="J1387" t="s">
        <v>26</v>
      </c>
      <c r="K1387" t="s">
        <v>55</v>
      </c>
      <c r="L1387" t="s">
        <v>2531</v>
      </c>
      <c r="M1387" t="s">
        <v>28</v>
      </c>
      <c r="N1387" t="s">
        <v>40</v>
      </c>
      <c r="O1387" t="s">
        <v>29</v>
      </c>
      <c r="P1387" t="s">
        <v>179</v>
      </c>
      <c r="Q1387" t="str">
        <f t="shared" si="43"/>
        <v>MAN</v>
      </c>
      <c r="R1387" t="str">
        <f t="shared" si="44"/>
        <v>Negeri</v>
      </c>
      <c r="S1387" t="s">
        <v>397</v>
      </c>
      <c r="T1387" t="s">
        <v>37</v>
      </c>
      <c r="U1387" t="s">
        <v>29</v>
      </c>
      <c r="V1387" t="s">
        <v>30</v>
      </c>
      <c r="AB1387" t="str">
        <f>VLOOKUP(A1387,[1]registrasi!$B$2:$C$3000,2,FALSE)</f>
        <v>registrasi</v>
      </c>
      <c r="AD1387" t="str">
        <f>VLOOKUP(A1387,[1]nim!$A$2:$B$3000,2,FALSE)</f>
        <v>diterima</v>
      </c>
    </row>
    <row r="1388" spans="1:30" x14ac:dyDescent="0.35">
      <c r="A1388">
        <v>423319172</v>
      </c>
      <c r="D1388">
        <v>311002</v>
      </c>
      <c r="E1388" t="s">
        <v>435</v>
      </c>
      <c r="F1388" t="s">
        <v>86</v>
      </c>
      <c r="G1388" t="s">
        <v>3169</v>
      </c>
      <c r="H1388" t="str">
        <f>VLOOKUP(F1388,Sheet1!$H$4:$I$11,2,FALSE)</f>
        <v>3_Teknik</v>
      </c>
      <c r="I1388" t="s">
        <v>1816</v>
      </c>
      <c r="J1388" t="s">
        <v>26</v>
      </c>
      <c r="K1388" t="s">
        <v>54</v>
      </c>
      <c r="L1388" t="s">
        <v>2786</v>
      </c>
      <c r="M1388" t="s">
        <v>28</v>
      </c>
      <c r="N1388" t="s">
        <v>163</v>
      </c>
      <c r="O1388" t="s">
        <v>29</v>
      </c>
      <c r="P1388" t="s">
        <v>2874</v>
      </c>
      <c r="Q1388" t="str">
        <f t="shared" si="43"/>
        <v>MAS</v>
      </c>
      <c r="R1388" t="str">
        <f t="shared" si="44"/>
        <v>Swasta</v>
      </c>
      <c r="S1388" t="s">
        <v>397</v>
      </c>
      <c r="T1388" t="s">
        <v>27</v>
      </c>
      <c r="U1388" t="s">
        <v>29</v>
      </c>
      <c r="V1388" t="s">
        <v>35</v>
      </c>
      <c r="AB1388" t="str">
        <f>VLOOKUP(A1388,[1]registrasi!$B$2:$C$3000,2,FALSE)</f>
        <v>registrasi</v>
      </c>
      <c r="AD1388" t="str">
        <f>VLOOKUP(A1388,[1]nim!$A$2:$B$3000,2,FALSE)</f>
        <v>diterima</v>
      </c>
    </row>
    <row r="1389" spans="1:30" x14ac:dyDescent="0.35">
      <c r="A1389">
        <v>423385768</v>
      </c>
      <c r="D1389">
        <v>311002</v>
      </c>
      <c r="E1389" t="s">
        <v>435</v>
      </c>
      <c r="F1389" t="s">
        <v>86</v>
      </c>
      <c r="G1389" t="s">
        <v>3169</v>
      </c>
      <c r="H1389" t="str">
        <f>VLOOKUP(F1389,Sheet1!$H$4:$I$11,2,FALSE)</f>
        <v>3_Teknik</v>
      </c>
      <c r="I1389" t="s">
        <v>1817</v>
      </c>
      <c r="J1389" t="s">
        <v>26</v>
      </c>
      <c r="K1389" t="s">
        <v>55</v>
      </c>
      <c r="L1389" t="s">
        <v>2460</v>
      </c>
      <c r="M1389" t="s">
        <v>28</v>
      </c>
      <c r="N1389" t="s">
        <v>165</v>
      </c>
      <c r="O1389" t="s">
        <v>29</v>
      </c>
      <c r="P1389" t="s">
        <v>2880</v>
      </c>
      <c r="Q1389" t="str">
        <f t="shared" si="43"/>
        <v>MAS</v>
      </c>
      <c r="R1389" t="str">
        <f t="shared" si="44"/>
        <v>Swasta</v>
      </c>
      <c r="S1389" t="s">
        <v>397</v>
      </c>
      <c r="T1389" t="s">
        <v>27</v>
      </c>
      <c r="U1389" t="s">
        <v>29</v>
      </c>
      <c r="V1389" t="s">
        <v>30</v>
      </c>
      <c r="AB1389" t="e">
        <f>VLOOKUP(A1389,[1]registrasi!$B$2:$C$3000,2,FALSE)</f>
        <v>#N/A</v>
      </c>
      <c r="AD1389" t="e">
        <f>VLOOKUP(A1389,[1]nim!$A$2:$B$3000,2,FALSE)</f>
        <v>#N/A</v>
      </c>
    </row>
    <row r="1390" spans="1:30" x14ac:dyDescent="0.35">
      <c r="A1390">
        <v>423454063</v>
      </c>
      <c r="D1390">
        <v>311002</v>
      </c>
      <c r="E1390" t="s">
        <v>435</v>
      </c>
      <c r="F1390" t="s">
        <v>86</v>
      </c>
      <c r="G1390" t="s">
        <v>3169</v>
      </c>
      <c r="H1390" t="str">
        <f>VLOOKUP(F1390,Sheet1!$H$4:$I$11,2,FALSE)</f>
        <v>3_Teknik</v>
      </c>
      <c r="I1390" t="s">
        <v>1818</v>
      </c>
      <c r="J1390" t="s">
        <v>26</v>
      </c>
      <c r="K1390" t="s">
        <v>52</v>
      </c>
      <c r="L1390" t="s">
        <v>2338</v>
      </c>
      <c r="M1390" t="s">
        <v>28</v>
      </c>
      <c r="N1390" t="s">
        <v>166</v>
      </c>
      <c r="O1390" t="s">
        <v>29</v>
      </c>
      <c r="P1390" t="s">
        <v>229</v>
      </c>
      <c r="Q1390" t="str">
        <f t="shared" si="43"/>
        <v>SMKS</v>
      </c>
      <c r="R1390" t="str">
        <f t="shared" si="44"/>
        <v>Swasta</v>
      </c>
      <c r="S1390" t="s">
        <v>397</v>
      </c>
      <c r="T1390" t="s">
        <v>40</v>
      </c>
      <c r="U1390" t="s">
        <v>29</v>
      </c>
      <c r="V1390" t="s">
        <v>30</v>
      </c>
      <c r="AB1390" t="str">
        <f>VLOOKUP(A1390,[1]registrasi!$B$2:$C$3000,2,FALSE)</f>
        <v>registrasi</v>
      </c>
      <c r="AD1390" t="str">
        <f>VLOOKUP(A1390,[1]nim!$A$2:$B$3000,2,FALSE)</f>
        <v>diterima</v>
      </c>
    </row>
    <row r="1391" spans="1:30" x14ac:dyDescent="0.35">
      <c r="A1391">
        <v>423543856</v>
      </c>
      <c r="D1391">
        <v>311002</v>
      </c>
      <c r="E1391" t="s">
        <v>435</v>
      </c>
      <c r="F1391" t="s">
        <v>86</v>
      </c>
      <c r="G1391" t="s">
        <v>3169</v>
      </c>
      <c r="H1391" t="str">
        <f>VLOOKUP(F1391,Sheet1!$H$4:$I$11,2,FALSE)</f>
        <v>3_Teknik</v>
      </c>
      <c r="I1391" t="s">
        <v>1819</v>
      </c>
      <c r="J1391" t="s">
        <v>26</v>
      </c>
      <c r="K1391" t="s">
        <v>103</v>
      </c>
      <c r="L1391" t="s">
        <v>2787</v>
      </c>
      <c r="M1391" t="s">
        <v>28</v>
      </c>
      <c r="N1391" t="s">
        <v>166</v>
      </c>
      <c r="O1391" t="s">
        <v>29</v>
      </c>
      <c r="P1391" t="s">
        <v>3123</v>
      </c>
      <c r="Q1391" t="str">
        <f t="shared" si="43"/>
        <v>MAS</v>
      </c>
      <c r="R1391" t="str">
        <f t="shared" si="44"/>
        <v>Swasta</v>
      </c>
      <c r="S1391" t="s">
        <v>397</v>
      </c>
      <c r="T1391" t="s">
        <v>165</v>
      </c>
      <c r="U1391" t="s">
        <v>29</v>
      </c>
      <c r="V1391" t="s">
        <v>30</v>
      </c>
      <c r="AB1391" t="str">
        <f>VLOOKUP(A1391,[1]registrasi!$B$2:$C$3000,2,FALSE)</f>
        <v>registrasi</v>
      </c>
      <c r="AD1391" t="str">
        <f>VLOOKUP(A1391,[1]nim!$A$2:$B$3000,2,FALSE)</f>
        <v>diterima</v>
      </c>
    </row>
    <row r="1392" spans="1:30" x14ac:dyDescent="0.35">
      <c r="A1392">
        <v>423546164</v>
      </c>
      <c r="D1392">
        <v>311002</v>
      </c>
      <c r="E1392" t="s">
        <v>435</v>
      </c>
      <c r="F1392" t="s">
        <v>86</v>
      </c>
      <c r="G1392" t="s">
        <v>3169</v>
      </c>
      <c r="H1392" t="str">
        <f>VLOOKUP(F1392,Sheet1!$H$4:$I$11,2,FALSE)</f>
        <v>3_Teknik</v>
      </c>
      <c r="I1392" t="s">
        <v>1820</v>
      </c>
      <c r="J1392" t="s">
        <v>26</v>
      </c>
      <c r="K1392" t="s">
        <v>109</v>
      </c>
      <c r="L1392" t="s">
        <v>2788</v>
      </c>
      <c r="M1392" t="s">
        <v>28</v>
      </c>
      <c r="N1392" t="s">
        <v>165</v>
      </c>
      <c r="O1392" t="s">
        <v>29</v>
      </c>
      <c r="P1392" t="s">
        <v>196</v>
      </c>
      <c r="Q1392" t="str">
        <f t="shared" si="43"/>
        <v>SMKN</v>
      </c>
      <c r="R1392" t="str">
        <f t="shared" si="44"/>
        <v>Negeri</v>
      </c>
      <c r="S1392" t="s">
        <v>397</v>
      </c>
      <c r="T1392" t="s">
        <v>164</v>
      </c>
      <c r="U1392" t="s">
        <v>29</v>
      </c>
      <c r="V1392" t="s">
        <v>30</v>
      </c>
      <c r="AB1392" t="str">
        <f>VLOOKUP(A1392,[1]registrasi!$B$2:$C$3000,2,FALSE)</f>
        <v>registrasi</v>
      </c>
      <c r="AD1392" t="str">
        <f>VLOOKUP(A1392,[1]nim!$A$2:$B$3000,2,FALSE)</f>
        <v>diterima</v>
      </c>
    </row>
    <row r="1393" spans="1:30" x14ac:dyDescent="0.35">
      <c r="A1393">
        <v>423578401</v>
      </c>
      <c r="D1393">
        <v>311002</v>
      </c>
      <c r="E1393" t="s">
        <v>435</v>
      </c>
      <c r="F1393" t="s">
        <v>86</v>
      </c>
      <c r="G1393" t="s">
        <v>3169</v>
      </c>
      <c r="H1393" t="str">
        <f>VLOOKUP(F1393,Sheet1!$H$4:$I$11,2,FALSE)</f>
        <v>3_Teknik</v>
      </c>
      <c r="I1393" t="s">
        <v>1821</v>
      </c>
      <c r="J1393" t="s">
        <v>26</v>
      </c>
      <c r="K1393" t="s">
        <v>107</v>
      </c>
      <c r="L1393" t="s">
        <v>2509</v>
      </c>
      <c r="M1393" t="s">
        <v>28</v>
      </c>
      <c r="N1393" t="s">
        <v>27</v>
      </c>
      <c r="O1393" t="s">
        <v>29</v>
      </c>
      <c r="P1393" t="s">
        <v>242</v>
      </c>
      <c r="Q1393" t="str">
        <f t="shared" si="43"/>
        <v>SMKS</v>
      </c>
      <c r="R1393" t="str">
        <f t="shared" si="44"/>
        <v>Swasta</v>
      </c>
      <c r="S1393" t="s">
        <v>397</v>
      </c>
      <c r="T1393" t="s">
        <v>166</v>
      </c>
      <c r="U1393" t="s">
        <v>29</v>
      </c>
      <c r="V1393" t="s">
        <v>30</v>
      </c>
      <c r="AB1393" t="str">
        <f>VLOOKUP(A1393,[1]registrasi!$B$2:$C$3000,2,FALSE)</f>
        <v>registrasi</v>
      </c>
      <c r="AD1393" t="str">
        <f>VLOOKUP(A1393,[1]nim!$A$2:$B$3000,2,FALSE)</f>
        <v>diterima</v>
      </c>
    </row>
    <row r="1394" spans="1:30" x14ac:dyDescent="0.35">
      <c r="A1394">
        <v>423618656</v>
      </c>
      <c r="D1394">
        <v>311002</v>
      </c>
      <c r="E1394" t="s">
        <v>435</v>
      </c>
      <c r="F1394" t="s">
        <v>86</v>
      </c>
      <c r="G1394" t="s">
        <v>3169</v>
      </c>
      <c r="H1394" t="str">
        <f>VLOOKUP(F1394,Sheet1!$H$4:$I$11,2,FALSE)</f>
        <v>3_Teknik</v>
      </c>
      <c r="I1394" t="s">
        <v>1822</v>
      </c>
      <c r="J1394" t="s">
        <v>34</v>
      </c>
      <c r="K1394" t="s">
        <v>53</v>
      </c>
      <c r="L1394" t="s">
        <v>2219</v>
      </c>
      <c r="M1394" t="s">
        <v>28</v>
      </c>
      <c r="N1394" t="s">
        <v>27</v>
      </c>
      <c r="O1394" t="s">
        <v>172</v>
      </c>
      <c r="P1394" t="s">
        <v>3124</v>
      </c>
      <c r="Q1394" t="str">
        <f t="shared" si="43"/>
        <v>SMKN</v>
      </c>
      <c r="R1394" t="str">
        <f t="shared" si="44"/>
        <v>Negeri</v>
      </c>
      <c r="S1394" t="s">
        <v>397</v>
      </c>
      <c r="T1394" t="s">
        <v>2835</v>
      </c>
      <c r="U1394" t="s">
        <v>172</v>
      </c>
      <c r="V1394" t="s">
        <v>30</v>
      </c>
      <c r="AB1394" t="str">
        <f>VLOOKUP(A1394,[1]registrasi!$B$2:$C$3000,2,FALSE)</f>
        <v>registrasi</v>
      </c>
      <c r="AD1394" t="str">
        <f>VLOOKUP(A1394,[1]nim!$A$2:$B$3000,2,FALSE)</f>
        <v>diterima</v>
      </c>
    </row>
    <row r="1395" spans="1:30" x14ac:dyDescent="0.35">
      <c r="A1395">
        <v>423619864</v>
      </c>
      <c r="D1395">
        <v>311002</v>
      </c>
      <c r="E1395" t="s">
        <v>435</v>
      </c>
      <c r="F1395" t="s">
        <v>86</v>
      </c>
      <c r="G1395" t="s">
        <v>3169</v>
      </c>
      <c r="H1395" t="str">
        <f>VLOOKUP(F1395,Sheet1!$H$4:$I$11,2,FALSE)</f>
        <v>3_Teknik</v>
      </c>
      <c r="I1395" t="s">
        <v>1823</v>
      </c>
      <c r="J1395" t="s">
        <v>26</v>
      </c>
      <c r="K1395" t="s">
        <v>52</v>
      </c>
      <c r="L1395" t="s">
        <v>2391</v>
      </c>
      <c r="M1395" t="s">
        <v>28</v>
      </c>
      <c r="N1395" t="s">
        <v>166</v>
      </c>
      <c r="O1395" t="s">
        <v>29</v>
      </c>
      <c r="P1395" t="s">
        <v>280</v>
      </c>
      <c r="Q1395" t="str">
        <f t="shared" si="43"/>
        <v>SMAN</v>
      </c>
      <c r="R1395" t="str">
        <f t="shared" si="44"/>
        <v>Negeri</v>
      </c>
      <c r="S1395" t="s">
        <v>397</v>
      </c>
      <c r="T1395" t="s">
        <v>165</v>
      </c>
      <c r="U1395" t="s">
        <v>29</v>
      </c>
      <c r="V1395" t="s">
        <v>30</v>
      </c>
      <c r="AB1395" t="str">
        <f>VLOOKUP(A1395,[1]registrasi!$B$2:$C$3000,2,FALSE)</f>
        <v>registrasi</v>
      </c>
      <c r="AD1395" t="str">
        <f>VLOOKUP(A1395,[1]nim!$A$2:$B$3000,2,FALSE)</f>
        <v>diterima</v>
      </c>
    </row>
    <row r="1396" spans="1:30" x14ac:dyDescent="0.35">
      <c r="A1396">
        <v>423001413</v>
      </c>
      <c r="D1396">
        <v>311003</v>
      </c>
      <c r="E1396" t="s">
        <v>436</v>
      </c>
      <c r="F1396" t="s">
        <v>86</v>
      </c>
      <c r="G1396" t="s">
        <v>3169</v>
      </c>
      <c r="H1396" t="str">
        <f>VLOOKUP(F1396,Sheet1!$H$4:$I$11,2,FALSE)</f>
        <v>3_Teknik</v>
      </c>
      <c r="I1396" t="s">
        <v>1824</v>
      </c>
      <c r="J1396" t="s">
        <v>34</v>
      </c>
      <c r="K1396" t="s">
        <v>106</v>
      </c>
      <c r="L1396" t="s">
        <v>2789</v>
      </c>
      <c r="M1396" t="s">
        <v>28</v>
      </c>
      <c r="N1396" t="s">
        <v>40</v>
      </c>
      <c r="O1396" t="s">
        <v>29</v>
      </c>
      <c r="P1396" t="s">
        <v>210</v>
      </c>
      <c r="Q1396" t="str">
        <f t="shared" si="43"/>
        <v>SMAN</v>
      </c>
      <c r="R1396" t="str">
        <f t="shared" si="44"/>
        <v>Negeri</v>
      </c>
      <c r="S1396" t="s">
        <v>397</v>
      </c>
      <c r="T1396" t="s">
        <v>163</v>
      </c>
      <c r="U1396" t="s">
        <v>29</v>
      </c>
      <c r="V1396" t="s">
        <v>35</v>
      </c>
      <c r="AB1396" t="str">
        <f>VLOOKUP(A1396,[1]registrasi!$B$2:$C$3000,2,FALSE)</f>
        <v>registrasi</v>
      </c>
      <c r="AD1396" t="str">
        <f>VLOOKUP(A1396,[1]nim!$A$2:$B$3000,2,FALSE)</f>
        <v>diterima</v>
      </c>
    </row>
    <row r="1397" spans="1:30" x14ac:dyDescent="0.35">
      <c r="A1397">
        <v>423005746</v>
      </c>
      <c r="D1397">
        <v>311003</v>
      </c>
      <c r="E1397" t="s">
        <v>436</v>
      </c>
      <c r="F1397" t="s">
        <v>86</v>
      </c>
      <c r="G1397" t="s">
        <v>3169</v>
      </c>
      <c r="H1397" t="str">
        <f>VLOOKUP(F1397,Sheet1!$H$4:$I$11,2,FALSE)</f>
        <v>3_Teknik</v>
      </c>
      <c r="I1397" t="s">
        <v>1825</v>
      </c>
      <c r="J1397" t="s">
        <v>34</v>
      </c>
      <c r="K1397" t="s">
        <v>53</v>
      </c>
      <c r="L1397" t="s">
        <v>2682</v>
      </c>
      <c r="M1397" t="s">
        <v>28</v>
      </c>
      <c r="N1397" t="s">
        <v>163</v>
      </c>
      <c r="O1397" t="s">
        <v>173</v>
      </c>
      <c r="P1397" t="s">
        <v>3125</v>
      </c>
      <c r="Q1397" t="str">
        <f t="shared" si="43"/>
        <v>SMAN</v>
      </c>
      <c r="R1397" t="str">
        <f t="shared" si="44"/>
        <v>Negeri</v>
      </c>
      <c r="S1397" t="s">
        <v>397</v>
      </c>
      <c r="T1397" t="s">
        <v>168</v>
      </c>
      <c r="U1397" t="s">
        <v>173</v>
      </c>
      <c r="V1397" t="s">
        <v>35</v>
      </c>
      <c r="AB1397" t="str">
        <f>VLOOKUP(A1397,[1]registrasi!$B$2:$C$3000,2,FALSE)</f>
        <v>registrasi</v>
      </c>
      <c r="AD1397" t="str">
        <f>VLOOKUP(A1397,[1]nim!$A$2:$B$3000,2,FALSE)</f>
        <v>diterima</v>
      </c>
    </row>
    <row r="1398" spans="1:30" x14ac:dyDescent="0.35">
      <c r="A1398">
        <v>423119367</v>
      </c>
      <c r="D1398">
        <v>311003</v>
      </c>
      <c r="E1398" t="s">
        <v>436</v>
      </c>
      <c r="F1398" t="s">
        <v>86</v>
      </c>
      <c r="G1398" t="s">
        <v>3169</v>
      </c>
      <c r="H1398" t="str">
        <f>VLOOKUP(F1398,Sheet1!$H$4:$I$11,2,FALSE)</f>
        <v>3_Teknik</v>
      </c>
      <c r="I1398" t="s">
        <v>1826</v>
      </c>
      <c r="J1398" t="s">
        <v>34</v>
      </c>
      <c r="K1398" t="s">
        <v>54</v>
      </c>
      <c r="L1398" t="s">
        <v>2177</v>
      </c>
      <c r="M1398" t="s">
        <v>28</v>
      </c>
      <c r="N1398" t="s">
        <v>27</v>
      </c>
      <c r="O1398" t="s">
        <v>29</v>
      </c>
      <c r="P1398" t="s">
        <v>224</v>
      </c>
      <c r="Q1398" t="str">
        <f t="shared" si="43"/>
        <v>MAN</v>
      </c>
      <c r="R1398" t="str">
        <f t="shared" si="44"/>
        <v>Negeri</v>
      </c>
      <c r="S1398" t="s">
        <v>397</v>
      </c>
      <c r="T1398" t="s">
        <v>27</v>
      </c>
      <c r="U1398" t="s">
        <v>29</v>
      </c>
      <c r="V1398" t="s">
        <v>30</v>
      </c>
      <c r="AB1398" t="str">
        <f>VLOOKUP(A1398,[1]registrasi!$B$2:$C$3000,2,FALSE)</f>
        <v>registrasi</v>
      </c>
      <c r="AD1398" t="str">
        <f>VLOOKUP(A1398,[1]nim!$A$2:$B$3000,2,FALSE)</f>
        <v>diterima</v>
      </c>
    </row>
    <row r="1399" spans="1:30" x14ac:dyDescent="0.35">
      <c r="A1399">
        <v>423119455</v>
      </c>
      <c r="D1399">
        <v>311003</v>
      </c>
      <c r="E1399" t="s">
        <v>436</v>
      </c>
      <c r="F1399" t="s">
        <v>86</v>
      </c>
      <c r="G1399" t="s">
        <v>3169</v>
      </c>
      <c r="H1399" t="str">
        <f>VLOOKUP(F1399,Sheet1!$H$4:$I$11,2,FALSE)</f>
        <v>3_Teknik</v>
      </c>
      <c r="I1399" t="s">
        <v>1827</v>
      </c>
      <c r="J1399" t="s">
        <v>26</v>
      </c>
      <c r="K1399" t="s">
        <v>55</v>
      </c>
      <c r="L1399" t="s">
        <v>2293</v>
      </c>
      <c r="M1399" t="s">
        <v>161</v>
      </c>
      <c r="N1399" t="s">
        <v>166</v>
      </c>
      <c r="O1399" t="s">
        <v>29</v>
      </c>
      <c r="P1399" t="s">
        <v>3126</v>
      </c>
      <c r="Q1399" t="str">
        <f t="shared" si="43"/>
        <v>SMAS</v>
      </c>
      <c r="R1399" t="str">
        <f t="shared" si="44"/>
        <v>Swasta</v>
      </c>
      <c r="S1399" t="s">
        <v>397</v>
      </c>
      <c r="T1399" t="s">
        <v>27</v>
      </c>
      <c r="U1399" t="s">
        <v>29</v>
      </c>
      <c r="V1399" t="s">
        <v>30</v>
      </c>
      <c r="AB1399" t="str">
        <f>VLOOKUP(A1399,[1]registrasi!$B$2:$C$3000,2,FALSE)</f>
        <v>registrasi</v>
      </c>
      <c r="AD1399" t="str">
        <f>VLOOKUP(A1399,[1]nim!$A$2:$B$3000,2,FALSE)</f>
        <v>diterima</v>
      </c>
    </row>
    <row r="1400" spans="1:30" x14ac:dyDescent="0.35">
      <c r="A1400">
        <v>423178755</v>
      </c>
      <c r="D1400">
        <v>311003</v>
      </c>
      <c r="E1400" t="s">
        <v>436</v>
      </c>
      <c r="F1400" t="s">
        <v>86</v>
      </c>
      <c r="G1400" t="s">
        <v>3169</v>
      </c>
      <c r="H1400" t="str">
        <f>VLOOKUP(F1400,Sheet1!$H$4:$I$11,2,FALSE)</f>
        <v>3_Teknik</v>
      </c>
      <c r="I1400" t="s">
        <v>1828</v>
      </c>
      <c r="J1400" t="s">
        <v>26</v>
      </c>
      <c r="K1400" t="s">
        <v>2154</v>
      </c>
      <c r="L1400" t="s">
        <v>2459</v>
      </c>
      <c r="M1400" t="s">
        <v>28</v>
      </c>
      <c r="N1400" t="s">
        <v>165</v>
      </c>
      <c r="O1400" t="s">
        <v>29</v>
      </c>
      <c r="P1400" t="s">
        <v>3127</v>
      </c>
      <c r="Q1400" t="str">
        <f t="shared" si="43"/>
        <v>MAN</v>
      </c>
      <c r="R1400" t="str">
        <f t="shared" si="44"/>
        <v>Negeri</v>
      </c>
      <c r="S1400" t="s">
        <v>397</v>
      </c>
      <c r="T1400" t="s">
        <v>27</v>
      </c>
      <c r="U1400" t="s">
        <v>29</v>
      </c>
      <c r="V1400" t="s">
        <v>30</v>
      </c>
      <c r="AB1400" t="str">
        <f>VLOOKUP(A1400,[1]registrasi!$B$2:$C$3000,2,FALSE)</f>
        <v>registrasi</v>
      </c>
      <c r="AD1400" t="str">
        <f>VLOOKUP(A1400,[1]nim!$A$2:$B$3000,2,FALSE)</f>
        <v>diterima</v>
      </c>
    </row>
    <row r="1401" spans="1:30" x14ac:dyDescent="0.35">
      <c r="A1401">
        <v>423260896</v>
      </c>
      <c r="D1401">
        <v>311003</v>
      </c>
      <c r="E1401" t="s">
        <v>436</v>
      </c>
      <c r="F1401" t="s">
        <v>86</v>
      </c>
      <c r="G1401" t="s">
        <v>3169</v>
      </c>
      <c r="H1401" t="str">
        <f>VLOOKUP(F1401,Sheet1!$H$4:$I$11,2,FALSE)</f>
        <v>3_Teknik</v>
      </c>
      <c r="I1401" t="s">
        <v>1829</v>
      </c>
      <c r="J1401" t="s">
        <v>34</v>
      </c>
      <c r="K1401" t="s">
        <v>103</v>
      </c>
      <c r="L1401" t="s">
        <v>2780</v>
      </c>
      <c r="M1401" t="s">
        <v>28</v>
      </c>
      <c r="N1401" t="s">
        <v>27</v>
      </c>
      <c r="O1401" t="s">
        <v>29</v>
      </c>
      <c r="P1401" t="s">
        <v>214</v>
      </c>
      <c r="Q1401" t="str">
        <f t="shared" si="43"/>
        <v>SMAN</v>
      </c>
      <c r="R1401" t="str">
        <f t="shared" si="44"/>
        <v>Negeri</v>
      </c>
      <c r="S1401" t="s">
        <v>397</v>
      </c>
      <c r="T1401" t="s">
        <v>165</v>
      </c>
      <c r="U1401" t="s">
        <v>29</v>
      </c>
      <c r="V1401" t="s">
        <v>35</v>
      </c>
      <c r="AB1401" t="str">
        <f>VLOOKUP(A1401,[1]registrasi!$B$2:$C$3000,2,FALSE)</f>
        <v>registrasi</v>
      </c>
      <c r="AD1401" t="str">
        <f>VLOOKUP(A1401,[1]nim!$A$2:$B$3000,2,FALSE)</f>
        <v>diterima</v>
      </c>
    </row>
    <row r="1402" spans="1:30" x14ac:dyDescent="0.35">
      <c r="A1402">
        <v>423280767</v>
      </c>
      <c r="D1402">
        <v>311003</v>
      </c>
      <c r="E1402" t="s">
        <v>436</v>
      </c>
      <c r="F1402" t="s">
        <v>86</v>
      </c>
      <c r="G1402" t="s">
        <v>3169</v>
      </c>
      <c r="H1402" t="str">
        <f>VLOOKUP(F1402,Sheet1!$H$4:$I$11,2,FALSE)</f>
        <v>3_Teknik</v>
      </c>
      <c r="I1402" t="s">
        <v>1830</v>
      </c>
      <c r="J1402" t="s">
        <v>26</v>
      </c>
      <c r="K1402" t="s">
        <v>54</v>
      </c>
      <c r="L1402" t="s">
        <v>2790</v>
      </c>
      <c r="M1402" t="s">
        <v>28</v>
      </c>
      <c r="N1402" t="s">
        <v>169</v>
      </c>
      <c r="O1402" t="s">
        <v>29</v>
      </c>
      <c r="P1402" t="s">
        <v>287</v>
      </c>
      <c r="Q1402" t="str">
        <f t="shared" si="43"/>
        <v>SMAN</v>
      </c>
      <c r="R1402" t="str">
        <f t="shared" si="44"/>
        <v>Negeri</v>
      </c>
      <c r="S1402" t="s">
        <v>397</v>
      </c>
      <c r="T1402" t="s">
        <v>27</v>
      </c>
      <c r="U1402" t="s">
        <v>29</v>
      </c>
      <c r="V1402" t="s">
        <v>30</v>
      </c>
      <c r="AB1402" t="str">
        <f>VLOOKUP(A1402,[1]registrasi!$B$2:$C$3000,2,FALSE)</f>
        <v>registrasi</v>
      </c>
      <c r="AD1402" t="str">
        <f>VLOOKUP(A1402,[1]nim!$A$2:$B$3000,2,FALSE)</f>
        <v>diterima</v>
      </c>
    </row>
    <row r="1403" spans="1:30" x14ac:dyDescent="0.35">
      <c r="A1403">
        <v>423315329</v>
      </c>
      <c r="D1403">
        <v>311003</v>
      </c>
      <c r="E1403" t="s">
        <v>436</v>
      </c>
      <c r="F1403" t="s">
        <v>86</v>
      </c>
      <c r="G1403" t="s">
        <v>3169</v>
      </c>
      <c r="H1403" t="str">
        <f>VLOOKUP(F1403,Sheet1!$H$4:$I$11,2,FALSE)</f>
        <v>3_Teknik</v>
      </c>
      <c r="I1403" t="s">
        <v>1831</v>
      </c>
      <c r="J1403" t="s">
        <v>26</v>
      </c>
      <c r="K1403" t="s">
        <v>156</v>
      </c>
      <c r="L1403" t="s">
        <v>2337</v>
      </c>
      <c r="M1403" t="s">
        <v>28</v>
      </c>
      <c r="N1403" t="s">
        <v>164</v>
      </c>
      <c r="O1403" t="s">
        <v>29</v>
      </c>
      <c r="P1403" t="s">
        <v>3128</v>
      </c>
      <c r="Q1403" t="str">
        <f t="shared" si="43"/>
        <v>SMKS</v>
      </c>
      <c r="R1403" t="str">
        <f t="shared" si="44"/>
        <v>Swasta</v>
      </c>
      <c r="S1403" t="s">
        <v>397</v>
      </c>
      <c r="T1403" t="s">
        <v>40</v>
      </c>
      <c r="U1403" t="s">
        <v>29</v>
      </c>
      <c r="V1403" t="s">
        <v>30</v>
      </c>
      <c r="AB1403" t="str">
        <f>VLOOKUP(A1403,[1]registrasi!$B$2:$C$3000,2,FALSE)</f>
        <v>registrasi</v>
      </c>
      <c r="AD1403" t="str">
        <f>VLOOKUP(A1403,[1]nim!$A$2:$B$3000,2,FALSE)</f>
        <v>diterima</v>
      </c>
    </row>
    <row r="1404" spans="1:30" x14ac:dyDescent="0.35">
      <c r="A1404">
        <v>423326580</v>
      </c>
      <c r="D1404">
        <v>311003</v>
      </c>
      <c r="E1404" t="s">
        <v>436</v>
      </c>
      <c r="F1404" t="s">
        <v>86</v>
      </c>
      <c r="G1404" t="s">
        <v>3169</v>
      </c>
      <c r="H1404" t="str">
        <f>VLOOKUP(F1404,Sheet1!$H$4:$I$11,2,FALSE)</f>
        <v>3_Teknik</v>
      </c>
      <c r="I1404" t="s">
        <v>1832</v>
      </c>
      <c r="J1404" t="s">
        <v>34</v>
      </c>
      <c r="K1404" t="s">
        <v>52</v>
      </c>
      <c r="L1404" t="s">
        <v>2575</v>
      </c>
      <c r="M1404" t="s">
        <v>28</v>
      </c>
      <c r="N1404" t="s">
        <v>2832</v>
      </c>
      <c r="O1404" t="s">
        <v>29</v>
      </c>
      <c r="P1404" t="s">
        <v>247</v>
      </c>
      <c r="Q1404" t="str">
        <f t="shared" si="43"/>
        <v>SMAN</v>
      </c>
      <c r="R1404" t="str">
        <f t="shared" si="44"/>
        <v>Negeri</v>
      </c>
      <c r="S1404" t="s">
        <v>397</v>
      </c>
      <c r="T1404" t="s">
        <v>40</v>
      </c>
      <c r="U1404" t="s">
        <v>29</v>
      </c>
      <c r="V1404" t="s">
        <v>35</v>
      </c>
      <c r="AB1404" t="str">
        <f>VLOOKUP(A1404,[1]registrasi!$B$2:$C$3000,2,FALSE)</f>
        <v>registrasi</v>
      </c>
      <c r="AD1404" t="str">
        <f>VLOOKUP(A1404,[1]nim!$A$2:$B$3000,2,FALSE)</f>
        <v>diterima</v>
      </c>
    </row>
    <row r="1405" spans="1:30" x14ac:dyDescent="0.35">
      <c r="A1405">
        <v>423437030</v>
      </c>
      <c r="D1405">
        <v>311003</v>
      </c>
      <c r="E1405" t="s">
        <v>436</v>
      </c>
      <c r="F1405" t="s">
        <v>86</v>
      </c>
      <c r="G1405" t="s">
        <v>3169</v>
      </c>
      <c r="H1405" t="str">
        <f>VLOOKUP(F1405,Sheet1!$H$4:$I$11,2,FALSE)</f>
        <v>3_Teknik</v>
      </c>
      <c r="I1405" t="s">
        <v>1833</v>
      </c>
      <c r="J1405" t="s">
        <v>34</v>
      </c>
      <c r="K1405" t="s">
        <v>54</v>
      </c>
      <c r="L1405" t="s">
        <v>2276</v>
      </c>
      <c r="M1405" t="s">
        <v>28</v>
      </c>
      <c r="N1405" t="s">
        <v>165</v>
      </c>
      <c r="O1405" t="s">
        <v>29</v>
      </c>
      <c r="P1405" t="s">
        <v>287</v>
      </c>
      <c r="Q1405" t="str">
        <f t="shared" si="43"/>
        <v>SMAN</v>
      </c>
      <c r="R1405" t="str">
        <f t="shared" si="44"/>
        <v>Negeri</v>
      </c>
      <c r="S1405" t="s">
        <v>397</v>
      </c>
      <c r="T1405" t="s">
        <v>27</v>
      </c>
      <c r="U1405" t="s">
        <v>29</v>
      </c>
      <c r="V1405" t="s">
        <v>30</v>
      </c>
      <c r="AB1405" t="str">
        <f>VLOOKUP(A1405,[1]registrasi!$B$2:$C$3000,2,FALSE)</f>
        <v>registrasi</v>
      </c>
      <c r="AD1405" t="str">
        <f>VLOOKUP(A1405,[1]nim!$A$2:$B$3000,2,FALSE)</f>
        <v>diterima</v>
      </c>
    </row>
    <row r="1406" spans="1:30" x14ac:dyDescent="0.35">
      <c r="A1406">
        <v>423496053</v>
      </c>
      <c r="D1406">
        <v>311003</v>
      </c>
      <c r="E1406" t="s">
        <v>436</v>
      </c>
      <c r="F1406" t="s">
        <v>86</v>
      </c>
      <c r="G1406" t="s">
        <v>3169</v>
      </c>
      <c r="H1406" t="str">
        <f>VLOOKUP(F1406,Sheet1!$H$4:$I$11,2,FALSE)</f>
        <v>3_Teknik</v>
      </c>
      <c r="I1406" t="s">
        <v>1834</v>
      </c>
      <c r="J1406" t="s">
        <v>26</v>
      </c>
      <c r="K1406" t="s">
        <v>55</v>
      </c>
      <c r="L1406" t="s">
        <v>2445</v>
      </c>
      <c r="M1406" t="s">
        <v>28</v>
      </c>
      <c r="N1406" t="s">
        <v>163</v>
      </c>
      <c r="O1406" t="s">
        <v>29</v>
      </c>
      <c r="P1406" t="s">
        <v>224</v>
      </c>
      <c r="Q1406" t="str">
        <f t="shared" si="43"/>
        <v>MAN</v>
      </c>
      <c r="R1406" t="str">
        <f t="shared" si="44"/>
        <v>Negeri</v>
      </c>
      <c r="S1406" t="s">
        <v>397</v>
      </c>
      <c r="T1406" t="s">
        <v>27</v>
      </c>
      <c r="U1406" t="s">
        <v>29</v>
      </c>
      <c r="V1406" t="s">
        <v>30</v>
      </c>
      <c r="AB1406" t="str">
        <f>VLOOKUP(A1406,[1]registrasi!$B$2:$C$3000,2,FALSE)</f>
        <v>registrasi</v>
      </c>
      <c r="AD1406" t="str">
        <f>VLOOKUP(A1406,[1]nim!$A$2:$B$3000,2,FALSE)</f>
        <v>diterima</v>
      </c>
    </row>
    <row r="1407" spans="1:30" x14ac:dyDescent="0.35">
      <c r="A1407">
        <v>423500200</v>
      </c>
      <c r="D1407">
        <v>311003</v>
      </c>
      <c r="E1407" t="s">
        <v>436</v>
      </c>
      <c r="F1407" t="s">
        <v>86</v>
      </c>
      <c r="G1407" t="s">
        <v>3169</v>
      </c>
      <c r="H1407" t="str">
        <f>VLOOKUP(F1407,Sheet1!$H$4:$I$11,2,FALSE)</f>
        <v>3_Teknik</v>
      </c>
      <c r="I1407" t="s">
        <v>1835</v>
      </c>
      <c r="J1407" t="s">
        <v>26</v>
      </c>
      <c r="K1407" t="s">
        <v>2099</v>
      </c>
      <c r="L1407" t="s">
        <v>2213</v>
      </c>
      <c r="M1407" t="s">
        <v>28</v>
      </c>
      <c r="N1407" t="s">
        <v>166</v>
      </c>
      <c r="O1407" t="s">
        <v>29</v>
      </c>
      <c r="P1407" t="s">
        <v>187</v>
      </c>
      <c r="Q1407" t="str">
        <f t="shared" si="43"/>
        <v>SMAN</v>
      </c>
      <c r="R1407" t="str">
        <f t="shared" si="44"/>
        <v>Negeri</v>
      </c>
      <c r="S1407" t="s">
        <v>397</v>
      </c>
      <c r="T1407" t="s">
        <v>165</v>
      </c>
      <c r="U1407" t="s">
        <v>29</v>
      </c>
      <c r="V1407" t="s">
        <v>35</v>
      </c>
      <c r="AB1407" t="str">
        <f>VLOOKUP(A1407,[1]registrasi!$B$2:$C$3000,2,FALSE)</f>
        <v>registrasi</v>
      </c>
      <c r="AD1407" t="str">
        <f>VLOOKUP(A1407,[1]nim!$A$2:$B$3000,2,FALSE)</f>
        <v>diterima</v>
      </c>
    </row>
    <row r="1408" spans="1:30" x14ac:dyDescent="0.35">
      <c r="A1408">
        <v>423514002</v>
      </c>
      <c r="D1408">
        <v>311003</v>
      </c>
      <c r="E1408" t="s">
        <v>436</v>
      </c>
      <c r="F1408" t="s">
        <v>86</v>
      </c>
      <c r="G1408" t="s">
        <v>3169</v>
      </c>
      <c r="H1408" t="str">
        <f>VLOOKUP(F1408,Sheet1!$H$4:$I$11,2,FALSE)</f>
        <v>3_Teknik</v>
      </c>
      <c r="I1408" t="s">
        <v>1836</v>
      </c>
      <c r="J1408" t="s">
        <v>26</v>
      </c>
      <c r="K1408" t="s">
        <v>2110</v>
      </c>
      <c r="L1408" t="s">
        <v>2791</v>
      </c>
      <c r="M1408" t="s">
        <v>28</v>
      </c>
      <c r="N1408" t="s">
        <v>37</v>
      </c>
      <c r="O1408" t="s">
        <v>29</v>
      </c>
      <c r="P1408" t="s">
        <v>266</v>
      </c>
      <c r="Q1408" t="str">
        <f t="shared" si="43"/>
        <v>SMKN</v>
      </c>
      <c r="R1408" t="str">
        <f t="shared" si="44"/>
        <v>Negeri</v>
      </c>
      <c r="S1408" t="s">
        <v>397</v>
      </c>
      <c r="T1408" t="s">
        <v>40</v>
      </c>
      <c r="U1408" t="s">
        <v>29</v>
      </c>
      <c r="V1408" t="s">
        <v>30</v>
      </c>
      <c r="AB1408" t="str">
        <f>VLOOKUP(A1408,[1]registrasi!$B$2:$C$3000,2,FALSE)</f>
        <v>registrasi</v>
      </c>
      <c r="AD1408" t="str">
        <f>VLOOKUP(A1408,[1]nim!$A$2:$B$3000,2,FALSE)</f>
        <v>diterima</v>
      </c>
    </row>
    <row r="1409" spans="1:30" x14ac:dyDescent="0.35">
      <c r="A1409">
        <v>423618683</v>
      </c>
      <c r="D1409">
        <v>311003</v>
      </c>
      <c r="E1409" t="s">
        <v>436</v>
      </c>
      <c r="F1409" t="s">
        <v>86</v>
      </c>
      <c r="G1409" t="s">
        <v>3169</v>
      </c>
      <c r="H1409" t="str">
        <f>VLOOKUP(F1409,Sheet1!$H$4:$I$11,2,FALSE)</f>
        <v>3_Teknik</v>
      </c>
      <c r="I1409" t="s">
        <v>1837</v>
      </c>
      <c r="J1409" t="s">
        <v>26</v>
      </c>
      <c r="K1409" t="s">
        <v>107</v>
      </c>
      <c r="L1409" t="s">
        <v>2792</v>
      </c>
      <c r="M1409" t="s">
        <v>28</v>
      </c>
      <c r="N1409" t="s">
        <v>169</v>
      </c>
      <c r="O1409" t="s">
        <v>29</v>
      </c>
      <c r="P1409" t="s">
        <v>341</v>
      </c>
      <c r="Q1409" t="str">
        <f t="shared" si="43"/>
        <v>SMAN</v>
      </c>
      <c r="R1409" t="str">
        <f t="shared" si="44"/>
        <v>Negeri</v>
      </c>
      <c r="S1409" t="s">
        <v>397</v>
      </c>
      <c r="T1409" t="s">
        <v>165</v>
      </c>
      <c r="U1409" t="s">
        <v>29</v>
      </c>
      <c r="V1409" t="s">
        <v>35</v>
      </c>
      <c r="AB1409" t="str">
        <f>VLOOKUP(A1409,[1]registrasi!$B$2:$C$3000,2,FALSE)</f>
        <v>registrasi</v>
      </c>
      <c r="AD1409" t="str">
        <f>VLOOKUP(A1409,[1]nim!$A$2:$B$3000,2,FALSE)</f>
        <v>diterima</v>
      </c>
    </row>
    <row r="1410" spans="1:30" x14ac:dyDescent="0.35">
      <c r="A1410">
        <v>423157414</v>
      </c>
      <c r="D1410">
        <v>311003</v>
      </c>
      <c r="E1410" t="s">
        <v>436</v>
      </c>
      <c r="F1410" t="s">
        <v>86</v>
      </c>
      <c r="G1410" t="s">
        <v>3169</v>
      </c>
      <c r="H1410" t="str">
        <f>VLOOKUP(F1410,Sheet1!$H$4:$I$11,2,FALSE)</f>
        <v>3_Teknik</v>
      </c>
      <c r="I1410" t="s">
        <v>1838</v>
      </c>
      <c r="J1410" t="s">
        <v>26</v>
      </c>
      <c r="K1410" t="s">
        <v>152</v>
      </c>
      <c r="L1410" t="s">
        <v>2381</v>
      </c>
      <c r="M1410" t="s">
        <v>28</v>
      </c>
      <c r="N1410" t="s">
        <v>163</v>
      </c>
      <c r="O1410" t="s">
        <v>29</v>
      </c>
      <c r="P1410" t="s">
        <v>299</v>
      </c>
      <c r="Q1410" t="str">
        <f t="shared" si="43"/>
        <v>SMAN</v>
      </c>
      <c r="R1410" t="str">
        <f t="shared" si="44"/>
        <v>Negeri</v>
      </c>
      <c r="S1410" t="s">
        <v>397</v>
      </c>
      <c r="T1410" t="s">
        <v>166</v>
      </c>
      <c r="U1410" t="s">
        <v>29</v>
      </c>
      <c r="V1410" t="s">
        <v>35</v>
      </c>
      <c r="AB1410" t="str">
        <f>VLOOKUP(A1410,[1]registrasi!$B$2:$C$3000,2,FALSE)</f>
        <v>registrasi</v>
      </c>
      <c r="AD1410" t="str">
        <f>VLOOKUP(A1410,[1]nim!$A$2:$B$3000,2,FALSE)</f>
        <v>diterima</v>
      </c>
    </row>
    <row r="1411" spans="1:30" x14ac:dyDescent="0.35">
      <c r="A1411">
        <v>423253785</v>
      </c>
      <c r="D1411">
        <v>311003</v>
      </c>
      <c r="E1411" t="s">
        <v>436</v>
      </c>
      <c r="F1411" t="s">
        <v>86</v>
      </c>
      <c r="G1411" t="s">
        <v>3169</v>
      </c>
      <c r="H1411" t="str">
        <f>VLOOKUP(F1411,Sheet1!$H$4:$I$11,2,FALSE)</f>
        <v>3_Teknik</v>
      </c>
      <c r="I1411" t="s">
        <v>1839</v>
      </c>
      <c r="J1411" t="s">
        <v>34</v>
      </c>
      <c r="K1411" t="s">
        <v>105</v>
      </c>
      <c r="L1411" t="s">
        <v>2223</v>
      </c>
      <c r="M1411" t="s">
        <v>28</v>
      </c>
      <c r="N1411" t="s">
        <v>163</v>
      </c>
      <c r="O1411" t="s">
        <v>29</v>
      </c>
      <c r="P1411" t="s">
        <v>237</v>
      </c>
      <c r="Q1411" t="str">
        <f t="shared" ref="Q1411:Q1474" si="45">TRIM(LEFT(P1411,FIND(" ",P1411,1)))</f>
        <v>SMAN</v>
      </c>
      <c r="R1411" t="str">
        <f t="shared" si="44"/>
        <v>Negeri</v>
      </c>
      <c r="S1411" t="s">
        <v>397</v>
      </c>
      <c r="T1411" t="s">
        <v>164</v>
      </c>
      <c r="U1411" t="s">
        <v>29</v>
      </c>
      <c r="V1411" t="s">
        <v>35</v>
      </c>
      <c r="AB1411" t="str">
        <f>VLOOKUP(A1411,[1]registrasi!$B$2:$C$3000,2,FALSE)</f>
        <v>registrasi</v>
      </c>
      <c r="AD1411" t="str">
        <f>VLOOKUP(A1411,[1]nim!$A$2:$B$3000,2,FALSE)</f>
        <v>diterima</v>
      </c>
    </row>
    <row r="1412" spans="1:30" x14ac:dyDescent="0.35">
      <c r="A1412">
        <v>423260716</v>
      </c>
      <c r="D1412">
        <v>311003</v>
      </c>
      <c r="E1412" t="s">
        <v>436</v>
      </c>
      <c r="F1412" t="s">
        <v>86</v>
      </c>
      <c r="G1412" t="s">
        <v>3169</v>
      </c>
      <c r="H1412" t="str">
        <f>VLOOKUP(F1412,Sheet1!$H$4:$I$11,2,FALSE)</f>
        <v>3_Teknik</v>
      </c>
      <c r="I1412" t="s">
        <v>1840</v>
      </c>
      <c r="J1412" t="s">
        <v>34</v>
      </c>
      <c r="K1412" t="s">
        <v>103</v>
      </c>
      <c r="L1412" t="s">
        <v>2206</v>
      </c>
      <c r="M1412" t="s">
        <v>28</v>
      </c>
      <c r="N1412" t="s">
        <v>163</v>
      </c>
      <c r="O1412" t="s">
        <v>29</v>
      </c>
      <c r="P1412" t="s">
        <v>187</v>
      </c>
      <c r="Q1412" t="str">
        <f t="shared" si="45"/>
        <v>SMAN</v>
      </c>
      <c r="R1412" t="str">
        <f t="shared" si="44"/>
        <v>Negeri</v>
      </c>
      <c r="S1412" t="s">
        <v>397</v>
      </c>
      <c r="T1412" t="s">
        <v>165</v>
      </c>
      <c r="U1412" t="s">
        <v>29</v>
      </c>
      <c r="V1412" t="s">
        <v>35</v>
      </c>
      <c r="AB1412" t="str">
        <f>VLOOKUP(A1412,[1]registrasi!$B$2:$C$3000,2,FALSE)</f>
        <v>registrasi</v>
      </c>
      <c r="AD1412" t="str">
        <f>VLOOKUP(A1412,[1]nim!$A$2:$B$3000,2,FALSE)</f>
        <v>diterima</v>
      </c>
    </row>
    <row r="1413" spans="1:30" x14ac:dyDescent="0.35">
      <c r="A1413">
        <v>423260730</v>
      </c>
      <c r="D1413">
        <v>311003</v>
      </c>
      <c r="E1413" t="s">
        <v>436</v>
      </c>
      <c r="F1413" t="s">
        <v>86</v>
      </c>
      <c r="G1413" t="s">
        <v>3169</v>
      </c>
      <c r="H1413" t="str">
        <f>VLOOKUP(F1413,Sheet1!$H$4:$I$11,2,FALSE)</f>
        <v>3_Teknik</v>
      </c>
      <c r="I1413" t="s">
        <v>1841</v>
      </c>
      <c r="J1413" t="s">
        <v>34</v>
      </c>
      <c r="K1413" t="s">
        <v>103</v>
      </c>
      <c r="L1413" t="s">
        <v>2732</v>
      </c>
      <c r="M1413" t="s">
        <v>28</v>
      </c>
      <c r="N1413" t="s">
        <v>27</v>
      </c>
      <c r="O1413" t="s">
        <v>29</v>
      </c>
      <c r="P1413" t="s">
        <v>214</v>
      </c>
      <c r="Q1413" t="str">
        <f t="shared" si="45"/>
        <v>SMAN</v>
      </c>
      <c r="R1413" t="str">
        <f t="shared" si="44"/>
        <v>Negeri</v>
      </c>
      <c r="S1413" t="s">
        <v>397</v>
      </c>
      <c r="T1413" t="s">
        <v>165</v>
      </c>
      <c r="U1413" t="s">
        <v>29</v>
      </c>
      <c r="V1413" t="s">
        <v>30</v>
      </c>
      <c r="AB1413" t="str">
        <f>VLOOKUP(A1413,[1]registrasi!$B$2:$C$3000,2,FALSE)</f>
        <v>registrasi</v>
      </c>
      <c r="AD1413" t="str">
        <f>VLOOKUP(A1413,[1]nim!$A$2:$B$3000,2,FALSE)</f>
        <v>diterima</v>
      </c>
    </row>
    <row r="1414" spans="1:30" x14ac:dyDescent="0.35">
      <c r="A1414">
        <v>423298045</v>
      </c>
      <c r="D1414">
        <v>311003</v>
      </c>
      <c r="E1414" t="s">
        <v>436</v>
      </c>
      <c r="F1414" t="s">
        <v>86</v>
      </c>
      <c r="G1414" t="s">
        <v>3169</v>
      </c>
      <c r="H1414" t="str">
        <f>VLOOKUP(F1414,Sheet1!$H$4:$I$11,2,FALSE)</f>
        <v>3_Teknik</v>
      </c>
      <c r="I1414" t="s">
        <v>1842</v>
      </c>
      <c r="J1414" t="s">
        <v>26</v>
      </c>
      <c r="K1414" t="s">
        <v>132</v>
      </c>
      <c r="L1414" t="s">
        <v>2663</v>
      </c>
      <c r="M1414" t="s">
        <v>28</v>
      </c>
      <c r="N1414" t="s">
        <v>163</v>
      </c>
      <c r="O1414" t="s">
        <v>29</v>
      </c>
      <c r="P1414" t="s">
        <v>48</v>
      </c>
      <c r="Q1414" t="str">
        <f t="shared" si="45"/>
        <v>SMAN</v>
      </c>
      <c r="R1414" t="str">
        <f t="shared" si="44"/>
        <v>Negeri</v>
      </c>
      <c r="S1414" t="s">
        <v>397</v>
      </c>
      <c r="T1414" t="s">
        <v>40</v>
      </c>
      <c r="U1414" t="s">
        <v>29</v>
      </c>
      <c r="V1414" t="s">
        <v>30</v>
      </c>
      <c r="AB1414" t="str">
        <f>VLOOKUP(A1414,[1]registrasi!$B$2:$C$3000,2,FALSE)</f>
        <v>registrasi</v>
      </c>
      <c r="AD1414" t="str">
        <f>VLOOKUP(A1414,[1]nim!$A$2:$B$3000,2,FALSE)</f>
        <v>diterima</v>
      </c>
    </row>
    <row r="1415" spans="1:30" x14ac:dyDescent="0.35">
      <c r="A1415">
        <v>423323437</v>
      </c>
      <c r="D1415">
        <v>311003</v>
      </c>
      <c r="E1415" t="s">
        <v>436</v>
      </c>
      <c r="F1415" t="s">
        <v>86</v>
      </c>
      <c r="G1415" t="s">
        <v>3169</v>
      </c>
      <c r="H1415" t="str">
        <f>VLOOKUP(F1415,Sheet1!$H$4:$I$11,2,FALSE)</f>
        <v>3_Teknik</v>
      </c>
      <c r="I1415" t="s">
        <v>1843</v>
      </c>
      <c r="J1415" t="s">
        <v>26</v>
      </c>
      <c r="K1415" t="s">
        <v>107</v>
      </c>
      <c r="L1415" t="s">
        <v>2210</v>
      </c>
      <c r="M1415" t="s">
        <v>28</v>
      </c>
      <c r="N1415" t="s">
        <v>27</v>
      </c>
      <c r="O1415" t="s">
        <v>29</v>
      </c>
      <c r="P1415" t="s">
        <v>313</v>
      </c>
      <c r="Q1415" t="str">
        <f t="shared" si="45"/>
        <v>SMAS</v>
      </c>
      <c r="R1415" t="str">
        <f t="shared" si="44"/>
        <v>Swasta</v>
      </c>
      <c r="S1415" t="s">
        <v>397</v>
      </c>
      <c r="T1415" t="s">
        <v>165</v>
      </c>
      <c r="U1415" t="s">
        <v>29</v>
      </c>
      <c r="V1415" t="s">
        <v>30</v>
      </c>
      <c r="AB1415" t="str">
        <f>VLOOKUP(A1415,[1]registrasi!$B$2:$C$3000,2,FALSE)</f>
        <v>registrasi</v>
      </c>
      <c r="AD1415" t="str">
        <f>VLOOKUP(A1415,[1]nim!$A$2:$B$3000,2,FALSE)</f>
        <v>diterima</v>
      </c>
    </row>
    <row r="1416" spans="1:30" x14ac:dyDescent="0.35">
      <c r="A1416">
        <v>423353515</v>
      </c>
      <c r="D1416">
        <v>311003</v>
      </c>
      <c r="E1416" t="s">
        <v>436</v>
      </c>
      <c r="F1416" t="s">
        <v>86</v>
      </c>
      <c r="G1416" t="s">
        <v>3169</v>
      </c>
      <c r="H1416" t="str">
        <f>VLOOKUP(F1416,Sheet1!$H$4:$I$11,2,FALSE)</f>
        <v>3_Teknik</v>
      </c>
      <c r="I1416" t="s">
        <v>1844</v>
      </c>
      <c r="J1416" t="s">
        <v>34</v>
      </c>
      <c r="K1416" t="s">
        <v>55</v>
      </c>
      <c r="L1416" t="s">
        <v>2421</v>
      </c>
      <c r="M1416" t="s">
        <v>28</v>
      </c>
      <c r="N1416" t="s">
        <v>165</v>
      </c>
      <c r="O1416" t="s">
        <v>29</v>
      </c>
      <c r="P1416" t="s">
        <v>289</v>
      </c>
      <c r="Q1416" t="str">
        <f t="shared" si="45"/>
        <v>SMAS</v>
      </c>
      <c r="R1416" t="str">
        <f t="shared" si="44"/>
        <v>Swasta</v>
      </c>
      <c r="S1416" t="s">
        <v>397</v>
      </c>
      <c r="T1416" t="s">
        <v>37</v>
      </c>
      <c r="U1416" t="s">
        <v>29</v>
      </c>
      <c r="V1416" t="s">
        <v>30</v>
      </c>
      <c r="AB1416" t="str">
        <f>VLOOKUP(A1416,[1]registrasi!$B$2:$C$3000,2,FALSE)</f>
        <v>registrasi</v>
      </c>
      <c r="AD1416" t="str">
        <f>VLOOKUP(A1416,[1]nim!$A$2:$B$3000,2,FALSE)</f>
        <v>diterima</v>
      </c>
    </row>
    <row r="1417" spans="1:30" x14ac:dyDescent="0.35">
      <c r="A1417">
        <v>423365806</v>
      </c>
      <c r="D1417">
        <v>311003</v>
      </c>
      <c r="E1417" t="s">
        <v>436</v>
      </c>
      <c r="F1417" t="s">
        <v>86</v>
      </c>
      <c r="G1417" t="s">
        <v>3169</v>
      </c>
      <c r="H1417" t="str">
        <f>VLOOKUP(F1417,Sheet1!$H$4:$I$11,2,FALSE)</f>
        <v>3_Teknik</v>
      </c>
      <c r="I1417" t="s">
        <v>1845</v>
      </c>
      <c r="J1417" t="s">
        <v>26</v>
      </c>
      <c r="K1417" t="s">
        <v>2161</v>
      </c>
      <c r="L1417" t="s">
        <v>2748</v>
      </c>
      <c r="M1417" t="s">
        <v>28</v>
      </c>
      <c r="N1417" t="s">
        <v>27</v>
      </c>
      <c r="O1417" t="s">
        <v>2864</v>
      </c>
      <c r="P1417" t="s">
        <v>3129</v>
      </c>
      <c r="Q1417" t="str">
        <f t="shared" si="45"/>
        <v>MAN</v>
      </c>
      <c r="R1417" t="str">
        <f t="shared" si="44"/>
        <v>Negeri</v>
      </c>
      <c r="S1417" t="s">
        <v>397</v>
      </c>
      <c r="T1417" t="s">
        <v>2859</v>
      </c>
      <c r="U1417" t="s">
        <v>2864</v>
      </c>
      <c r="V1417" t="s">
        <v>30</v>
      </c>
      <c r="AB1417" t="str">
        <f>VLOOKUP(A1417,[1]registrasi!$B$2:$C$3000,2,FALSE)</f>
        <v>registrasi</v>
      </c>
      <c r="AD1417" t="str">
        <f>VLOOKUP(A1417,[1]nim!$A$2:$B$3000,2,FALSE)</f>
        <v>diterima</v>
      </c>
    </row>
    <row r="1418" spans="1:30" x14ac:dyDescent="0.35">
      <c r="A1418">
        <v>423408232</v>
      </c>
      <c r="D1418">
        <v>311003</v>
      </c>
      <c r="E1418" t="s">
        <v>436</v>
      </c>
      <c r="F1418" t="s">
        <v>86</v>
      </c>
      <c r="G1418" t="s">
        <v>3169</v>
      </c>
      <c r="H1418" t="str">
        <f>VLOOKUP(F1418,Sheet1!$H$4:$I$11,2,FALSE)</f>
        <v>3_Teknik</v>
      </c>
      <c r="I1418" t="s">
        <v>1846</v>
      </c>
      <c r="J1418" t="s">
        <v>26</v>
      </c>
      <c r="K1418" t="s">
        <v>107</v>
      </c>
      <c r="L1418" t="s">
        <v>2627</v>
      </c>
      <c r="M1418" t="s">
        <v>28</v>
      </c>
      <c r="N1418" t="s">
        <v>165</v>
      </c>
      <c r="O1418" t="s">
        <v>29</v>
      </c>
      <c r="P1418" t="s">
        <v>308</v>
      </c>
      <c r="Q1418" t="str">
        <f t="shared" si="45"/>
        <v>SMAN</v>
      </c>
      <c r="R1418" t="str">
        <f t="shared" si="44"/>
        <v>Negeri</v>
      </c>
      <c r="S1418" t="s">
        <v>397</v>
      </c>
      <c r="T1418" t="s">
        <v>166</v>
      </c>
      <c r="U1418" t="s">
        <v>29</v>
      </c>
      <c r="V1418" t="s">
        <v>30</v>
      </c>
      <c r="AB1418" t="str">
        <f>VLOOKUP(A1418,[1]registrasi!$B$2:$C$3000,2,FALSE)</f>
        <v>registrasi</v>
      </c>
      <c r="AD1418" t="str">
        <f>VLOOKUP(A1418,[1]nim!$A$2:$B$3000,2,FALSE)</f>
        <v>diterima</v>
      </c>
    </row>
    <row r="1419" spans="1:30" x14ac:dyDescent="0.35">
      <c r="A1419">
        <v>423434077</v>
      </c>
      <c r="D1419">
        <v>311003</v>
      </c>
      <c r="E1419" t="s">
        <v>436</v>
      </c>
      <c r="F1419" t="s">
        <v>86</v>
      </c>
      <c r="G1419" t="s">
        <v>3169</v>
      </c>
      <c r="H1419" t="str">
        <f>VLOOKUP(F1419,Sheet1!$H$4:$I$11,2,FALSE)</f>
        <v>3_Teknik</v>
      </c>
      <c r="I1419" t="s">
        <v>1847</v>
      </c>
      <c r="J1419" t="s">
        <v>26</v>
      </c>
      <c r="K1419" t="s">
        <v>103</v>
      </c>
      <c r="L1419" t="s">
        <v>2793</v>
      </c>
      <c r="M1419" t="s">
        <v>28</v>
      </c>
      <c r="N1419" t="s">
        <v>37</v>
      </c>
      <c r="O1419" t="s">
        <v>29</v>
      </c>
      <c r="P1419" t="s">
        <v>211</v>
      </c>
      <c r="Q1419" t="str">
        <f t="shared" si="45"/>
        <v>SMAN</v>
      </c>
      <c r="R1419" t="str">
        <f t="shared" si="44"/>
        <v>Negeri</v>
      </c>
      <c r="S1419" t="s">
        <v>397</v>
      </c>
      <c r="T1419" t="s">
        <v>165</v>
      </c>
      <c r="U1419" t="s">
        <v>29</v>
      </c>
      <c r="V1419" t="s">
        <v>30</v>
      </c>
      <c r="AB1419" t="str">
        <f>VLOOKUP(A1419,[1]registrasi!$B$2:$C$3000,2,FALSE)</f>
        <v>registrasi</v>
      </c>
      <c r="AD1419" t="str">
        <f>VLOOKUP(A1419,[1]nim!$A$2:$B$3000,2,FALSE)</f>
        <v>diterima</v>
      </c>
    </row>
    <row r="1420" spans="1:30" x14ac:dyDescent="0.35">
      <c r="A1420">
        <v>423434515</v>
      </c>
      <c r="D1420">
        <v>311003</v>
      </c>
      <c r="E1420" t="s">
        <v>436</v>
      </c>
      <c r="F1420" t="s">
        <v>86</v>
      </c>
      <c r="G1420" t="s">
        <v>3169</v>
      </c>
      <c r="H1420" t="str">
        <f>VLOOKUP(F1420,Sheet1!$H$4:$I$11,2,FALSE)</f>
        <v>3_Teknik</v>
      </c>
      <c r="I1420" t="s">
        <v>1848</v>
      </c>
      <c r="J1420" t="s">
        <v>26</v>
      </c>
      <c r="K1420" t="s">
        <v>103</v>
      </c>
      <c r="L1420" t="s">
        <v>2732</v>
      </c>
      <c r="M1420" t="s">
        <v>28</v>
      </c>
      <c r="N1420" t="s">
        <v>2855</v>
      </c>
      <c r="O1420" t="s">
        <v>29</v>
      </c>
      <c r="P1420" t="s">
        <v>197</v>
      </c>
      <c r="Q1420" t="str">
        <f t="shared" si="45"/>
        <v>SMAN</v>
      </c>
      <c r="R1420" t="str">
        <f t="shared" si="44"/>
        <v>Negeri</v>
      </c>
      <c r="S1420" t="s">
        <v>397</v>
      </c>
      <c r="T1420" t="s">
        <v>165</v>
      </c>
      <c r="U1420" t="s">
        <v>29</v>
      </c>
      <c r="V1420" t="s">
        <v>35</v>
      </c>
      <c r="AB1420" t="str">
        <f>VLOOKUP(A1420,[1]registrasi!$B$2:$C$3000,2,FALSE)</f>
        <v>registrasi</v>
      </c>
      <c r="AD1420" t="str">
        <f>VLOOKUP(A1420,[1]nim!$A$2:$B$3000,2,FALSE)</f>
        <v>diterima</v>
      </c>
    </row>
    <row r="1421" spans="1:30" x14ac:dyDescent="0.35">
      <c r="A1421">
        <v>423451998</v>
      </c>
      <c r="D1421">
        <v>311003</v>
      </c>
      <c r="E1421" t="s">
        <v>436</v>
      </c>
      <c r="F1421" t="s">
        <v>86</v>
      </c>
      <c r="G1421" t="s">
        <v>3169</v>
      </c>
      <c r="H1421" t="str">
        <f>VLOOKUP(F1421,Sheet1!$H$4:$I$11,2,FALSE)</f>
        <v>3_Teknik</v>
      </c>
      <c r="I1421" t="s">
        <v>1849</v>
      </c>
      <c r="J1421" t="s">
        <v>26</v>
      </c>
      <c r="K1421" t="s">
        <v>54</v>
      </c>
      <c r="L1421" t="s">
        <v>2237</v>
      </c>
      <c r="M1421" t="s">
        <v>28</v>
      </c>
      <c r="N1421" t="s">
        <v>165</v>
      </c>
      <c r="O1421" t="s">
        <v>29</v>
      </c>
      <c r="P1421" t="s">
        <v>209</v>
      </c>
      <c r="Q1421" t="str">
        <f t="shared" si="45"/>
        <v>SMAS</v>
      </c>
      <c r="R1421" t="str">
        <f t="shared" si="44"/>
        <v>Swasta</v>
      </c>
      <c r="S1421" t="s">
        <v>397</v>
      </c>
      <c r="T1421" t="s">
        <v>37</v>
      </c>
      <c r="U1421" t="s">
        <v>29</v>
      </c>
      <c r="V1421" t="s">
        <v>30</v>
      </c>
      <c r="AB1421" t="str">
        <f>VLOOKUP(A1421,[1]registrasi!$B$2:$C$3000,2,FALSE)</f>
        <v>registrasi</v>
      </c>
      <c r="AD1421" t="str">
        <f>VLOOKUP(A1421,[1]nim!$A$2:$B$3000,2,FALSE)</f>
        <v>diterima</v>
      </c>
    </row>
    <row r="1422" spans="1:30" x14ac:dyDescent="0.35">
      <c r="A1422">
        <v>423458632</v>
      </c>
      <c r="D1422">
        <v>311003</v>
      </c>
      <c r="E1422" t="s">
        <v>436</v>
      </c>
      <c r="F1422" t="s">
        <v>86</v>
      </c>
      <c r="G1422" t="s">
        <v>3169</v>
      </c>
      <c r="H1422" t="str">
        <f>VLOOKUP(F1422,Sheet1!$H$4:$I$11,2,FALSE)</f>
        <v>3_Teknik</v>
      </c>
      <c r="I1422" t="s">
        <v>1850</v>
      </c>
      <c r="J1422" t="s">
        <v>34</v>
      </c>
      <c r="K1422" t="s">
        <v>52</v>
      </c>
      <c r="L1422" t="s">
        <v>2683</v>
      </c>
      <c r="M1422" t="s">
        <v>28</v>
      </c>
      <c r="N1422" t="s">
        <v>167</v>
      </c>
      <c r="O1422" t="s">
        <v>29</v>
      </c>
      <c r="P1422" t="s">
        <v>247</v>
      </c>
      <c r="Q1422" t="str">
        <f t="shared" si="45"/>
        <v>SMAN</v>
      </c>
      <c r="R1422" t="str">
        <f t="shared" si="44"/>
        <v>Negeri</v>
      </c>
      <c r="S1422" t="s">
        <v>397</v>
      </c>
      <c r="T1422" t="s">
        <v>40</v>
      </c>
      <c r="U1422" t="s">
        <v>29</v>
      </c>
      <c r="V1422" t="s">
        <v>30</v>
      </c>
      <c r="AB1422" t="str">
        <f>VLOOKUP(A1422,[1]registrasi!$B$2:$C$3000,2,FALSE)</f>
        <v>registrasi</v>
      </c>
      <c r="AD1422" t="str">
        <f>VLOOKUP(A1422,[1]nim!$A$2:$B$3000,2,FALSE)</f>
        <v>diterima</v>
      </c>
    </row>
    <row r="1423" spans="1:30" x14ac:dyDescent="0.35">
      <c r="A1423">
        <v>423461114</v>
      </c>
      <c r="D1423">
        <v>311003</v>
      </c>
      <c r="E1423" t="s">
        <v>436</v>
      </c>
      <c r="F1423" t="s">
        <v>86</v>
      </c>
      <c r="G1423" t="s">
        <v>3169</v>
      </c>
      <c r="H1423" t="str">
        <f>VLOOKUP(F1423,Sheet1!$H$4:$I$11,2,FALSE)</f>
        <v>3_Teknik</v>
      </c>
      <c r="I1423" t="s">
        <v>1851</v>
      </c>
      <c r="J1423" t="s">
        <v>34</v>
      </c>
      <c r="K1423" t="s">
        <v>111</v>
      </c>
      <c r="L1423" t="s">
        <v>2564</v>
      </c>
      <c r="M1423" t="s">
        <v>28</v>
      </c>
      <c r="N1423" t="s">
        <v>2856</v>
      </c>
      <c r="O1423" t="s">
        <v>29</v>
      </c>
      <c r="P1423" t="s">
        <v>280</v>
      </c>
      <c r="Q1423" t="str">
        <f t="shared" si="45"/>
        <v>SMAN</v>
      </c>
      <c r="R1423" t="str">
        <f t="shared" si="44"/>
        <v>Negeri</v>
      </c>
      <c r="S1423" t="s">
        <v>397</v>
      </c>
      <c r="T1423" t="s">
        <v>165</v>
      </c>
      <c r="U1423" t="s">
        <v>29</v>
      </c>
      <c r="V1423" t="s">
        <v>30</v>
      </c>
      <c r="AB1423" t="str">
        <f>VLOOKUP(A1423,[1]registrasi!$B$2:$C$3000,2,FALSE)</f>
        <v>registrasi</v>
      </c>
      <c r="AD1423" t="str">
        <f>VLOOKUP(A1423,[1]nim!$A$2:$B$3000,2,FALSE)</f>
        <v>diterima</v>
      </c>
    </row>
    <row r="1424" spans="1:30" x14ac:dyDescent="0.35">
      <c r="A1424">
        <v>423480822</v>
      </c>
      <c r="D1424">
        <v>311003</v>
      </c>
      <c r="E1424" t="s">
        <v>436</v>
      </c>
      <c r="F1424" t="s">
        <v>86</v>
      </c>
      <c r="G1424" t="s">
        <v>3169</v>
      </c>
      <c r="H1424" t="str">
        <f>VLOOKUP(F1424,Sheet1!$H$4:$I$11,2,FALSE)</f>
        <v>3_Teknik</v>
      </c>
      <c r="I1424" t="s">
        <v>1852</v>
      </c>
      <c r="J1424" t="s">
        <v>26</v>
      </c>
      <c r="K1424" t="s">
        <v>52</v>
      </c>
      <c r="L1424" t="s">
        <v>2794</v>
      </c>
      <c r="M1424" t="s">
        <v>28</v>
      </c>
      <c r="N1424" t="s">
        <v>164</v>
      </c>
      <c r="O1424" t="s">
        <v>29</v>
      </c>
      <c r="P1424" t="s">
        <v>266</v>
      </c>
      <c r="Q1424" t="str">
        <f t="shared" si="45"/>
        <v>SMKN</v>
      </c>
      <c r="R1424" t="str">
        <f t="shared" si="44"/>
        <v>Negeri</v>
      </c>
      <c r="S1424" t="s">
        <v>397</v>
      </c>
      <c r="T1424" t="s">
        <v>40</v>
      </c>
      <c r="U1424" t="s">
        <v>29</v>
      </c>
      <c r="V1424" t="s">
        <v>30</v>
      </c>
      <c r="AB1424" t="str">
        <f>VLOOKUP(A1424,[1]registrasi!$B$2:$C$3000,2,FALSE)</f>
        <v>registrasi</v>
      </c>
      <c r="AD1424" t="str">
        <f>VLOOKUP(A1424,[1]nim!$A$2:$B$3000,2,FALSE)</f>
        <v>diterima</v>
      </c>
    </row>
    <row r="1425" spans="1:30" x14ac:dyDescent="0.35">
      <c r="A1425">
        <v>423556505</v>
      </c>
      <c r="D1425">
        <v>311003</v>
      </c>
      <c r="E1425" t="s">
        <v>436</v>
      </c>
      <c r="F1425" t="s">
        <v>86</v>
      </c>
      <c r="G1425" t="s">
        <v>3169</v>
      </c>
      <c r="H1425" t="str">
        <f>VLOOKUP(F1425,Sheet1!$H$4:$I$11,2,FALSE)</f>
        <v>3_Teknik</v>
      </c>
      <c r="I1425" t="s">
        <v>1853</v>
      </c>
      <c r="J1425" t="s">
        <v>34</v>
      </c>
      <c r="K1425" t="s">
        <v>52</v>
      </c>
      <c r="L1425" t="s">
        <v>2268</v>
      </c>
      <c r="M1425" t="s">
        <v>28</v>
      </c>
      <c r="N1425" t="s">
        <v>27</v>
      </c>
      <c r="O1425" t="s">
        <v>29</v>
      </c>
      <c r="P1425" t="s">
        <v>334</v>
      </c>
      <c r="Q1425" t="str">
        <f t="shared" si="45"/>
        <v>SMAN</v>
      </c>
      <c r="R1425" t="str">
        <f t="shared" si="44"/>
        <v>Negeri</v>
      </c>
      <c r="S1425" t="s">
        <v>397</v>
      </c>
      <c r="T1425" t="s">
        <v>40</v>
      </c>
      <c r="U1425" t="s">
        <v>29</v>
      </c>
      <c r="V1425" t="s">
        <v>35</v>
      </c>
      <c r="AB1425" t="str">
        <f>VLOOKUP(A1425,[1]registrasi!$B$2:$C$3000,2,FALSE)</f>
        <v>registrasi</v>
      </c>
      <c r="AD1425" t="str">
        <f>VLOOKUP(A1425,[1]nim!$A$2:$B$3000,2,FALSE)</f>
        <v>diterima</v>
      </c>
    </row>
    <row r="1426" spans="1:30" x14ac:dyDescent="0.35">
      <c r="A1426">
        <v>423600860</v>
      </c>
      <c r="D1426">
        <v>311003</v>
      </c>
      <c r="E1426" t="s">
        <v>436</v>
      </c>
      <c r="F1426" t="s">
        <v>86</v>
      </c>
      <c r="G1426" t="s">
        <v>3169</v>
      </c>
      <c r="H1426" t="str">
        <f>VLOOKUP(F1426,Sheet1!$H$4:$I$11,2,FALSE)</f>
        <v>3_Teknik</v>
      </c>
      <c r="I1426" t="s">
        <v>1854</v>
      </c>
      <c r="J1426" t="s">
        <v>26</v>
      </c>
      <c r="K1426" t="s">
        <v>103</v>
      </c>
      <c r="L1426" t="s">
        <v>2237</v>
      </c>
      <c r="M1426" t="s">
        <v>28</v>
      </c>
      <c r="N1426" t="s">
        <v>27</v>
      </c>
      <c r="O1426" t="s">
        <v>29</v>
      </c>
      <c r="P1426" t="s">
        <v>218</v>
      </c>
      <c r="Q1426" t="str">
        <f t="shared" si="45"/>
        <v>SMAN</v>
      </c>
      <c r="R1426" t="str">
        <f t="shared" si="44"/>
        <v>Negeri</v>
      </c>
      <c r="S1426" t="s">
        <v>397</v>
      </c>
      <c r="T1426" t="s">
        <v>166</v>
      </c>
      <c r="U1426" t="s">
        <v>29</v>
      </c>
      <c r="V1426" t="s">
        <v>35</v>
      </c>
      <c r="AB1426" t="str">
        <f>VLOOKUP(A1426,[1]registrasi!$B$2:$C$3000,2,FALSE)</f>
        <v>registrasi</v>
      </c>
      <c r="AD1426" t="str">
        <f>VLOOKUP(A1426,[1]nim!$A$2:$B$3000,2,FALSE)</f>
        <v>diterima</v>
      </c>
    </row>
    <row r="1427" spans="1:30" x14ac:dyDescent="0.35">
      <c r="A1427">
        <v>423653056</v>
      </c>
      <c r="D1427">
        <v>311003</v>
      </c>
      <c r="E1427" t="s">
        <v>436</v>
      </c>
      <c r="F1427" t="s">
        <v>86</v>
      </c>
      <c r="G1427" t="s">
        <v>3169</v>
      </c>
      <c r="H1427" t="str">
        <f>VLOOKUP(F1427,Sheet1!$H$4:$I$11,2,FALSE)</f>
        <v>3_Teknik</v>
      </c>
      <c r="I1427" t="s">
        <v>1855</v>
      </c>
      <c r="J1427" t="s">
        <v>34</v>
      </c>
      <c r="K1427" t="s">
        <v>54</v>
      </c>
      <c r="L1427" t="s">
        <v>2302</v>
      </c>
      <c r="M1427" t="s">
        <v>28</v>
      </c>
      <c r="N1427" t="s">
        <v>27</v>
      </c>
      <c r="O1427" t="s">
        <v>29</v>
      </c>
      <c r="P1427" t="s">
        <v>330</v>
      </c>
      <c r="Q1427" t="str">
        <f t="shared" si="45"/>
        <v>SMAN</v>
      </c>
      <c r="R1427" t="str">
        <f t="shared" si="44"/>
        <v>Negeri</v>
      </c>
      <c r="S1427" t="s">
        <v>397</v>
      </c>
      <c r="T1427" t="s">
        <v>27</v>
      </c>
      <c r="U1427" t="s">
        <v>29</v>
      </c>
      <c r="V1427" t="s">
        <v>30</v>
      </c>
      <c r="AB1427" t="str">
        <f>VLOOKUP(A1427,[1]registrasi!$B$2:$C$3000,2,FALSE)</f>
        <v>registrasi</v>
      </c>
      <c r="AD1427" t="str">
        <f>VLOOKUP(A1427,[1]nim!$A$2:$B$3000,2,FALSE)</f>
        <v>diterima</v>
      </c>
    </row>
    <row r="1428" spans="1:30" x14ac:dyDescent="0.35">
      <c r="A1428">
        <v>423123524</v>
      </c>
      <c r="D1428">
        <v>311003</v>
      </c>
      <c r="E1428" t="s">
        <v>436</v>
      </c>
      <c r="F1428" t="s">
        <v>86</v>
      </c>
      <c r="G1428" t="s">
        <v>3169</v>
      </c>
      <c r="H1428" t="str">
        <f>VLOOKUP(F1428,Sheet1!$H$4:$I$11,2,FALSE)</f>
        <v>3_Teknik</v>
      </c>
      <c r="I1428" t="s">
        <v>1856</v>
      </c>
      <c r="J1428" t="s">
        <v>26</v>
      </c>
      <c r="K1428" t="s">
        <v>103</v>
      </c>
      <c r="L1428" t="s">
        <v>2795</v>
      </c>
      <c r="M1428" t="s">
        <v>28</v>
      </c>
      <c r="N1428" t="s">
        <v>2844</v>
      </c>
      <c r="O1428" t="s">
        <v>29</v>
      </c>
      <c r="P1428" t="s">
        <v>187</v>
      </c>
      <c r="Q1428" t="str">
        <f t="shared" si="45"/>
        <v>SMAN</v>
      </c>
      <c r="R1428" t="str">
        <f t="shared" si="44"/>
        <v>Negeri</v>
      </c>
      <c r="S1428" t="s">
        <v>397</v>
      </c>
      <c r="T1428" t="s">
        <v>165</v>
      </c>
      <c r="U1428" t="s">
        <v>29</v>
      </c>
      <c r="V1428" t="s">
        <v>35</v>
      </c>
      <c r="AB1428" t="str">
        <f>VLOOKUP(A1428,[1]registrasi!$B$2:$C$3000,2,FALSE)</f>
        <v>registrasi</v>
      </c>
      <c r="AD1428" t="str">
        <f>VLOOKUP(A1428,[1]nim!$A$2:$B$3000,2,FALSE)</f>
        <v>diterima</v>
      </c>
    </row>
    <row r="1429" spans="1:30" x14ac:dyDescent="0.35">
      <c r="A1429">
        <v>423194501</v>
      </c>
      <c r="D1429">
        <v>311003</v>
      </c>
      <c r="E1429" t="s">
        <v>436</v>
      </c>
      <c r="F1429" t="s">
        <v>86</v>
      </c>
      <c r="G1429" t="s">
        <v>3169</v>
      </c>
      <c r="H1429" t="str">
        <f>VLOOKUP(F1429,Sheet1!$H$4:$I$11,2,FALSE)</f>
        <v>3_Teknik</v>
      </c>
      <c r="I1429" t="s">
        <v>1857</v>
      </c>
      <c r="J1429" t="s">
        <v>34</v>
      </c>
      <c r="K1429" t="s">
        <v>53</v>
      </c>
      <c r="L1429" t="s">
        <v>2569</v>
      </c>
      <c r="M1429" t="s">
        <v>28</v>
      </c>
      <c r="N1429" t="s">
        <v>37</v>
      </c>
      <c r="O1429" t="s">
        <v>29</v>
      </c>
      <c r="P1429" t="s">
        <v>50</v>
      </c>
      <c r="Q1429" t="str">
        <f t="shared" si="45"/>
        <v>MAN</v>
      </c>
      <c r="R1429" t="str">
        <f t="shared" si="44"/>
        <v>Negeri</v>
      </c>
      <c r="S1429" t="s">
        <v>397</v>
      </c>
      <c r="T1429" t="s">
        <v>27</v>
      </c>
      <c r="U1429" t="s">
        <v>29</v>
      </c>
      <c r="V1429" t="s">
        <v>30</v>
      </c>
      <c r="AB1429" t="str">
        <f>VLOOKUP(A1429,[1]registrasi!$B$2:$C$3000,2,FALSE)</f>
        <v>registrasi</v>
      </c>
      <c r="AD1429" t="str">
        <f>VLOOKUP(A1429,[1]nim!$A$2:$B$3000,2,FALSE)</f>
        <v>diterima</v>
      </c>
    </row>
    <row r="1430" spans="1:30" x14ac:dyDescent="0.35">
      <c r="A1430">
        <v>423225053</v>
      </c>
      <c r="D1430">
        <v>311003</v>
      </c>
      <c r="E1430" t="s">
        <v>436</v>
      </c>
      <c r="F1430" t="s">
        <v>86</v>
      </c>
      <c r="G1430" t="s">
        <v>3169</v>
      </c>
      <c r="H1430" t="str">
        <f>VLOOKUP(F1430,Sheet1!$H$4:$I$11,2,FALSE)</f>
        <v>3_Teknik</v>
      </c>
      <c r="I1430" t="s">
        <v>1858</v>
      </c>
      <c r="J1430" t="s">
        <v>34</v>
      </c>
      <c r="K1430" t="s">
        <v>55</v>
      </c>
      <c r="L1430" t="s">
        <v>2319</v>
      </c>
      <c r="M1430" t="s">
        <v>28</v>
      </c>
      <c r="N1430" t="s">
        <v>37</v>
      </c>
      <c r="O1430" t="s">
        <v>29</v>
      </c>
      <c r="P1430" t="s">
        <v>365</v>
      </c>
      <c r="Q1430" t="str">
        <f t="shared" si="45"/>
        <v>MAS</v>
      </c>
      <c r="R1430" t="str">
        <f t="shared" si="44"/>
        <v>Swasta</v>
      </c>
      <c r="S1430" t="s">
        <v>397</v>
      </c>
      <c r="T1430" t="s">
        <v>27</v>
      </c>
      <c r="U1430" t="s">
        <v>29</v>
      </c>
      <c r="V1430" t="s">
        <v>30</v>
      </c>
      <c r="AB1430" t="str">
        <f>VLOOKUP(A1430,[1]registrasi!$B$2:$C$3000,2,FALSE)</f>
        <v>registrasi</v>
      </c>
      <c r="AD1430" t="str">
        <f>VLOOKUP(A1430,[1]nim!$A$2:$B$3000,2,FALSE)</f>
        <v>diterima</v>
      </c>
    </row>
    <row r="1431" spans="1:30" x14ac:dyDescent="0.35">
      <c r="A1431">
        <v>423379820</v>
      </c>
      <c r="D1431">
        <v>311003</v>
      </c>
      <c r="E1431" t="s">
        <v>436</v>
      </c>
      <c r="F1431" t="s">
        <v>86</v>
      </c>
      <c r="G1431" t="s">
        <v>3169</v>
      </c>
      <c r="H1431" t="str">
        <f>VLOOKUP(F1431,Sheet1!$H$4:$I$11,2,FALSE)</f>
        <v>3_Teknik</v>
      </c>
      <c r="I1431" t="s">
        <v>1859</v>
      </c>
      <c r="J1431" t="s">
        <v>34</v>
      </c>
      <c r="K1431" t="s">
        <v>117</v>
      </c>
      <c r="L1431" t="s">
        <v>2310</v>
      </c>
      <c r="M1431" t="s">
        <v>28</v>
      </c>
      <c r="N1431" t="s">
        <v>37</v>
      </c>
      <c r="O1431" t="s">
        <v>29</v>
      </c>
      <c r="P1431" t="s">
        <v>320</v>
      </c>
      <c r="Q1431" t="str">
        <f t="shared" si="45"/>
        <v>SMAN</v>
      </c>
      <c r="R1431" t="str">
        <f t="shared" si="44"/>
        <v>Negeri</v>
      </c>
      <c r="S1431" t="s">
        <v>397</v>
      </c>
      <c r="T1431" t="s">
        <v>27</v>
      </c>
      <c r="U1431" t="s">
        <v>29</v>
      </c>
      <c r="V1431" t="s">
        <v>30</v>
      </c>
      <c r="AB1431" t="str">
        <f>VLOOKUP(A1431,[1]registrasi!$B$2:$C$3000,2,FALSE)</f>
        <v>registrasi</v>
      </c>
      <c r="AD1431" t="str">
        <f>VLOOKUP(A1431,[1]nim!$A$2:$B$3000,2,FALSE)</f>
        <v>diterima</v>
      </c>
    </row>
    <row r="1432" spans="1:30" x14ac:dyDescent="0.35">
      <c r="A1432">
        <v>423419892</v>
      </c>
      <c r="D1432">
        <v>311003</v>
      </c>
      <c r="E1432" t="s">
        <v>436</v>
      </c>
      <c r="F1432" t="s">
        <v>86</v>
      </c>
      <c r="G1432" t="s">
        <v>3169</v>
      </c>
      <c r="H1432" t="str">
        <f>VLOOKUP(F1432,Sheet1!$H$4:$I$11,2,FALSE)</f>
        <v>3_Teknik</v>
      </c>
      <c r="I1432" t="s">
        <v>1860</v>
      </c>
      <c r="J1432" t="s">
        <v>26</v>
      </c>
      <c r="K1432" t="s">
        <v>103</v>
      </c>
      <c r="L1432" t="s">
        <v>2696</v>
      </c>
      <c r="M1432" t="s">
        <v>28</v>
      </c>
      <c r="N1432" t="s">
        <v>2843</v>
      </c>
      <c r="O1432" t="s">
        <v>29</v>
      </c>
      <c r="P1432" t="s">
        <v>308</v>
      </c>
      <c r="Q1432" t="str">
        <f t="shared" si="45"/>
        <v>SMAN</v>
      </c>
      <c r="R1432" t="str">
        <f t="shared" si="44"/>
        <v>Negeri</v>
      </c>
      <c r="S1432" t="s">
        <v>397</v>
      </c>
      <c r="T1432" t="s">
        <v>166</v>
      </c>
      <c r="U1432" t="s">
        <v>29</v>
      </c>
      <c r="V1432" t="s">
        <v>30</v>
      </c>
      <c r="AB1432" t="str">
        <f>VLOOKUP(A1432,[1]registrasi!$B$2:$C$3000,2,FALSE)</f>
        <v>registrasi</v>
      </c>
      <c r="AD1432" t="str">
        <f>VLOOKUP(A1432,[1]nim!$A$2:$B$3000,2,FALSE)</f>
        <v>diterima</v>
      </c>
    </row>
    <row r="1433" spans="1:30" x14ac:dyDescent="0.35">
      <c r="A1433">
        <v>423433920</v>
      </c>
      <c r="D1433">
        <v>311003</v>
      </c>
      <c r="E1433" t="s">
        <v>436</v>
      </c>
      <c r="F1433" t="s">
        <v>86</v>
      </c>
      <c r="G1433" t="s">
        <v>3169</v>
      </c>
      <c r="H1433" t="str">
        <f>VLOOKUP(F1433,Sheet1!$H$4:$I$11,2,FALSE)</f>
        <v>3_Teknik</v>
      </c>
      <c r="I1433" t="s">
        <v>1861</v>
      </c>
      <c r="J1433" t="s">
        <v>34</v>
      </c>
      <c r="K1433" t="s">
        <v>103</v>
      </c>
      <c r="L1433" t="s">
        <v>2796</v>
      </c>
      <c r="M1433" t="s">
        <v>28</v>
      </c>
      <c r="N1433" t="s">
        <v>37</v>
      </c>
      <c r="O1433" t="s">
        <v>29</v>
      </c>
      <c r="P1433" t="s">
        <v>271</v>
      </c>
      <c r="Q1433" t="str">
        <f t="shared" si="45"/>
        <v>SMAN</v>
      </c>
      <c r="R1433" t="str">
        <f t="shared" si="44"/>
        <v>Negeri</v>
      </c>
      <c r="S1433" t="s">
        <v>397</v>
      </c>
      <c r="T1433" t="s">
        <v>165</v>
      </c>
      <c r="U1433" t="s">
        <v>29</v>
      </c>
      <c r="V1433" t="s">
        <v>35</v>
      </c>
      <c r="AB1433" t="str">
        <f>VLOOKUP(A1433,[1]registrasi!$B$2:$C$3000,2,FALSE)</f>
        <v>registrasi</v>
      </c>
      <c r="AD1433" t="str">
        <f>VLOOKUP(A1433,[1]nim!$A$2:$B$3000,2,FALSE)</f>
        <v>diterima</v>
      </c>
    </row>
    <row r="1434" spans="1:30" x14ac:dyDescent="0.35">
      <c r="A1434">
        <v>423480377</v>
      </c>
      <c r="D1434">
        <v>311003</v>
      </c>
      <c r="E1434" t="s">
        <v>436</v>
      </c>
      <c r="F1434" t="s">
        <v>86</v>
      </c>
      <c r="G1434" t="s">
        <v>3169</v>
      </c>
      <c r="H1434" t="str">
        <f>VLOOKUP(F1434,Sheet1!$H$4:$I$11,2,FALSE)</f>
        <v>3_Teknik</v>
      </c>
      <c r="I1434" t="s">
        <v>1862</v>
      </c>
      <c r="J1434" t="s">
        <v>34</v>
      </c>
      <c r="K1434" t="s">
        <v>53</v>
      </c>
      <c r="L1434" t="s">
        <v>2449</v>
      </c>
      <c r="M1434" t="s">
        <v>28</v>
      </c>
      <c r="N1434" t="s">
        <v>27</v>
      </c>
      <c r="O1434" t="s">
        <v>29</v>
      </c>
      <c r="P1434" t="s">
        <v>339</v>
      </c>
      <c r="Q1434" t="str">
        <f t="shared" si="45"/>
        <v>SMAN</v>
      </c>
      <c r="R1434" t="str">
        <f t="shared" si="44"/>
        <v>Negeri</v>
      </c>
      <c r="S1434" t="s">
        <v>397</v>
      </c>
      <c r="T1434" t="s">
        <v>37</v>
      </c>
      <c r="U1434" t="s">
        <v>29</v>
      </c>
      <c r="V1434" t="s">
        <v>35</v>
      </c>
      <c r="AB1434" t="str">
        <f>VLOOKUP(A1434,[1]registrasi!$B$2:$C$3000,2,FALSE)</f>
        <v>registrasi</v>
      </c>
      <c r="AD1434" t="str">
        <f>VLOOKUP(A1434,[1]nim!$A$2:$B$3000,2,FALSE)</f>
        <v>diterima</v>
      </c>
    </row>
    <row r="1435" spans="1:30" x14ac:dyDescent="0.35">
      <c r="A1435">
        <v>423483921</v>
      </c>
      <c r="D1435">
        <v>311003</v>
      </c>
      <c r="E1435" t="s">
        <v>436</v>
      </c>
      <c r="F1435" t="s">
        <v>86</v>
      </c>
      <c r="G1435" t="s">
        <v>3169</v>
      </c>
      <c r="H1435" t="str">
        <f>VLOOKUP(F1435,Sheet1!$H$4:$I$11,2,FALSE)</f>
        <v>3_Teknik</v>
      </c>
      <c r="I1435" t="s">
        <v>1863</v>
      </c>
      <c r="J1435" t="s">
        <v>34</v>
      </c>
      <c r="K1435" t="s">
        <v>2162</v>
      </c>
      <c r="L1435" t="s">
        <v>2797</v>
      </c>
      <c r="M1435" t="s">
        <v>28</v>
      </c>
      <c r="N1435" t="s">
        <v>166</v>
      </c>
      <c r="O1435" t="s">
        <v>29</v>
      </c>
      <c r="P1435" t="s">
        <v>390</v>
      </c>
      <c r="Q1435" t="str">
        <f t="shared" si="45"/>
        <v>SMA</v>
      </c>
      <c r="R1435" t="str">
        <f t="shared" si="44"/>
        <v>Swasta</v>
      </c>
      <c r="S1435" t="s">
        <v>397</v>
      </c>
      <c r="T1435" t="s">
        <v>165</v>
      </c>
      <c r="U1435" t="s">
        <v>29</v>
      </c>
      <c r="V1435" t="s">
        <v>30</v>
      </c>
      <c r="AB1435" t="str">
        <f>VLOOKUP(A1435,[1]registrasi!$B$2:$C$3000,2,FALSE)</f>
        <v>registrasi</v>
      </c>
      <c r="AD1435" t="str">
        <f>VLOOKUP(A1435,[1]nim!$A$2:$B$3000,2,FALSE)</f>
        <v>diterima</v>
      </c>
    </row>
    <row r="1436" spans="1:30" x14ac:dyDescent="0.35">
      <c r="A1436">
        <v>423014184</v>
      </c>
      <c r="D1436">
        <v>311005</v>
      </c>
      <c r="E1436" t="s">
        <v>437</v>
      </c>
      <c r="F1436" t="s">
        <v>86</v>
      </c>
      <c r="G1436" t="s">
        <v>3169</v>
      </c>
      <c r="H1436" t="str">
        <f>VLOOKUP(F1436,Sheet1!$H$4:$I$11,2,FALSE)</f>
        <v>3_Teknik</v>
      </c>
      <c r="I1436" t="s">
        <v>1864</v>
      </c>
      <c r="J1436" t="s">
        <v>34</v>
      </c>
      <c r="K1436" t="s">
        <v>129</v>
      </c>
      <c r="L1436" t="s">
        <v>2387</v>
      </c>
      <c r="M1436" t="s">
        <v>28</v>
      </c>
      <c r="N1436" t="s">
        <v>165</v>
      </c>
      <c r="O1436" t="s">
        <v>173</v>
      </c>
      <c r="P1436" t="s">
        <v>3130</v>
      </c>
      <c r="Q1436" t="str">
        <f t="shared" si="45"/>
        <v>SMAN</v>
      </c>
      <c r="R1436" t="str">
        <f t="shared" ref="R1436:R1499" si="46">IF(RIGHT(Q1436,1)="N","Negeri","Swasta")</f>
        <v>Negeri</v>
      </c>
      <c r="S1436" t="s">
        <v>397</v>
      </c>
      <c r="T1436" t="s">
        <v>2853</v>
      </c>
      <c r="U1436" t="s">
        <v>173</v>
      </c>
      <c r="V1436" t="s">
        <v>30</v>
      </c>
      <c r="AB1436" t="str">
        <f>VLOOKUP(A1436,[1]registrasi!$B$2:$C$3000,2,FALSE)</f>
        <v>registrasi</v>
      </c>
      <c r="AD1436" t="str">
        <f>VLOOKUP(A1436,[1]nim!$A$2:$B$3000,2,FALSE)</f>
        <v>diterima</v>
      </c>
    </row>
    <row r="1437" spans="1:30" x14ac:dyDescent="0.35">
      <c r="A1437">
        <v>423035766</v>
      </c>
      <c r="D1437">
        <v>311005</v>
      </c>
      <c r="E1437" t="s">
        <v>437</v>
      </c>
      <c r="F1437" t="s">
        <v>86</v>
      </c>
      <c r="G1437" t="s">
        <v>3169</v>
      </c>
      <c r="H1437" t="str">
        <f>VLOOKUP(F1437,Sheet1!$H$4:$I$11,2,FALSE)</f>
        <v>3_Teknik</v>
      </c>
      <c r="I1437" t="s">
        <v>1865</v>
      </c>
      <c r="J1437" t="s">
        <v>26</v>
      </c>
      <c r="K1437" t="s">
        <v>107</v>
      </c>
      <c r="L1437" t="s">
        <v>2212</v>
      </c>
      <c r="M1437" t="s">
        <v>28</v>
      </c>
      <c r="N1437" t="s">
        <v>2857</v>
      </c>
      <c r="O1437" t="s">
        <v>29</v>
      </c>
      <c r="P1437" t="s">
        <v>317</v>
      </c>
      <c r="Q1437" t="str">
        <f t="shared" si="45"/>
        <v>SMKS</v>
      </c>
      <c r="R1437" t="str">
        <f t="shared" si="46"/>
        <v>Swasta</v>
      </c>
      <c r="S1437" t="s">
        <v>397</v>
      </c>
      <c r="T1437" t="s">
        <v>165</v>
      </c>
      <c r="U1437" t="s">
        <v>29</v>
      </c>
      <c r="V1437" t="s">
        <v>30</v>
      </c>
      <c r="AB1437" t="str">
        <f>VLOOKUP(A1437,[1]registrasi!$B$2:$C$3000,2,FALSE)</f>
        <v>registrasi</v>
      </c>
      <c r="AD1437" t="str">
        <f>VLOOKUP(A1437,[1]nim!$A$2:$B$3000,2,FALSE)</f>
        <v>diterima</v>
      </c>
    </row>
    <row r="1438" spans="1:30" x14ac:dyDescent="0.35">
      <c r="A1438">
        <v>423046949</v>
      </c>
      <c r="D1438">
        <v>311005</v>
      </c>
      <c r="E1438" t="s">
        <v>437</v>
      </c>
      <c r="F1438" t="s">
        <v>86</v>
      </c>
      <c r="G1438" t="s">
        <v>3169</v>
      </c>
      <c r="H1438" t="str">
        <f>VLOOKUP(F1438,Sheet1!$H$4:$I$11,2,FALSE)</f>
        <v>3_Teknik</v>
      </c>
      <c r="I1438" t="s">
        <v>1866</v>
      </c>
      <c r="J1438" t="s">
        <v>26</v>
      </c>
      <c r="K1438" t="s">
        <v>111</v>
      </c>
      <c r="L1438" t="s">
        <v>2771</v>
      </c>
      <c r="M1438" t="s">
        <v>28</v>
      </c>
      <c r="N1438" t="s">
        <v>165</v>
      </c>
      <c r="O1438" t="s">
        <v>29</v>
      </c>
      <c r="P1438" t="s">
        <v>317</v>
      </c>
      <c r="Q1438" t="str">
        <f t="shared" si="45"/>
        <v>SMKS</v>
      </c>
      <c r="R1438" t="str">
        <f t="shared" si="46"/>
        <v>Swasta</v>
      </c>
      <c r="S1438" t="s">
        <v>397</v>
      </c>
      <c r="T1438" t="s">
        <v>40</v>
      </c>
      <c r="U1438" t="s">
        <v>29</v>
      </c>
      <c r="V1438" t="s">
        <v>30</v>
      </c>
      <c r="AB1438" t="str">
        <f>VLOOKUP(A1438,[1]registrasi!$B$2:$C$3000,2,FALSE)</f>
        <v>registrasi</v>
      </c>
      <c r="AD1438" t="str">
        <f>VLOOKUP(A1438,[1]nim!$A$2:$B$3000,2,FALSE)</f>
        <v>diterima</v>
      </c>
    </row>
    <row r="1439" spans="1:30" x14ac:dyDescent="0.35">
      <c r="A1439">
        <v>423050092</v>
      </c>
      <c r="D1439">
        <v>311005</v>
      </c>
      <c r="E1439" t="s">
        <v>437</v>
      </c>
      <c r="F1439" t="s">
        <v>86</v>
      </c>
      <c r="G1439" t="s">
        <v>3169</v>
      </c>
      <c r="H1439" t="str">
        <f>VLOOKUP(F1439,Sheet1!$H$4:$I$11,2,FALSE)</f>
        <v>3_Teknik</v>
      </c>
      <c r="I1439" t="s">
        <v>1867</v>
      </c>
      <c r="J1439" t="s">
        <v>34</v>
      </c>
      <c r="K1439" t="s">
        <v>105</v>
      </c>
      <c r="L1439" t="s">
        <v>2798</v>
      </c>
      <c r="M1439" t="s">
        <v>28</v>
      </c>
      <c r="N1439" t="s">
        <v>163</v>
      </c>
      <c r="O1439" t="s">
        <v>29</v>
      </c>
      <c r="P1439" t="s">
        <v>377</v>
      </c>
      <c r="Q1439" t="str">
        <f t="shared" si="45"/>
        <v>SMAN</v>
      </c>
      <c r="R1439" t="str">
        <f t="shared" si="46"/>
        <v>Negeri</v>
      </c>
      <c r="S1439" t="s">
        <v>397</v>
      </c>
      <c r="T1439" t="s">
        <v>164</v>
      </c>
      <c r="U1439" t="s">
        <v>29</v>
      </c>
      <c r="V1439" t="s">
        <v>30</v>
      </c>
      <c r="AB1439" t="str">
        <f>VLOOKUP(A1439,[1]registrasi!$B$2:$C$3000,2,FALSE)</f>
        <v>registrasi</v>
      </c>
      <c r="AD1439" t="str">
        <f>VLOOKUP(A1439,[1]nim!$A$2:$B$3000,2,FALSE)</f>
        <v>diterima</v>
      </c>
    </row>
    <row r="1440" spans="1:30" x14ac:dyDescent="0.35">
      <c r="A1440">
        <v>423085284</v>
      </c>
      <c r="D1440">
        <v>311005</v>
      </c>
      <c r="E1440" t="s">
        <v>437</v>
      </c>
      <c r="F1440" t="s">
        <v>86</v>
      </c>
      <c r="G1440" t="s">
        <v>3169</v>
      </c>
      <c r="H1440" t="str">
        <f>VLOOKUP(F1440,Sheet1!$H$4:$I$11,2,FALSE)</f>
        <v>3_Teknik</v>
      </c>
      <c r="I1440" t="s">
        <v>1868</v>
      </c>
      <c r="J1440" t="s">
        <v>26</v>
      </c>
      <c r="K1440" t="s">
        <v>54</v>
      </c>
      <c r="L1440" t="s">
        <v>2340</v>
      </c>
      <c r="M1440" t="s">
        <v>28</v>
      </c>
      <c r="N1440" t="s">
        <v>166</v>
      </c>
      <c r="O1440" t="s">
        <v>29</v>
      </c>
      <c r="P1440" t="s">
        <v>251</v>
      </c>
      <c r="Q1440" t="str">
        <f t="shared" si="45"/>
        <v>SMAS</v>
      </c>
      <c r="R1440" t="str">
        <f t="shared" si="46"/>
        <v>Swasta</v>
      </c>
      <c r="S1440" t="s">
        <v>397</v>
      </c>
      <c r="T1440" t="s">
        <v>47</v>
      </c>
      <c r="U1440" t="s">
        <v>29</v>
      </c>
      <c r="V1440" t="s">
        <v>30</v>
      </c>
      <c r="AB1440" t="str">
        <f>VLOOKUP(A1440,[1]registrasi!$B$2:$C$3000,2,FALSE)</f>
        <v>registrasi</v>
      </c>
      <c r="AD1440" t="str">
        <f>VLOOKUP(A1440,[1]nim!$A$2:$B$3000,2,FALSE)</f>
        <v>diterima</v>
      </c>
    </row>
    <row r="1441" spans="1:30" x14ac:dyDescent="0.35">
      <c r="A1441">
        <v>423118615</v>
      </c>
      <c r="D1441">
        <v>311005</v>
      </c>
      <c r="E1441" t="s">
        <v>437</v>
      </c>
      <c r="F1441" t="s">
        <v>86</v>
      </c>
      <c r="G1441" t="s">
        <v>3169</v>
      </c>
      <c r="H1441" t="str">
        <f>VLOOKUP(F1441,Sheet1!$H$4:$I$11,2,FALSE)</f>
        <v>3_Teknik</v>
      </c>
      <c r="I1441" t="s">
        <v>1869</v>
      </c>
      <c r="J1441" t="s">
        <v>26</v>
      </c>
      <c r="K1441" t="s">
        <v>103</v>
      </c>
      <c r="L1441" t="s">
        <v>2207</v>
      </c>
      <c r="M1441" t="s">
        <v>28</v>
      </c>
      <c r="N1441" t="s">
        <v>166</v>
      </c>
      <c r="O1441" t="s">
        <v>29</v>
      </c>
      <c r="P1441" t="s">
        <v>240</v>
      </c>
      <c r="Q1441" t="str">
        <f t="shared" si="45"/>
        <v>MAN</v>
      </c>
      <c r="R1441" t="str">
        <f t="shared" si="46"/>
        <v>Negeri</v>
      </c>
      <c r="S1441" t="s">
        <v>397</v>
      </c>
      <c r="T1441" t="s">
        <v>166</v>
      </c>
      <c r="U1441" t="s">
        <v>29</v>
      </c>
      <c r="V1441" t="s">
        <v>30</v>
      </c>
      <c r="AB1441" t="str">
        <f>VLOOKUP(A1441,[1]registrasi!$B$2:$C$3000,2,FALSE)</f>
        <v>registrasi</v>
      </c>
      <c r="AD1441" t="str">
        <f>VLOOKUP(A1441,[1]nim!$A$2:$B$3000,2,FALSE)</f>
        <v>diterima</v>
      </c>
    </row>
    <row r="1442" spans="1:30" x14ac:dyDescent="0.35">
      <c r="A1442">
        <v>423245367</v>
      </c>
      <c r="D1442">
        <v>311005</v>
      </c>
      <c r="E1442" t="s">
        <v>437</v>
      </c>
      <c r="F1442" t="s">
        <v>86</v>
      </c>
      <c r="G1442" t="s">
        <v>3169</v>
      </c>
      <c r="H1442" t="str">
        <f>VLOOKUP(F1442,Sheet1!$H$4:$I$11,2,FALSE)</f>
        <v>3_Teknik</v>
      </c>
      <c r="I1442" t="s">
        <v>1870</v>
      </c>
      <c r="J1442" t="s">
        <v>26</v>
      </c>
      <c r="K1442" t="s">
        <v>103</v>
      </c>
      <c r="L1442" t="s">
        <v>2799</v>
      </c>
      <c r="M1442" t="s">
        <v>28</v>
      </c>
      <c r="N1442" t="s">
        <v>37</v>
      </c>
      <c r="O1442" t="s">
        <v>29</v>
      </c>
      <c r="P1442" t="s">
        <v>324</v>
      </c>
      <c r="Q1442" t="str">
        <f t="shared" si="45"/>
        <v>MAS</v>
      </c>
      <c r="R1442" t="str">
        <f t="shared" si="46"/>
        <v>Swasta</v>
      </c>
      <c r="S1442" t="s">
        <v>397</v>
      </c>
      <c r="T1442" t="s">
        <v>166</v>
      </c>
      <c r="U1442" t="s">
        <v>29</v>
      </c>
      <c r="V1442" t="s">
        <v>30</v>
      </c>
      <c r="AB1442" t="str">
        <f>VLOOKUP(A1442,[1]registrasi!$B$2:$C$3000,2,FALSE)</f>
        <v>registrasi</v>
      </c>
      <c r="AD1442" t="str">
        <f>VLOOKUP(A1442,[1]nim!$A$2:$B$3000,2,FALSE)</f>
        <v>diterima</v>
      </c>
    </row>
    <row r="1443" spans="1:30" x14ac:dyDescent="0.35">
      <c r="A1443">
        <v>423328165</v>
      </c>
      <c r="D1443">
        <v>311005</v>
      </c>
      <c r="E1443" t="s">
        <v>437</v>
      </c>
      <c r="F1443" t="s">
        <v>86</v>
      </c>
      <c r="G1443" t="s">
        <v>3169</v>
      </c>
      <c r="H1443" t="str">
        <f>VLOOKUP(F1443,Sheet1!$H$4:$I$11,2,FALSE)</f>
        <v>3_Teknik</v>
      </c>
      <c r="I1443" t="s">
        <v>1871</v>
      </c>
      <c r="J1443" t="s">
        <v>34</v>
      </c>
      <c r="K1443" t="s">
        <v>104</v>
      </c>
      <c r="L1443" t="s">
        <v>2669</v>
      </c>
      <c r="M1443" t="s">
        <v>28</v>
      </c>
      <c r="N1443" t="s">
        <v>169</v>
      </c>
      <c r="O1443" t="s">
        <v>172</v>
      </c>
      <c r="P1443" t="s">
        <v>3131</v>
      </c>
      <c r="Q1443" t="str">
        <f t="shared" si="45"/>
        <v>SMAN</v>
      </c>
      <c r="R1443" t="str">
        <f t="shared" si="46"/>
        <v>Negeri</v>
      </c>
      <c r="S1443" t="s">
        <v>397</v>
      </c>
      <c r="T1443" t="s">
        <v>2843</v>
      </c>
      <c r="U1443" t="s">
        <v>172</v>
      </c>
      <c r="V1443" t="s">
        <v>30</v>
      </c>
      <c r="AB1443" t="str">
        <f>VLOOKUP(A1443,[1]registrasi!$B$2:$C$3000,2,FALSE)</f>
        <v>registrasi</v>
      </c>
      <c r="AD1443" t="str">
        <f>VLOOKUP(A1443,[1]nim!$A$2:$B$3000,2,FALSE)</f>
        <v>diterima</v>
      </c>
    </row>
    <row r="1444" spans="1:30" x14ac:dyDescent="0.35">
      <c r="A1444">
        <v>423393853</v>
      </c>
      <c r="D1444">
        <v>311005</v>
      </c>
      <c r="E1444" t="s">
        <v>437</v>
      </c>
      <c r="F1444" t="s">
        <v>86</v>
      </c>
      <c r="G1444" t="s">
        <v>3169</v>
      </c>
      <c r="H1444" t="str">
        <f>VLOOKUP(F1444,Sheet1!$H$4:$I$11,2,FALSE)</f>
        <v>3_Teknik</v>
      </c>
      <c r="I1444" t="s">
        <v>1872</v>
      </c>
      <c r="J1444" t="s">
        <v>34</v>
      </c>
      <c r="K1444" t="s">
        <v>107</v>
      </c>
      <c r="L1444" t="s">
        <v>2671</v>
      </c>
      <c r="M1444" t="s">
        <v>28</v>
      </c>
      <c r="N1444" t="s">
        <v>37</v>
      </c>
      <c r="O1444" t="s">
        <v>29</v>
      </c>
      <c r="P1444" t="s">
        <v>308</v>
      </c>
      <c r="Q1444" t="str">
        <f t="shared" si="45"/>
        <v>SMAN</v>
      </c>
      <c r="R1444" t="str">
        <f t="shared" si="46"/>
        <v>Negeri</v>
      </c>
      <c r="S1444" t="s">
        <v>397</v>
      </c>
      <c r="T1444" t="s">
        <v>166</v>
      </c>
      <c r="U1444" t="s">
        <v>29</v>
      </c>
      <c r="V1444" t="s">
        <v>35</v>
      </c>
      <c r="AB1444" t="str">
        <f>VLOOKUP(A1444,[1]registrasi!$B$2:$C$3000,2,FALSE)</f>
        <v>registrasi</v>
      </c>
      <c r="AD1444" t="str">
        <f>VLOOKUP(A1444,[1]nim!$A$2:$B$3000,2,FALSE)</f>
        <v>diterima</v>
      </c>
    </row>
    <row r="1445" spans="1:30" x14ac:dyDescent="0.35">
      <c r="A1445">
        <v>423450536</v>
      </c>
      <c r="D1445">
        <v>311005</v>
      </c>
      <c r="E1445" t="s">
        <v>437</v>
      </c>
      <c r="F1445" t="s">
        <v>86</v>
      </c>
      <c r="G1445" t="s">
        <v>3169</v>
      </c>
      <c r="H1445" t="str">
        <f>VLOOKUP(F1445,Sheet1!$H$4:$I$11,2,FALSE)</f>
        <v>3_Teknik</v>
      </c>
      <c r="I1445" t="s">
        <v>1873</v>
      </c>
      <c r="J1445" t="s">
        <v>26</v>
      </c>
      <c r="K1445" t="s">
        <v>107</v>
      </c>
      <c r="L1445" t="s">
        <v>2800</v>
      </c>
      <c r="M1445" t="s">
        <v>28</v>
      </c>
      <c r="N1445" t="s">
        <v>37</v>
      </c>
      <c r="O1445" t="s">
        <v>29</v>
      </c>
      <c r="P1445" t="s">
        <v>317</v>
      </c>
      <c r="Q1445" t="str">
        <f t="shared" si="45"/>
        <v>SMKS</v>
      </c>
      <c r="R1445" t="str">
        <f t="shared" si="46"/>
        <v>Swasta</v>
      </c>
      <c r="S1445" t="s">
        <v>397</v>
      </c>
      <c r="T1445" t="s">
        <v>165</v>
      </c>
      <c r="U1445" t="s">
        <v>29</v>
      </c>
      <c r="V1445" t="s">
        <v>30</v>
      </c>
      <c r="AB1445" t="str">
        <f>VLOOKUP(A1445,[1]registrasi!$B$2:$C$3000,2,FALSE)</f>
        <v>registrasi</v>
      </c>
      <c r="AD1445" t="str">
        <f>VLOOKUP(A1445,[1]nim!$A$2:$B$3000,2,FALSE)</f>
        <v>diterima</v>
      </c>
    </row>
    <row r="1446" spans="1:30" x14ac:dyDescent="0.35">
      <c r="A1446">
        <v>423471504</v>
      </c>
      <c r="D1446">
        <v>311005</v>
      </c>
      <c r="E1446" t="s">
        <v>437</v>
      </c>
      <c r="F1446" t="s">
        <v>86</v>
      </c>
      <c r="G1446" t="s">
        <v>3169</v>
      </c>
      <c r="H1446" t="str">
        <f>VLOOKUP(F1446,Sheet1!$H$4:$I$11,2,FALSE)</f>
        <v>3_Teknik</v>
      </c>
      <c r="I1446" t="s">
        <v>1874</v>
      </c>
      <c r="J1446" t="s">
        <v>26</v>
      </c>
      <c r="K1446" t="s">
        <v>105</v>
      </c>
      <c r="L1446" t="s">
        <v>2670</v>
      </c>
      <c r="M1446" t="s">
        <v>28</v>
      </c>
      <c r="N1446" t="s">
        <v>166</v>
      </c>
      <c r="O1446" t="s">
        <v>29</v>
      </c>
      <c r="P1446" t="s">
        <v>355</v>
      </c>
      <c r="Q1446" t="str">
        <f t="shared" si="45"/>
        <v>SMAN</v>
      </c>
      <c r="R1446" t="str">
        <f t="shared" si="46"/>
        <v>Negeri</v>
      </c>
      <c r="S1446" t="s">
        <v>397</v>
      </c>
      <c r="T1446" t="s">
        <v>164</v>
      </c>
      <c r="U1446" t="s">
        <v>29</v>
      </c>
      <c r="V1446" t="s">
        <v>30</v>
      </c>
      <c r="AB1446" t="str">
        <f>VLOOKUP(A1446,[1]registrasi!$B$2:$C$3000,2,FALSE)</f>
        <v>registrasi</v>
      </c>
      <c r="AD1446" t="str">
        <f>VLOOKUP(A1446,[1]nim!$A$2:$B$3000,2,FALSE)</f>
        <v>diterima</v>
      </c>
    </row>
    <row r="1447" spans="1:30" x14ac:dyDescent="0.35">
      <c r="A1447">
        <v>423485534</v>
      </c>
      <c r="D1447">
        <v>311005</v>
      </c>
      <c r="E1447" t="s">
        <v>437</v>
      </c>
      <c r="F1447" t="s">
        <v>86</v>
      </c>
      <c r="G1447" t="s">
        <v>3169</v>
      </c>
      <c r="H1447" t="str">
        <f>VLOOKUP(F1447,Sheet1!$H$4:$I$11,2,FALSE)</f>
        <v>3_Teknik</v>
      </c>
      <c r="I1447" t="s">
        <v>1875</v>
      </c>
      <c r="J1447" t="s">
        <v>34</v>
      </c>
      <c r="K1447" t="s">
        <v>55</v>
      </c>
      <c r="L1447" t="s">
        <v>2382</v>
      </c>
      <c r="M1447" t="s">
        <v>28</v>
      </c>
      <c r="N1447" t="s">
        <v>47</v>
      </c>
      <c r="O1447" t="s">
        <v>29</v>
      </c>
      <c r="P1447" t="s">
        <v>50</v>
      </c>
      <c r="Q1447" t="str">
        <f t="shared" si="45"/>
        <v>MAN</v>
      </c>
      <c r="R1447" t="str">
        <f t="shared" si="46"/>
        <v>Negeri</v>
      </c>
      <c r="S1447" t="s">
        <v>397</v>
      </c>
      <c r="T1447" t="s">
        <v>27</v>
      </c>
      <c r="U1447" t="s">
        <v>29</v>
      </c>
      <c r="V1447" t="s">
        <v>30</v>
      </c>
      <c r="AB1447" t="str">
        <f>VLOOKUP(A1447,[1]registrasi!$B$2:$C$3000,2,FALSE)</f>
        <v>registrasi</v>
      </c>
      <c r="AD1447" t="str">
        <f>VLOOKUP(A1447,[1]nim!$A$2:$B$3000,2,FALSE)</f>
        <v>diterima</v>
      </c>
    </row>
    <row r="1448" spans="1:30" x14ac:dyDescent="0.35">
      <c r="A1448">
        <v>423512683</v>
      </c>
      <c r="D1448">
        <v>311005</v>
      </c>
      <c r="E1448" t="s">
        <v>437</v>
      </c>
      <c r="F1448" t="s">
        <v>86</v>
      </c>
      <c r="G1448" t="s">
        <v>3169</v>
      </c>
      <c r="H1448" t="str">
        <f>VLOOKUP(F1448,Sheet1!$H$4:$I$11,2,FALSE)</f>
        <v>3_Teknik</v>
      </c>
      <c r="I1448" t="s">
        <v>1876</v>
      </c>
      <c r="J1448" t="s">
        <v>34</v>
      </c>
      <c r="K1448" t="s">
        <v>107</v>
      </c>
      <c r="L1448" t="s">
        <v>2507</v>
      </c>
      <c r="M1448" t="s">
        <v>28</v>
      </c>
      <c r="N1448" t="s">
        <v>2858</v>
      </c>
      <c r="O1448" t="s">
        <v>29</v>
      </c>
      <c r="P1448" t="s">
        <v>187</v>
      </c>
      <c r="Q1448" t="str">
        <f t="shared" si="45"/>
        <v>SMAN</v>
      </c>
      <c r="R1448" t="str">
        <f t="shared" si="46"/>
        <v>Negeri</v>
      </c>
      <c r="S1448" t="s">
        <v>397</v>
      </c>
      <c r="T1448" t="s">
        <v>165</v>
      </c>
      <c r="U1448" t="s">
        <v>29</v>
      </c>
      <c r="V1448" t="s">
        <v>35</v>
      </c>
      <c r="AB1448" t="e">
        <f>VLOOKUP(A1448,[1]registrasi!$B$2:$C$3000,2,FALSE)</f>
        <v>#N/A</v>
      </c>
      <c r="AD1448" t="e">
        <f>VLOOKUP(A1448,[1]nim!$A$2:$B$3000,2,FALSE)</f>
        <v>#N/A</v>
      </c>
    </row>
    <row r="1449" spans="1:30" x14ac:dyDescent="0.35">
      <c r="A1449">
        <v>423565241</v>
      </c>
      <c r="D1449">
        <v>311005</v>
      </c>
      <c r="E1449" t="s">
        <v>437</v>
      </c>
      <c r="F1449" t="s">
        <v>86</v>
      </c>
      <c r="G1449" t="s">
        <v>3169</v>
      </c>
      <c r="H1449" t="str">
        <f>VLOOKUP(F1449,Sheet1!$H$4:$I$11,2,FALSE)</f>
        <v>3_Teknik</v>
      </c>
      <c r="I1449" t="s">
        <v>1877</v>
      </c>
      <c r="J1449" t="s">
        <v>34</v>
      </c>
      <c r="K1449" t="s">
        <v>107</v>
      </c>
      <c r="L1449" t="s">
        <v>2277</v>
      </c>
      <c r="M1449" t="s">
        <v>28</v>
      </c>
      <c r="N1449" t="s">
        <v>163</v>
      </c>
      <c r="O1449" t="s">
        <v>29</v>
      </c>
      <c r="P1449" t="s">
        <v>247</v>
      </c>
      <c r="Q1449" t="str">
        <f t="shared" si="45"/>
        <v>SMAN</v>
      </c>
      <c r="R1449" t="str">
        <f t="shared" si="46"/>
        <v>Negeri</v>
      </c>
      <c r="S1449" t="s">
        <v>397</v>
      </c>
      <c r="T1449" t="s">
        <v>40</v>
      </c>
      <c r="U1449" t="s">
        <v>29</v>
      </c>
      <c r="V1449" t="s">
        <v>30</v>
      </c>
      <c r="AB1449" t="str">
        <f>VLOOKUP(A1449,[1]registrasi!$B$2:$C$3000,2,FALSE)</f>
        <v>registrasi</v>
      </c>
      <c r="AD1449" t="str">
        <f>VLOOKUP(A1449,[1]nim!$A$2:$B$3000,2,FALSE)</f>
        <v>diterima</v>
      </c>
    </row>
    <row r="1450" spans="1:30" x14ac:dyDescent="0.35">
      <c r="A1450">
        <v>423595723</v>
      </c>
      <c r="D1450">
        <v>311005</v>
      </c>
      <c r="E1450" t="s">
        <v>437</v>
      </c>
      <c r="F1450" t="s">
        <v>86</v>
      </c>
      <c r="G1450" t="s">
        <v>3169</v>
      </c>
      <c r="H1450" t="str">
        <f>VLOOKUP(F1450,Sheet1!$H$4:$I$11,2,FALSE)</f>
        <v>3_Teknik</v>
      </c>
      <c r="I1450" t="s">
        <v>1878</v>
      </c>
      <c r="J1450" t="s">
        <v>34</v>
      </c>
      <c r="K1450" t="s">
        <v>107</v>
      </c>
      <c r="L1450" t="s">
        <v>2265</v>
      </c>
      <c r="M1450" t="s">
        <v>28</v>
      </c>
      <c r="N1450" t="s">
        <v>166</v>
      </c>
      <c r="O1450" t="s">
        <v>29</v>
      </c>
      <c r="P1450" t="s">
        <v>208</v>
      </c>
      <c r="Q1450" t="str">
        <f t="shared" si="45"/>
        <v>SMAN</v>
      </c>
      <c r="R1450" t="str">
        <f t="shared" si="46"/>
        <v>Negeri</v>
      </c>
      <c r="S1450" t="s">
        <v>397</v>
      </c>
      <c r="T1450" t="s">
        <v>165</v>
      </c>
      <c r="U1450" t="s">
        <v>29</v>
      </c>
      <c r="V1450" t="s">
        <v>35</v>
      </c>
      <c r="AB1450" t="str">
        <f>VLOOKUP(A1450,[1]registrasi!$B$2:$C$3000,2,FALSE)</f>
        <v>registrasi</v>
      </c>
      <c r="AD1450" t="str">
        <f>VLOOKUP(A1450,[1]nim!$A$2:$B$3000,2,FALSE)</f>
        <v>diterima</v>
      </c>
    </row>
    <row r="1451" spans="1:30" x14ac:dyDescent="0.35">
      <c r="A1451">
        <v>423635446</v>
      </c>
      <c r="D1451">
        <v>311005</v>
      </c>
      <c r="E1451" t="s">
        <v>437</v>
      </c>
      <c r="F1451" t="s">
        <v>86</v>
      </c>
      <c r="G1451" t="s">
        <v>3169</v>
      </c>
      <c r="H1451" t="str">
        <f>VLOOKUP(F1451,Sheet1!$H$4:$I$11,2,FALSE)</f>
        <v>3_Teknik</v>
      </c>
      <c r="I1451" t="s">
        <v>1879</v>
      </c>
      <c r="J1451" t="s">
        <v>34</v>
      </c>
      <c r="K1451" t="s">
        <v>2110</v>
      </c>
      <c r="L1451" t="s">
        <v>2384</v>
      </c>
      <c r="M1451" t="s">
        <v>28</v>
      </c>
      <c r="N1451" t="s">
        <v>2859</v>
      </c>
      <c r="O1451" t="s">
        <v>173</v>
      </c>
      <c r="P1451" t="s">
        <v>2968</v>
      </c>
      <c r="Q1451" t="str">
        <f t="shared" si="45"/>
        <v>SMAN</v>
      </c>
      <c r="R1451" t="str">
        <f t="shared" si="46"/>
        <v>Negeri</v>
      </c>
      <c r="S1451" t="s">
        <v>397</v>
      </c>
      <c r="T1451" t="s">
        <v>2832</v>
      </c>
      <c r="U1451" t="s">
        <v>173</v>
      </c>
      <c r="V1451" t="s">
        <v>30</v>
      </c>
      <c r="AB1451" t="str">
        <f>VLOOKUP(A1451,[1]registrasi!$B$2:$C$3000,2,FALSE)</f>
        <v>registrasi</v>
      </c>
      <c r="AD1451" t="str">
        <f>VLOOKUP(A1451,[1]nim!$A$2:$B$3000,2,FALSE)</f>
        <v>diterima</v>
      </c>
    </row>
    <row r="1452" spans="1:30" x14ac:dyDescent="0.35">
      <c r="A1452">
        <v>423000772</v>
      </c>
      <c r="D1452">
        <v>311005</v>
      </c>
      <c r="E1452" t="s">
        <v>437</v>
      </c>
      <c r="F1452" t="s">
        <v>86</v>
      </c>
      <c r="G1452" t="s">
        <v>3169</v>
      </c>
      <c r="H1452" t="str">
        <f>VLOOKUP(F1452,Sheet1!$H$4:$I$11,2,FALSE)</f>
        <v>3_Teknik</v>
      </c>
      <c r="I1452" t="s">
        <v>1880</v>
      </c>
      <c r="J1452" t="s">
        <v>34</v>
      </c>
      <c r="K1452" t="s">
        <v>111</v>
      </c>
      <c r="L1452" t="s">
        <v>2316</v>
      </c>
      <c r="M1452" t="s">
        <v>28</v>
      </c>
      <c r="N1452" t="s">
        <v>27</v>
      </c>
      <c r="O1452" t="s">
        <v>29</v>
      </c>
      <c r="P1452" t="s">
        <v>247</v>
      </c>
      <c r="Q1452" t="str">
        <f t="shared" si="45"/>
        <v>SMAN</v>
      </c>
      <c r="R1452" t="str">
        <f t="shared" si="46"/>
        <v>Negeri</v>
      </c>
      <c r="S1452" t="s">
        <v>397</v>
      </c>
      <c r="T1452" t="s">
        <v>40</v>
      </c>
      <c r="U1452" t="s">
        <v>29</v>
      </c>
      <c r="V1452" t="s">
        <v>30</v>
      </c>
      <c r="AB1452" t="str">
        <f>VLOOKUP(A1452,[1]registrasi!$B$2:$C$3000,2,FALSE)</f>
        <v>registrasi</v>
      </c>
      <c r="AD1452" t="str">
        <f>VLOOKUP(A1452,[1]nim!$A$2:$B$3000,2,FALSE)</f>
        <v>diterima</v>
      </c>
    </row>
    <row r="1453" spans="1:30" x14ac:dyDescent="0.35">
      <c r="A1453">
        <v>423013019</v>
      </c>
      <c r="D1453">
        <v>311005</v>
      </c>
      <c r="E1453" t="s">
        <v>437</v>
      </c>
      <c r="F1453" t="s">
        <v>86</v>
      </c>
      <c r="G1453" t="s">
        <v>3169</v>
      </c>
      <c r="H1453" t="str">
        <f>VLOOKUP(F1453,Sheet1!$H$4:$I$11,2,FALSE)</f>
        <v>3_Teknik</v>
      </c>
      <c r="I1453" t="s">
        <v>1881</v>
      </c>
      <c r="J1453" t="s">
        <v>34</v>
      </c>
      <c r="K1453" t="s">
        <v>52</v>
      </c>
      <c r="L1453" t="s">
        <v>2769</v>
      </c>
      <c r="M1453" t="s">
        <v>28</v>
      </c>
      <c r="N1453" t="s">
        <v>166</v>
      </c>
      <c r="O1453" t="s">
        <v>29</v>
      </c>
      <c r="P1453" t="s">
        <v>2947</v>
      </c>
      <c r="Q1453" t="str">
        <f t="shared" si="45"/>
        <v>SMAS</v>
      </c>
      <c r="R1453" t="str">
        <f t="shared" si="46"/>
        <v>Swasta</v>
      </c>
      <c r="S1453" t="s">
        <v>397</v>
      </c>
      <c r="T1453" t="s">
        <v>40</v>
      </c>
      <c r="U1453" t="s">
        <v>29</v>
      </c>
      <c r="V1453" t="s">
        <v>30</v>
      </c>
      <c r="AB1453" t="str">
        <f>VLOOKUP(A1453,[1]registrasi!$B$2:$C$3000,2,FALSE)</f>
        <v>registrasi</v>
      </c>
      <c r="AD1453" t="str">
        <f>VLOOKUP(A1453,[1]nim!$A$2:$B$3000,2,FALSE)</f>
        <v>diterima</v>
      </c>
    </row>
    <row r="1454" spans="1:30" x14ac:dyDescent="0.35">
      <c r="A1454">
        <v>423017459</v>
      </c>
      <c r="D1454">
        <v>311005</v>
      </c>
      <c r="E1454" t="s">
        <v>437</v>
      </c>
      <c r="F1454" t="s">
        <v>86</v>
      </c>
      <c r="G1454" t="s">
        <v>3169</v>
      </c>
      <c r="H1454" t="str">
        <f>VLOOKUP(F1454,Sheet1!$H$4:$I$11,2,FALSE)</f>
        <v>3_Teknik</v>
      </c>
      <c r="I1454" t="s">
        <v>1882</v>
      </c>
      <c r="J1454" t="s">
        <v>34</v>
      </c>
      <c r="K1454" t="s">
        <v>2110</v>
      </c>
      <c r="L1454" t="s">
        <v>2304</v>
      </c>
      <c r="M1454" t="s">
        <v>28</v>
      </c>
      <c r="N1454" t="s">
        <v>37</v>
      </c>
      <c r="O1454" t="s">
        <v>29</v>
      </c>
      <c r="P1454" t="s">
        <v>48</v>
      </c>
      <c r="Q1454" t="str">
        <f t="shared" si="45"/>
        <v>SMAN</v>
      </c>
      <c r="R1454" t="str">
        <f t="shared" si="46"/>
        <v>Negeri</v>
      </c>
      <c r="S1454" t="s">
        <v>397</v>
      </c>
      <c r="T1454" t="s">
        <v>40</v>
      </c>
      <c r="U1454" t="s">
        <v>29</v>
      </c>
      <c r="V1454" t="s">
        <v>35</v>
      </c>
      <c r="AB1454" t="str">
        <f>VLOOKUP(A1454,[1]registrasi!$B$2:$C$3000,2,FALSE)</f>
        <v>registrasi</v>
      </c>
      <c r="AD1454" t="str">
        <f>VLOOKUP(A1454,[1]nim!$A$2:$B$3000,2,FALSE)</f>
        <v>diterima</v>
      </c>
    </row>
    <row r="1455" spans="1:30" x14ac:dyDescent="0.35">
      <c r="A1455">
        <v>423081098</v>
      </c>
      <c r="D1455">
        <v>311005</v>
      </c>
      <c r="E1455" t="s">
        <v>437</v>
      </c>
      <c r="F1455" t="s">
        <v>86</v>
      </c>
      <c r="G1455" t="s">
        <v>3169</v>
      </c>
      <c r="H1455" t="str">
        <f>VLOOKUP(F1455,Sheet1!$H$4:$I$11,2,FALSE)</f>
        <v>3_Teknik</v>
      </c>
      <c r="I1455" t="s">
        <v>1883</v>
      </c>
      <c r="J1455" t="s">
        <v>34</v>
      </c>
      <c r="K1455" t="s">
        <v>55</v>
      </c>
      <c r="L1455" t="s">
        <v>2648</v>
      </c>
      <c r="M1455" t="s">
        <v>28</v>
      </c>
      <c r="N1455" t="s">
        <v>171</v>
      </c>
      <c r="O1455" t="s">
        <v>29</v>
      </c>
      <c r="P1455" t="s">
        <v>287</v>
      </c>
      <c r="Q1455" t="str">
        <f t="shared" si="45"/>
        <v>SMAN</v>
      </c>
      <c r="R1455" t="str">
        <f t="shared" si="46"/>
        <v>Negeri</v>
      </c>
      <c r="S1455" t="s">
        <v>397</v>
      </c>
      <c r="T1455" t="s">
        <v>27</v>
      </c>
      <c r="U1455" t="s">
        <v>29</v>
      </c>
      <c r="V1455" t="s">
        <v>30</v>
      </c>
      <c r="AB1455" t="str">
        <f>VLOOKUP(A1455,[1]registrasi!$B$2:$C$3000,2,FALSE)</f>
        <v>registrasi</v>
      </c>
      <c r="AD1455" t="str">
        <f>VLOOKUP(A1455,[1]nim!$A$2:$B$3000,2,FALSE)</f>
        <v>diterima</v>
      </c>
    </row>
    <row r="1456" spans="1:30" x14ac:dyDescent="0.35">
      <c r="A1456">
        <v>423129380</v>
      </c>
      <c r="D1456">
        <v>311005</v>
      </c>
      <c r="E1456" t="s">
        <v>437</v>
      </c>
      <c r="F1456" t="s">
        <v>86</v>
      </c>
      <c r="G1456" t="s">
        <v>3169</v>
      </c>
      <c r="H1456" t="str">
        <f>VLOOKUP(F1456,Sheet1!$H$4:$I$11,2,FALSE)</f>
        <v>3_Teknik</v>
      </c>
      <c r="I1456" t="s">
        <v>1884</v>
      </c>
      <c r="J1456" t="s">
        <v>26</v>
      </c>
      <c r="K1456" t="s">
        <v>2144</v>
      </c>
      <c r="L1456" t="s">
        <v>2609</v>
      </c>
      <c r="M1456" t="s">
        <v>28</v>
      </c>
      <c r="N1456" t="s">
        <v>27</v>
      </c>
      <c r="O1456" t="s">
        <v>29</v>
      </c>
      <c r="P1456" t="s">
        <v>220</v>
      </c>
      <c r="Q1456" t="str">
        <f t="shared" si="45"/>
        <v>SMAN</v>
      </c>
      <c r="R1456" t="str">
        <f t="shared" si="46"/>
        <v>Negeri</v>
      </c>
      <c r="S1456" t="s">
        <v>397</v>
      </c>
      <c r="T1456" t="s">
        <v>166</v>
      </c>
      <c r="U1456" t="s">
        <v>29</v>
      </c>
      <c r="V1456" t="s">
        <v>30</v>
      </c>
      <c r="AB1456" t="str">
        <f>VLOOKUP(A1456,[1]registrasi!$B$2:$C$3000,2,FALSE)</f>
        <v>registrasi</v>
      </c>
      <c r="AD1456" t="str">
        <f>VLOOKUP(A1456,[1]nim!$A$2:$B$3000,2,FALSE)</f>
        <v>diterima</v>
      </c>
    </row>
    <row r="1457" spans="1:30" x14ac:dyDescent="0.35">
      <c r="A1457">
        <v>423168509</v>
      </c>
      <c r="D1457">
        <v>311005</v>
      </c>
      <c r="E1457" t="s">
        <v>437</v>
      </c>
      <c r="F1457" t="s">
        <v>86</v>
      </c>
      <c r="G1457" t="s">
        <v>3169</v>
      </c>
      <c r="H1457" t="str">
        <f>VLOOKUP(F1457,Sheet1!$H$4:$I$11,2,FALSE)</f>
        <v>3_Teknik</v>
      </c>
      <c r="I1457" t="s">
        <v>1885</v>
      </c>
      <c r="J1457" t="s">
        <v>34</v>
      </c>
      <c r="K1457" t="s">
        <v>131</v>
      </c>
      <c r="L1457" t="s">
        <v>2303</v>
      </c>
      <c r="M1457" t="s">
        <v>28</v>
      </c>
      <c r="N1457" t="s">
        <v>164</v>
      </c>
      <c r="O1457" t="s">
        <v>173</v>
      </c>
      <c r="P1457" t="s">
        <v>3132</v>
      </c>
      <c r="Q1457" t="str">
        <f t="shared" si="45"/>
        <v>SMAN</v>
      </c>
      <c r="R1457" t="str">
        <f t="shared" si="46"/>
        <v>Negeri</v>
      </c>
      <c r="S1457" t="s">
        <v>397</v>
      </c>
      <c r="T1457" t="s">
        <v>2838</v>
      </c>
      <c r="U1457" t="s">
        <v>173</v>
      </c>
      <c r="V1457" t="s">
        <v>35</v>
      </c>
      <c r="AB1457" t="str">
        <f>VLOOKUP(A1457,[1]registrasi!$B$2:$C$3000,2,FALSE)</f>
        <v>registrasi</v>
      </c>
      <c r="AD1457" t="str">
        <f>VLOOKUP(A1457,[1]nim!$A$2:$B$3000,2,FALSE)</f>
        <v>diterima</v>
      </c>
    </row>
    <row r="1458" spans="1:30" x14ac:dyDescent="0.35">
      <c r="A1458">
        <v>423203409</v>
      </c>
      <c r="D1458">
        <v>311005</v>
      </c>
      <c r="E1458" t="s">
        <v>437</v>
      </c>
      <c r="F1458" t="s">
        <v>86</v>
      </c>
      <c r="G1458" t="s">
        <v>3169</v>
      </c>
      <c r="H1458" t="str">
        <f>VLOOKUP(F1458,Sheet1!$H$4:$I$11,2,FALSE)</f>
        <v>3_Teknik</v>
      </c>
      <c r="I1458" t="s">
        <v>1886</v>
      </c>
      <c r="J1458" t="s">
        <v>34</v>
      </c>
      <c r="K1458" t="s">
        <v>52</v>
      </c>
      <c r="L1458" t="s">
        <v>2290</v>
      </c>
      <c r="M1458" t="s">
        <v>28</v>
      </c>
      <c r="N1458" t="s">
        <v>40</v>
      </c>
      <c r="O1458" t="s">
        <v>29</v>
      </c>
      <c r="P1458" t="s">
        <v>390</v>
      </c>
      <c r="Q1458" t="str">
        <f t="shared" si="45"/>
        <v>SMA</v>
      </c>
      <c r="R1458" t="str">
        <f t="shared" si="46"/>
        <v>Swasta</v>
      </c>
      <c r="S1458" t="s">
        <v>397</v>
      </c>
      <c r="T1458" t="s">
        <v>165</v>
      </c>
      <c r="U1458" t="s">
        <v>29</v>
      </c>
      <c r="V1458" t="s">
        <v>30</v>
      </c>
      <c r="AB1458" t="str">
        <f>VLOOKUP(A1458,[1]registrasi!$B$2:$C$3000,2,FALSE)</f>
        <v>registrasi</v>
      </c>
      <c r="AD1458" t="str">
        <f>VLOOKUP(A1458,[1]nim!$A$2:$B$3000,2,FALSE)</f>
        <v>diterima</v>
      </c>
    </row>
    <row r="1459" spans="1:30" x14ac:dyDescent="0.35">
      <c r="A1459">
        <v>423294836</v>
      </c>
      <c r="D1459">
        <v>311005</v>
      </c>
      <c r="E1459" t="s">
        <v>437</v>
      </c>
      <c r="F1459" t="s">
        <v>86</v>
      </c>
      <c r="G1459" t="s">
        <v>3169</v>
      </c>
      <c r="H1459" t="str">
        <f>VLOOKUP(F1459,Sheet1!$H$4:$I$11,2,FALSE)</f>
        <v>3_Teknik</v>
      </c>
      <c r="I1459" t="s">
        <v>1887</v>
      </c>
      <c r="J1459" t="s">
        <v>34</v>
      </c>
      <c r="K1459" t="s">
        <v>52</v>
      </c>
      <c r="L1459" t="s">
        <v>2439</v>
      </c>
      <c r="M1459" t="s">
        <v>28</v>
      </c>
      <c r="N1459" t="s">
        <v>2852</v>
      </c>
      <c r="O1459" t="s">
        <v>29</v>
      </c>
      <c r="P1459" t="s">
        <v>48</v>
      </c>
      <c r="Q1459" t="str">
        <f t="shared" si="45"/>
        <v>SMAN</v>
      </c>
      <c r="R1459" t="str">
        <f t="shared" si="46"/>
        <v>Negeri</v>
      </c>
      <c r="S1459" t="s">
        <v>397</v>
      </c>
      <c r="T1459" t="s">
        <v>40</v>
      </c>
      <c r="U1459" t="s">
        <v>29</v>
      </c>
      <c r="V1459" t="s">
        <v>30</v>
      </c>
      <c r="AB1459" t="str">
        <f>VLOOKUP(A1459,[1]registrasi!$B$2:$C$3000,2,FALSE)</f>
        <v>registrasi</v>
      </c>
      <c r="AD1459" t="str">
        <f>VLOOKUP(A1459,[1]nim!$A$2:$B$3000,2,FALSE)</f>
        <v>diterima</v>
      </c>
    </row>
    <row r="1460" spans="1:30" x14ac:dyDescent="0.35">
      <c r="A1460">
        <v>423297433</v>
      </c>
      <c r="D1460">
        <v>311005</v>
      </c>
      <c r="E1460" t="s">
        <v>437</v>
      </c>
      <c r="F1460" t="s">
        <v>86</v>
      </c>
      <c r="G1460" t="s">
        <v>3169</v>
      </c>
      <c r="H1460" t="str">
        <f>VLOOKUP(F1460,Sheet1!$H$4:$I$11,2,FALSE)</f>
        <v>3_Teknik</v>
      </c>
      <c r="I1460" t="s">
        <v>1888</v>
      </c>
      <c r="J1460" t="s">
        <v>34</v>
      </c>
      <c r="K1460" t="s">
        <v>103</v>
      </c>
      <c r="L1460" t="s">
        <v>2373</v>
      </c>
      <c r="M1460" t="s">
        <v>28</v>
      </c>
      <c r="N1460" t="s">
        <v>40</v>
      </c>
      <c r="O1460" t="s">
        <v>29</v>
      </c>
      <c r="P1460" t="s">
        <v>287</v>
      </c>
      <c r="Q1460" t="str">
        <f t="shared" si="45"/>
        <v>SMAN</v>
      </c>
      <c r="R1460" t="str">
        <f t="shared" si="46"/>
        <v>Negeri</v>
      </c>
      <c r="S1460" t="s">
        <v>397</v>
      </c>
      <c r="T1460" t="s">
        <v>165</v>
      </c>
      <c r="U1460" t="s">
        <v>29</v>
      </c>
      <c r="V1460" t="s">
        <v>35</v>
      </c>
      <c r="AB1460" t="str">
        <f>VLOOKUP(A1460,[1]registrasi!$B$2:$C$3000,2,FALSE)</f>
        <v>registrasi</v>
      </c>
      <c r="AD1460" t="str">
        <f>VLOOKUP(A1460,[1]nim!$A$2:$B$3000,2,FALSE)</f>
        <v>diterima</v>
      </c>
    </row>
    <row r="1461" spans="1:30" x14ac:dyDescent="0.35">
      <c r="A1461">
        <v>423345334</v>
      </c>
      <c r="D1461">
        <v>311005</v>
      </c>
      <c r="E1461" t="s">
        <v>437</v>
      </c>
      <c r="F1461" t="s">
        <v>86</v>
      </c>
      <c r="G1461" t="s">
        <v>3169</v>
      </c>
      <c r="H1461" t="str">
        <f>VLOOKUP(F1461,Sheet1!$H$4:$I$11,2,FALSE)</f>
        <v>3_Teknik</v>
      </c>
      <c r="I1461" t="s">
        <v>1889</v>
      </c>
      <c r="J1461" t="s">
        <v>26</v>
      </c>
      <c r="K1461" t="s">
        <v>107</v>
      </c>
      <c r="L1461" t="s">
        <v>2199</v>
      </c>
      <c r="M1461" t="s">
        <v>28</v>
      </c>
      <c r="N1461" t="s">
        <v>2860</v>
      </c>
      <c r="O1461" t="s">
        <v>29</v>
      </c>
      <c r="P1461" t="s">
        <v>217</v>
      </c>
      <c r="Q1461" t="str">
        <f t="shared" si="45"/>
        <v>SMAN</v>
      </c>
      <c r="R1461" t="str">
        <f t="shared" si="46"/>
        <v>Negeri</v>
      </c>
      <c r="S1461" t="s">
        <v>397</v>
      </c>
      <c r="T1461" t="s">
        <v>165</v>
      </c>
      <c r="U1461" t="s">
        <v>29</v>
      </c>
      <c r="V1461" t="s">
        <v>30</v>
      </c>
      <c r="AB1461" t="str">
        <f>VLOOKUP(A1461,[1]registrasi!$B$2:$C$3000,2,FALSE)</f>
        <v>registrasi</v>
      </c>
      <c r="AD1461" t="str">
        <f>VLOOKUP(A1461,[1]nim!$A$2:$B$3000,2,FALSE)</f>
        <v>diterima</v>
      </c>
    </row>
    <row r="1462" spans="1:30" x14ac:dyDescent="0.35">
      <c r="A1462">
        <v>423360521</v>
      </c>
      <c r="D1462">
        <v>311005</v>
      </c>
      <c r="E1462" t="s">
        <v>437</v>
      </c>
      <c r="F1462" t="s">
        <v>86</v>
      </c>
      <c r="G1462" t="s">
        <v>3169</v>
      </c>
      <c r="H1462" t="str">
        <f>VLOOKUP(F1462,Sheet1!$H$4:$I$11,2,FALSE)</f>
        <v>3_Teknik</v>
      </c>
      <c r="I1462" t="s">
        <v>1890</v>
      </c>
      <c r="J1462" t="s">
        <v>34</v>
      </c>
      <c r="K1462" t="s">
        <v>52</v>
      </c>
      <c r="L1462" t="s">
        <v>2730</v>
      </c>
      <c r="M1462" t="s">
        <v>28</v>
      </c>
      <c r="N1462" t="s">
        <v>163</v>
      </c>
      <c r="O1462" t="s">
        <v>29</v>
      </c>
      <c r="P1462" t="s">
        <v>247</v>
      </c>
      <c r="Q1462" t="str">
        <f t="shared" si="45"/>
        <v>SMAN</v>
      </c>
      <c r="R1462" t="str">
        <f t="shared" si="46"/>
        <v>Negeri</v>
      </c>
      <c r="S1462" t="s">
        <v>397</v>
      </c>
      <c r="T1462" t="s">
        <v>40</v>
      </c>
      <c r="U1462" t="s">
        <v>29</v>
      </c>
      <c r="V1462" t="s">
        <v>30</v>
      </c>
      <c r="AB1462" t="str">
        <f>VLOOKUP(A1462,[1]registrasi!$B$2:$C$3000,2,FALSE)</f>
        <v>registrasi</v>
      </c>
      <c r="AD1462" t="str">
        <f>VLOOKUP(A1462,[1]nim!$A$2:$B$3000,2,FALSE)</f>
        <v>diterima</v>
      </c>
    </row>
    <row r="1463" spans="1:30" x14ac:dyDescent="0.35">
      <c r="A1463">
        <v>423494599</v>
      </c>
      <c r="D1463">
        <v>311005</v>
      </c>
      <c r="E1463" t="s">
        <v>437</v>
      </c>
      <c r="F1463" t="s">
        <v>86</v>
      </c>
      <c r="G1463" t="s">
        <v>3169</v>
      </c>
      <c r="H1463" t="str">
        <f>VLOOKUP(F1463,Sheet1!$H$4:$I$11,2,FALSE)</f>
        <v>3_Teknik</v>
      </c>
      <c r="I1463" t="s">
        <v>1891</v>
      </c>
      <c r="J1463" t="s">
        <v>34</v>
      </c>
      <c r="K1463" t="s">
        <v>52</v>
      </c>
      <c r="L1463" t="s">
        <v>2801</v>
      </c>
      <c r="M1463" t="s">
        <v>28</v>
      </c>
      <c r="N1463" t="s">
        <v>165</v>
      </c>
      <c r="O1463" t="s">
        <v>29</v>
      </c>
      <c r="P1463" t="s">
        <v>334</v>
      </c>
      <c r="Q1463" t="str">
        <f t="shared" si="45"/>
        <v>SMAN</v>
      </c>
      <c r="R1463" t="str">
        <f t="shared" si="46"/>
        <v>Negeri</v>
      </c>
      <c r="S1463" t="s">
        <v>397</v>
      </c>
      <c r="T1463" t="s">
        <v>40</v>
      </c>
      <c r="U1463" t="s">
        <v>29</v>
      </c>
      <c r="V1463" t="s">
        <v>30</v>
      </c>
      <c r="AB1463" t="str">
        <f>VLOOKUP(A1463,[1]registrasi!$B$2:$C$3000,2,FALSE)</f>
        <v>registrasi</v>
      </c>
      <c r="AD1463" t="str">
        <f>VLOOKUP(A1463,[1]nim!$A$2:$B$3000,2,FALSE)</f>
        <v>diterima</v>
      </c>
    </row>
    <row r="1464" spans="1:30" x14ac:dyDescent="0.35">
      <c r="A1464">
        <v>423526407</v>
      </c>
      <c r="D1464">
        <v>311005</v>
      </c>
      <c r="E1464" t="s">
        <v>437</v>
      </c>
      <c r="F1464" t="s">
        <v>86</v>
      </c>
      <c r="G1464" t="s">
        <v>3169</v>
      </c>
      <c r="H1464" t="str">
        <f>VLOOKUP(F1464,Sheet1!$H$4:$I$11,2,FALSE)</f>
        <v>3_Teknik</v>
      </c>
      <c r="I1464" t="s">
        <v>1892</v>
      </c>
      <c r="J1464" t="s">
        <v>34</v>
      </c>
      <c r="K1464" t="s">
        <v>107</v>
      </c>
      <c r="L1464" t="s">
        <v>2449</v>
      </c>
      <c r="M1464" t="s">
        <v>28</v>
      </c>
      <c r="N1464" t="s">
        <v>27</v>
      </c>
      <c r="O1464" t="s">
        <v>29</v>
      </c>
      <c r="P1464" t="s">
        <v>197</v>
      </c>
      <c r="Q1464" t="str">
        <f t="shared" si="45"/>
        <v>SMAN</v>
      </c>
      <c r="R1464" t="str">
        <f t="shared" si="46"/>
        <v>Negeri</v>
      </c>
      <c r="S1464" t="s">
        <v>397</v>
      </c>
      <c r="T1464" t="s">
        <v>165</v>
      </c>
      <c r="U1464" t="s">
        <v>29</v>
      </c>
      <c r="V1464" t="s">
        <v>35</v>
      </c>
      <c r="AB1464" t="str">
        <f>VLOOKUP(A1464,[1]registrasi!$B$2:$C$3000,2,FALSE)</f>
        <v>registrasi</v>
      </c>
      <c r="AD1464" t="str">
        <f>VLOOKUP(A1464,[1]nim!$A$2:$B$3000,2,FALSE)</f>
        <v>diterima</v>
      </c>
    </row>
    <row r="1465" spans="1:30" x14ac:dyDescent="0.35">
      <c r="A1465">
        <v>423550785</v>
      </c>
      <c r="D1465">
        <v>311005</v>
      </c>
      <c r="E1465" t="s">
        <v>437</v>
      </c>
      <c r="F1465" t="s">
        <v>86</v>
      </c>
      <c r="G1465" t="s">
        <v>3169</v>
      </c>
      <c r="H1465" t="str">
        <f>VLOOKUP(F1465,Sheet1!$H$4:$I$11,2,FALSE)</f>
        <v>3_Teknik</v>
      </c>
      <c r="I1465" t="s">
        <v>1893</v>
      </c>
      <c r="J1465" t="s">
        <v>34</v>
      </c>
      <c r="K1465" t="s">
        <v>140</v>
      </c>
      <c r="L1465" t="s">
        <v>2553</v>
      </c>
      <c r="M1465" t="s">
        <v>28</v>
      </c>
      <c r="N1465" t="s">
        <v>163</v>
      </c>
      <c r="O1465" t="s">
        <v>2865</v>
      </c>
      <c r="P1465" t="s">
        <v>3133</v>
      </c>
      <c r="Q1465" t="str">
        <f t="shared" si="45"/>
        <v>SMAN</v>
      </c>
      <c r="R1465" t="str">
        <f t="shared" si="46"/>
        <v>Negeri</v>
      </c>
      <c r="S1465" t="s">
        <v>397</v>
      </c>
      <c r="T1465" t="s">
        <v>3184</v>
      </c>
      <c r="U1465" t="s">
        <v>2865</v>
      </c>
      <c r="V1465" t="s">
        <v>35</v>
      </c>
      <c r="AB1465" t="str">
        <f>VLOOKUP(A1465,[1]registrasi!$B$2:$C$3000,2,FALSE)</f>
        <v>registrasi</v>
      </c>
      <c r="AD1465" t="str">
        <f>VLOOKUP(A1465,[1]nim!$A$2:$B$3000,2,FALSE)</f>
        <v>diterima</v>
      </c>
    </row>
    <row r="1466" spans="1:30" x14ac:dyDescent="0.35">
      <c r="A1466">
        <v>423616686</v>
      </c>
      <c r="D1466">
        <v>311005</v>
      </c>
      <c r="E1466" t="s">
        <v>437</v>
      </c>
      <c r="F1466" t="s">
        <v>86</v>
      </c>
      <c r="G1466" t="s">
        <v>3169</v>
      </c>
      <c r="H1466" t="str">
        <f>VLOOKUP(F1466,Sheet1!$H$4:$I$11,2,FALSE)</f>
        <v>3_Teknik</v>
      </c>
      <c r="I1466" t="s">
        <v>1894</v>
      </c>
      <c r="J1466" t="s">
        <v>26</v>
      </c>
      <c r="K1466" t="s">
        <v>103</v>
      </c>
      <c r="L1466" t="s">
        <v>2802</v>
      </c>
      <c r="M1466" t="s">
        <v>28</v>
      </c>
      <c r="N1466" t="s">
        <v>27</v>
      </c>
      <c r="O1466" t="s">
        <v>29</v>
      </c>
      <c r="P1466" t="s">
        <v>2993</v>
      </c>
      <c r="Q1466" t="str">
        <f t="shared" si="45"/>
        <v>SMAN</v>
      </c>
      <c r="R1466" t="str">
        <f t="shared" si="46"/>
        <v>Negeri</v>
      </c>
      <c r="S1466" t="s">
        <v>397</v>
      </c>
      <c r="T1466" t="s">
        <v>165</v>
      </c>
      <c r="U1466" t="s">
        <v>29</v>
      </c>
      <c r="V1466" t="s">
        <v>35</v>
      </c>
      <c r="AB1466" t="str">
        <f>VLOOKUP(A1466,[1]registrasi!$B$2:$C$3000,2,FALSE)</f>
        <v>registrasi</v>
      </c>
      <c r="AD1466" t="str">
        <f>VLOOKUP(A1466,[1]nim!$A$2:$B$3000,2,FALSE)</f>
        <v>diterima</v>
      </c>
    </row>
    <row r="1467" spans="1:30" x14ac:dyDescent="0.35">
      <c r="A1467">
        <v>423037207</v>
      </c>
      <c r="D1467">
        <v>311005</v>
      </c>
      <c r="E1467" t="s">
        <v>437</v>
      </c>
      <c r="F1467" t="s">
        <v>86</v>
      </c>
      <c r="G1467" t="s">
        <v>3169</v>
      </c>
      <c r="H1467" t="str">
        <f>VLOOKUP(F1467,Sheet1!$H$4:$I$11,2,FALSE)</f>
        <v>3_Teknik</v>
      </c>
      <c r="I1467" t="s">
        <v>1895</v>
      </c>
      <c r="J1467" t="s">
        <v>26</v>
      </c>
      <c r="K1467" t="s">
        <v>103</v>
      </c>
      <c r="L1467" t="s">
        <v>2653</v>
      </c>
      <c r="M1467" t="s">
        <v>28</v>
      </c>
      <c r="N1467" t="s">
        <v>165</v>
      </c>
      <c r="O1467" t="s">
        <v>29</v>
      </c>
      <c r="P1467" t="s">
        <v>239</v>
      </c>
      <c r="Q1467" t="str">
        <f t="shared" si="45"/>
        <v>SMAN</v>
      </c>
      <c r="R1467" t="str">
        <f t="shared" si="46"/>
        <v>Negeri</v>
      </c>
      <c r="S1467" t="s">
        <v>397</v>
      </c>
      <c r="T1467" t="s">
        <v>166</v>
      </c>
      <c r="U1467" t="s">
        <v>29</v>
      </c>
      <c r="V1467" t="s">
        <v>30</v>
      </c>
      <c r="AB1467" t="str">
        <f>VLOOKUP(A1467,[1]registrasi!$B$2:$C$3000,2,FALSE)</f>
        <v>registrasi</v>
      </c>
      <c r="AD1467" t="str">
        <f>VLOOKUP(A1467,[1]nim!$A$2:$B$3000,2,FALSE)</f>
        <v>diterima</v>
      </c>
    </row>
    <row r="1468" spans="1:30" x14ac:dyDescent="0.35">
      <c r="A1468">
        <v>423070114</v>
      </c>
      <c r="D1468">
        <v>311005</v>
      </c>
      <c r="E1468" t="s">
        <v>437</v>
      </c>
      <c r="F1468" t="s">
        <v>86</v>
      </c>
      <c r="G1468" t="s">
        <v>3169</v>
      </c>
      <c r="H1468" t="str">
        <f>VLOOKUP(F1468,Sheet1!$H$4:$I$11,2,FALSE)</f>
        <v>3_Teknik</v>
      </c>
      <c r="I1468" t="s">
        <v>1896</v>
      </c>
      <c r="J1468" t="s">
        <v>26</v>
      </c>
      <c r="K1468" t="s">
        <v>54</v>
      </c>
      <c r="L1468" t="s">
        <v>2265</v>
      </c>
      <c r="M1468" t="s">
        <v>28</v>
      </c>
      <c r="N1468" t="s">
        <v>166</v>
      </c>
      <c r="O1468" t="s">
        <v>29</v>
      </c>
      <c r="P1468" t="s">
        <v>375</v>
      </c>
      <c r="Q1468" t="str">
        <f t="shared" si="45"/>
        <v>SMAS</v>
      </c>
      <c r="R1468" t="str">
        <f t="shared" si="46"/>
        <v>Swasta</v>
      </c>
      <c r="S1468" t="s">
        <v>397</v>
      </c>
      <c r="T1468" t="s">
        <v>27</v>
      </c>
      <c r="U1468" t="s">
        <v>29</v>
      </c>
      <c r="V1468" t="s">
        <v>35</v>
      </c>
      <c r="AB1468" t="str">
        <f>VLOOKUP(A1468,[1]registrasi!$B$2:$C$3000,2,FALSE)</f>
        <v>registrasi</v>
      </c>
      <c r="AD1468" t="str">
        <f>VLOOKUP(A1468,[1]nim!$A$2:$B$3000,2,FALSE)</f>
        <v>diterima</v>
      </c>
    </row>
    <row r="1469" spans="1:30" x14ac:dyDescent="0.35">
      <c r="A1469">
        <v>423253942</v>
      </c>
      <c r="D1469">
        <v>311005</v>
      </c>
      <c r="E1469" t="s">
        <v>437</v>
      </c>
      <c r="F1469" t="s">
        <v>86</v>
      </c>
      <c r="G1469" t="s">
        <v>3169</v>
      </c>
      <c r="H1469" t="str">
        <f>VLOOKUP(F1469,Sheet1!$H$4:$I$11,2,FALSE)</f>
        <v>3_Teknik</v>
      </c>
      <c r="I1469" t="s">
        <v>1897</v>
      </c>
      <c r="J1469" t="s">
        <v>26</v>
      </c>
      <c r="K1469" t="s">
        <v>117</v>
      </c>
      <c r="L1469" t="s">
        <v>2748</v>
      </c>
      <c r="M1469" t="s">
        <v>28</v>
      </c>
      <c r="N1469" t="s">
        <v>165</v>
      </c>
      <c r="O1469" t="s">
        <v>29</v>
      </c>
      <c r="P1469" t="s">
        <v>307</v>
      </c>
      <c r="Q1469" t="str">
        <f t="shared" si="45"/>
        <v>MAN</v>
      </c>
      <c r="R1469" t="str">
        <f t="shared" si="46"/>
        <v>Negeri</v>
      </c>
      <c r="S1469" t="s">
        <v>397</v>
      </c>
      <c r="T1469" t="s">
        <v>27</v>
      </c>
      <c r="U1469" t="s">
        <v>29</v>
      </c>
      <c r="V1469" t="s">
        <v>30</v>
      </c>
      <c r="AB1469" t="str">
        <f>VLOOKUP(A1469,[1]registrasi!$B$2:$C$3000,2,FALSE)</f>
        <v>registrasi</v>
      </c>
      <c r="AD1469" t="str">
        <f>VLOOKUP(A1469,[1]nim!$A$2:$B$3000,2,FALSE)</f>
        <v>diterima</v>
      </c>
    </row>
    <row r="1470" spans="1:30" x14ac:dyDescent="0.35">
      <c r="A1470">
        <v>423260787</v>
      </c>
      <c r="D1470">
        <v>311005</v>
      </c>
      <c r="E1470" t="s">
        <v>437</v>
      </c>
      <c r="F1470" t="s">
        <v>86</v>
      </c>
      <c r="G1470" t="s">
        <v>3169</v>
      </c>
      <c r="H1470" t="str">
        <f>VLOOKUP(F1470,Sheet1!$H$4:$I$11,2,FALSE)</f>
        <v>3_Teknik</v>
      </c>
      <c r="I1470" t="s">
        <v>1898</v>
      </c>
      <c r="J1470" t="s">
        <v>34</v>
      </c>
      <c r="K1470" t="s">
        <v>103</v>
      </c>
      <c r="L1470" t="s">
        <v>2803</v>
      </c>
      <c r="M1470" t="s">
        <v>28</v>
      </c>
      <c r="N1470" t="s">
        <v>40</v>
      </c>
      <c r="O1470" t="s">
        <v>29</v>
      </c>
      <c r="P1470" t="s">
        <v>214</v>
      </c>
      <c r="Q1470" t="str">
        <f t="shared" si="45"/>
        <v>SMAN</v>
      </c>
      <c r="R1470" t="str">
        <f t="shared" si="46"/>
        <v>Negeri</v>
      </c>
      <c r="S1470" t="s">
        <v>397</v>
      </c>
      <c r="T1470" t="s">
        <v>165</v>
      </c>
      <c r="U1470" t="s">
        <v>29</v>
      </c>
      <c r="V1470" t="s">
        <v>35</v>
      </c>
      <c r="AB1470" t="str">
        <f>VLOOKUP(A1470,[1]registrasi!$B$2:$C$3000,2,FALSE)</f>
        <v>registrasi</v>
      </c>
      <c r="AD1470" t="str">
        <f>VLOOKUP(A1470,[1]nim!$A$2:$B$3000,2,FALSE)</f>
        <v>diterima</v>
      </c>
    </row>
    <row r="1471" spans="1:30" x14ac:dyDescent="0.35">
      <c r="A1471">
        <v>423290019</v>
      </c>
      <c r="D1471">
        <v>311005</v>
      </c>
      <c r="E1471" t="s">
        <v>437</v>
      </c>
      <c r="F1471" t="s">
        <v>86</v>
      </c>
      <c r="G1471" t="s">
        <v>3169</v>
      </c>
      <c r="H1471" t="str">
        <f>VLOOKUP(F1471,Sheet1!$H$4:$I$11,2,FALSE)</f>
        <v>3_Teknik</v>
      </c>
      <c r="I1471" t="s">
        <v>1899</v>
      </c>
      <c r="J1471" t="s">
        <v>34</v>
      </c>
      <c r="K1471" t="s">
        <v>103</v>
      </c>
      <c r="L1471" t="s">
        <v>2554</v>
      </c>
      <c r="M1471" t="s">
        <v>28</v>
      </c>
      <c r="N1471" t="s">
        <v>27</v>
      </c>
      <c r="O1471" t="s">
        <v>29</v>
      </c>
      <c r="P1471" t="s">
        <v>214</v>
      </c>
      <c r="Q1471" t="str">
        <f t="shared" si="45"/>
        <v>SMAN</v>
      </c>
      <c r="R1471" t="str">
        <f t="shared" si="46"/>
        <v>Negeri</v>
      </c>
      <c r="S1471" t="s">
        <v>397</v>
      </c>
      <c r="T1471" t="s">
        <v>165</v>
      </c>
      <c r="U1471" t="s">
        <v>29</v>
      </c>
      <c r="V1471" t="s">
        <v>30</v>
      </c>
      <c r="AB1471" t="str">
        <f>VLOOKUP(A1471,[1]registrasi!$B$2:$C$3000,2,FALSE)</f>
        <v>registrasi</v>
      </c>
      <c r="AD1471" t="str">
        <f>VLOOKUP(A1471,[1]nim!$A$2:$B$3000,2,FALSE)</f>
        <v>diterima</v>
      </c>
    </row>
    <row r="1472" spans="1:30" x14ac:dyDescent="0.35">
      <c r="A1472">
        <v>423292697</v>
      </c>
      <c r="D1472">
        <v>311005</v>
      </c>
      <c r="E1472" t="s">
        <v>437</v>
      </c>
      <c r="F1472" t="s">
        <v>86</v>
      </c>
      <c r="G1472" t="s">
        <v>3169</v>
      </c>
      <c r="H1472" t="str">
        <f>VLOOKUP(F1472,Sheet1!$H$4:$I$11,2,FALSE)</f>
        <v>3_Teknik</v>
      </c>
      <c r="I1472" t="s">
        <v>1900</v>
      </c>
      <c r="J1472" t="s">
        <v>34</v>
      </c>
      <c r="K1472" t="s">
        <v>103</v>
      </c>
      <c r="L1472" t="s">
        <v>2232</v>
      </c>
      <c r="M1472" t="s">
        <v>28</v>
      </c>
      <c r="N1472" t="s">
        <v>27</v>
      </c>
      <c r="O1472" t="s">
        <v>29</v>
      </c>
      <c r="P1472" t="s">
        <v>192</v>
      </c>
      <c r="Q1472" t="str">
        <f t="shared" si="45"/>
        <v>SMAN</v>
      </c>
      <c r="R1472" t="str">
        <f t="shared" si="46"/>
        <v>Negeri</v>
      </c>
      <c r="S1472" t="s">
        <v>397</v>
      </c>
      <c r="T1472" t="s">
        <v>165</v>
      </c>
      <c r="U1472" t="s">
        <v>29</v>
      </c>
      <c r="V1472" t="s">
        <v>35</v>
      </c>
      <c r="AB1472" t="str">
        <f>VLOOKUP(A1472,[1]registrasi!$B$2:$C$3000,2,FALSE)</f>
        <v>registrasi</v>
      </c>
      <c r="AD1472" t="str">
        <f>VLOOKUP(A1472,[1]nim!$A$2:$B$3000,2,FALSE)</f>
        <v>diterima</v>
      </c>
    </row>
    <row r="1473" spans="1:30" x14ac:dyDescent="0.35">
      <c r="A1473">
        <v>423320517</v>
      </c>
      <c r="D1473">
        <v>311005</v>
      </c>
      <c r="E1473" t="s">
        <v>437</v>
      </c>
      <c r="F1473" t="s">
        <v>86</v>
      </c>
      <c r="G1473" t="s">
        <v>3169</v>
      </c>
      <c r="H1473" t="str">
        <f>VLOOKUP(F1473,Sheet1!$H$4:$I$11,2,FALSE)</f>
        <v>3_Teknik</v>
      </c>
      <c r="I1473" t="s">
        <v>1901</v>
      </c>
      <c r="J1473" t="s">
        <v>34</v>
      </c>
      <c r="K1473" t="s">
        <v>103</v>
      </c>
      <c r="L1473" t="s">
        <v>2647</v>
      </c>
      <c r="M1473" t="s">
        <v>28</v>
      </c>
      <c r="N1473" t="s">
        <v>167</v>
      </c>
      <c r="O1473" t="s">
        <v>29</v>
      </c>
      <c r="P1473" t="s">
        <v>234</v>
      </c>
      <c r="Q1473" t="str">
        <f t="shared" si="45"/>
        <v>MAN</v>
      </c>
      <c r="R1473" t="str">
        <f t="shared" si="46"/>
        <v>Negeri</v>
      </c>
      <c r="S1473" t="s">
        <v>397</v>
      </c>
      <c r="T1473" t="s">
        <v>165</v>
      </c>
      <c r="U1473" t="s">
        <v>29</v>
      </c>
      <c r="V1473" t="s">
        <v>30</v>
      </c>
      <c r="AB1473" t="str">
        <f>VLOOKUP(A1473,[1]registrasi!$B$2:$C$3000,2,FALSE)</f>
        <v>registrasi</v>
      </c>
      <c r="AD1473" t="str">
        <f>VLOOKUP(A1473,[1]nim!$A$2:$B$3000,2,FALSE)</f>
        <v>diterima</v>
      </c>
    </row>
    <row r="1474" spans="1:30" x14ac:dyDescent="0.35">
      <c r="A1474">
        <v>423375534</v>
      </c>
      <c r="D1474">
        <v>311005</v>
      </c>
      <c r="E1474" t="s">
        <v>437</v>
      </c>
      <c r="F1474" t="s">
        <v>86</v>
      </c>
      <c r="G1474" t="s">
        <v>3169</v>
      </c>
      <c r="H1474" t="str">
        <f>VLOOKUP(F1474,Sheet1!$H$4:$I$11,2,FALSE)</f>
        <v>3_Teknik</v>
      </c>
      <c r="I1474" t="s">
        <v>1902</v>
      </c>
      <c r="J1474" t="s">
        <v>34</v>
      </c>
      <c r="K1474" t="s">
        <v>103</v>
      </c>
      <c r="L1474" t="s">
        <v>2374</v>
      </c>
      <c r="M1474" t="s">
        <v>28</v>
      </c>
      <c r="N1474" t="s">
        <v>37</v>
      </c>
      <c r="O1474" t="s">
        <v>29</v>
      </c>
      <c r="P1474" t="s">
        <v>239</v>
      </c>
      <c r="Q1474" t="str">
        <f t="shared" si="45"/>
        <v>SMAN</v>
      </c>
      <c r="R1474" t="str">
        <f t="shared" si="46"/>
        <v>Negeri</v>
      </c>
      <c r="S1474" t="s">
        <v>397</v>
      </c>
      <c r="T1474" t="s">
        <v>166</v>
      </c>
      <c r="U1474" t="s">
        <v>29</v>
      </c>
      <c r="V1474" t="s">
        <v>30</v>
      </c>
      <c r="AB1474" t="str">
        <f>VLOOKUP(A1474,[1]registrasi!$B$2:$C$3000,2,FALSE)</f>
        <v>registrasi</v>
      </c>
      <c r="AD1474" t="str">
        <f>VLOOKUP(A1474,[1]nim!$A$2:$B$3000,2,FALSE)</f>
        <v>diterima</v>
      </c>
    </row>
    <row r="1475" spans="1:30" x14ac:dyDescent="0.35">
      <c r="A1475">
        <v>423407436</v>
      </c>
      <c r="D1475">
        <v>311005</v>
      </c>
      <c r="E1475" t="s">
        <v>437</v>
      </c>
      <c r="F1475" t="s">
        <v>86</v>
      </c>
      <c r="G1475" t="s">
        <v>3169</v>
      </c>
      <c r="H1475" t="str">
        <f>VLOOKUP(F1475,Sheet1!$H$4:$I$11,2,FALSE)</f>
        <v>3_Teknik</v>
      </c>
      <c r="I1475" t="s">
        <v>1903</v>
      </c>
      <c r="J1475" t="s">
        <v>34</v>
      </c>
      <c r="K1475" t="s">
        <v>103</v>
      </c>
      <c r="L1475" t="s">
        <v>2239</v>
      </c>
      <c r="M1475" t="s">
        <v>28</v>
      </c>
      <c r="N1475" t="s">
        <v>27</v>
      </c>
      <c r="O1475" t="s">
        <v>29</v>
      </c>
      <c r="P1475" t="s">
        <v>186</v>
      </c>
      <c r="Q1475" t="str">
        <f t="shared" ref="Q1475:Q1538" si="47">TRIM(LEFT(P1475,FIND(" ",P1475,1)))</f>
        <v>SMK</v>
      </c>
      <c r="R1475" t="s">
        <v>3195</v>
      </c>
      <c r="S1475" t="s">
        <v>397</v>
      </c>
      <c r="T1475" t="s">
        <v>165</v>
      </c>
      <c r="U1475" t="s">
        <v>29</v>
      </c>
      <c r="V1475" t="s">
        <v>35</v>
      </c>
      <c r="AB1475" t="str">
        <f>VLOOKUP(A1475,[1]registrasi!$B$2:$C$3000,2,FALSE)</f>
        <v>registrasi</v>
      </c>
      <c r="AD1475" t="str">
        <f>VLOOKUP(A1475,[1]nim!$A$2:$B$3000,2,FALSE)</f>
        <v>diterima</v>
      </c>
    </row>
    <row r="1476" spans="1:30" x14ac:dyDescent="0.35">
      <c r="A1476">
        <v>423410246</v>
      </c>
      <c r="D1476">
        <v>311005</v>
      </c>
      <c r="E1476" t="s">
        <v>437</v>
      </c>
      <c r="F1476" t="s">
        <v>86</v>
      </c>
      <c r="G1476" t="s">
        <v>3169</v>
      </c>
      <c r="H1476" t="str">
        <f>VLOOKUP(F1476,Sheet1!$H$4:$I$11,2,FALSE)</f>
        <v>3_Teknik</v>
      </c>
      <c r="I1476" t="s">
        <v>1904</v>
      </c>
      <c r="J1476" t="s">
        <v>34</v>
      </c>
      <c r="K1476" t="s">
        <v>103</v>
      </c>
      <c r="L1476" t="s">
        <v>2202</v>
      </c>
      <c r="M1476" t="s">
        <v>28</v>
      </c>
      <c r="N1476" t="s">
        <v>37</v>
      </c>
      <c r="O1476" t="s">
        <v>29</v>
      </c>
      <c r="P1476" t="s">
        <v>292</v>
      </c>
      <c r="Q1476" t="str">
        <f t="shared" si="47"/>
        <v>MAS</v>
      </c>
      <c r="R1476" t="str">
        <f t="shared" si="46"/>
        <v>Swasta</v>
      </c>
      <c r="S1476" t="s">
        <v>397</v>
      </c>
      <c r="T1476" t="s">
        <v>165</v>
      </c>
      <c r="U1476" t="s">
        <v>29</v>
      </c>
      <c r="V1476" t="s">
        <v>35</v>
      </c>
      <c r="AB1476" t="str">
        <f>VLOOKUP(A1476,[1]registrasi!$B$2:$C$3000,2,FALSE)</f>
        <v>registrasi</v>
      </c>
      <c r="AD1476" t="e">
        <f>VLOOKUP(A1476,[1]nim!$A$2:$B$3000,2,FALSE)</f>
        <v>#N/A</v>
      </c>
    </row>
    <row r="1477" spans="1:30" x14ac:dyDescent="0.35">
      <c r="A1477">
        <v>423002047</v>
      </c>
      <c r="D1477">
        <v>311001</v>
      </c>
      <c r="E1477" t="s">
        <v>438</v>
      </c>
      <c r="F1477" t="s">
        <v>86</v>
      </c>
      <c r="G1477" t="s">
        <v>3169</v>
      </c>
      <c r="H1477" t="str">
        <f>VLOOKUP(F1477,Sheet1!$H$4:$I$11,2,FALSE)</f>
        <v>3_Teknik</v>
      </c>
      <c r="I1477" t="s">
        <v>1905</v>
      </c>
      <c r="J1477" t="s">
        <v>26</v>
      </c>
      <c r="K1477" t="s">
        <v>54</v>
      </c>
      <c r="L1477" t="s">
        <v>2801</v>
      </c>
      <c r="M1477" t="s">
        <v>28</v>
      </c>
      <c r="N1477" t="s">
        <v>27</v>
      </c>
      <c r="O1477" t="s">
        <v>29</v>
      </c>
      <c r="P1477" t="s">
        <v>3134</v>
      </c>
      <c r="Q1477" t="str">
        <f t="shared" si="47"/>
        <v>SMKS</v>
      </c>
      <c r="R1477" t="str">
        <f t="shared" si="46"/>
        <v>Swasta</v>
      </c>
      <c r="S1477" t="s">
        <v>397</v>
      </c>
      <c r="T1477" t="s">
        <v>27</v>
      </c>
      <c r="U1477" t="s">
        <v>29</v>
      </c>
      <c r="V1477" t="s">
        <v>30</v>
      </c>
      <c r="AB1477" t="str">
        <f>VLOOKUP(A1477,[1]registrasi!$B$2:$C$3000,2,FALSE)</f>
        <v>registrasi</v>
      </c>
      <c r="AD1477" t="str">
        <f>VLOOKUP(A1477,[1]nim!$A$2:$B$3000,2,FALSE)</f>
        <v>diterima</v>
      </c>
    </row>
    <row r="1478" spans="1:30" x14ac:dyDescent="0.35">
      <c r="A1478">
        <v>423074916</v>
      </c>
      <c r="D1478">
        <v>311001</v>
      </c>
      <c r="E1478" t="s">
        <v>438</v>
      </c>
      <c r="F1478" t="s">
        <v>86</v>
      </c>
      <c r="G1478" t="s">
        <v>3169</v>
      </c>
      <c r="H1478" t="str">
        <f>VLOOKUP(F1478,Sheet1!$H$4:$I$11,2,FALSE)</f>
        <v>3_Teknik</v>
      </c>
      <c r="I1478" t="s">
        <v>1906</v>
      </c>
      <c r="J1478" t="s">
        <v>26</v>
      </c>
      <c r="K1478" t="s">
        <v>107</v>
      </c>
      <c r="L1478" t="s">
        <v>2660</v>
      </c>
      <c r="M1478" t="s">
        <v>28</v>
      </c>
      <c r="N1478" t="s">
        <v>163</v>
      </c>
      <c r="O1478" t="s">
        <v>29</v>
      </c>
      <c r="P1478" t="s">
        <v>263</v>
      </c>
      <c r="Q1478" t="str">
        <f t="shared" si="47"/>
        <v>SMKN</v>
      </c>
      <c r="R1478" t="str">
        <f t="shared" si="46"/>
        <v>Negeri</v>
      </c>
      <c r="S1478" t="s">
        <v>397</v>
      </c>
      <c r="T1478" t="s">
        <v>165</v>
      </c>
      <c r="U1478" t="s">
        <v>29</v>
      </c>
      <c r="V1478" t="s">
        <v>30</v>
      </c>
      <c r="AB1478" t="str">
        <f>VLOOKUP(A1478,[1]registrasi!$B$2:$C$3000,2,FALSE)</f>
        <v>registrasi</v>
      </c>
      <c r="AD1478" t="str">
        <f>VLOOKUP(A1478,[1]nim!$A$2:$B$3000,2,FALSE)</f>
        <v>diterima</v>
      </c>
    </row>
    <row r="1479" spans="1:30" x14ac:dyDescent="0.35">
      <c r="A1479">
        <v>423181933</v>
      </c>
      <c r="D1479">
        <v>311001</v>
      </c>
      <c r="E1479" t="s">
        <v>438</v>
      </c>
      <c r="F1479" t="s">
        <v>86</v>
      </c>
      <c r="G1479" t="s">
        <v>3169</v>
      </c>
      <c r="H1479" t="str">
        <f>VLOOKUP(F1479,Sheet1!$H$4:$I$11,2,FALSE)</f>
        <v>3_Teknik</v>
      </c>
      <c r="I1479" t="s">
        <v>1907</v>
      </c>
      <c r="J1479" t="s">
        <v>34</v>
      </c>
      <c r="K1479" t="s">
        <v>147</v>
      </c>
      <c r="L1479" t="s">
        <v>2804</v>
      </c>
      <c r="M1479" t="s">
        <v>28</v>
      </c>
      <c r="N1479" t="s">
        <v>163</v>
      </c>
      <c r="O1479" t="s">
        <v>2861</v>
      </c>
      <c r="P1479" t="s">
        <v>3135</v>
      </c>
      <c r="Q1479" t="str">
        <f t="shared" si="47"/>
        <v>MAN</v>
      </c>
      <c r="R1479" t="str">
        <f t="shared" si="46"/>
        <v>Negeri</v>
      </c>
      <c r="S1479" t="s">
        <v>397</v>
      </c>
      <c r="T1479" t="s">
        <v>3185</v>
      </c>
      <c r="U1479" t="s">
        <v>2861</v>
      </c>
      <c r="V1479" t="s">
        <v>30</v>
      </c>
      <c r="AB1479" t="str">
        <f>VLOOKUP(A1479,[1]registrasi!$B$2:$C$3000,2,FALSE)</f>
        <v>registrasi</v>
      </c>
      <c r="AD1479" t="str">
        <f>VLOOKUP(A1479,[1]nim!$A$2:$B$3000,2,FALSE)</f>
        <v>diterima</v>
      </c>
    </row>
    <row r="1480" spans="1:30" x14ac:dyDescent="0.35">
      <c r="A1480">
        <v>423212231</v>
      </c>
      <c r="D1480">
        <v>311001</v>
      </c>
      <c r="E1480" t="s">
        <v>438</v>
      </c>
      <c r="F1480" t="s">
        <v>86</v>
      </c>
      <c r="G1480" t="s">
        <v>3169</v>
      </c>
      <c r="H1480" t="str">
        <f>VLOOKUP(F1480,Sheet1!$H$4:$I$11,2,FALSE)</f>
        <v>3_Teknik</v>
      </c>
      <c r="I1480" t="s">
        <v>1908</v>
      </c>
      <c r="J1480" t="s">
        <v>26</v>
      </c>
      <c r="K1480" t="s">
        <v>2163</v>
      </c>
      <c r="L1480" t="s">
        <v>2548</v>
      </c>
      <c r="M1480" t="s">
        <v>28</v>
      </c>
      <c r="N1480" t="s">
        <v>165</v>
      </c>
      <c r="O1480" t="s">
        <v>2865</v>
      </c>
      <c r="P1480" t="s">
        <v>3136</v>
      </c>
      <c r="Q1480" t="str">
        <f t="shared" si="47"/>
        <v>SMAN</v>
      </c>
      <c r="R1480" t="str">
        <f t="shared" si="46"/>
        <v>Negeri</v>
      </c>
      <c r="S1480" t="s">
        <v>397</v>
      </c>
      <c r="T1480" t="s">
        <v>3186</v>
      </c>
      <c r="U1480" t="s">
        <v>2865</v>
      </c>
      <c r="V1480" t="s">
        <v>30</v>
      </c>
      <c r="AB1480" t="str">
        <f>VLOOKUP(A1480,[1]registrasi!$B$2:$C$3000,2,FALSE)</f>
        <v>registrasi</v>
      </c>
      <c r="AD1480" t="e">
        <f>VLOOKUP(A1480,[1]nim!$A$2:$B$3000,2,FALSE)</f>
        <v>#N/A</v>
      </c>
    </row>
    <row r="1481" spans="1:30" x14ac:dyDescent="0.35">
      <c r="A1481">
        <v>423217702</v>
      </c>
      <c r="D1481">
        <v>311001</v>
      </c>
      <c r="E1481" t="s">
        <v>438</v>
      </c>
      <c r="F1481" t="s">
        <v>86</v>
      </c>
      <c r="G1481" t="s">
        <v>3169</v>
      </c>
      <c r="H1481" t="str">
        <f>VLOOKUP(F1481,Sheet1!$H$4:$I$11,2,FALSE)</f>
        <v>3_Teknik</v>
      </c>
      <c r="I1481" t="s">
        <v>1909</v>
      </c>
      <c r="J1481" t="s">
        <v>26</v>
      </c>
      <c r="K1481" t="s">
        <v>54</v>
      </c>
      <c r="L1481" t="s">
        <v>2348</v>
      </c>
      <c r="M1481" t="s">
        <v>28</v>
      </c>
      <c r="N1481" t="s">
        <v>165</v>
      </c>
      <c r="O1481" t="s">
        <v>172</v>
      </c>
      <c r="P1481" t="s">
        <v>3137</v>
      </c>
      <c r="Q1481" t="str">
        <f t="shared" si="47"/>
        <v>SMKS</v>
      </c>
      <c r="R1481" t="str">
        <f t="shared" si="46"/>
        <v>Swasta</v>
      </c>
      <c r="S1481" t="s">
        <v>397</v>
      </c>
      <c r="T1481" t="s">
        <v>169</v>
      </c>
      <c r="U1481" t="s">
        <v>172</v>
      </c>
      <c r="V1481" t="s">
        <v>30</v>
      </c>
      <c r="AB1481" t="str">
        <f>VLOOKUP(A1481,[1]registrasi!$B$2:$C$3000,2,FALSE)</f>
        <v>registrasi</v>
      </c>
      <c r="AD1481" t="str">
        <f>VLOOKUP(A1481,[1]nim!$A$2:$B$3000,2,FALSE)</f>
        <v>diterima</v>
      </c>
    </row>
    <row r="1482" spans="1:30" x14ac:dyDescent="0.35">
      <c r="A1482">
        <v>423224212</v>
      </c>
      <c r="D1482">
        <v>311001</v>
      </c>
      <c r="E1482" t="s">
        <v>438</v>
      </c>
      <c r="F1482" t="s">
        <v>86</v>
      </c>
      <c r="G1482" t="s">
        <v>3169</v>
      </c>
      <c r="H1482" t="str">
        <f>VLOOKUP(F1482,Sheet1!$H$4:$I$11,2,FALSE)</f>
        <v>3_Teknik</v>
      </c>
      <c r="I1482" t="s">
        <v>1910</v>
      </c>
      <c r="J1482" t="s">
        <v>26</v>
      </c>
      <c r="K1482" t="s">
        <v>54</v>
      </c>
      <c r="L1482" t="s">
        <v>2805</v>
      </c>
      <c r="M1482" t="s">
        <v>161</v>
      </c>
      <c r="N1482" t="s">
        <v>40</v>
      </c>
      <c r="O1482" t="s">
        <v>29</v>
      </c>
      <c r="P1482" t="s">
        <v>287</v>
      </c>
      <c r="Q1482" t="str">
        <f t="shared" si="47"/>
        <v>SMAN</v>
      </c>
      <c r="R1482" t="str">
        <f t="shared" si="46"/>
        <v>Negeri</v>
      </c>
      <c r="S1482" t="s">
        <v>397</v>
      </c>
      <c r="T1482" t="s">
        <v>27</v>
      </c>
      <c r="U1482" t="s">
        <v>29</v>
      </c>
      <c r="V1482" t="s">
        <v>30</v>
      </c>
      <c r="AB1482" t="str">
        <f>VLOOKUP(A1482,[1]registrasi!$B$2:$C$3000,2,FALSE)</f>
        <v>registrasi</v>
      </c>
      <c r="AD1482" t="str">
        <f>VLOOKUP(A1482,[1]nim!$A$2:$B$3000,2,FALSE)</f>
        <v>diterima</v>
      </c>
    </row>
    <row r="1483" spans="1:30" x14ac:dyDescent="0.35">
      <c r="A1483">
        <v>423330636</v>
      </c>
      <c r="D1483">
        <v>311001</v>
      </c>
      <c r="E1483" t="s">
        <v>438</v>
      </c>
      <c r="F1483" t="s">
        <v>86</v>
      </c>
      <c r="G1483" t="s">
        <v>3169</v>
      </c>
      <c r="H1483" t="str">
        <f>VLOOKUP(F1483,Sheet1!$H$4:$I$11,2,FALSE)</f>
        <v>3_Teknik</v>
      </c>
      <c r="I1483" t="s">
        <v>1911</v>
      </c>
      <c r="J1483" t="s">
        <v>26</v>
      </c>
      <c r="K1483" t="s">
        <v>112</v>
      </c>
      <c r="L1483" t="s">
        <v>2766</v>
      </c>
      <c r="M1483" t="s">
        <v>28</v>
      </c>
      <c r="N1483" t="s">
        <v>37</v>
      </c>
      <c r="O1483" t="s">
        <v>173</v>
      </c>
      <c r="P1483" t="s">
        <v>3138</v>
      </c>
      <c r="Q1483" t="str">
        <f t="shared" si="47"/>
        <v>SMKS</v>
      </c>
      <c r="R1483" t="str">
        <f t="shared" si="46"/>
        <v>Swasta</v>
      </c>
      <c r="S1483" t="s">
        <v>397</v>
      </c>
      <c r="T1483" t="s">
        <v>2841</v>
      </c>
      <c r="U1483" t="s">
        <v>173</v>
      </c>
      <c r="V1483" t="s">
        <v>30</v>
      </c>
      <c r="AB1483" t="e">
        <f>VLOOKUP(A1483,[1]registrasi!$B$2:$C$3000,2,FALSE)</f>
        <v>#N/A</v>
      </c>
      <c r="AD1483" t="e">
        <f>VLOOKUP(A1483,[1]nim!$A$2:$B$3000,2,FALSE)</f>
        <v>#N/A</v>
      </c>
    </row>
    <row r="1484" spans="1:30" x14ac:dyDescent="0.35">
      <c r="A1484">
        <v>423333919</v>
      </c>
      <c r="D1484">
        <v>311001</v>
      </c>
      <c r="E1484" t="s">
        <v>438</v>
      </c>
      <c r="F1484" t="s">
        <v>86</v>
      </c>
      <c r="G1484" t="s">
        <v>3169</v>
      </c>
      <c r="H1484" t="str">
        <f>VLOOKUP(F1484,Sheet1!$H$4:$I$11,2,FALSE)</f>
        <v>3_Teknik</v>
      </c>
      <c r="I1484" t="s">
        <v>1912</v>
      </c>
      <c r="J1484" t="s">
        <v>26</v>
      </c>
      <c r="K1484" t="s">
        <v>54</v>
      </c>
      <c r="L1484" t="s">
        <v>2522</v>
      </c>
      <c r="M1484" t="s">
        <v>161</v>
      </c>
      <c r="N1484" t="s">
        <v>163</v>
      </c>
      <c r="O1484" t="s">
        <v>29</v>
      </c>
      <c r="P1484" t="s">
        <v>58</v>
      </c>
      <c r="Q1484" t="str">
        <f t="shared" si="47"/>
        <v>SMAS</v>
      </c>
      <c r="R1484" t="str">
        <f t="shared" si="46"/>
        <v>Swasta</v>
      </c>
      <c r="S1484" t="s">
        <v>397</v>
      </c>
      <c r="T1484" t="s">
        <v>37</v>
      </c>
      <c r="U1484" t="s">
        <v>29</v>
      </c>
      <c r="V1484" t="s">
        <v>30</v>
      </c>
      <c r="AB1484" t="str">
        <f>VLOOKUP(A1484,[1]registrasi!$B$2:$C$3000,2,FALSE)</f>
        <v>registrasi</v>
      </c>
      <c r="AD1484" t="str">
        <f>VLOOKUP(A1484,[1]nim!$A$2:$B$3000,2,FALSE)</f>
        <v>diterima</v>
      </c>
    </row>
    <row r="1485" spans="1:30" x14ac:dyDescent="0.35">
      <c r="A1485">
        <v>423363454</v>
      </c>
      <c r="D1485">
        <v>311001</v>
      </c>
      <c r="E1485" t="s">
        <v>438</v>
      </c>
      <c r="F1485" t="s">
        <v>86</v>
      </c>
      <c r="G1485" t="s">
        <v>3169</v>
      </c>
      <c r="H1485" t="str">
        <f>VLOOKUP(F1485,Sheet1!$H$4:$I$11,2,FALSE)</f>
        <v>3_Teknik</v>
      </c>
      <c r="I1485" t="s">
        <v>1913</v>
      </c>
      <c r="J1485" t="s">
        <v>26</v>
      </c>
      <c r="K1485" t="s">
        <v>54</v>
      </c>
      <c r="L1485" t="s">
        <v>2386</v>
      </c>
      <c r="M1485" t="s">
        <v>28</v>
      </c>
      <c r="N1485" t="s">
        <v>165</v>
      </c>
      <c r="O1485" t="s">
        <v>29</v>
      </c>
      <c r="P1485" t="s">
        <v>3139</v>
      </c>
      <c r="Q1485" t="str">
        <f t="shared" si="47"/>
        <v>SMAN</v>
      </c>
      <c r="R1485" t="str">
        <f t="shared" si="46"/>
        <v>Negeri</v>
      </c>
      <c r="S1485" t="s">
        <v>397</v>
      </c>
      <c r="T1485" t="s">
        <v>27</v>
      </c>
      <c r="U1485" t="s">
        <v>29</v>
      </c>
      <c r="V1485" t="s">
        <v>30</v>
      </c>
      <c r="AB1485" t="str">
        <f>VLOOKUP(A1485,[1]registrasi!$B$2:$C$3000,2,FALSE)</f>
        <v>registrasi</v>
      </c>
      <c r="AD1485" t="str">
        <f>VLOOKUP(A1485,[1]nim!$A$2:$B$3000,2,FALSE)</f>
        <v>diterima</v>
      </c>
    </row>
    <row r="1486" spans="1:30" x14ac:dyDescent="0.35">
      <c r="A1486">
        <v>423475910</v>
      </c>
      <c r="D1486">
        <v>311001</v>
      </c>
      <c r="E1486" t="s">
        <v>438</v>
      </c>
      <c r="F1486" t="s">
        <v>86</v>
      </c>
      <c r="G1486" t="s">
        <v>3169</v>
      </c>
      <c r="H1486" t="str">
        <f>VLOOKUP(F1486,Sheet1!$H$4:$I$11,2,FALSE)</f>
        <v>3_Teknik</v>
      </c>
      <c r="I1486" t="s">
        <v>1914</v>
      </c>
      <c r="J1486" t="s">
        <v>26</v>
      </c>
      <c r="K1486" t="s">
        <v>54</v>
      </c>
      <c r="L1486" t="s">
        <v>2188</v>
      </c>
      <c r="M1486" t="s">
        <v>28</v>
      </c>
      <c r="N1486" t="s">
        <v>40</v>
      </c>
      <c r="O1486" t="s">
        <v>29</v>
      </c>
      <c r="P1486" t="s">
        <v>393</v>
      </c>
      <c r="Q1486" t="str">
        <f t="shared" si="47"/>
        <v>SMKS</v>
      </c>
      <c r="R1486" t="str">
        <f t="shared" si="46"/>
        <v>Swasta</v>
      </c>
      <c r="S1486" t="s">
        <v>397</v>
      </c>
      <c r="T1486" t="s">
        <v>37</v>
      </c>
      <c r="U1486" t="s">
        <v>29</v>
      </c>
      <c r="V1486" t="s">
        <v>30</v>
      </c>
      <c r="AB1486" t="str">
        <f>VLOOKUP(A1486,[1]registrasi!$B$2:$C$3000,2,FALSE)</f>
        <v>registrasi</v>
      </c>
      <c r="AD1486" t="str">
        <f>VLOOKUP(A1486,[1]nim!$A$2:$B$3000,2,FALSE)</f>
        <v>diterima</v>
      </c>
    </row>
    <row r="1487" spans="1:30" x14ac:dyDescent="0.35">
      <c r="A1487">
        <v>423538870</v>
      </c>
      <c r="D1487">
        <v>311001</v>
      </c>
      <c r="E1487" t="s">
        <v>438</v>
      </c>
      <c r="F1487" t="s">
        <v>86</v>
      </c>
      <c r="G1487" t="s">
        <v>3169</v>
      </c>
      <c r="H1487" t="str">
        <f>VLOOKUP(F1487,Sheet1!$H$4:$I$11,2,FALSE)</f>
        <v>3_Teknik</v>
      </c>
      <c r="I1487" t="s">
        <v>1915</v>
      </c>
      <c r="J1487" t="s">
        <v>26</v>
      </c>
      <c r="K1487" t="s">
        <v>131</v>
      </c>
      <c r="L1487" t="s">
        <v>2456</v>
      </c>
      <c r="M1487" t="s">
        <v>28</v>
      </c>
      <c r="N1487" t="s">
        <v>27</v>
      </c>
      <c r="O1487" t="s">
        <v>29</v>
      </c>
      <c r="P1487" t="s">
        <v>237</v>
      </c>
      <c r="Q1487" t="str">
        <f t="shared" si="47"/>
        <v>SMAN</v>
      </c>
      <c r="R1487" t="str">
        <f t="shared" si="46"/>
        <v>Negeri</v>
      </c>
      <c r="S1487" t="s">
        <v>397</v>
      </c>
      <c r="T1487" t="s">
        <v>164</v>
      </c>
      <c r="U1487" t="s">
        <v>29</v>
      </c>
      <c r="V1487" t="s">
        <v>30</v>
      </c>
      <c r="AB1487" t="str">
        <f>VLOOKUP(A1487,[1]registrasi!$B$2:$C$3000,2,FALSE)</f>
        <v>registrasi</v>
      </c>
      <c r="AD1487" t="str">
        <f>VLOOKUP(A1487,[1]nim!$A$2:$B$3000,2,FALSE)</f>
        <v>diterima</v>
      </c>
    </row>
    <row r="1488" spans="1:30" x14ac:dyDescent="0.35">
      <c r="A1488">
        <v>423543380</v>
      </c>
      <c r="D1488">
        <v>311001</v>
      </c>
      <c r="E1488" t="s">
        <v>438</v>
      </c>
      <c r="F1488" t="s">
        <v>86</v>
      </c>
      <c r="G1488" t="s">
        <v>3169</v>
      </c>
      <c r="H1488" t="str">
        <f>VLOOKUP(F1488,Sheet1!$H$4:$I$11,2,FALSE)</f>
        <v>3_Teknik</v>
      </c>
      <c r="I1488" t="s">
        <v>1916</v>
      </c>
      <c r="J1488" t="s">
        <v>26</v>
      </c>
      <c r="K1488" t="s">
        <v>55</v>
      </c>
      <c r="L1488" t="s">
        <v>2419</v>
      </c>
      <c r="M1488" t="s">
        <v>2872</v>
      </c>
      <c r="N1488" t="s">
        <v>27</v>
      </c>
      <c r="O1488" t="s">
        <v>29</v>
      </c>
      <c r="P1488" t="s">
        <v>336</v>
      </c>
      <c r="Q1488" t="str">
        <f t="shared" si="47"/>
        <v>SMAS</v>
      </c>
      <c r="R1488" t="str">
        <f t="shared" si="46"/>
        <v>Swasta</v>
      </c>
      <c r="S1488" t="s">
        <v>397</v>
      </c>
      <c r="T1488" t="s">
        <v>37</v>
      </c>
      <c r="U1488" t="s">
        <v>29</v>
      </c>
      <c r="V1488" t="s">
        <v>30</v>
      </c>
      <c r="AB1488" t="str">
        <f>VLOOKUP(A1488,[1]registrasi!$B$2:$C$3000,2,FALSE)</f>
        <v>registrasi</v>
      </c>
      <c r="AD1488" t="str">
        <f>VLOOKUP(A1488,[1]nim!$A$2:$B$3000,2,FALSE)</f>
        <v>diterima</v>
      </c>
    </row>
    <row r="1489" spans="1:30" x14ac:dyDescent="0.35">
      <c r="A1489">
        <v>423626939</v>
      </c>
      <c r="D1489">
        <v>311001</v>
      </c>
      <c r="E1489" t="s">
        <v>438</v>
      </c>
      <c r="F1489" t="s">
        <v>86</v>
      </c>
      <c r="G1489" t="s">
        <v>3169</v>
      </c>
      <c r="H1489" t="str">
        <f>VLOOKUP(F1489,Sheet1!$H$4:$I$11,2,FALSE)</f>
        <v>3_Teknik</v>
      </c>
      <c r="I1489" t="s">
        <v>1917</v>
      </c>
      <c r="J1489" t="s">
        <v>26</v>
      </c>
      <c r="K1489" t="s">
        <v>53</v>
      </c>
      <c r="L1489" t="s">
        <v>2336</v>
      </c>
      <c r="M1489" t="s">
        <v>28</v>
      </c>
      <c r="N1489" t="s">
        <v>165</v>
      </c>
      <c r="O1489" t="s">
        <v>172</v>
      </c>
      <c r="P1489" t="s">
        <v>3140</v>
      </c>
      <c r="Q1489" t="str">
        <f t="shared" si="47"/>
        <v>SMAN</v>
      </c>
      <c r="R1489" t="str">
        <f t="shared" si="46"/>
        <v>Negeri</v>
      </c>
      <c r="S1489" t="s">
        <v>397</v>
      </c>
      <c r="T1489" t="s">
        <v>167</v>
      </c>
      <c r="U1489" t="s">
        <v>172</v>
      </c>
      <c r="V1489" t="s">
        <v>30</v>
      </c>
      <c r="AB1489" t="str">
        <f>VLOOKUP(A1489,[1]registrasi!$B$2:$C$3000,2,FALSE)</f>
        <v>registrasi</v>
      </c>
      <c r="AD1489" t="str">
        <f>VLOOKUP(A1489,[1]nim!$A$2:$B$3000,2,FALSE)</f>
        <v>diterima</v>
      </c>
    </row>
    <row r="1490" spans="1:30" x14ac:dyDescent="0.35">
      <c r="A1490">
        <v>423674225</v>
      </c>
      <c r="D1490">
        <v>311001</v>
      </c>
      <c r="E1490" t="s">
        <v>438</v>
      </c>
      <c r="F1490" t="s">
        <v>86</v>
      </c>
      <c r="G1490" t="s">
        <v>3169</v>
      </c>
      <c r="H1490" t="str">
        <f>VLOOKUP(F1490,Sheet1!$H$4:$I$11,2,FALSE)</f>
        <v>3_Teknik</v>
      </c>
      <c r="I1490" t="s">
        <v>1918</v>
      </c>
      <c r="J1490" t="s">
        <v>26</v>
      </c>
      <c r="K1490" t="s">
        <v>103</v>
      </c>
      <c r="L1490" t="s">
        <v>2806</v>
      </c>
      <c r="M1490" t="s">
        <v>28</v>
      </c>
      <c r="N1490" t="s">
        <v>164</v>
      </c>
      <c r="O1490" t="s">
        <v>29</v>
      </c>
      <c r="P1490" t="s">
        <v>2993</v>
      </c>
      <c r="Q1490" t="str">
        <f t="shared" si="47"/>
        <v>SMAN</v>
      </c>
      <c r="R1490" t="str">
        <f t="shared" si="46"/>
        <v>Negeri</v>
      </c>
      <c r="S1490" t="s">
        <v>397</v>
      </c>
      <c r="T1490" t="s">
        <v>165</v>
      </c>
      <c r="U1490" t="s">
        <v>29</v>
      </c>
      <c r="V1490" t="s">
        <v>35</v>
      </c>
      <c r="AB1490" t="str">
        <f>VLOOKUP(A1490,[1]registrasi!$B$2:$C$3000,2,FALSE)</f>
        <v>registrasi</v>
      </c>
      <c r="AD1490" t="e">
        <f>VLOOKUP(A1490,[1]nim!$A$2:$B$3000,2,FALSE)</f>
        <v>#N/A</v>
      </c>
    </row>
    <row r="1491" spans="1:30" x14ac:dyDescent="0.35">
      <c r="A1491">
        <v>423001205</v>
      </c>
      <c r="D1491">
        <v>311001</v>
      </c>
      <c r="E1491" t="s">
        <v>438</v>
      </c>
      <c r="F1491" t="s">
        <v>86</v>
      </c>
      <c r="G1491" t="s">
        <v>3169</v>
      </c>
      <c r="H1491" t="str">
        <f>VLOOKUP(F1491,Sheet1!$H$4:$I$11,2,FALSE)</f>
        <v>3_Teknik</v>
      </c>
      <c r="I1491" t="s">
        <v>1919</v>
      </c>
      <c r="J1491" t="s">
        <v>26</v>
      </c>
      <c r="K1491" t="s">
        <v>103</v>
      </c>
      <c r="L1491" t="s">
        <v>2442</v>
      </c>
      <c r="M1491" t="s">
        <v>28</v>
      </c>
      <c r="N1491" t="s">
        <v>165</v>
      </c>
      <c r="O1491" t="s">
        <v>29</v>
      </c>
      <c r="P1491" t="s">
        <v>210</v>
      </c>
      <c r="Q1491" t="str">
        <f t="shared" si="47"/>
        <v>SMAN</v>
      </c>
      <c r="R1491" t="str">
        <f t="shared" si="46"/>
        <v>Negeri</v>
      </c>
      <c r="S1491" t="s">
        <v>397</v>
      </c>
      <c r="T1491" t="s">
        <v>163</v>
      </c>
      <c r="U1491" t="s">
        <v>29</v>
      </c>
      <c r="V1491" t="s">
        <v>35</v>
      </c>
      <c r="AB1491" t="str">
        <f>VLOOKUP(A1491,[1]registrasi!$B$2:$C$3000,2,FALSE)</f>
        <v>registrasi</v>
      </c>
      <c r="AD1491" t="str">
        <f>VLOOKUP(A1491,[1]nim!$A$2:$B$3000,2,FALSE)</f>
        <v>diterima</v>
      </c>
    </row>
    <row r="1492" spans="1:30" x14ac:dyDescent="0.35">
      <c r="A1492">
        <v>423077068</v>
      </c>
      <c r="D1492">
        <v>311001</v>
      </c>
      <c r="E1492" t="s">
        <v>438</v>
      </c>
      <c r="F1492" t="s">
        <v>86</v>
      </c>
      <c r="G1492" t="s">
        <v>3169</v>
      </c>
      <c r="H1492" t="str">
        <f>VLOOKUP(F1492,Sheet1!$H$4:$I$11,2,FALSE)</f>
        <v>3_Teknik</v>
      </c>
      <c r="I1492" t="s">
        <v>1920</v>
      </c>
      <c r="J1492" t="s">
        <v>26</v>
      </c>
      <c r="K1492" t="s">
        <v>160</v>
      </c>
      <c r="L1492" t="s">
        <v>2794</v>
      </c>
      <c r="M1492" t="s">
        <v>161</v>
      </c>
      <c r="N1492" t="s">
        <v>165</v>
      </c>
      <c r="O1492" t="s">
        <v>29</v>
      </c>
      <c r="P1492" t="s">
        <v>190</v>
      </c>
      <c r="Q1492" t="str">
        <f t="shared" si="47"/>
        <v>SMKN</v>
      </c>
      <c r="R1492" t="str">
        <f t="shared" si="46"/>
        <v>Negeri</v>
      </c>
      <c r="S1492" t="s">
        <v>397</v>
      </c>
      <c r="T1492" t="s">
        <v>27</v>
      </c>
      <c r="U1492" t="s">
        <v>29</v>
      </c>
      <c r="V1492" t="s">
        <v>30</v>
      </c>
      <c r="AB1492" t="str">
        <f>VLOOKUP(A1492,[1]registrasi!$B$2:$C$3000,2,FALSE)</f>
        <v>registrasi</v>
      </c>
      <c r="AD1492" t="str">
        <f>VLOOKUP(A1492,[1]nim!$A$2:$B$3000,2,FALSE)</f>
        <v>diterima</v>
      </c>
    </row>
    <row r="1493" spans="1:30" x14ac:dyDescent="0.35">
      <c r="A1493">
        <v>423178423</v>
      </c>
      <c r="D1493">
        <v>311001</v>
      </c>
      <c r="E1493" t="s">
        <v>438</v>
      </c>
      <c r="F1493" t="s">
        <v>86</v>
      </c>
      <c r="G1493" t="s">
        <v>3169</v>
      </c>
      <c r="H1493" t="str">
        <f>VLOOKUP(F1493,Sheet1!$H$4:$I$11,2,FALSE)</f>
        <v>3_Teknik</v>
      </c>
      <c r="I1493" t="s">
        <v>1921</v>
      </c>
      <c r="J1493" t="s">
        <v>26</v>
      </c>
      <c r="K1493" t="s">
        <v>52</v>
      </c>
      <c r="L1493" t="s">
        <v>2372</v>
      </c>
      <c r="M1493" t="s">
        <v>28</v>
      </c>
      <c r="N1493" t="s">
        <v>166</v>
      </c>
      <c r="O1493" t="s">
        <v>29</v>
      </c>
      <c r="P1493" t="s">
        <v>311</v>
      </c>
      <c r="Q1493" t="str">
        <f t="shared" si="47"/>
        <v>SMKS</v>
      </c>
      <c r="R1493" t="str">
        <f t="shared" si="46"/>
        <v>Swasta</v>
      </c>
      <c r="S1493" t="s">
        <v>397</v>
      </c>
      <c r="T1493" t="s">
        <v>40</v>
      </c>
      <c r="U1493" t="s">
        <v>29</v>
      </c>
      <c r="V1493" t="s">
        <v>30</v>
      </c>
      <c r="AB1493" t="str">
        <f>VLOOKUP(A1493,[1]registrasi!$B$2:$C$3000,2,FALSE)</f>
        <v>registrasi</v>
      </c>
      <c r="AD1493" t="str">
        <f>VLOOKUP(A1493,[1]nim!$A$2:$B$3000,2,FALSE)</f>
        <v>diterima</v>
      </c>
    </row>
    <row r="1494" spans="1:30" x14ac:dyDescent="0.35">
      <c r="A1494">
        <v>423274298</v>
      </c>
      <c r="D1494">
        <v>311001</v>
      </c>
      <c r="E1494" t="s">
        <v>438</v>
      </c>
      <c r="F1494" t="s">
        <v>86</v>
      </c>
      <c r="G1494" t="s">
        <v>3169</v>
      </c>
      <c r="H1494" t="str">
        <f>VLOOKUP(F1494,Sheet1!$H$4:$I$11,2,FALSE)</f>
        <v>3_Teknik</v>
      </c>
      <c r="I1494" t="s">
        <v>1922</v>
      </c>
      <c r="J1494" t="s">
        <v>26</v>
      </c>
      <c r="K1494" t="s">
        <v>52</v>
      </c>
      <c r="L1494" t="s">
        <v>2271</v>
      </c>
      <c r="M1494" t="s">
        <v>161</v>
      </c>
      <c r="N1494" t="s">
        <v>47</v>
      </c>
      <c r="O1494" t="s">
        <v>29</v>
      </c>
      <c r="P1494" t="s">
        <v>48</v>
      </c>
      <c r="Q1494" t="str">
        <f t="shared" si="47"/>
        <v>SMAN</v>
      </c>
      <c r="R1494" t="str">
        <f t="shared" si="46"/>
        <v>Negeri</v>
      </c>
      <c r="S1494" t="s">
        <v>397</v>
      </c>
      <c r="T1494" t="s">
        <v>165</v>
      </c>
      <c r="U1494" t="s">
        <v>29</v>
      </c>
      <c r="V1494" t="s">
        <v>30</v>
      </c>
      <c r="AB1494" t="str">
        <f>VLOOKUP(A1494,[1]registrasi!$B$2:$C$3000,2,FALSE)</f>
        <v>registrasi</v>
      </c>
      <c r="AD1494" t="str">
        <f>VLOOKUP(A1494,[1]nim!$A$2:$B$3000,2,FALSE)</f>
        <v>diterima</v>
      </c>
    </row>
    <row r="1495" spans="1:30" x14ac:dyDescent="0.35">
      <c r="A1495">
        <v>423288303</v>
      </c>
      <c r="D1495">
        <v>311001</v>
      </c>
      <c r="E1495" t="s">
        <v>438</v>
      </c>
      <c r="F1495" t="s">
        <v>86</v>
      </c>
      <c r="G1495" t="s">
        <v>3169</v>
      </c>
      <c r="H1495" t="str">
        <f>VLOOKUP(F1495,Sheet1!$H$4:$I$11,2,FALSE)</f>
        <v>3_Teknik</v>
      </c>
      <c r="I1495" t="s">
        <v>1923</v>
      </c>
      <c r="J1495" t="s">
        <v>26</v>
      </c>
      <c r="K1495" t="s">
        <v>2164</v>
      </c>
      <c r="L1495" t="s">
        <v>2328</v>
      </c>
      <c r="M1495" t="s">
        <v>28</v>
      </c>
      <c r="N1495" t="s">
        <v>165</v>
      </c>
      <c r="O1495" t="s">
        <v>2861</v>
      </c>
      <c r="P1495" t="s">
        <v>3141</v>
      </c>
      <c r="Q1495" t="str">
        <f t="shared" si="47"/>
        <v>SMKN</v>
      </c>
      <c r="R1495" t="str">
        <f t="shared" si="46"/>
        <v>Negeri</v>
      </c>
      <c r="S1495" t="s">
        <v>397</v>
      </c>
      <c r="T1495" t="s">
        <v>2836</v>
      </c>
      <c r="U1495" t="s">
        <v>2861</v>
      </c>
      <c r="V1495" t="s">
        <v>30</v>
      </c>
      <c r="AB1495" t="str">
        <f>VLOOKUP(A1495,[1]registrasi!$B$2:$C$3000,2,FALSE)</f>
        <v>registrasi</v>
      </c>
      <c r="AD1495" t="str">
        <f>VLOOKUP(A1495,[1]nim!$A$2:$B$3000,2,FALSE)</f>
        <v>diterima</v>
      </c>
    </row>
    <row r="1496" spans="1:30" x14ac:dyDescent="0.35">
      <c r="A1496">
        <v>423291817</v>
      </c>
      <c r="D1496">
        <v>311001</v>
      </c>
      <c r="E1496" t="s">
        <v>438</v>
      </c>
      <c r="F1496" t="s">
        <v>86</v>
      </c>
      <c r="G1496" t="s">
        <v>3169</v>
      </c>
      <c r="H1496" t="str">
        <f>VLOOKUP(F1496,Sheet1!$H$4:$I$11,2,FALSE)</f>
        <v>3_Teknik</v>
      </c>
      <c r="I1496" t="s">
        <v>1924</v>
      </c>
      <c r="J1496" t="s">
        <v>26</v>
      </c>
      <c r="K1496" t="s">
        <v>111</v>
      </c>
      <c r="L1496" t="s">
        <v>2185</v>
      </c>
      <c r="M1496" t="s">
        <v>28</v>
      </c>
      <c r="N1496" t="s">
        <v>163</v>
      </c>
      <c r="O1496" t="s">
        <v>29</v>
      </c>
      <c r="P1496" t="s">
        <v>3003</v>
      </c>
      <c r="Q1496" t="str">
        <f t="shared" si="47"/>
        <v>MAS</v>
      </c>
      <c r="R1496" t="str">
        <f t="shared" si="46"/>
        <v>Swasta</v>
      </c>
      <c r="S1496" t="s">
        <v>397</v>
      </c>
      <c r="T1496" t="s">
        <v>40</v>
      </c>
      <c r="U1496" t="s">
        <v>29</v>
      </c>
      <c r="V1496" t="s">
        <v>35</v>
      </c>
      <c r="AB1496" t="str">
        <f>VLOOKUP(A1496,[1]registrasi!$B$2:$C$3000,2,FALSE)</f>
        <v>registrasi</v>
      </c>
      <c r="AD1496" t="str">
        <f>VLOOKUP(A1496,[1]nim!$A$2:$B$3000,2,FALSE)</f>
        <v>diterima</v>
      </c>
    </row>
    <row r="1497" spans="1:30" x14ac:dyDescent="0.35">
      <c r="A1497">
        <v>423365974</v>
      </c>
      <c r="D1497">
        <v>311001</v>
      </c>
      <c r="E1497" t="s">
        <v>438</v>
      </c>
      <c r="F1497" t="s">
        <v>86</v>
      </c>
      <c r="G1497" t="s">
        <v>3169</v>
      </c>
      <c r="H1497" t="str">
        <f>VLOOKUP(F1497,Sheet1!$H$4:$I$11,2,FALSE)</f>
        <v>3_Teknik</v>
      </c>
      <c r="I1497" t="s">
        <v>1925</v>
      </c>
      <c r="J1497" t="s">
        <v>26</v>
      </c>
      <c r="K1497" t="s">
        <v>55</v>
      </c>
      <c r="L1497" t="s">
        <v>2807</v>
      </c>
      <c r="M1497" t="s">
        <v>28</v>
      </c>
      <c r="N1497" t="s">
        <v>27</v>
      </c>
      <c r="O1497" t="s">
        <v>29</v>
      </c>
      <c r="P1497" t="s">
        <v>3134</v>
      </c>
      <c r="Q1497" t="str">
        <f t="shared" si="47"/>
        <v>SMKS</v>
      </c>
      <c r="R1497" t="str">
        <f t="shared" si="46"/>
        <v>Swasta</v>
      </c>
      <c r="S1497" t="s">
        <v>397</v>
      </c>
      <c r="T1497" t="s">
        <v>27</v>
      </c>
      <c r="U1497" t="s">
        <v>29</v>
      </c>
      <c r="V1497" t="s">
        <v>30</v>
      </c>
      <c r="AB1497" t="str">
        <f>VLOOKUP(A1497,[1]registrasi!$B$2:$C$3000,2,FALSE)</f>
        <v>registrasi</v>
      </c>
      <c r="AD1497" t="str">
        <f>VLOOKUP(A1497,[1]nim!$A$2:$B$3000,2,FALSE)</f>
        <v>diterima</v>
      </c>
    </row>
    <row r="1498" spans="1:30" x14ac:dyDescent="0.35">
      <c r="A1498">
        <v>423397782</v>
      </c>
      <c r="D1498">
        <v>311001</v>
      </c>
      <c r="E1498" t="s">
        <v>438</v>
      </c>
      <c r="F1498" t="s">
        <v>86</v>
      </c>
      <c r="G1498" t="s">
        <v>3169</v>
      </c>
      <c r="H1498" t="str">
        <f>VLOOKUP(F1498,Sheet1!$H$4:$I$11,2,FALSE)</f>
        <v>3_Teknik</v>
      </c>
      <c r="I1498" t="s">
        <v>1926</v>
      </c>
      <c r="J1498" t="s">
        <v>26</v>
      </c>
      <c r="K1498" t="s">
        <v>112</v>
      </c>
      <c r="L1498" t="s">
        <v>2356</v>
      </c>
      <c r="M1498" t="s">
        <v>28</v>
      </c>
      <c r="N1498" t="s">
        <v>27</v>
      </c>
      <c r="O1498" t="s">
        <v>173</v>
      </c>
      <c r="P1498" t="s">
        <v>2937</v>
      </c>
      <c r="Q1498" t="str">
        <f t="shared" si="47"/>
        <v>SMAS</v>
      </c>
      <c r="R1498" t="str">
        <f t="shared" si="46"/>
        <v>Swasta</v>
      </c>
      <c r="S1498" t="s">
        <v>397</v>
      </c>
      <c r="T1498" t="s">
        <v>2840</v>
      </c>
      <c r="U1498" t="s">
        <v>173</v>
      </c>
      <c r="V1498" t="s">
        <v>30</v>
      </c>
      <c r="AB1498" t="str">
        <f>VLOOKUP(A1498,[1]registrasi!$B$2:$C$3000,2,FALSE)</f>
        <v>registrasi</v>
      </c>
      <c r="AD1498" t="str">
        <f>VLOOKUP(A1498,[1]nim!$A$2:$B$3000,2,FALSE)</f>
        <v>diterima</v>
      </c>
    </row>
    <row r="1499" spans="1:30" x14ac:dyDescent="0.35">
      <c r="A1499">
        <v>423398687</v>
      </c>
      <c r="D1499">
        <v>311001</v>
      </c>
      <c r="E1499" t="s">
        <v>438</v>
      </c>
      <c r="F1499" t="s">
        <v>86</v>
      </c>
      <c r="G1499" t="s">
        <v>3169</v>
      </c>
      <c r="H1499" t="str">
        <f>VLOOKUP(F1499,Sheet1!$H$4:$I$11,2,FALSE)</f>
        <v>3_Teknik</v>
      </c>
      <c r="I1499" t="s">
        <v>1927</v>
      </c>
      <c r="J1499" t="s">
        <v>26</v>
      </c>
      <c r="K1499" t="s">
        <v>2165</v>
      </c>
      <c r="L1499" t="s">
        <v>2700</v>
      </c>
      <c r="M1499" t="s">
        <v>28</v>
      </c>
      <c r="N1499" t="s">
        <v>163</v>
      </c>
      <c r="O1499" t="s">
        <v>29</v>
      </c>
      <c r="P1499" t="s">
        <v>278</v>
      </c>
      <c r="Q1499" t="str">
        <f t="shared" si="47"/>
        <v>SMKN</v>
      </c>
      <c r="R1499" t="str">
        <f t="shared" si="46"/>
        <v>Negeri</v>
      </c>
      <c r="S1499" t="s">
        <v>397</v>
      </c>
      <c r="T1499" t="s">
        <v>27</v>
      </c>
      <c r="U1499" t="s">
        <v>29</v>
      </c>
      <c r="V1499" t="s">
        <v>35</v>
      </c>
      <c r="AB1499" t="str">
        <f>VLOOKUP(A1499,[1]registrasi!$B$2:$C$3000,2,FALSE)</f>
        <v>registrasi</v>
      </c>
      <c r="AD1499" t="str">
        <f>VLOOKUP(A1499,[1]nim!$A$2:$B$3000,2,FALSE)</f>
        <v>diterima</v>
      </c>
    </row>
    <row r="1500" spans="1:30" x14ac:dyDescent="0.35">
      <c r="A1500">
        <v>423501816</v>
      </c>
      <c r="D1500">
        <v>311001</v>
      </c>
      <c r="E1500" t="s">
        <v>438</v>
      </c>
      <c r="F1500" t="s">
        <v>86</v>
      </c>
      <c r="G1500" t="s">
        <v>3169</v>
      </c>
      <c r="H1500" t="str">
        <f>VLOOKUP(F1500,Sheet1!$H$4:$I$11,2,FALSE)</f>
        <v>3_Teknik</v>
      </c>
      <c r="I1500" t="s">
        <v>1928</v>
      </c>
      <c r="J1500" t="s">
        <v>26</v>
      </c>
      <c r="K1500" t="s">
        <v>121</v>
      </c>
      <c r="L1500" t="s">
        <v>2285</v>
      </c>
      <c r="M1500" t="s">
        <v>28</v>
      </c>
      <c r="N1500" t="s">
        <v>164</v>
      </c>
      <c r="O1500" t="s">
        <v>29</v>
      </c>
      <c r="P1500" t="s">
        <v>201</v>
      </c>
      <c r="Q1500" t="str">
        <f t="shared" si="47"/>
        <v>SMKN</v>
      </c>
      <c r="R1500" t="str">
        <f t="shared" ref="R1500:R1563" si="48">IF(RIGHT(Q1500,1)="N","Negeri","Swasta")</f>
        <v>Negeri</v>
      </c>
      <c r="S1500" t="s">
        <v>397</v>
      </c>
      <c r="T1500" t="s">
        <v>164</v>
      </c>
      <c r="U1500" t="s">
        <v>29</v>
      </c>
      <c r="V1500" t="s">
        <v>30</v>
      </c>
      <c r="AB1500" t="str">
        <f>VLOOKUP(A1500,[1]registrasi!$B$2:$C$3000,2,FALSE)</f>
        <v>registrasi</v>
      </c>
      <c r="AD1500" t="str">
        <f>VLOOKUP(A1500,[1]nim!$A$2:$B$3000,2,FALSE)</f>
        <v>diterima</v>
      </c>
    </row>
    <row r="1501" spans="1:30" x14ac:dyDescent="0.35">
      <c r="A1501">
        <v>423517928</v>
      </c>
      <c r="D1501">
        <v>311001</v>
      </c>
      <c r="E1501" t="s">
        <v>438</v>
      </c>
      <c r="F1501" t="s">
        <v>86</v>
      </c>
      <c r="G1501" t="s">
        <v>3169</v>
      </c>
      <c r="H1501" t="str">
        <f>VLOOKUP(F1501,Sheet1!$H$4:$I$11,2,FALSE)</f>
        <v>3_Teknik</v>
      </c>
      <c r="I1501" t="s">
        <v>1929</v>
      </c>
      <c r="J1501" t="s">
        <v>26</v>
      </c>
      <c r="K1501" t="s">
        <v>111</v>
      </c>
      <c r="L1501" t="s">
        <v>2808</v>
      </c>
      <c r="M1501" t="s">
        <v>28</v>
      </c>
      <c r="N1501" t="s">
        <v>165</v>
      </c>
      <c r="O1501" t="s">
        <v>29</v>
      </c>
      <c r="P1501" t="s">
        <v>266</v>
      </c>
      <c r="Q1501" t="str">
        <f t="shared" si="47"/>
        <v>SMKN</v>
      </c>
      <c r="R1501" t="str">
        <f t="shared" si="48"/>
        <v>Negeri</v>
      </c>
      <c r="S1501" t="s">
        <v>397</v>
      </c>
      <c r="T1501" t="s">
        <v>40</v>
      </c>
      <c r="U1501" t="s">
        <v>29</v>
      </c>
      <c r="V1501" t="s">
        <v>35</v>
      </c>
      <c r="AB1501" t="str">
        <f>VLOOKUP(A1501,[1]registrasi!$B$2:$C$3000,2,FALSE)</f>
        <v>registrasi</v>
      </c>
      <c r="AD1501" t="str">
        <f>VLOOKUP(A1501,[1]nim!$A$2:$B$3000,2,FALSE)</f>
        <v>diterima</v>
      </c>
    </row>
    <row r="1502" spans="1:30" x14ac:dyDescent="0.35">
      <c r="A1502">
        <v>423669306</v>
      </c>
      <c r="D1502">
        <v>311001</v>
      </c>
      <c r="E1502" t="s">
        <v>438</v>
      </c>
      <c r="F1502" t="s">
        <v>86</v>
      </c>
      <c r="G1502" t="s">
        <v>3169</v>
      </c>
      <c r="H1502" t="str">
        <f>VLOOKUP(F1502,Sheet1!$H$4:$I$11,2,FALSE)</f>
        <v>3_Teknik</v>
      </c>
      <c r="I1502" t="s">
        <v>1930</v>
      </c>
      <c r="J1502" t="s">
        <v>26</v>
      </c>
      <c r="K1502" t="s">
        <v>107</v>
      </c>
      <c r="L1502" t="s">
        <v>2655</v>
      </c>
      <c r="M1502" t="s">
        <v>28</v>
      </c>
      <c r="N1502" t="s">
        <v>27</v>
      </c>
      <c r="O1502" t="s">
        <v>29</v>
      </c>
      <c r="P1502" t="s">
        <v>354</v>
      </c>
      <c r="Q1502" t="str">
        <f t="shared" si="47"/>
        <v>SMKN</v>
      </c>
      <c r="R1502" t="str">
        <f t="shared" si="48"/>
        <v>Negeri</v>
      </c>
      <c r="S1502" t="s">
        <v>397</v>
      </c>
      <c r="T1502" t="s">
        <v>165</v>
      </c>
      <c r="U1502" t="s">
        <v>29</v>
      </c>
      <c r="V1502" t="s">
        <v>30</v>
      </c>
      <c r="AB1502" t="str">
        <f>VLOOKUP(A1502,[1]registrasi!$B$2:$C$3000,2,FALSE)</f>
        <v>registrasi</v>
      </c>
      <c r="AD1502" t="str">
        <f>VLOOKUP(A1502,[1]nim!$A$2:$B$3000,2,FALSE)</f>
        <v>diterima</v>
      </c>
    </row>
    <row r="1503" spans="1:30" x14ac:dyDescent="0.35">
      <c r="A1503">
        <v>423020222</v>
      </c>
      <c r="D1503">
        <v>311001</v>
      </c>
      <c r="E1503" t="s">
        <v>438</v>
      </c>
      <c r="F1503" t="s">
        <v>86</v>
      </c>
      <c r="G1503" t="s">
        <v>3169</v>
      </c>
      <c r="H1503" t="str">
        <f>VLOOKUP(F1503,Sheet1!$H$4:$I$11,2,FALSE)</f>
        <v>3_Teknik</v>
      </c>
      <c r="I1503" t="s">
        <v>1931</v>
      </c>
      <c r="J1503" t="s">
        <v>26</v>
      </c>
      <c r="K1503" t="s">
        <v>111</v>
      </c>
      <c r="L1503" t="s">
        <v>2673</v>
      </c>
      <c r="M1503" t="s">
        <v>28</v>
      </c>
      <c r="N1503" t="s">
        <v>165</v>
      </c>
      <c r="O1503" t="s">
        <v>29</v>
      </c>
      <c r="P1503" t="s">
        <v>3120</v>
      </c>
      <c r="Q1503" t="str">
        <f t="shared" si="47"/>
        <v>SMKS</v>
      </c>
      <c r="R1503" t="str">
        <f t="shared" si="48"/>
        <v>Swasta</v>
      </c>
      <c r="S1503" t="s">
        <v>397</v>
      </c>
      <c r="T1503" t="s">
        <v>40</v>
      </c>
      <c r="U1503" t="s">
        <v>29</v>
      </c>
      <c r="V1503" t="s">
        <v>35</v>
      </c>
      <c r="AB1503" t="str">
        <f>VLOOKUP(A1503,[1]registrasi!$B$2:$C$3000,2,FALSE)</f>
        <v>registrasi</v>
      </c>
      <c r="AD1503" t="str">
        <f>VLOOKUP(A1503,[1]nim!$A$2:$B$3000,2,FALSE)</f>
        <v>diterima</v>
      </c>
    </row>
    <row r="1504" spans="1:30" x14ac:dyDescent="0.35">
      <c r="A1504">
        <v>423072898</v>
      </c>
      <c r="D1504">
        <v>311001</v>
      </c>
      <c r="E1504" t="s">
        <v>438</v>
      </c>
      <c r="F1504" t="s">
        <v>86</v>
      </c>
      <c r="G1504" t="s">
        <v>3169</v>
      </c>
      <c r="H1504" t="str">
        <f>VLOOKUP(F1504,Sheet1!$H$4:$I$11,2,FALSE)</f>
        <v>3_Teknik</v>
      </c>
      <c r="I1504" t="s">
        <v>1932</v>
      </c>
      <c r="J1504" t="s">
        <v>26</v>
      </c>
      <c r="K1504" t="s">
        <v>107</v>
      </c>
      <c r="L1504" t="s">
        <v>2213</v>
      </c>
      <c r="M1504" t="s">
        <v>28</v>
      </c>
      <c r="N1504" t="s">
        <v>2823</v>
      </c>
      <c r="O1504" t="s">
        <v>2870</v>
      </c>
      <c r="P1504" t="s">
        <v>3142</v>
      </c>
      <c r="Q1504" t="str">
        <f t="shared" si="47"/>
        <v>SMAN</v>
      </c>
      <c r="R1504" t="str">
        <f t="shared" si="48"/>
        <v>Negeri</v>
      </c>
      <c r="S1504" t="s">
        <v>397</v>
      </c>
      <c r="T1504" t="s">
        <v>3187</v>
      </c>
      <c r="U1504" t="s">
        <v>2870</v>
      </c>
      <c r="V1504" t="s">
        <v>30</v>
      </c>
      <c r="AB1504" t="str">
        <f>VLOOKUP(A1504,[1]registrasi!$B$2:$C$3000,2,FALSE)</f>
        <v>registrasi</v>
      </c>
      <c r="AD1504" t="str">
        <f>VLOOKUP(A1504,[1]nim!$A$2:$B$3000,2,FALSE)</f>
        <v>diterima</v>
      </c>
    </row>
    <row r="1505" spans="1:30" x14ac:dyDescent="0.35">
      <c r="A1505">
        <v>423079042</v>
      </c>
      <c r="D1505">
        <v>311001</v>
      </c>
      <c r="E1505" t="s">
        <v>438</v>
      </c>
      <c r="F1505" t="s">
        <v>86</v>
      </c>
      <c r="G1505" t="s">
        <v>3169</v>
      </c>
      <c r="H1505" t="str">
        <f>VLOOKUP(F1505,Sheet1!$H$4:$I$11,2,FALSE)</f>
        <v>3_Teknik</v>
      </c>
      <c r="I1505" t="s">
        <v>1933</v>
      </c>
      <c r="J1505" t="s">
        <v>26</v>
      </c>
      <c r="K1505" t="s">
        <v>2082</v>
      </c>
      <c r="L1505" t="s">
        <v>2464</v>
      </c>
      <c r="M1505" t="s">
        <v>28</v>
      </c>
      <c r="N1505" t="s">
        <v>167</v>
      </c>
      <c r="O1505" t="s">
        <v>29</v>
      </c>
      <c r="P1505" t="s">
        <v>229</v>
      </c>
      <c r="Q1505" t="str">
        <f t="shared" si="47"/>
        <v>SMKS</v>
      </c>
      <c r="R1505" t="str">
        <f t="shared" si="48"/>
        <v>Swasta</v>
      </c>
      <c r="S1505" t="s">
        <v>397</v>
      </c>
      <c r="T1505" t="s">
        <v>165</v>
      </c>
      <c r="U1505" t="s">
        <v>29</v>
      </c>
      <c r="V1505" t="s">
        <v>30</v>
      </c>
      <c r="AB1505" t="str">
        <f>VLOOKUP(A1505,[1]registrasi!$B$2:$C$3000,2,FALSE)</f>
        <v>registrasi</v>
      </c>
      <c r="AD1505" t="str">
        <f>VLOOKUP(A1505,[1]nim!$A$2:$B$3000,2,FALSE)</f>
        <v>diterima</v>
      </c>
    </row>
    <row r="1506" spans="1:30" x14ac:dyDescent="0.35">
      <c r="A1506">
        <v>423164068</v>
      </c>
      <c r="D1506">
        <v>311001</v>
      </c>
      <c r="E1506" t="s">
        <v>438</v>
      </c>
      <c r="F1506" t="s">
        <v>86</v>
      </c>
      <c r="G1506" t="s">
        <v>3169</v>
      </c>
      <c r="H1506" t="str">
        <f>VLOOKUP(F1506,Sheet1!$H$4:$I$11,2,FALSE)</f>
        <v>3_Teknik</v>
      </c>
      <c r="I1506" t="s">
        <v>1934</v>
      </c>
      <c r="J1506" t="s">
        <v>26</v>
      </c>
      <c r="K1506" t="s">
        <v>139</v>
      </c>
      <c r="L1506" t="s">
        <v>2232</v>
      </c>
      <c r="M1506" t="s">
        <v>28</v>
      </c>
      <c r="N1506" t="s">
        <v>2824</v>
      </c>
      <c r="O1506" t="s">
        <v>172</v>
      </c>
      <c r="P1506" t="s">
        <v>3143</v>
      </c>
      <c r="Q1506" t="str">
        <f t="shared" si="47"/>
        <v>SMAS</v>
      </c>
      <c r="R1506" t="str">
        <f t="shared" si="48"/>
        <v>Swasta</v>
      </c>
      <c r="S1506" t="s">
        <v>397</v>
      </c>
      <c r="T1506" t="s">
        <v>170</v>
      </c>
      <c r="U1506" t="s">
        <v>172</v>
      </c>
      <c r="V1506" t="s">
        <v>30</v>
      </c>
      <c r="AB1506" t="str">
        <f>VLOOKUP(A1506,[1]registrasi!$B$2:$C$3000,2,FALSE)</f>
        <v>registrasi</v>
      </c>
      <c r="AD1506" t="str">
        <f>VLOOKUP(A1506,[1]nim!$A$2:$B$3000,2,FALSE)</f>
        <v>diterima</v>
      </c>
    </row>
    <row r="1507" spans="1:30" x14ac:dyDescent="0.35">
      <c r="A1507">
        <v>423167705</v>
      </c>
      <c r="D1507">
        <v>311001</v>
      </c>
      <c r="E1507" t="s">
        <v>438</v>
      </c>
      <c r="F1507" t="s">
        <v>86</v>
      </c>
      <c r="G1507" t="s">
        <v>3169</v>
      </c>
      <c r="H1507" t="str">
        <f>VLOOKUP(F1507,Sheet1!$H$4:$I$11,2,FALSE)</f>
        <v>3_Teknik</v>
      </c>
      <c r="I1507" t="s">
        <v>1935</v>
      </c>
      <c r="J1507" t="s">
        <v>26</v>
      </c>
      <c r="K1507" t="s">
        <v>2064</v>
      </c>
      <c r="L1507" t="s">
        <v>2300</v>
      </c>
      <c r="M1507" t="s">
        <v>28</v>
      </c>
      <c r="N1507" t="s">
        <v>164</v>
      </c>
      <c r="O1507" t="s">
        <v>29</v>
      </c>
      <c r="P1507" t="s">
        <v>329</v>
      </c>
      <c r="Q1507" t="str">
        <f t="shared" si="47"/>
        <v>SMAN</v>
      </c>
      <c r="R1507" t="str">
        <f t="shared" si="48"/>
        <v>Negeri</v>
      </c>
      <c r="S1507" t="s">
        <v>397</v>
      </c>
      <c r="T1507" t="s">
        <v>37</v>
      </c>
      <c r="U1507" t="s">
        <v>29</v>
      </c>
      <c r="V1507" t="s">
        <v>30</v>
      </c>
      <c r="AB1507" t="str">
        <f>VLOOKUP(A1507,[1]registrasi!$B$2:$C$3000,2,FALSE)</f>
        <v>registrasi</v>
      </c>
      <c r="AD1507" t="str">
        <f>VLOOKUP(A1507,[1]nim!$A$2:$B$3000,2,FALSE)</f>
        <v>diterima</v>
      </c>
    </row>
    <row r="1508" spans="1:30" x14ac:dyDescent="0.35">
      <c r="A1508">
        <v>423250570</v>
      </c>
      <c r="D1508">
        <v>311001</v>
      </c>
      <c r="E1508" t="s">
        <v>438</v>
      </c>
      <c r="F1508" t="s">
        <v>86</v>
      </c>
      <c r="G1508" t="s">
        <v>3169</v>
      </c>
      <c r="H1508" t="str">
        <f>VLOOKUP(F1508,Sheet1!$H$4:$I$11,2,FALSE)</f>
        <v>3_Teknik</v>
      </c>
      <c r="I1508" t="s">
        <v>1936</v>
      </c>
      <c r="J1508" t="s">
        <v>26</v>
      </c>
      <c r="K1508" t="s">
        <v>110</v>
      </c>
      <c r="L1508" t="s">
        <v>2522</v>
      </c>
      <c r="M1508" t="s">
        <v>28</v>
      </c>
      <c r="N1508" t="s">
        <v>27</v>
      </c>
      <c r="O1508" t="s">
        <v>173</v>
      </c>
      <c r="P1508" t="s">
        <v>3144</v>
      </c>
      <c r="Q1508" t="str">
        <f t="shared" si="47"/>
        <v>SMKS</v>
      </c>
      <c r="R1508" t="str">
        <f t="shared" si="48"/>
        <v>Swasta</v>
      </c>
      <c r="S1508" t="s">
        <v>397</v>
      </c>
      <c r="T1508" t="s">
        <v>3188</v>
      </c>
      <c r="U1508" t="s">
        <v>173</v>
      </c>
      <c r="V1508" t="s">
        <v>30</v>
      </c>
      <c r="AB1508" t="str">
        <f>VLOOKUP(A1508,[1]registrasi!$B$2:$C$3000,2,FALSE)</f>
        <v>registrasi</v>
      </c>
      <c r="AD1508" t="str">
        <f>VLOOKUP(A1508,[1]nim!$A$2:$B$3000,2,FALSE)</f>
        <v>diterima</v>
      </c>
    </row>
    <row r="1509" spans="1:30" x14ac:dyDescent="0.35">
      <c r="A1509">
        <v>423267167</v>
      </c>
      <c r="D1509">
        <v>311001</v>
      </c>
      <c r="E1509" t="s">
        <v>438</v>
      </c>
      <c r="F1509" t="s">
        <v>86</v>
      </c>
      <c r="G1509" t="s">
        <v>3169</v>
      </c>
      <c r="H1509" t="str">
        <f>VLOOKUP(F1509,Sheet1!$H$4:$I$11,2,FALSE)</f>
        <v>3_Teknik</v>
      </c>
      <c r="I1509" t="s">
        <v>1228</v>
      </c>
      <c r="J1509" t="s">
        <v>26</v>
      </c>
      <c r="K1509" t="s">
        <v>107</v>
      </c>
      <c r="L1509" t="s">
        <v>2426</v>
      </c>
      <c r="M1509" t="s">
        <v>28</v>
      </c>
      <c r="N1509" t="s">
        <v>165</v>
      </c>
      <c r="O1509" t="s">
        <v>29</v>
      </c>
      <c r="P1509" t="s">
        <v>221</v>
      </c>
      <c r="Q1509" t="str">
        <f t="shared" si="47"/>
        <v>SMAN</v>
      </c>
      <c r="R1509" t="str">
        <f t="shared" si="48"/>
        <v>Negeri</v>
      </c>
      <c r="S1509" t="s">
        <v>397</v>
      </c>
      <c r="T1509" t="s">
        <v>165</v>
      </c>
      <c r="U1509" t="s">
        <v>29</v>
      </c>
      <c r="V1509" t="s">
        <v>35</v>
      </c>
      <c r="AB1509" t="str">
        <f>VLOOKUP(A1509,[1]registrasi!$B$2:$C$3000,2,FALSE)</f>
        <v>registrasi</v>
      </c>
      <c r="AD1509" t="str">
        <f>VLOOKUP(A1509,[1]nim!$A$2:$B$3000,2,FALSE)</f>
        <v>diterima</v>
      </c>
    </row>
    <row r="1510" spans="1:30" x14ac:dyDescent="0.35">
      <c r="A1510">
        <v>423268794</v>
      </c>
      <c r="D1510">
        <v>311001</v>
      </c>
      <c r="E1510" t="s">
        <v>438</v>
      </c>
      <c r="F1510" t="s">
        <v>86</v>
      </c>
      <c r="G1510" t="s">
        <v>3169</v>
      </c>
      <c r="H1510" t="str">
        <f>VLOOKUP(F1510,Sheet1!$H$4:$I$11,2,FALSE)</f>
        <v>3_Teknik</v>
      </c>
      <c r="I1510" t="s">
        <v>1937</v>
      </c>
      <c r="J1510" t="s">
        <v>26</v>
      </c>
      <c r="K1510" t="s">
        <v>2158</v>
      </c>
      <c r="L1510" t="s">
        <v>2509</v>
      </c>
      <c r="M1510" t="s">
        <v>28</v>
      </c>
      <c r="N1510" t="s">
        <v>165</v>
      </c>
      <c r="O1510" t="s">
        <v>173</v>
      </c>
      <c r="P1510" t="s">
        <v>2924</v>
      </c>
      <c r="Q1510" t="str">
        <f t="shared" si="47"/>
        <v>SMAN</v>
      </c>
      <c r="R1510" t="str">
        <f t="shared" si="48"/>
        <v>Negeri</v>
      </c>
      <c r="S1510" t="s">
        <v>397</v>
      </c>
      <c r="T1510" t="s">
        <v>2838</v>
      </c>
      <c r="U1510" t="s">
        <v>173</v>
      </c>
      <c r="V1510" t="s">
        <v>30</v>
      </c>
      <c r="AB1510" t="str">
        <f>VLOOKUP(A1510,[1]registrasi!$B$2:$C$3000,2,FALSE)</f>
        <v>registrasi</v>
      </c>
      <c r="AD1510" t="str">
        <f>VLOOKUP(A1510,[1]nim!$A$2:$B$3000,2,FALSE)</f>
        <v>diterima</v>
      </c>
    </row>
    <row r="1511" spans="1:30" x14ac:dyDescent="0.35">
      <c r="A1511">
        <v>423278248</v>
      </c>
      <c r="D1511">
        <v>311001</v>
      </c>
      <c r="E1511" t="s">
        <v>438</v>
      </c>
      <c r="F1511" t="s">
        <v>86</v>
      </c>
      <c r="G1511" t="s">
        <v>3169</v>
      </c>
      <c r="H1511" t="str">
        <f>VLOOKUP(F1511,Sheet1!$H$4:$I$11,2,FALSE)</f>
        <v>3_Teknik</v>
      </c>
      <c r="I1511" t="s">
        <v>1938</v>
      </c>
      <c r="J1511" t="s">
        <v>26</v>
      </c>
      <c r="K1511" t="s">
        <v>154</v>
      </c>
      <c r="L1511" t="s">
        <v>2663</v>
      </c>
      <c r="M1511" t="s">
        <v>28</v>
      </c>
      <c r="N1511" t="s">
        <v>165</v>
      </c>
      <c r="O1511" t="s">
        <v>29</v>
      </c>
      <c r="P1511" t="s">
        <v>229</v>
      </c>
      <c r="Q1511" t="str">
        <f t="shared" si="47"/>
        <v>SMKS</v>
      </c>
      <c r="R1511" t="str">
        <f t="shared" si="48"/>
        <v>Swasta</v>
      </c>
      <c r="S1511" t="s">
        <v>397</v>
      </c>
      <c r="T1511" t="s">
        <v>40</v>
      </c>
      <c r="U1511" t="s">
        <v>29</v>
      </c>
      <c r="V1511" t="s">
        <v>30</v>
      </c>
      <c r="AB1511" t="e">
        <f>VLOOKUP(A1511,[1]registrasi!$B$2:$C$3000,2,FALSE)</f>
        <v>#N/A</v>
      </c>
      <c r="AD1511" t="e">
        <f>VLOOKUP(A1511,[1]nim!$A$2:$B$3000,2,FALSE)</f>
        <v>#N/A</v>
      </c>
    </row>
    <row r="1512" spans="1:30" x14ac:dyDescent="0.35">
      <c r="A1512">
        <v>423319006</v>
      </c>
      <c r="D1512">
        <v>311001</v>
      </c>
      <c r="E1512" t="s">
        <v>438</v>
      </c>
      <c r="F1512" t="s">
        <v>86</v>
      </c>
      <c r="G1512" t="s">
        <v>3169</v>
      </c>
      <c r="H1512" t="str">
        <f>VLOOKUP(F1512,Sheet1!$H$4:$I$11,2,FALSE)</f>
        <v>3_Teknik</v>
      </c>
      <c r="I1512" t="s">
        <v>1939</v>
      </c>
      <c r="J1512" t="s">
        <v>26</v>
      </c>
      <c r="K1512" t="s">
        <v>2120</v>
      </c>
      <c r="L1512" t="s">
        <v>2723</v>
      </c>
      <c r="M1512" t="s">
        <v>28</v>
      </c>
      <c r="N1512" t="s">
        <v>47</v>
      </c>
      <c r="O1512" t="s">
        <v>173</v>
      </c>
      <c r="P1512" t="s">
        <v>3145</v>
      </c>
      <c r="Q1512" t="str">
        <f t="shared" si="47"/>
        <v>SMAS</v>
      </c>
      <c r="R1512" t="str">
        <f t="shared" si="48"/>
        <v>Swasta</v>
      </c>
      <c r="S1512" t="s">
        <v>397</v>
      </c>
      <c r="T1512" t="s">
        <v>2844</v>
      </c>
      <c r="U1512" t="s">
        <v>173</v>
      </c>
      <c r="V1512" t="s">
        <v>30</v>
      </c>
      <c r="AB1512" t="str">
        <f>VLOOKUP(A1512,[1]registrasi!$B$2:$C$3000,2,FALSE)</f>
        <v>registrasi</v>
      </c>
      <c r="AD1512" t="str">
        <f>VLOOKUP(A1512,[1]nim!$A$2:$B$3000,2,FALSE)</f>
        <v>diterima</v>
      </c>
    </row>
    <row r="1513" spans="1:30" x14ac:dyDescent="0.35">
      <c r="A1513">
        <v>423412226</v>
      </c>
      <c r="D1513">
        <v>311001</v>
      </c>
      <c r="E1513" t="s">
        <v>438</v>
      </c>
      <c r="F1513" t="s">
        <v>86</v>
      </c>
      <c r="G1513" t="s">
        <v>3169</v>
      </c>
      <c r="H1513" t="str">
        <f>VLOOKUP(F1513,Sheet1!$H$4:$I$11,2,FALSE)</f>
        <v>3_Teknik</v>
      </c>
      <c r="I1513" t="s">
        <v>1940</v>
      </c>
      <c r="J1513" t="s">
        <v>26</v>
      </c>
      <c r="K1513" t="s">
        <v>111</v>
      </c>
      <c r="L1513" t="s">
        <v>2543</v>
      </c>
      <c r="M1513" t="s">
        <v>28</v>
      </c>
      <c r="N1513" t="s">
        <v>27</v>
      </c>
      <c r="O1513" t="s">
        <v>29</v>
      </c>
      <c r="P1513" t="s">
        <v>293</v>
      </c>
      <c r="Q1513" t="str">
        <f t="shared" si="47"/>
        <v>MAS</v>
      </c>
      <c r="R1513" t="str">
        <f t="shared" si="48"/>
        <v>Swasta</v>
      </c>
      <c r="S1513" t="s">
        <v>397</v>
      </c>
      <c r="T1513" t="s">
        <v>166</v>
      </c>
      <c r="U1513" t="s">
        <v>29</v>
      </c>
      <c r="V1513" t="s">
        <v>30</v>
      </c>
      <c r="AB1513" t="str">
        <f>VLOOKUP(A1513,[1]registrasi!$B$2:$C$3000,2,FALSE)</f>
        <v>registrasi</v>
      </c>
      <c r="AD1513" t="str">
        <f>VLOOKUP(A1513,[1]nim!$A$2:$B$3000,2,FALSE)</f>
        <v>diterima</v>
      </c>
    </row>
    <row r="1514" spans="1:30" x14ac:dyDescent="0.35">
      <c r="A1514">
        <v>423419064</v>
      </c>
      <c r="D1514">
        <v>311001</v>
      </c>
      <c r="E1514" t="s">
        <v>438</v>
      </c>
      <c r="F1514" t="s">
        <v>86</v>
      </c>
      <c r="G1514" t="s">
        <v>3169</v>
      </c>
      <c r="H1514" t="str">
        <f>VLOOKUP(F1514,Sheet1!$H$4:$I$11,2,FALSE)</f>
        <v>3_Teknik</v>
      </c>
      <c r="I1514" t="s">
        <v>1941</v>
      </c>
      <c r="J1514" t="s">
        <v>26</v>
      </c>
      <c r="K1514" t="s">
        <v>107</v>
      </c>
      <c r="L1514" t="s">
        <v>2187</v>
      </c>
      <c r="M1514" t="s">
        <v>28</v>
      </c>
      <c r="N1514" t="s">
        <v>163</v>
      </c>
      <c r="O1514" t="s">
        <v>29</v>
      </c>
      <c r="P1514" t="s">
        <v>183</v>
      </c>
      <c r="Q1514" t="str">
        <f t="shared" si="47"/>
        <v>SMKN</v>
      </c>
      <c r="R1514" t="str">
        <f t="shared" si="48"/>
        <v>Negeri</v>
      </c>
      <c r="S1514" t="s">
        <v>397</v>
      </c>
      <c r="T1514" t="s">
        <v>166</v>
      </c>
      <c r="U1514" t="s">
        <v>29</v>
      </c>
      <c r="V1514" t="s">
        <v>35</v>
      </c>
      <c r="AB1514" t="str">
        <f>VLOOKUP(A1514,[1]registrasi!$B$2:$C$3000,2,FALSE)</f>
        <v>registrasi</v>
      </c>
      <c r="AD1514" t="str">
        <f>VLOOKUP(A1514,[1]nim!$A$2:$B$3000,2,FALSE)</f>
        <v>diterima</v>
      </c>
    </row>
    <row r="1515" spans="1:30" x14ac:dyDescent="0.35">
      <c r="A1515">
        <v>423570307</v>
      </c>
      <c r="D1515">
        <v>311001</v>
      </c>
      <c r="E1515" t="s">
        <v>438</v>
      </c>
      <c r="F1515" t="s">
        <v>86</v>
      </c>
      <c r="G1515" t="s">
        <v>3169</v>
      </c>
      <c r="H1515" t="str">
        <f>VLOOKUP(F1515,Sheet1!$H$4:$I$11,2,FALSE)</f>
        <v>3_Teknik</v>
      </c>
      <c r="I1515" t="s">
        <v>1942</v>
      </c>
      <c r="J1515" t="s">
        <v>26</v>
      </c>
      <c r="K1515" t="s">
        <v>101</v>
      </c>
      <c r="L1515" t="s">
        <v>2181</v>
      </c>
      <c r="M1515" t="s">
        <v>28</v>
      </c>
      <c r="N1515" t="s">
        <v>163</v>
      </c>
      <c r="O1515" t="s">
        <v>29</v>
      </c>
      <c r="P1515" t="s">
        <v>218</v>
      </c>
      <c r="Q1515" t="str">
        <f t="shared" si="47"/>
        <v>SMAN</v>
      </c>
      <c r="R1515" t="str">
        <f t="shared" si="48"/>
        <v>Negeri</v>
      </c>
      <c r="S1515" t="s">
        <v>397</v>
      </c>
      <c r="T1515" t="s">
        <v>166</v>
      </c>
      <c r="U1515" t="s">
        <v>29</v>
      </c>
      <c r="V1515" t="s">
        <v>30</v>
      </c>
      <c r="AB1515" t="str">
        <f>VLOOKUP(A1515,[1]registrasi!$B$2:$C$3000,2,FALSE)</f>
        <v>registrasi</v>
      </c>
      <c r="AD1515" t="str">
        <f>VLOOKUP(A1515,[1]nim!$A$2:$B$3000,2,FALSE)</f>
        <v>diterima</v>
      </c>
    </row>
    <row r="1516" spans="1:30" x14ac:dyDescent="0.35">
      <c r="A1516">
        <v>423670331</v>
      </c>
      <c r="D1516">
        <v>311001</v>
      </c>
      <c r="E1516" t="s">
        <v>438</v>
      </c>
      <c r="F1516" t="s">
        <v>86</v>
      </c>
      <c r="G1516" t="s">
        <v>3169</v>
      </c>
      <c r="H1516" t="str">
        <f>VLOOKUP(F1516,Sheet1!$H$4:$I$11,2,FALSE)</f>
        <v>3_Teknik</v>
      </c>
      <c r="I1516" t="s">
        <v>1943</v>
      </c>
      <c r="J1516" t="s">
        <v>26</v>
      </c>
      <c r="K1516" t="s">
        <v>2081</v>
      </c>
      <c r="L1516" t="s">
        <v>2809</v>
      </c>
      <c r="M1516" t="s">
        <v>28</v>
      </c>
      <c r="N1516" t="s">
        <v>164</v>
      </c>
      <c r="O1516" t="s">
        <v>2866</v>
      </c>
      <c r="P1516" t="s">
        <v>3030</v>
      </c>
      <c r="Q1516" t="str">
        <f t="shared" si="47"/>
        <v>SMKS</v>
      </c>
      <c r="R1516" t="str">
        <f t="shared" si="48"/>
        <v>Swasta</v>
      </c>
      <c r="S1516" t="s">
        <v>397</v>
      </c>
      <c r="T1516" t="s">
        <v>3189</v>
      </c>
      <c r="U1516" t="s">
        <v>2866</v>
      </c>
      <c r="V1516" t="s">
        <v>30</v>
      </c>
      <c r="AB1516" t="str">
        <f>VLOOKUP(A1516,[1]registrasi!$B$2:$C$3000,2,FALSE)</f>
        <v>registrasi</v>
      </c>
      <c r="AD1516" t="str">
        <f>VLOOKUP(A1516,[1]nim!$A$2:$B$3000,2,FALSE)</f>
        <v>diterima</v>
      </c>
    </row>
    <row r="1517" spans="1:30" x14ac:dyDescent="0.35">
      <c r="A1517">
        <v>423017706</v>
      </c>
      <c r="D1517">
        <v>311004</v>
      </c>
      <c r="E1517" t="s">
        <v>439</v>
      </c>
      <c r="F1517" t="s">
        <v>86</v>
      </c>
      <c r="G1517" t="s">
        <v>3169</v>
      </c>
      <c r="H1517" t="str">
        <f>VLOOKUP(F1517,Sheet1!$H$4:$I$11,2,FALSE)</f>
        <v>3_Teknik</v>
      </c>
      <c r="I1517" t="s">
        <v>1944</v>
      </c>
      <c r="J1517" t="s">
        <v>26</v>
      </c>
      <c r="K1517" t="s">
        <v>103</v>
      </c>
      <c r="L1517" t="s">
        <v>2616</v>
      </c>
      <c r="M1517" t="s">
        <v>28</v>
      </c>
      <c r="N1517" t="s">
        <v>165</v>
      </c>
      <c r="O1517" t="s">
        <v>29</v>
      </c>
      <c r="P1517" t="s">
        <v>219</v>
      </c>
      <c r="Q1517" t="str">
        <f t="shared" si="47"/>
        <v>MAS</v>
      </c>
      <c r="R1517" t="str">
        <f t="shared" si="48"/>
        <v>Swasta</v>
      </c>
      <c r="S1517" t="s">
        <v>397</v>
      </c>
      <c r="T1517" t="s">
        <v>165</v>
      </c>
      <c r="U1517" t="s">
        <v>29</v>
      </c>
      <c r="V1517" t="s">
        <v>35</v>
      </c>
      <c r="AB1517" t="str">
        <f>VLOOKUP(A1517,[1]registrasi!$B$2:$C$3000,2,FALSE)</f>
        <v>registrasi</v>
      </c>
      <c r="AD1517" t="str">
        <f>VLOOKUP(A1517,[1]nim!$A$2:$B$3000,2,FALSE)</f>
        <v>diterima</v>
      </c>
    </row>
    <row r="1518" spans="1:30" x14ac:dyDescent="0.35">
      <c r="A1518">
        <v>423021830</v>
      </c>
      <c r="D1518">
        <v>311004</v>
      </c>
      <c r="E1518" t="s">
        <v>439</v>
      </c>
      <c r="F1518" t="s">
        <v>86</v>
      </c>
      <c r="G1518" t="s">
        <v>3169</v>
      </c>
      <c r="H1518" t="str">
        <f>VLOOKUP(F1518,Sheet1!$H$4:$I$11,2,FALSE)</f>
        <v>3_Teknik</v>
      </c>
      <c r="I1518" t="s">
        <v>1945</v>
      </c>
      <c r="J1518" t="s">
        <v>26</v>
      </c>
      <c r="K1518" t="s">
        <v>54</v>
      </c>
      <c r="L1518" t="s">
        <v>2567</v>
      </c>
      <c r="M1518" t="s">
        <v>28</v>
      </c>
      <c r="N1518" t="s">
        <v>165</v>
      </c>
      <c r="O1518" t="s">
        <v>29</v>
      </c>
      <c r="P1518" t="s">
        <v>307</v>
      </c>
      <c r="Q1518" t="str">
        <f t="shared" si="47"/>
        <v>MAN</v>
      </c>
      <c r="R1518" t="str">
        <f t="shared" si="48"/>
        <v>Negeri</v>
      </c>
      <c r="S1518" t="s">
        <v>397</v>
      </c>
      <c r="T1518" t="s">
        <v>27</v>
      </c>
      <c r="U1518" t="s">
        <v>29</v>
      </c>
      <c r="V1518" t="s">
        <v>30</v>
      </c>
      <c r="AB1518" t="str">
        <f>VLOOKUP(A1518,[1]registrasi!$B$2:$C$3000,2,FALSE)</f>
        <v>registrasi</v>
      </c>
      <c r="AD1518" t="str">
        <f>VLOOKUP(A1518,[1]nim!$A$2:$B$3000,2,FALSE)</f>
        <v>diterima</v>
      </c>
    </row>
    <row r="1519" spans="1:30" x14ac:dyDescent="0.35">
      <c r="A1519">
        <v>423085659</v>
      </c>
      <c r="D1519">
        <v>311004</v>
      </c>
      <c r="E1519" t="s">
        <v>439</v>
      </c>
      <c r="F1519" t="s">
        <v>86</v>
      </c>
      <c r="G1519" t="s">
        <v>3169</v>
      </c>
      <c r="H1519" t="str">
        <f>VLOOKUP(F1519,Sheet1!$H$4:$I$11,2,FALSE)</f>
        <v>3_Teknik</v>
      </c>
      <c r="I1519" t="s">
        <v>1946</v>
      </c>
      <c r="J1519" t="s">
        <v>34</v>
      </c>
      <c r="K1519" t="s">
        <v>133</v>
      </c>
      <c r="L1519" t="s">
        <v>2503</v>
      </c>
      <c r="M1519" t="s">
        <v>161</v>
      </c>
      <c r="N1519" t="s">
        <v>166</v>
      </c>
      <c r="O1519" t="s">
        <v>172</v>
      </c>
      <c r="P1519" t="s">
        <v>3146</v>
      </c>
      <c r="Q1519" t="str">
        <f t="shared" si="47"/>
        <v>SMAN</v>
      </c>
      <c r="R1519" t="str">
        <f t="shared" si="48"/>
        <v>Negeri</v>
      </c>
      <c r="S1519" t="s">
        <v>397</v>
      </c>
      <c r="T1519" t="s">
        <v>167</v>
      </c>
      <c r="U1519" t="s">
        <v>172</v>
      </c>
      <c r="V1519" t="s">
        <v>35</v>
      </c>
      <c r="AB1519" t="str">
        <f>VLOOKUP(A1519,[1]registrasi!$B$2:$C$3000,2,FALSE)</f>
        <v>registrasi</v>
      </c>
      <c r="AD1519" t="str">
        <f>VLOOKUP(A1519,[1]nim!$A$2:$B$3000,2,FALSE)</f>
        <v>diterima</v>
      </c>
    </row>
    <row r="1520" spans="1:30" x14ac:dyDescent="0.35">
      <c r="A1520">
        <v>423087539</v>
      </c>
      <c r="D1520">
        <v>311004</v>
      </c>
      <c r="E1520" t="s">
        <v>439</v>
      </c>
      <c r="F1520" t="s">
        <v>86</v>
      </c>
      <c r="G1520" t="s">
        <v>3169</v>
      </c>
      <c r="H1520" t="str">
        <f>VLOOKUP(F1520,Sheet1!$H$4:$I$11,2,FALSE)</f>
        <v>3_Teknik</v>
      </c>
      <c r="I1520" t="s">
        <v>1947</v>
      </c>
      <c r="J1520" t="s">
        <v>26</v>
      </c>
      <c r="K1520" t="s">
        <v>112</v>
      </c>
      <c r="L1520" t="s">
        <v>2805</v>
      </c>
      <c r="M1520" t="s">
        <v>28</v>
      </c>
      <c r="N1520" t="s">
        <v>27</v>
      </c>
      <c r="O1520" t="s">
        <v>173</v>
      </c>
      <c r="P1520" t="s">
        <v>2937</v>
      </c>
      <c r="Q1520" t="str">
        <f t="shared" si="47"/>
        <v>SMAS</v>
      </c>
      <c r="R1520" t="str">
        <f t="shared" si="48"/>
        <v>Swasta</v>
      </c>
      <c r="S1520" t="s">
        <v>397</v>
      </c>
      <c r="T1520" t="s">
        <v>2840</v>
      </c>
      <c r="U1520" t="s">
        <v>173</v>
      </c>
      <c r="V1520" t="s">
        <v>30</v>
      </c>
      <c r="AB1520" t="str">
        <f>VLOOKUP(A1520,[1]registrasi!$B$2:$C$3000,2,FALSE)</f>
        <v>registrasi</v>
      </c>
      <c r="AD1520" t="str">
        <f>VLOOKUP(A1520,[1]nim!$A$2:$B$3000,2,FALSE)</f>
        <v>diterima</v>
      </c>
    </row>
    <row r="1521" spans="1:30" x14ac:dyDescent="0.35">
      <c r="A1521">
        <v>423132642</v>
      </c>
      <c r="D1521">
        <v>311004</v>
      </c>
      <c r="E1521" t="s">
        <v>439</v>
      </c>
      <c r="F1521" t="s">
        <v>86</v>
      </c>
      <c r="G1521" t="s">
        <v>3169</v>
      </c>
      <c r="H1521" t="str">
        <f>VLOOKUP(F1521,Sheet1!$H$4:$I$11,2,FALSE)</f>
        <v>3_Teknik</v>
      </c>
      <c r="I1521" t="s">
        <v>1948</v>
      </c>
      <c r="J1521" t="s">
        <v>26</v>
      </c>
      <c r="K1521" t="s">
        <v>107</v>
      </c>
      <c r="L1521" t="s">
        <v>2511</v>
      </c>
      <c r="M1521" t="s">
        <v>28</v>
      </c>
      <c r="N1521" t="s">
        <v>47</v>
      </c>
      <c r="O1521" t="s">
        <v>29</v>
      </c>
      <c r="P1521" t="s">
        <v>191</v>
      </c>
      <c r="Q1521" t="str">
        <f t="shared" si="47"/>
        <v>SMAN</v>
      </c>
      <c r="R1521" t="str">
        <f t="shared" si="48"/>
        <v>Negeri</v>
      </c>
      <c r="S1521" t="s">
        <v>397</v>
      </c>
      <c r="T1521" t="s">
        <v>165</v>
      </c>
      <c r="U1521" t="s">
        <v>29</v>
      </c>
      <c r="V1521" t="s">
        <v>30</v>
      </c>
      <c r="AB1521" t="str">
        <f>VLOOKUP(A1521,[1]registrasi!$B$2:$C$3000,2,FALSE)</f>
        <v>registrasi</v>
      </c>
      <c r="AD1521" t="str">
        <f>VLOOKUP(A1521,[1]nim!$A$2:$B$3000,2,FALSE)</f>
        <v>diterima</v>
      </c>
    </row>
    <row r="1522" spans="1:30" x14ac:dyDescent="0.35">
      <c r="A1522">
        <v>423143110</v>
      </c>
      <c r="D1522">
        <v>311004</v>
      </c>
      <c r="E1522" t="s">
        <v>439</v>
      </c>
      <c r="F1522" t="s">
        <v>86</v>
      </c>
      <c r="G1522" t="s">
        <v>3169</v>
      </c>
      <c r="H1522" t="str">
        <f>VLOOKUP(F1522,Sheet1!$H$4:$I$11,2,FALSE)</f>
        <v>3_Teknik</v>
      </c>
      <c r="I1522" t="s">
        <v>1949</v>
      </c>
      <c r="J1522" t="s">
        <v>34</v>
      </c>
      <c r="K1522" t="s">
        <v>54</v>
      </c>
      <c r="L1522" t="s">
        <v>2554</v>
      </c>
      <c r="M1522" t="s">
        <v>28</v>
      </c>
      <c r="N1522" t="s">
        <v>164</v>
      </c>
      <c r="O1522" t="s">
        <v>29</v>
      </c>
      <c r="P1522" t="s">
        <v>189</v>
      </c>
      <c r="Q1522" t="str">
        <f t="shared" si="47"/>
        <v>SMAN</v>
      </c>
      <c r="R1522" t="str">
        <f t="shared" si="48"/>
        <v>Negeri</v>
      </c>
      <c r="S1522" t="s">
        <v>397</v>
      </c>
      <c r="T1522" t="s">
        <v>27</v>
      </c>
      <c r="U1522" t="s">
        <v>29</v>
      </c>
      <c r="V1522" t="s">
        <v>35</v>
      </c>
      <c r="AB1522" t="str">
        <f>VLOOKUP(A1522,[1]registrasi!$B$2:$C$3000,2,FALSE)</f>
        <v>registrasi</v>
      </c>
      <c r="AD1522" t="str">
        <f>VLOOKUP(A1522,[1]nim!$A$2:$B$3000,2,FALSE)</f>
        <v>diterima</v>
      </c>
    </row>
    <row r="1523" spans="1:30" x14ac:dyDescent="0.35">
      <c r="A1523">
        <v>423174874</v>
      </c>
      <c r="D1523">
        <v>311004</v>
      </c>
      <c r="E1523" t="s">
        <v>439</v>
      </c>
      <c r="F1523" t="s">
        <v>86</v>
      </c>
      <c r="G1523" t="s">
        <v>3169</v>
      </c>
      <c r="H1523" t="str">
        <f>VLOOKUP(F1523,Sheet1!$H$4:$I$11,2,FALSE)</f>
        <v>3_Teknik</v>
      </c>
      <c r="I1523" t="s">
        <v>1950</v>
      </c>
      <c r="J1523" t="s">
        <v>26</v>
      </c>
      <c r="K1523" t="s">
        <v>55</v>
      </c>
      <c r="L1523" t="s">
        <v>2649</v>
      </c>
      <c r="M1523" t="s">
        <v>28</v>
      </c>
      <c r="N1523" t="s">
        <v>163</v>
      </c>
      <c r="O1523" t="s">
        <v>29</v>
      </c>
      <c r="P1523" t="s">
        <v>3134</v>
      </c>
      <c r="Q1523" t="str">
        <f t="shared" si="47"/>
        <v>SMKS</v>
      </c>
      <c r="R1523" t="str">
        <f t="shared" si="48"/>
        <v>Swasta</v>
      </c>
      <c r="S1523" t="s">
        <v>397</v>
      </c>
      <c r="T1523" t="s">
        <v>27</v>
      </c>
      <c r="U1523" t="s">
        <v>29</v>
      </c>
      <c r="V1523" t="s">
        <v>30</v>
      </c>
      <c r="AB1523" t="str">
        <f>VLOOKUP(A1523,[1]registrasi!$B$2:$C$3000,2,FALSE)</f>
        <v>registrasi</v>
      </c>
      <c r="AD1523" t="str">
        <f>VLOOKUP(A1523,[1]nim!$A$2:$B$3000,2,FALSE)</f>
        <v>diterima</v>
      </c>
    </row>
    <row r="1524" spans="1:30" x14ac:dyDescent="0.35">
      <c r="A1524">
        <v>423220653</v>
      </c>
      <c r="D1524">
        <v>311004</v>
      </c>
      <c r="E1524" t="s">
        <v>439</v>
      </c>
      <c r="F1524" t="s">
        <v>86</v>
      </c>
      <c r="G1524" t="s">
        <v>3169</v>
      </c>
      <c r="H1524" t="str">
        <f>VLOOKUP(F1524,Sheet1!$H$4:$I$11,2,FALSE)</f>
        <v>3_Teknik</v>
      </c>
      <c r="I1524" t="s">
        <v>1951</v>
      </c>
      <c r="J1524" t="s">
        <v>34</v>
      </c>
      <c r="K1524" t="s">
        <v>2166</v>
      </c>
      <c r="L1524" t="s">
        <v>2810</v>
      </c>
      <c r="M1524" t="s">
        <v>28</v>
      </c>
      <c r="N1524" t="s">
        <v>164</v>
      </c>
      <c r="O1524" t="s">
        <v>2868</v>
      </c>
      <c r="P1524" t="s">
        <v>3147</v>
      </c>
      <c r="Q1524" t="str">
        <f t="shared" si="47"/>
        <v>SMAN</v>
      </c>
      <c r="R1524" t="str">
        <f t="shared" si="48"/>
        <v>Negeri</v>
      </c>
      <c r="S1524" t="s">
        <v>397</v>
      </c>
      <c r="T1524" t="s">
        <v>2855</v>
      </c>
      <c r="U1524" t="s">
        <v>2868</v>
      </c>
      <c r="V1524" t="s">
        <v>30</v>
      </c>
      <c r="AB1524" t="str">
        <f>VLOOKUP(A1524,[1]registrasi!$B$2:$C$3000,2,FALSE)</f>
        <v>registrasi</v>
      </c>
      <c r="AD1524" t="str">
        <f>VLOOKUP(A1524,[1]nim!$A$2:$B$3000,2,FALSE)</f>
        <v>diterima</v>
      </c>
    </row>
    <row r="1525" spans="1:30" x14ac:dyDescent="0.35">
      <c r="A1525">
        <v>423259130</v>
      </c>
      <c r="D1525">
        <v>311004</v>
      </c>
      <c r="E1525" t="s">
        <v>439</v>
      </c>
      <c r="F1525" t="s">
        <v>86</v>
      </c>
      <c r="G1525" t="s">
        <v>3169</v>
      </c>
      <c r="H1525" t="str">
        <f>VLOOKUP(F1525,Sheet1!$H$4:$I$11,2,FALSE)</f>
        <v>3_Teknik</v>
      </c>
      <c r="I1525" t="s">
        <v>1952</v>
      </c>
      <c r="J1525" t="s">
        <v>34</v>
      </c>
      <c r="K1525" t="s">
        <v>54</v>
      </c>
      <c r="L1525" t="s">
        <v>2511</v>
      </c>
      <c r="M1525" t="s">
        <v>28</v>
      </c>
      <c r="N1525" t="s">
        <v>27</v>
      </c>
      <c r="O1525" t="s">
        <v>29</v>
      </c>
      <c r="P1525" t="s">
        <v>330</v>
      </c>
      <c r="Q1525" t="str">
        <f t="shared" si="47"/>
        <v>SMAN</v>
      </c>
      <c r="R1525" t="str">
        <f t="shared" si="48"/>
        <v>Negeri</v>
      </c>
      <c r="S1525" t="s">
        <v>397</v>
      </c>
      <c r="T1525" t="s">
        <v>27</v>
      </c>
      <c r="U1525" t="s">
        <v>29</v>
      </c>
      <c r="V1525" t="s">
        <v>30</v>
      </c>
      <c r="AB1525" t="str">
        <f>VLOOKUP(A1525,[1]registrasi!$B$2:$C$3000,2,FALSE)</f>
        <v>registrasi</v>
      </c>
      <c r="AD1525" t="str">
        <f>VLOOKUP(A1525,[1]nim!$A$2:$B$3000,2,FALSE)</f>
        <v>diterima</v>
      </c>
    </row>
    <row r="1526" spans="1:30" x14ac:dyDescent="0.35">
      <c r="A1526">
        <v>423343173</v>
      </c>
      <c r="D1526">
        <v>311004</v>
      </c>
      <c r="E1526" t="s">
        <v>439</v>
      </c>
      <c r="F1526" t="s">
        <v>86</v>
      </c>
      <c r="G1526" t="s">
        <v>3169</v>
      </c>
      <c r="H1526" t="str">
        <f>VLOOKUP(F1526,Sheet1!$H$4:$I$11,2,FALSE)</f>
        <v>3_Teknik</v>
      </c>
      <c r="I1526" t="s">
        <v>1953</v>
      </c>
      <c r="J1526" t="s">
        <v>26</v>
      </c>
      <c r="K1526" t="s">
        <v>2108</v>
      </c>
      <c r="L1526" t="s">
        <v>2383</v>
      </c>
      <c r="M1526" t="s">
        <v>28</v>
      </c>
      <c r="N1526" t="s">
        <v>27</v>
      </c>
      <c r="O1526" t="s">
        <v>29</v>
      </c>
      <c r="P1526" t="s">
        <v>287</v>
      </c>
      <c r="Q1526" t="str">
        <f t="shared" si="47"/>
        <v>SMAN</v>
      </c>
      <c r="R1526" t="str">
        <f t="shared" si="48"/>
        <v>Negeri</v>
      </c>
      <c r="S1526" t="s">
        <v>397</v>
      </c>
      <c r="T1526" t="s">
        <v>27</v>
      </c>
      <c r="U1526" t="s">
        <v>29</v>
      </c>
      <c r="V1526" t="s">
        <v>35</v>
      </c>
      <c r="AB1526" t="str">
        <f>VLOOKUP(A1526,[1]registrasi!$B$2:$C$3000,2,FALSE)</f>
        <v>registrasi</v>
      </c>
      <c r="AD1526" t="str">
        <f>VLOOKUP(A1526,[1]nim!$A$2:$B$3000,2,FALSE)</f>
        <v>diterima</v>
      </c>
    </row>
    <row r="1527" spans="1:30" x14ac:dyDescent="0.35">
      <c r="A1527">
        <v>423442741</v>
      </c>
      <c r="D1527">
        <v>311004</v>
      </c>
      <c r="E1527" t="s">
        <v>439</v>
      </c>
      <c r="F1527" t="s">
        <v>86</v>
      </c>
      <c r="G1527" t="s">
        <v>3169</v>
      </c>
      <c r="H1527" t="str">
        <f>VLOOKUP(F1527,Sheet1!$H$4:$I$11,2,FALSE)</f>
        <v>3_Teknik</v>
      </c>
      <c r="I1527" t="s">
        <v>1954</v>
      </c>
      <c r="J1527" t="s">
        <v>26</v>
      </c>
      <c r="K1527" t="s">
        <v>2130</v>
      </c>
      <c r="L1527" t="s">
        <v>2478</v>
      </c>
      <c r="M1527" t="s">
        <v>28</v>
      </c>
      <c r="N1527" t="s">
        <v>27</v>
      </c>
      <c r="O1527" t="s">
        <v>2862</v>
      </c>
      <c r="P1527" t="s">
        <v>3148</v>
      </c>
      <c r="Q1527" t="str">
        <f t="shared" si="47"/>
        <v>SMAN</v>
      </c>
      <c r="R1527" t="str">
        <f t="shared" si="48"/>
        <v>Negeri</v>
      </c>
      <c r="S1527" t="s">
        <v>397</v>
      </c>
      <c r="T1527" t="s">
        <v>3170</v>
      </c>
      <c r="U1527" t="s">
        <v>2862</v>
      </c>
      <c r="V1527" t="s">
        <v>35</v>
      </c>
      <c r="AB1527" t="str">
        <f>VLOOKUP(A1527,[1]registrasi!$B$2:$C$3000,2,FALSE)</f>
        <v>registrasi</v>
      </c>
      <c r="AD1527" t="str">
        <f>VLOOKUP(A1527,[1]nim!$A$2:$B$3000,2,FALSE)</f>
        <v>diterima</v>
      </c>
    </row>
    <row r="1528" spans="1:30" x14ac:dyDescent="0.35">
      <c r="A1528">
        <v>423476465</v>
      </c>
      <c r="D1528">
        <v>311004</v>
      </c>
      <c r="E1528" t="s">
        <v>439</v>
      </c>
      <c r="F1528" t="s">
        <v>86</v>
      </c>
      <c r="G1528" t="s">
        <v>3169</v>
      </c>
      <c r="H1528" t="str">
        <f>VLOOKUP(F1528,Sheet1!$H$4:$I$11,2,FALSE)</f>
        <v>3_Teknik</v>
      </c>
      <c r="I1528" t="s">
        <v>1955</v>
      </c>
      <c r="J1528" t="s">
        <v>34</v>
      </c>
      <c r="K1528" t="s">
        <v>2154</v>
      </c>
      <c r="L1528" t="s">
        <v>2473</v>
      </c>
      <c r="M1528" t="s">
        <v>28</v>
      </c>
      <c r="N1528" t="s">
        <v>166</v>
      </c>
      <c r="O1528" t="s">
        <v>2861</v>
      </c>
      <c r="P1528" t="s">
        <v>3149</v>
      </c>
      <c r="Q1528" t="str">
        <f t="shared" si="47"/>
        <v>SMA</v>
      </c>
      <c r="R1528" t="s">
        <v>3195</v>
      </c>
      <c r="S1528" t="s">
        <v>397</v>
      </c>
      <c r="T1528" t="s">
        <v>3190</v>
      </c>
      <c r="U1528" t="s">
        <v>2861</v>
      </c>
      <c r="V1528" t="s">
        <v>35</v>
      </c>
      <c r="AB1528" t="str">
        <f>VLOOKUP(A1528,[1]registrasi!$B$2:$C$3000,2,FALSE)</f>
        <v>registrasi</v>
      </c>
      <c r="AD1528" t="str">
        <f>VLOOKUP(A1528,[1]nim!$A$2:$B$3000,2,FALSE)</f>
        <v>diterima</v>
      </c>
    </row>
    <row r="1529" spans="1:30" x14ac:dyDescent="0.35">
      <c r="A1529">
        <v>423684087</v>
      </c>
      <c r="D1529">
        <v>311004</v>
      </c>
      <c r="E1529" t="s">
        <v>439</v>
      </c>
      <c r="F1529" t="s">
        <v>86</v>
      </c>
      <c r="G1529" t="s">
        <v>3169</v>
      </c>
      <c r="H1529" t="str">
        <f>VLOOKUP(F1529,Sheet1!$H$4:$I$11,2,FALSE)</f>
        <v>3_Teknik</v>
      </c>
      <c r="I1529" t="s">
        <v>1956</v>
      </c>
      <c r="J1529" t="s">
        <v>34</v>
      </c>
      <c r="K1529" t="s">
        <v>2166</v>
      </c>
      <c r="L1529" t="s">
        <v>2811</v>
      </c>
      <c r="M1529" t="s">
        <v>28</v>
      </c>
      <c r="N1529" t="s">
        <v>27</v>
      </c>
      <c r="O1529" t="s">
        <v>2868</v>
      </c>
      <c r="P1529" t="s">
        <v>3150</v>
      </c>
      <c r="Q1529" t="str">
        <f t="shared" si="47"/>
        <v>SMK</v>
      </c>
      <c r="R1529" t="s">
        <v>3195</v>
      </c>
      <c r="S1529" t="s">
        <v>397</v>
      </c>
      <c r="T1529" t="s">
        <v>2855</v>
      </c>
      <c r="U1529" t="s">
        <v>2868</v>
      </c>
      <c r="V1529" t="s">
        <v>30</v>
      </c>
      <c r="AB1529" t="str">
        <f>VLOOKUP(A1529,[1]registrasi!$B$2:$C$3000,2,FALSE)</f>
        <v>registrasi</v>
      </c>
      <c r="AD1529" t="str">
        <f>VLOOKUP(A1529,[1]nim!$A$2:$B$3000,2,FALSE)</f>
        <v>diterima</v>
      </c>
    </row>
    <row r="1530" spans="1:30" x14ac:dyDescent="0.35">
      <c r="A1530">
        <v>423042549</v>
      </c>
      <c r="D1530">
        <v>311004</v>
      </c>
      <c r="E1530" t="s">
        <v>439</v>
      </c>
      <c r="F1530" t="s">
        <v>86</v>
      </c>
      <c r="G1530" t="s">
        <v>3169</v>
      </c>
      <c r="H1530" t="str">
        <f>VLOOKUP(F1530,Sheet1!$H$4:$I$11,2,FALSE)</f>
        <v>3_Teknik</v>
      </c>
      <c r="I1530" t="s">
        <v>1957</v>
      </c>
      <c r="J1530" t="s">
        <v>34</v>
      </c>
      <c r="K1530" t="s">
        <v>103</v>
      </c>
      <c r="L1530" t="s">
        <v>2251</v>
      </c>
      <c r="M1530" t="s">
        <v>28</v>
      </c>
      <c r="N1530" t="s">
        <v>37</v>
      </c>
      <c r="O1530" t="s">
        <v>29</v>
      </c>
      <c r="P1530" t="s">
        <v>390</v>
      </c>
      <c r="Q1530" t="str">
        <f t="shared" si="47"/>
        <v>SMA</v>
      </c>
      <c r="R1530" t="str">
        <f t="shared" si="48"/>
        <v>Swasta</v>
      </c>
      <c r="S1530" t="s">
        <v>397</v>
      </c>
      <c r="T1530" t="s">
        <v>40</v>
      </c>
      <c r="U1530" t="s">
        <v>29</v>
      </c>
      <c r="V1530" t="s">
        <v>30</v>
      </c>
      <c r="AB1530" t="str">
        <f>VLOOKUP(A1530,[1]registrasi!$B$2:$C$3000,2,FALSE)</f>
        <v>registrasi</v>
      </c>
      <c r="AD1530" t="str">
        <f>VLOOKUP(A1530,[1]nim!$A$2:$B$3000,2,FALSE)</f>
        <v>diterima</v>
      </c>
    </row>
    <row r="1531" spans="1:30" x14ac:dyDescent="0.35">
      <c r="A1531">
        <v>423050904</v>
      </c>
      <c r="D1531">
        <v>311004</v>
      </c>
      <c r="E1531" t="s">
        <v>439</v>
      </c>
      <c r="F1531" t="s">
        <v>86</v>
      </c>
      <c r="G1531" t="s">
        <v>3169</v>
      </c>
      <c r="H1531" t="str">
        <f>VLOOKUP(F1531,Sheet1!$H$4:$I$11,2,FALSE)</f>
        <v>3_Teknik</v>
      </c>
      <c r="I1531" t="s">
        <v>1958</v>
      </c>
      <c r="J1531" t="s">
        <v>26</v>
      </c>
      <c r="K1531" t="s">
        <v>2167</v>
      </c>
      <c r="L1531" t="s">
        <v>2433</v>
      </c>
      <c r="M1531" t="s">
        <v>28</v>
      </c>
      <c r="N1531" t="s">
        <v>163</v>
      </c>
      <c r="O1531" t="s">
        <v>2871</v>
      </c>
      <c r="P1531" t="s">
        <v>3151</v>
      </c>
      <c r="Q1531" t="str">
        <f t="shared" si="47"/>
        <v>SMAN</v>
      </c>
      <c r="R1531" t="str">
        <f t="shared" si="48"/>
        <v>Negeri</v>
      </c>
      <c r="S1531" t="s">
        <v>397</v>
      </c>
      <c r="T1531" t="s">
        <v>3191</v>
      </c>
      <c r="U1531" t="s">
        <v>2871</v>
      </c>
      <c r="V1531" t="s">
        <v>30</v>
      </c>
      <c r="AB1531" t="str">
        <f>VLOOKUP(A1531,[1]registrasi!$B$2:$C$3000,2,FALSE)</f>
        <v>registrasi</v>
      </c>
      <c r="AD1531" t="str">
        <f>VLOOKUP(A1531,[1]nim!$A$2:$B$3000,2,FALSE)</f>
        <v>diterima</v>
      </c>
    </row>
    <row r="1532" spans="1:30" x14ac:dyDescent="0.35">
      <c r="A1532">
        <v>423070583</v>
      </c>
      <c r="D1532">
        <v>311004</v>
      </c>
      <c r="E1532" t="s">
        <v>439</v>
      </c>
      <c r="F1532" t="s">
        <v>86</v>
      </c>
      <c r="G1532" t="s">
        <v>3169</v>
      </c>
      <c r="H1532" t="str">
        <f>VLOOKUP(F1532,Sheet1!$H$4:$I$11,2,FALSE)</f>
        <v>3_Teknik</v>
      </c>
      <c r="I1532" t="s">
        <v>1959</v>
      </c>
      <c r="J1532" t="s">
        <v>34</v>
      </c>
      <c r="K1532" t="s">
        <v>110</v>
      </c>
      <c r="L1532" t="s">
        <v>2812</v>
      </c>
      <c r="M1532" t="s">
        <v>2872</v>
      </c>
      <c r="N1532" t="s">
        <v>27</v>
      </c>
      <c r="O1532" t="s">
        <v>173</v>
      </c>
      <c r="P1532" t="s">
        <v>3152</v>
      </c>
      <c r="Q1532" t="str">
        <f t="shared" si="47"/>
        <v>SMAN</v>
      </c>
      <c r="R1532" t="str">
        <f t="shared" si="48"/>
        <v>Negeri</v>
      </c>
      <c r="S1532" t="s">
        <v>397</v>
      </c>
      <c r="T1532" t="s">
        <v>3192</v>
      </c>
      <c r="U1532" t="s">
        <v>173</v>
      </c>
      <c r="V1532" t="s">
        <v>30</v>
      </c>
      <c r="AB1532" t="str">
        <f>VLOOKUP(A1532,[1]registrasi!$B$2:$C$3000,2,FALSE)</f>
        <v>registrasi</v>
      </c>
      <c r="AD1532" t="str">
        <f>VLOOKUP(A1532,[1]nim!$A$2:$B$3000,2,FALSE)</f>
        <v>diterima</v>
      </c>
    </row>
    <row r="1533" spans="1:30" x14ac:dyDescent="0.35">
      <c r="A1533">
        <v>423071185</v>
      </c>
      <c r="D1533">
        <v>311004</v>
      </c>
      <c r="E1533" t="s">
        <v>439</v>
      </c>
      <c r="F1533" t="s">
        <v>86</v>
      </c>
      <c r="G1533" t="s">
        <v>3169</v>
      </c>
      <c r="H1533" t="str">
        <f>VLOOKUP(F1533,Sheet1!$H$4:$I$11,2,FALSE)</f>
        <v>3_Teknik</v>
      </c>
      <c r="I1533" t="s">
        <v>1960</v>
      </c>
      <c r="J1533" t="s">
        <v>26</v>
      </c>
      <c r="K1533" t="s">
        <v>113</v>
      </c>
      <c r="L1533" t="s">
        <v>2717</v>
      </c>
      <c r="M1533" t="s">
        <v>28</v>
      </c>
      <c r="N1533" t="s">
        <v>165</v>
      </c>
      <c r="O1533" t="s">
        <v>173</v>
      </c>
      <c r="P1533" t="s">
        <v>3153</v>
      </c>
      <c r="Q1533" t="str">
        <f t="shared" si="47"/>
        <v>SMAS</v>
      </c>
      <c r="R1533" t="str">
        <f t="shared" si="48"/>
        <v>Swasta</v>
      </c>
      <c r="S1533" t="s">
        <v>397</v>
      </c>
      <c r="T1533" t="s">
        <v>171</v>
      </c>
      <c r="U1533" t="s">
        <v>173</v>
      </c>
      <c r="V1533" t="s">
        <v>35</v>
      </c>
      <c r="AB1533" t="str">
        <f>VLOOKUP(A1533,[1]registrasi!$B$2:$C$3000,2,FALSE)</f>
        <v>registrasi</v>
      </c>
      <c r="AD1533" t="str">
        <f>VLOOKUP(A1533,[1]nim!$A$2:$B$3000,2,FALSE)</f>
        <v>diterima</v>
      </c>
    </row>
    <row r="1534" spans="1:30" x14ac:dyDescent="0.35">
      <c r="A1534">
        <v>423075377</v>
      </c>
      <c r="D1534">
        <v>311004</v>
      </c>
      <c r="E1534" t="s">
        <v>439</v>
      </c>
      <c r="F1534" t="s">
        <v>86</v>
      </c>
      <c r="G1534" t="s">
        <v>3169</v>
      </c>
      <c r="H1534" t="str">
        <f>VLOOKUP(F1534,Sheet1!$H$4:$I$11,2,FALSE)</f>
        <v>3_Teknik</v>
      </c>
      <c r="I1534" t="s">
        <v>1961</v>
      </c>
      <c r="J1534" t="s">
        <v>34</v>
      </c>
      <c r="K1534" t="s">
        <v>103</v>
      </c>
      <c r="L1534" t="s">
        <v>2673</v>
      </c>
      <c r="M1534" t="s">
        <v>28</v>
      </c>
      <c r="N1534" t="s">
        <v>166</v>
      </c>
      <c r="O1534" t="s">
        <v>29</v>
      </c>
      <c r="P1534" t="s">
        <v>189</v>
      </c>
      <c r="Q1534" t="str">
        <f t="shared" si="47"/>
        <v>SMAN</v>
      </c>
      <c r="R1534" t="str">
        <f t="shared" si="48"/>
        <v>Negeri</v>
      </c>
      <c r="S1534" t="s">
        <v>397</v>
      </c>
      <c r="T1534" t="s">
        <v>166</v>
      </c>
      <c r="U1534" t="s">
        <v>29</v>
      </c>
      <c r="V1534" t="s">
        <v>35</v>
      </c>
      <c r="AB1534" t="str">
        <f>VLOOKUP(A1534,[1]registrasi!$B$2:$C$3000,2,FALSE)</f>
        <v>registrasi</v>
      </c>
      <c r="AD1534" t="str">
        <f>VLOOKUP(A1534,[1]nim!$A$2:$B$3000,2,FALSE)</f>
        <v>diterima</v>
      </c>
    </row>
    <row r="1535" spans="1:30" x14ac:dyDescent="0.35">
      <c r="A1535">
        <v>423123875</v>
      </c>
      <c r="D1535">
        <v>311004</v>
      </c>
      <c r="E1535" t="s">
        <v>439</v>
      </c>
      <c r="F1535" t="s">
        <v>86</v>
      </c>
      <c r="G1535" t="s">
        <v>3169</v>
      </c>
      <c r="H1535" t="str">
        <f>VLOOKUP(F1535,Sheet1!$H$4:$I$11,2,FALSE)</f>
        <v>3_Teknik</v>
      </c>
      <c r="I1535" t="s">
        <v>1962</v>
      </c>
      <c r="J1535" t="s">
        <v>34</v>
      </c>
      <c r="K1535" t="s">
        <v>55</v>
      </c>
      <c r="L1535" t="s">
        <v>2768</v>
      </c>
      <c r="M1535" t="s">
        <v>28</v>
      </c>
      <c r="N1535" t="s">
        <v>27</v>
      </c>
      <c r="O1535" t="s">
        <v>29</v>
      </c>
      <c r="P1535" t="s">
        <v>236</v>
      </c>
      <c r="Q1535" t="str">
        <f t="shared" si="47"/>
        <v>SMAN</v>
      </c>
      <c r="R1535" t="str">
        <f t="shared" si="48"/>
        <v>Negeri</v>
      </c>
      <c r="S1535" t="s">
        <v>397</v>
      </c>
      <c r="T1535" t="s">
        <v>27</v>
      </c>
      <c r="U1535" t="s">
        <v>29</v>
      </c>
      <c r="V1535" t="s">
        <v>30</v>
      </c>
      <c r="AB1535" t="str">
        <f>VLOOKUP(A1535,[1]registrasi!$B$2:$C$3000,2,FALSE)</f>
        <v>registrasi</v>
      </c>
      <c r="AD1535" t="str">
        <f>VLOOKUP(A1535,[1]nim!$A$2:$B$3000,2,FALSE)</f>
        <v>diterima</v>
      </c>
    </row>
    <row r="1536" spans="1:30" x14ac:dyDescent="0.35">
      <c r="A1536">
        <v>423235675</v>
      </c>
      <c r="D1536">
        <v>311004</v>
      </c>
      <c r="E1536" t="s">
        <v>439</v>
      </c>
      <c r="F1536" t="s">
        <v>86</v>
      </c>
      <c r="G1536" t="s">
        <v>3169</v>
      </c>
      <c r="H1536" t="str">
        <f>VLOOKUP(F1536,Sheet1!$H$4:$I$11,2,FALSE)</f>
        <v>3_Teknik</v>
      </c>
      <c r="I1536" t="s">
        <v>1963</v>
      </c>
      <c r="J1536" t="s">
        <v>26</v>
      </c>
      <c r="K1536" t="s">
        <v>2168</v>
      </c>
      <c r="L1536" t="s">
        <v>2281</v>
      </c>
      <c r="M1536" t="s">
        <v>28</v>
      </c>
      <c r="N1536" t="s">
        <v>164</v>
      </c>
      <c r="O1536" t="s">
        <v>2867</v>
      </c>
      <c r="P1536" t="s">
        <v>3154</v>
      </c>
      <c r="Q1536" t="str">
        <f t="shared" si="47"/>
        <v>SMAN</v>
      </c>
      <c r="R1536" t="str">
        <f t="shared" si="48"/>
        <v>Negeri</v>
      </c>
      <c r="S1536" t="s">
        <v>397</v>
      </c>
      <c r="T1536" t="s">
        <v>3193</v>
      </c>
      <c r="U1536" t="s">
        <v>2867</v>
      </c>
      <c r="V1536" t="s">
        <v>30</v>
      </c>
      <c r="AB1536" t="str">
        <f>VLOOKUP(A1536,[1]registrasi!$B$2:$C$3000,2,FALSE)</f>
        <v>registrasi</v>
      </c>
      <c r="AD1536" t="str">
        <f>VLOOKUP(A1536,[1]nim!$A$2:$B$3000,2,FALSE)</f>
        <v>diterima</v>
      </c>
    </row>
    <row r="1537" spans="1:30" x14ac:dyDescent="0.35">
      <c r="A1537">
        <v>423237893</v>
      </c>
      <c r="D1537">
        <v>311004</v>
      </c>
      <c r="E1537" t="s">
        <v>439</v>
      </c>
      <c r="F1537" t="s">
        <v>86</v>
      </c>
      <c r="G1537" t="s">
        <v>3169</v>
      </c>
      <c r="H1537" t="str">
        <f>VLOOKUP(F1537,Sheet1!$H$4:$I$11,2,FALSE)</f>
        <v>3_Teknik</v>
      </c>
      <c r="I1537" t="s">
        <v>1964</v>
      </c>
      <c r="J1537" t="s">
        <v>26</v>
      </c>
      <c r="K1537" t="s">
        <v>152</v>
      </c>
      <c r="L1537" t="s">
        <v>2582</v>
      </c>
      <c r="M1537" t="s">
        <v>28</v>
      </c>
      <c r="N1537" t="s">
        <v>165</v>
      </c>
      <c r="O1537" t="s">
        <v>29</v>
      </c>
      <c r="P1537" t="s">
        <v>320</v>
      </c>
      <c r="Q1537" t="str">
        <f t="shared" si="47"/>
        <v>SMAN</v>
      </c>
      <c r="R1537" t="str">
        <f t="shared" si="48"/>
        <v>Negeri</v>
      </c>
      <c r="S1537" t="s">
        <v>397</v>
      </c>
      <c r="T1537" t="s">
        <v>27</v>
      </c>
      <c r="U1537" t="s">
        <v>29</v>
      </c>
      <c r="V1537" t="s">
        <v>30</v>
      </c>
      <c r="AB1537" t="str">
        <f>VLOOKUP(A1537,[1]registrasi!$B$2:$C$3000,2,FALSE)</f>
        <v>registrasi</v>
      </c>
      <c r="AD1537" t="str">
        <f>VLOOKUP(A1537,[1]nim!$A$2:$B$3000,2,FALSE)</f>
        <v>diterima</v>
      </c>
    </row>
    <row r="1538" spans="1:30" x14ac:dyDescent="0.35">
      <c r="A1538">
        <v>423242443</v>
      </c>
      <c r="D1538">
        <v>311004</v>
      </c>
      <c r="E1538" t="s">
        <v>439</v>
      </c>
      <c r="F1538" t="s">
        <v>86</v>
      </c>
      <c r="G1538" t="s">
        <v>3169</v>
      </c>
      <c r="H1538" t="str">
        <f>VLOOKUP(F1538,Sheet1!$H$4:$I$11,2,FALSE)</f>
        <v>3_Teknik</v>
      </c>
      <c r="I1538" t="s">
        <v>1965</v>
      </c>
      <c r="J1538" t="s">
        <v>26</v>
      </c>
      <c r="K1538" t="s">
        <v>54</v>
      </c>
      <c r="L1538" t="s">
        <v>2376</v>
      </c>
      <c r="M1538" t="s">
        <v>28</v>
      </c>
      <c r="N1538" t="s">
        <v>47</v>
      </c>
      <c r="O1538" t="s">
        <v>29</v>
      </c>
      <c r="P1538" t="s">
        <v>330</v>
      </c>
      <c r="Q1538" t="str">
        <f t="shared" si="47"/>
        <v>SMAN</v>
      </c>
      <c r="R1538" t="str">
        <f t="shared" si="48"/>
        <v>Negeri</v>
      </c>
      <c r="S1538" t="s">
        <v>397</v>
      </c>
      <c r="T1538" t="s">
        <v>27</v>
      </c>
      <c r="U1538" t="s">
        <v>29</v>
      </c>
      <c r="V1538" t="s">
        <v>30</v>
      </c>
      <c r="AB1538" t="str">
        <f>VLOOKUP(A1538,[1]registrasi!$B$2:$C$3000,2,FALSE)</f>
        <v>registrasi</v>
      </c>
      <c r="AD1538" t="str">
        <f>VLOOKUP(A1538,[1]nim!$A$2:$B$3000,2,FALSE)</f>
        <v>diterima</v>
      </c>
    </row>
    <row r="1539" spans="1:30" x14ac:dyDescent="0.35">
      <c r="A1539">
        <v>423318723</v>
      </c>
      <c r="D1539">
        <v>311004</v>
      </c>
      <c r="E1539" t="s">
        <v>439</v>
      </c>
      <c r="F1539" t="s">
        <v>86</v>
      </c>
      <c r="G1539" t="s">
        <v>3169</v>
      </c>
      <c r="H1539" t="str">
        <f>VLOOKUP(F1539,Sheet1!$H$4:$I$11,2,FALSE)</f>
        <v>3_Teknik</v>
      </c>
      <c r="I1539" t="s">
        <v>1966</v>
      </c>
      <c r="J1539" t="s">
        <v>34</v>
      </c>
      <c r="K1539" t="s">
        <v>2169</v>
      </c>
      <c r="L1539" t="s">
        <v>2705</v>
      </c>
      <c r="M1539" t="s">
        <v>28</v>
      </c>
      <c r="N1539" t="s">
        <v>27</v>
      </c>
      <c r="O1539" t="s">
        <v>173</v>
      </c>
      <c r="P1539" t="s">
        <v>3028</v>
      </c>
      <c r="Q1539" t="str">
        <f t="shared" ref="Q1539:Q1602" si="49">TRIM(LEFT(P1539,FIND(" ",P1539,1)))</f>
        <v>SMAN</v>
      </c>
      <c r="R1539" t="str">
        <f t="shared" si="48"/>
        <v>Negeri</v>
      </c>
      <c r="S1539" t="s">
        <v>397</v>
      </c>
      <c r="T1539" t="s">
        <v>2832</v>
      </c>
      <c r="U1539" t="s">
        <v>173</v>
      </c>
      <c r="V1539" t="s">
        <v>30</v>
      </c>
      <c r="AB1539" t="str">
        <f>VLOOKUP(A1539,[1]registrasi!$B$2:$C$3000,2,FALSE)</f>
        <v>registrasi</v>
      </c>
      <c r="AD1539" t="str">
        <f>VLOOKUP(A1539,[1]nim!$A$2:$B$3000,2,FALSE)</f>
        <v>diterima</v>
      </c>
    </row>
    <row r="1540" spans="1:30" x14ac:dyDescent="0.35">
      <c r="A1540">
        <v>423324805</v>
      </c>
      <c r="D1540">
        <v>311004</v>
      </c>
      <c r="E1540" t="s">
        <v>439</v>
      </c>
      <c r="F1540" t="s">
        <v>86</v>
      </c>
      <c r="G1540" t="s">
        <v>3169</v>
      </c>
      <c r="H1540" t="str">
        <f>VLOOKUP(F1540,Sheet1!$H$4:$I$11,2,FALSE)</f>
        <v>3_Teknik</v>
      </c>
      <c r="I1540" t="s">
        <v>1967</v>
      </c>
      <c r="J1540" t="s">
        <v>34</v>
      </c>
      <c r="K1540" t="s">
        <v>54</v>
      </c>
      <c r="L1540" t="s">
        <v>2185</v>
      </c>
      <c r="M1540" t="s">
        <v>28</v>
      </c>
      <c r="N1540" t="s">
        <v>40</v>
      </c>
      <c r="O1540" t="s">
        <v>29</v>
      </c>
      <c r="P1540" t="s">
        <v>304</v>
      </c>
      <c r="Q1540" t="str">
        <f t="shared" si="49"/>
        <v>SMAN</v>
      </c>
      <c r="R1540" t="str">
        <f t="shared" si="48"/>
        <v>Negeri</v>
      </c>
      <c r="S1540" t="s">
        <v>397</v>
      </c>
      <c r="T1540" t="s">
        <v>27</v>
      </c>
      <c r="U1540" t="s">
        <v>29</v>
      </c>
      <c r="V1540" t="s">
        <v>30</v>
      </c>
      <c r="AB1540" t="str">
        <f>VLOOKUP(A1540,[1]registrasi!$B$2:$C$3000,2,FALSE)</f>
        <v>registrasi</v>
      </c>
      <c r="AD1540" t="str">
        <f>VLOOKUP(A1540,[1]nim!$A$2:$B$3000,2,FALSE)</f>
        <v>diterima</v>
      </c>
    </row>
    <row r="1541" spans="1:30" x14ac:dyDescent="0.35">
      <c r="A1541">
        <v>423376450</v>
      </c>
      <c r="D1541">
        <v>311004</v>
      </c>
      <c r="E1541" t="s">
        <v>439</v>
      </c>
      <c r="F1541" t="s">
        <v>86</v>
      </c>
      <c r="G1541" t="s">
        <v>3169</v>
      </c>
      <c r="H1541" t="str">
        <f>VLOOKUP(F1541,Sheet1!$H$4:$I$11,2,FALSE)</f>
        <v>3_Teknik</v>
      </c>
      <c r="I1541" t="s">
        <v>1968</v>
      </c>
      <c r="J1541" t="s">
        <v>26</v>
      </c>
      <c r="K1541" t="s">
        <v>52</v>
      </c>
      <c r="L1541" t="s">
        <v>2211</v>
      </c>
      <c r="M1541" t="s">
        <v>28</v>
      </c>
      <c r="N1541" t="s">
        <v>165</v>
      </c>
      <c r="O1541" t="s">
        <v>29</v>
      </c>
      <c r="P1541" t="s">
        <v>48</v>
      </c>
      <c r="Q1541" t="str">
        <f t="shared" si="49"/>
        <v>SMAN</v>
      </c>
      <c r="R1541" t="str">
        <f t="shared" si="48"/>
        <v>Negeri</v>
      </c>
      <c r="S1541" t="s">
        <v>397</v>
      </c>
      <c r="T1541" t="s">
        <v>40</v>
      </c>
      <c r="U1541" t="s">
        <v>29</v>
      </c>
      <c r="V1541" t="s">
        <v>30</v>
      </c>
      <c r="AB1541" t="str">
        <f>VLOOKUP(A1541,[1]registrasi!$B$2:$C$3000,2,FALSE)</f>
        <v>registrasi</v>
      </c>
      <c r="AD1541" t="str">
        <f>VLOOKUP(A1541,[1]nim!$A$2:$B$3000,2,FALSE)</f>
        <v>diterima</v>
      </c>
    </row>
    <row r="1542" spans="1:30" x14ac:dyDescent="0.35">
      <c r="A1542">
        <v>423377364</v>
      </c>
      <c r="D1542">
        <v>311004</v>
      </c>
      <c r="E1542" t="s">
        <v>439</v>
      </c>
      <c r="F1542" t="s">
        <v>86</v>
      </c>
      <c r="G1542" t="s">
        <v>3169</v>
      </c>
      <c r="H1542" t="str">
        <f>VLOOKUP(F1542,Sheet1!$H$4:$I$11,2,FALSE)</f>
        <v>3_Teknik</v>
      </c>
      <c r="I1542" t="s">
        <v>1969</v>
      </c>
      <c r="J1542" t="s">
        <v>34</v>
      </c>
      <c r="K1542" t="s">
        <v>114</v>
      </c>
      <c r="L1542" t="s">
        <v>2813</v>
      </c>
      <c r="M1542" t="s">
        <v>28</v>
      </c>
      <c r="N1542" t="s">
        <v>47</v>
      </c>
      <c r="O1542" t="s">
        <v>29</v>
      </c>
      <c r="P1542" t="s">
        <v>375</v>
      </c>
      <c r="Q1542" t="str">
        <f t="shared" si="49"/>
        <v>SMAS</v>
      </c>
      <c r="R1542" t="str">
        <f t="shared" si="48"/>
        <v>Swasta</v>
      </c>
      <c r="S1542" t="s">
        <v>397</v>
      </c>
      <c r="T1542" t="s">
        <v>27</v>
      </c>
      <c r="U1542" t="s">
        <v>29</v>
      </c>
      <c r="V1542" t="s">
        <v>30</v>
      </c>
      <c r="AB1542" t="str">
        <f>VLOOKUP(A1542,[1]registrasi!$B$2:$C$3000,2,FALSE)</f>
        <v>registrasi</v>
      </c>
      <c r="AD1542" t="str">
        <f>VLOOKUP(A1542,[1]nim!$A$2:$B$3000,2,FALSE)</f>
        <v>diterima</v>
      </c>
    </row>
    <row r="1543" spans="1:30" x14ac:dyDescent="0.35">
      <c r="A1543">
        <v>423419637</v>
      </c>
      <c r="D1543">
        <v>311004</v>
      </c>
      <c r="E1543" t="s">
        <v>439</v>
      </c>
      <c r="F1543" t="s">
        <v>86</v>
      </c>
      <c r="G1543" t="s">
        <v>3169</v>
      </c>
      <c r="H1543" t="str">
        <f>VLOOKUP(F1543,Sheet1!$H$4:$I$11,2,FALSE)</f>
        <v>3_Teknik</v>
      </c>
      <c r="I1543" t="s">
        <v>1970</v>
      </c>
      <c r="J1543" t="s">
        <v>34</v>
      </c>
      <c r="K1543" t="s">
        <v>107</v>
      </c>
      <c r="L1543" t="s">
        <v>2717</v>
      </c>
      <c r="M1543" t="s">
        <v>28</v>
      </c>
      <c r="N1543" t="s">
        <v>27</v>
      </c>
      <c r="O1543" t="s">
        <v>29</v>
      </c>
      <c r="P1543" t="s">
        <v>308</v>
      </c>
      <c r="Q1543" t="str">
        <f t="shared" si="49"/>
        <v>SMAN</v>
      </c>
      <c r="R1543" t="str">
        <f t="shared" si="48"/>
        <v>Negeri</v>
      </c>
      <c r="S1543" t="s">
        <v>397</v>
      </c>
      <c r="T1543" t="s">
        <v>166</v>
      </c>
      <c r="U1543" t="s">
        <v>29</v>
      </c>
      <c r="V1543" t="s">
        <v>30</v>
      </c>
      <c r="AB1543" t="str">
        <f>VLOOKUP(A1543,[1]registrasi!$B$2:$C$3000,2,FALSE)</f>
        <v>registrasi</v>
      </c>
      <c r="AD1543" t="str">
        <f>VLOOKUP(A1543,[1]nim!$A$2:$B$3000,2,FALSE)</f>
        <v>diterima</v>
      </c>
    </row>
    <row r="1544" spans="1:30" x14ac:dyDescent="0.35">
      <c r="A1544">
        <v>423513009</v>
      </c>
      <c r="D1544">
        <v>311004</v>
      </c>
      <c r="E1544" t="s">
        <v>439</v>
      </c>
      <c r="F1544" t="s">
        <v>86</v>
      </c>
      <c r="G1544" t="s">
        <v>3169</v>
      </c>
      <c r="H1544" t="str">
        <f>VLOOKUP(F1544,Sheet1!$H$4:$I$11,2,FALSE)</f>
        <v>3_Teknik</v>
      </c>
      <c r="I1544" t="s">
        <v>1971</v>
      </c>
      <c r="J1544" t="s">
        <v>34</v>
      </c>
      <c r="K1544" t="s">
        <v>55</v>
      </c>
      <c r="L1544" t="s">
        <v>2604</v>
      </c>
      <c r="M1544" t="s">
        <v>28</v>
      </c>
      <c r="N1544" t="s">
        <v>2825</v>
      </c>
      <c r="O1544" t="s">
        <v>29</v>
      </c>
      <c r="P1544" t="s">
        <v>284</v>
      </c>
      <c r="Q1544" t="str">
        <f t="shared" si="49"/>
        <v>SMAN</v>
      </c>
      <c r="R1544" t="str">
        <f t="shared" si="48"/>
        <v>Negeri</v>
      </c>
      <c r="S1544" t="s">
        <v>397</v>
      </c>
      <c r="T1544" t="s">
        <v>37</v>
      </c>
      <c r="U1544" t="s">
        <v>29</v>
      </c>
      <c r="V1544" t="s">
        <v>35</v>
      </c>
      <c r="AB1544" t="str">
        <f>VLOOKUP(A1544,[1]registrasi!$B$2:$C$3000,2,FALSE)</f>
        <v>registrasi</v>
      </c>
      <c r="AD1544" t="str">
        <f>VLOOKUP(A1544,[1]nim!$A$2:$B$3000,2,FALSE)</f>
        <v>diterima</v>
      </c>
    </row>
    <row r="1545" spans="1:30" x14ac:dyDescent="0.35">
      <c r="A1545">
        <v>423559876</v>
      </c>
      <c r="D1545">
        <v>311004</v>
      </c>
      <c r="E1545" t="s">
        <v>439</v>
      </c>
      <c r="F1545" t="s">
        <v>86</v>
      </c>
      <c r="G1545" t="s">
        <v>3169</v>
      </c>
      <c r="H1545" t="str">
        <f>VLOOKUP(F1545,Sheet1!$H$4:$I$11,2,FALSE)</f>
        <v>3_Teknik</v>
      </c>
      <c r="I1545" t="s">
        <v>1972</v>
      </c>
      <c r="J1545" t="s">
        <v>34</v>
      </c>
      <c r="K1545" t="s">
        <v>104</v>
      </c>
      <c r="L1545" t="s">
        <v>2306</v>
      </c>
      <c r="M1545" t="s">
        <v>28</v>
      </c>
      <c r="N1545" t="s">
        <v>165</v>
      </c>
      <c r="O1545" t="s">
        <v>173</v>
      </c>
      <c r="P1545" t="s">
        <v>3155</v>
      </c>
      <c r="Q1545" t="str">
        <f t="shared" si="49"/>
        <v>SMAN</v>
      </c>
      <c r="R1545" t="str">
        <f t="shared" si="48"/>
        <v>Negeri</v>
      </c>
      <c r="S1545" t="s">
        <v>397</v>
      </c>
      <c r="T1545" t="s">
        <v>2840</v>
      </c>
      <c r="U1545" t="s">
        <v>173</v>
      </c>
      <c r="V1545" t="s">
        <v>30</v>
      </c>
      <c r="AB1545" t="str">
        <f>VLOOKUP(A1545,[1]registrasi!$B$2:$C$3000,2,FALSE)</f>
        <v>registrasi</v>
      </c>
      <c r="AD1545" t="str">
        <f>VLOOKUP(A1545,[1]nim!$A$2:$B$3000,2,FALSE)</f>
        <v>diterima</v>
      </c>
    </row>
    <row r="1546" spans="1:30" x14ac:dyDescent="0.35">
      <c r="A1546">
        <v>423567624</v>
      </c>
      <c r="D1546">
        <v>311004</v>
      </c>
      <c r="E1546" t="s">
        <v>439</v>
      </c>
      <c r="F1546" t="s">
        <v>86</v>
      </c>
      <c r="G1546" t="s">
        <v>3169</v>
      </c>
      <c r="H1546" t="str">
        <f>VLOOKUP(F1546,Sheet1!$H$4:$I$11,2,FALSE)</f>
        <v>3_Teknik</v>
      </c>
      <c r="I1546" t="s">
        <v>1973</v>
      </c>
      <c r="J1546" t="s">
        <v>34</v>
      </c>
      <c r="K1546" t="s">
        <v>105</v>
      </c>
      <c r="L1546" t="s">
        <v>2525</v>
      </c>
      <c r="M1546" t="s">
        <v>28</v>
      </c>
      <c r="N1546" t="s">
        <v>40</v>
      </c>
      <c r="O1546" t="s">
        <v>29</v>
      </c>
      <c r="P1546" t="s">
        <v>237</v>
      </c>
      <c r="Q1546" t="str">
        <f t="shared" si="49"/>
        <v>SMAN</v>
      </c>
      <c r="R1546" t="str">
        <f t="shared" si="48"/>
        <v>Negeri</v>
      </c>
      <c r="S1546" t="s">
        <v>397</v>
      </c>
      <c r="T1546" t="s">
        <v>164</v>
      </c>
      <c r="U1546" t="s">
        <v>29</v>
      </c>
      <c r="V1546" t="s">
        <v>35</v>
      </c>
      <c r="AB1546" t="str">
        <f>VLOOKUP(A1546,[1]registrasi!$B$2:$C$3000,2,FALSE)</f>
        <v>registrasi</v>
      </c>
      <c r="AD1546" t="str">
        <f>VLOOKUP(A1546,[1]nim!$A$2:$B$3000,2,FALSE)</f>
        <v>diterima</v>
      </c>
    </row>
    <row r="1547" spans="1:30" x14ac:dyDescent="0.35">
      <c r="A1547">
        <v>423640658</v>
      </c>
      <c r="D1547">
        <v>311004</v>
      </c>
      <c r="E1547" t="s">
        <v>439</v>
      </c>
      <c r="F1547" t="s">
        <v>86</v>
      </c>
      <c r="G1547" t="s">
        <v>3169</v>
      </c>
      <c r="H1547" t="str">
        <f>VLOOKUP(F1547,Sheet1!$H$4:$I$11,2,FALSE)</f>
        <v>3_Teknik</v>
      </c>
      <c r="I1547" t="s">
        <v>1974</v>
      </c>
      <c r="J1547" t="s">
        <v>34</v>
      </c>
      <c r="K1547" t="s">
        <v>2127</v>
      </c>
      <c r="L1547" t="s">
        <v>2389</v>
      </c>
      <c r="M1547" t="s">
        <v>161</v>
      </c>
      <c r="N1547" t="s">
        <v>165</v>
      </c>
      <c r="O1547" t="s">
        <v>2864</v>
      </c>
      <c r="P1547" t="s">
        <v>3156</v>
      </c>
      <c r="Q1547" t="str">
        <f t="shared" si="49"/>
        <v>SMAS</v>
      </c>
      <c r="R1547" t="str">
        <f t="shared" si="48"/>
        <v>Swasta</v>
      </c>
      <c r="S1547" t="s">
        <v>397</v>
      </c>
      <c r="T1547" t="s">
        <v>3194</v>
      </c>
      <c r="U1547" t="s">
        <v>2864</v>
      </c>
      <c r="V1547" t="s">
        <v>30</v>
      </c>
      <c r="AB1547" t="str">
        <f>VLOOKUP(A1547,[1]registrasi!$B$2:$C$3000,2,FALSE)</f>
        <v>registrasi</v>
      </c>
      <c r="AD1547" t="str">
        <f>VLOOKUP(A1547,[1]nim!$A$2:$B$3000,2,FALSE)</f>
        <v>diterima</v>
      </c>
    </row>
    <row r="1548" spans="1:30" x14ac:dyDescent="0.35">
      <c r="A1548">
        <v>423070042</v>
      </c>
      <c r="D1548">
        <v>311004</v>
      </c>
      <c r="E1548" t="s">
        <v>439</v>
      </c>
      <c r="F1548" t="s">
        <v>86</v>
      </c>
      <c r="G1548" t="s">
        <v>3169</v>
      </c>
      <c r="H1548" t="str">
        <f>VLOOKUP(F1548,Sheet1!$H$4:$I$11,2,FALSE)</f>
        <v>3_Teknik</v>
      </c>
      <c r="I1548" t="s">
        <v>1975</v>
      </c>
      <c r="J1548" t="s">
        <v>26</v>
      </c>
      <c r="K1548" t="s">
        <v>101</v>
      </c>
      <c r="L1548" t="s">
        <v>2466</v>
      </c>
      <c r="M1548" t="s">
        <v>28</v>
      </c>
      <c r="N1548" t="s">
        <v>165</v>
      </c>
      <c r="O1548" t="s">
        <v>29</v>
      </c>
      <c r="P1548" t="s">
        <v>174</v>
      </c>
      <c r="Q1548" t="str">
        <f t="shared" si="49"/>
        <v>MAN</v>
      </c>
      <c r="R1548" t="str">
        <f t="shared" si="48"/>
        <v>Negeri</v>
      </c>
      <c r="S1548" t="s">
        <v>397</v>
      </c>
      <c r="T1548" t="s">
        <v>163</v>
      </c>
      <c r="U1548" t="s">
        <v>29</v>
      </c>
      <c r="V1548" t="s">
        <v>35</v>
      </c>
      <c r="AB1548" t="str">
        <f>VLOOKUP(A1548,[1]registrasi!$B$2:$C$3000,2,FALSE)</f>
        <v>registrasi</v>
      </c>
      <c r="AD1548" t="str">
        <f>VLOOKUP(A1548,[1]nim!$A$2:$B$3000,2,FALSE)</f>
        <v>diterima</v>
      </c>
    </row>
    <row r="1549" spans="1:30" x14ac:dyDescent="0.35">
      <c r="A1549">
        <v>423080366</v>
      </c>
      <c r="D1549">
        <v>311004</v>
      </c>
      <c r="E1549" t="s">
        <v>439</v>
      </c>
      <c r="F1549" t="s">
        <v>86</v>
      </c>
      <c r="G1549" t="s">
        <v>3169</v>
      </c>
      <c r="H1549" t="str">
        <f>VLOOKUP(F1549,Sheet1!$H$4:$I$11,2,FALSE)</f>
        <v>3_Teknik</v>
      </c>
      <c r="I1549" t="s">
        <v>1976</v>
      </c>
      <c r="J1549" t="s">
        <v>26</v>
      </c>
      <c r="K1549" t="s">
        <v>2170</v>
      </c>
      <c r="L1549" t="s">
        <v>2385</v>
      </c>
      <c r="M1549" t="s">
        <v>28</v>
      </c>
      <c r="N1549" t="s">
        <v>27</v>
      </c>
      <c r="O1549" t="s">
        <v>2867</v>
      </c>
      <c r="P1549" t="s">
        <v>3154</v>
      </c>
      <c r="Q1549" t="str">
        <f t="shared" si="49"/>
        <v>SMAN</v>
      </c>
      <c r="R1549" t="str">
        <f t="shared" si="48"/>
        <v>Negeri</v>
      </c>
      <c r="S1549" t="s">
        <v>397</v>
      </c>
      <c r="T1549" t="s">
        <v>3193</v>
      </c>
      <c r="U1549" t="s">
        <v>2867</v>
      </c>
      <c r="V1549" t="s">
        <v>30</v>
      </c>
      <c r="AB1549" t="str">
        <f>VLOOKUP(A1549,[1]registrasi!$B$2:$C$3000,2,FALSE)</f>
        <v>registrasi</v>
      </c>
      <c r="AD1549" t="str">
        <f>VLOOKUP(A1549,[1]nim!$A$2:$B$3000,2,FALSE)</f>
        <v>diterima</v>
      </c>
    </row>
    <row r="1550" spans="1:30" x14ac:dyDescent="0.35">
      <c r="A1550">
        <v>423221761</v>
      </c>
      <c r="D1550">
        <v>311004</v>
      </c>
      <c r="E1550" t="s">
        <v>439</v>
      </c>
      <c r="F1550" t="s">
        <v>86</v>
      </c>
      <c r="G1550" t="s">
        <v>3169</v>
      </c>
      <c r="H1550" t="str">
        <f>VLOOKUP(F1550,Sheet1!$H$4:$I$11,2,FALSE)</f>
        <v>3_Teknik</v>
      </c>
      <c r="I1550" t="s">
        <v>1977</v>
      </c>
      <c r="J1550" t="s">
        <v>26</v>
      </c>
      <c r="K1550" t="s">
        <v>2171</v>
      </c>
      <c r="L1550" t="s">
        <v>2653</v>
      </c>
      <c r="M1550" t="s">
        <v>28</v>
      </c>
      <c r="N1550" t="s">
        <v>2825</v>
      </c>
      <c r="O1550" t="s">
        <v>2867</v>
      </c>
      <c r="P1550" t="s">
        <v>3157</v>
      </c>
      <c r="Q1550" t="str">
        <f t="shared" si="49"/>
        <v>SMA</v>
      </c>
      <c r="R1550" t="s">
        <v>3195</v>
      </c>
      <c r="S1550" t="s">
        <v>397</v>
      </c>
      <c r="T1550" t="s">
        <v>2839</v>
      </c>
      <c r="U1550" t="s">
        <v>2867</v>
      </c>
      <c r="V1550" t="s">
        <v>30</v>
      </c>
      <c r="AB1550" t="str">
        <f>VLOOKUP(A1550,[1]registrasi!$B$2:$C$3000,2,FALSE)</f>
        <v>registrasi</v>
      </c>
      <c r="AD1550" t="str">
        <f>VLOOKUP(A1550,[1]nim!$A$2:$B$3000,2,FALSE)</f>
        <v>diterima</v>
      </c>
    </row>
    <row r="1551" spans="1:30" x14ac:dyDescent="0.35">
      <c r="A1551">
        <v>423290023</v>
      </c>
      <c r="D1551">
        <v>311004</v>
      </c>
      <c r="E1551" t="s">
        <v>439</v>
      </c>
      <c r="F1551" t="s">
        <v>86</v>
      </c>
      <c r="G1551" t="s">
        <v>3169</v>
      </c>
      <c r="H1551" t="str">
        <f>VLOOKUP(F1551,Sheet1!$H$4:$I$11,2,FALSE)</f>
        <v>3_Teknik</v>
      </c>
      <c r="I1551" t="s">
        <v>1978</v>
      </c>
      <c r="J1551" t="s">
        <v>26</v>
      </c>
      <c r="K1551" t="s">
        <v>2144</v>
      </c>
      <c r="L1551" t="s">
        <v>2530</v>
      </c>
      <c r="M1551" t="s">
        <v>28</v>
      </c>
      <c r="N1551" t="s">
        <v>166</v>
      </c>
      <c r="O1551" t="s">
        <v>29</v>
      </c>
      <c r="P1551" t="s">
        <v>214</v>
      </c>
      <c r="Q1551" t="str">
        <f t="shared" si="49"/>
        <v>SMAN</v>
      </c>
      <c r="R1551" t="str">
        <f t="shared" si="48"/>
        <v>Negeri</v>
      </c>
      <c r="S1551" t="s">
        <v>397</v>
      </c>
      <c r="T1551" t="s">
        <v>165</v>
      </c>
      <c r="U1551" t="s">
        <v>29</v>
      </c>
      <c r="V1551" t="s">
        <v>30</v>
      </c>
      <c r="AB1551" t="str">
        <f>VLOOKUP(A1551,[1]registrasi!$B$2:$C$3000,2,FALSE)</f>
        <v>registrasi</v>
      </c>
      <c r="AD1551" t="str">
        <f>VLOOKUP(A1551,[1]nim!$A$2:$B$3000,2,FALSE)</f>
        <v>diterima</v>
      </c>
    </row>
    <row r="1552" spans="1:30" x14ac:dyDescent="0.35">
      <c r="A1552">
        <v>423364443</v>
      </c>
      <c r="D1552">
        <v>311004</v>
      </c>
      <c r="E1552" t="s">
        <v>439</v>
      </c>
      <c r="F1552" t="s">
        <v>86</v>
      </c>
      <c r="G1552" t="s">
        <v>3169</v>
      </c>
      <c r="H1552" t="str">
        <f>VLOOKUP(F1552,Sheet1!$H$4:$I$11,2,FALSE)</f>
        <v>3_Teknik</v>
      </c>
      <c r="I1552" t="s">
        <v>1979</v>
      </c>
      <c r="J1552" t="s">
        <v>26</v>
      </c>
      <c r="K1552" t="s">
        <v>101</v>
      </c>
      <c r="L1552" t="s">
        <v>2711</v>
      </c>
      <c r="M1552" t="s">
        <v>28</v>
      </c>
      <c r="N1552" t="s">
        <v>165</v>
      </c>
      <c r="O1552" t="s">
        <v>29</v>
      </c>
      <c r="P1552" t="s">
        <v>199</v>
      </c>
      <c r="Q1552" t="str">
        <f t="shared" si="49"/>
        <v>SMAN</v>
      </c>
      <c r="R1552" t="str">
        <f t="shared" si="48"/>
        <v>Negeri</v>
      </c>
      <c r="S1552" t="s">
        <v>397</v>
      </c>
      <c r="T1552" t="s">
        <v>163</v>
      </c>
      <c r="U1552" t="s">
        <v>29</v>
      </c>
      <c r="V1552" t="s">
        <v>35</v>
      </c>
      <c r="AB1552" t="str">
        <f>VLOOKUP(A1552,[1]registrasi!$B$2:$C$3000,2,FALSE)</f>
        <v>registrasi</v>
      </c>
      <c r="AD1552" t="str">
        <f>VLOOKUP(A1552,[1]nim!$A$2:$B$3000,2,FALSE)</f>
        <v>diterima</v>
      </c>
    </row>
    <row r="1553" spans="1:30" x14ac:dyDescent="0.35">
      <c r="A1553">
        <v>423394930</v>
      </c>
      <c r="D1553">
        <v>311004</v>
      </c>
      <c r="E1553" t="s">
        <v>439</v>
      </c>
      <c r="F1553" t="s">
        <v>86</v>
      </c>
      <c r="G1553" t="s">
        <v>3169</v>
      </c>
      <c r="H1553" t="str">
        <f>VLOOKUP(F1553,Sheet1!$H$4:$I$11,2,FALSE)</f>
        <v>3_Teknik</v>
      </c>
      <c r="I1553" t="s">
        <v>1980</v>
      </c>
      <c r="J1553" t="s">
        <v>34</v>
      </c>
      <c r="K1553" t="s">
        <v>103</v>
      </c>
      <c r="L1553" t="s">
        <v>2759</v>
      </c>
      <c r="M1553" t="s">
        <v>28</v>
      </c>
      <c r="N1553" t="s">
        <v>166</v>
      </c>
      <c r="O1553" t="s">
        <v>29</v>
      </c>
      <c r="P1553" t="s">
        <v>187</v>
      </c>
      <c r="Q1553" t="str">
        <f t="shared" si="49"/>
        <v>SMAN</v>
      </c>
      <c r="R1553" t="str">
        <f t="shared" si="48"/>
        <v>Negeri</v>
      </c>
      <c r="S1553" t="s">
        <v>397</v>
      </c>
      <c r="T1553" t="s">
        <v>165</v>
      </c>
      <c r="U1553" t="s">
        <v>29</v>
      </c>
      <c r="V1553" t="s">
        <v>35</v>
      </c>
      <c r="AB1553" t="e">
        <f>VLOOKUP(A1553,[1]registrasi!$B$2:$C$3000,2,FALSE)</f>
        <v>#N/A</v>
      </c>
      <c r="AD1553" t="e">
        <f>VLOOKUP(A1553,[1]nim!$A$2:$B$3000,2,FALSE)</f>
        <v>#N/A</v>
      </c>
    </row>
    <row r="1554" spans="1:30" x14ac:dyDescent="0.35">
      <c r="A1554">
        <v>423402522</v>
      </c>
      <c r="D1554">
        <v>311004</v>
      </c>
      <c r="E1554" t="s">
        <v>439</v>
      </c>
      <c r="F1554" t="s">
        <v>86</v>
      </c>
      <c r="G1554" t="s">
        <v>3169</v>
      </c>
      <c r="H1554" t="str">
        <f>VLOOKUP(F1554,Sheet1!$H$4:$I$11,2,FALSE)</f>
        <v>3_Teknik</v>
      </c>
      <c r="I1554" t="s">
        <v>1981</v>
      </c>
      <c r="J1554" t="s">
        <v>26</v>
      </c>
      <c r="K1554" t="s">
        <v>103</v>
      </c>
      <c r="L1554" t="s">
        <v>2192</v>
      </c>
      <c r="M1554" t="s">
        <v>28</v>
      </c>
      <c r="N1554" t="s">
        <v>27</v>
      </c>
      <c r="O1554" t="s">
        <v>29</v>
      </c>
      <c r="P1554" t="s">
        <v>239</v>
      </c>
      <c r="Q1554" t="str">
        <f t="shared" si="49"/>
        <v>SMAN</v>
      </c>
      <c r="R1554" t="str">
        <f t="shared" si="48"/>
        <v>Negeri</v>
      </c>
      <c r="S1554" t="s">
        <v>397</v>
      </c>
      <c r="T1554" t="s">
        <v>166</v>
      </c>
      <c r="U1554" t="s">
        <v>29</v>
      </c>
      <c r="V1554" t="s">
        <v>30</v>
      </c>
      <c r="AB1554" t="str">
        <f>VLOOKUP(A1554,[1]registrasi!$B$2:$C$3000,2,FALSE)</f>
        <v>registrasi</v>
      </c>
      <c r="AD1554" t="str">
        <f>VLOOKUP(A1554,[1]nim!$A$2:$B$3000,2,FALSE)</f>
        <v>diterima</v>
      </c>
    </row>
    <row r="1555" spans="1:30" x14ac:dyDescent="0.35">
      <c r="A1555">
        <v>423434706</v>
      </c>
      <c r="D1555">
        <v>311004</v>
      </c>
      <c r="E1555" t="s">
        <v>439</v>
      </c>
      <c r="F1555" t="s">
        <v>86</v>
      </c>
      <c r="G1555" t="s">
        <v>3169</v>
      </c>
      <c r="H1555" t="str">
        <f>VLOOKUP(F1555,Sheet1!$H$4:$I$11,2,FALSE)</f>
        <v>3_Teknik</v>
      </c>
      <c r="I1555" t="s">
        <v>1982</v>
      </c>
      <c r="J1555" t="s">
        <v>26</v>
      </c>
      <c r="K1555" t="s">
        <v>108</v>
      </c>
      <c r="L1555" t="s">
        <v>2267</v>
      </c>
      <c r="M1555" t="s">
        <v>28</v>
      </c>
      <c r="N1555" t="s">
        <v>165</v>
      </c>
      <c r="O1555" t="s">
        <v>29</v>
      </c>
      <c r="P1555" t="s">
        <v>197</v>
      </c>
      <c r="Q1555" t="str">
        <f t="shared" si="49"/>
        <v>SMAN</v>
      </c>
      <c r="R1555" t="str">
        <f t="shared" si="48"/>
        <v>Negeri</v>
      </c>
      <c r="S1555" t="s">
        <v>397</v>
      </c>
      <c r="T1555" t="s">
        <v>165</v>
      </c>
      <c r="U1555" t="s">
        <v>29</v>
      </c>
      <c r="V1555" t="s">
        <v>35</v>
      </c>
      <c r="AB1555" t="str">
        <f>VLOOKUP(A1555,[1]registrasi!$B$2:$C$3000,2,FALSE)</f>
        <v>registrasi</v>
      </c>
      <c r="AD1555" t="str">
        <f>VLOOKUP(A1555,[1]nim!$A$2:$B$3000,2,FALSE)</f>
        <v>diterima</v>
      </c>
    </row>
    <row r="1556" spans="1:30" x14ac:dyDescent="0.35">
      <c r="A1556">
        <v>423572346</v>
      </c>
      <c r="D1556">
        <v>311004</v>
      </c>
      <c r="E1556" t="s">
        <v>439</v>
      </c>
      <c r="F1556" t="s">
        <v>86</v>
      </c>
      <c r="G1556" t="s">
        <v>3169</v>
      </c>
      <c r="H1556" t="str">
        <f>VLOOKUP(F1556,Sheet1!$H$4:$I$11,2,FALSE)</f>
        <v>3_Teknik</v>
      </c>
      <c r="I1556" t="s">
        <v>1983</v>
      </c>
      <c r="J1556" t="s">
        <v>34</v>
      </c>
      <c r="K1556" t="s">
        <v>54</v>
      </c>
      <c r="L1556" t="s">
        <v>2222</v>
      </c>
      <c r="M1556" t="s">
        <v>28</v>
      </c>
      <c r="N1556" t="s">
        <v>27</v>
      </c>
      <c r="O1556" t="s">
        <v>29</v>
      </c>
      <c r="P1556" t="s">
        <v>236</v>
      </c>
      <c r="Q1556" t="str">
        <f t="shared" si="49"/>
        <v>SMAN</v>
      </c>
      <c r="R1556" t="str">
        <f t="shared" si="48"/>
        <v>Negeri</v>
      </c>
      <c r="S1556" t="s">
        <v>397</v>
      </c>
      <c r="T1556" t="s">
        <v>27</v>
      </c>
      <c r="U1556" t="s">
        <v>29</v>
      </c>
      <c r="V1556" t="s">
        <v>30</v>
      </c>
      <c r="AB1556" t="str">
        <f>VLOOKUP(A1556,[1]registrasi!$B$2:$C$3000,2,FALSE)</f>
        <v>registrasi</v>
      </c>
      <c r="AD1556" t="str">
        <f>VLOOKUP(A1556,[1]nim!$A$2:$B$3000,2,FALSE)</f>
        <v>diterima</v>
      </c>
    </row>
    <row r="1557" spans="1:30" x14ac:dyDescent="0.35">
      <c r="A1557">
        <v>423007884</v>
      </c>
      <c r="D1557">
        <v>311006</v>
      </c>
      <c r="E1557" t="s">
        <v>440</v>
      </c>
      <c r="F1557" t="s">
        <v>86</v>
      </c>
      <c r="G1557" t="s">
        <v>3169</v>
      </c>
      <c r="H1557" t="str">
        <f>VLOOKUP(F1557,Sheet1!$H$4:$I$11,2,FALSE)</f>
        <v>3_Teknik</v>
      </c>
      <c r="I1557" t="s">
        <v>1984</v>
      </c>
      <c r="J1557" t="s">
        <v>34</v>
      </c>
      <c r="K1557" t="s">
        <v>154</v>
      </c>
      <c r="L1557" t="s">
        <v>2814</v>
      </c>
      <c r="M1557" t="s">
        <v>28</v>
      </c>
      <c r="N1557" t="s">
        <v>164</v>
      </c>
      <c r="O1557" t="s">
        <v>172</v>
      </c>
      <c r="P1557" t="s">
        <v>3158</v>
      </c>
      <c r="Q1557" t="str">
        <f t="shared" si="49"/>
        <v>SMKN</v>
      </c>
      <c r="R1557" t="str">
        <f t="shared" si="48"/>
        <v>Negeri</v>
      </c>
      <c r="S1557" t="s">
        <v>397</v>
      </c>
      <c r="T1557" t="s">
        <v>170</v>
      </c>
      <c r="U1557" t="s">
        <v>172</v>
      </c>
      <c r="V1557" t="s">
        <v>35</v>
      </c>
      <c r="AB1557" t="str">
        <f>VLOOKUP(A1557,[1]registrasi!$B$2:$C$3000,2,FALSE)</f>
        <v>registrasi</v>
      </c>
      <c r="AD1557" t="str">
        <f>VLOOKUP(A1557,[1]nim!$A$2:$B$3000,2,FALSE)</f>
        <v>diterima</v>
      </c>
    </row>
    <row r="1558" spans="1:30" x14ac:dyDescent="0.35">
      <c r="A1558">
        <v>423057658</v>
      </c>
      <c r="D1558">
        <v>311006</v>
      </c>
      <c r="E1558" t="s">
        <v>440</v>
      </c>
      <c r="F1558" t="s">
        <v>86</v>
      </c>
      <c r="G1558" t="s">
        <v>3169</v>
      </c>
      <c r="H1558" t="str">
        <f>VLOOKUP(F1558,Sheet1!$H$4:$I$11,2,FALSE)</f>
        <v>3_Teknik</v>
      </c>
      <c r="I1558" t="s">
        <v>1985</v>
      </c>
      <c r="J1558" t="s">
        <v>34</v>
      </c>
      <c r="K1558" t="s">
        <v>101</v>
      </c>
      <c r="L1558" t="s">
        <v>2581</v>
      </c>
      <c r="M1558" t="s">
        <v>28</v>
      </c>
      <c r="N1558" t="s">
        <v>37</v>
      </c>
      <c r="O1558" t="s">
        <v>29</v>
      </c>
      <c r="P1558" t="s">
        <v>182</v>
      </c>
      <c r="Q1558" t="str">
        <f t="shared" si="49"/>
        <v>SMAN</v>
      </c>
      <c r="R1558" t="str">
        <f t="shared" si="48"/>
        <v>Negeri</v>
      </c>
      <c r="S1558" t="s">
        <v>397</v>
      </c>
      <c r="T1558" t="s">
        <v>163</v>
      </c>
      <c r="U1558" t="s">
        <v>29</v>
      </c>
      <c r="V1558" t="s">
        <v>30</v>
      </c>
      <c r="AB1558" t="str">
        <f>VLOOKUP(A1558,[1]registrasi!$B$2:$C$3000,2,FALSE)</f>
        <v>registrasi</v>
      </c>
      <c r="AD1558" t="str">
        <f>VLOOKUP(A1558,[1]nim!$A$2:$B$3000,2,FALSE)</f>
        <v>diterima</v>
      </c>
    </row>
    <row r="1559" spans="1:30" x14ac:dyDescent="0.35">
      <c r="A1559">
        <v>423090336</v>
      </c>
      <c r="D1559">
        <v>311006</v>
      </c>
      <c r="E1559" t="s">
        <v>440</v>
      </c>
      <c r="F1559" t="s">
        <v>86</v>
      </c>
      <c r="G1559" t="s">
        <v>3169</v>
      </c>
      <c r="H1559" t="str">
        <f>VLOOKUP(F1559,Sheet1!$H$4:$I$11,2,FALSE)</f>
        <v>3_Teknik</v>
      </c>
      <c r="I1559" t="s">
        <v>1986</v>
      </c>
      <c r="J1559" t="s">
        <v>26</v>
      </c>
      <c r="K1559" t="s">
        <v>122</v>
      </c>
      <c r="L1559" t="s">
        <v>2274</v>
      </c>
      <c r="M1559" t="s">
        <v>28</v>
      </c>
      <c r="N1559" t="s">
        <v>27</v>
      </c>
      <c r="O1559" t="s">
        <v>29</v>
      </c>
      <c r="P1559" t="s">
        <v>260</v>
      </c>
      <c r="Q1559" t="str">
        <f t="shared" si="49"/>
        <v>SMAN</v>
      </c>
      <c r="R1559" t="str">
        <f t="shared" si="48"/>
        <v>Negeri</v>
      </c>
      <c r="S1559" t="s">
        <v>397</v>
      </c>
      <c r="T1559" t="s">
        <v>164</v>
      </c>
      <c r="U1559" t="s">
        <v>29</v>
      </c>
      <c r="V1559" t="s">
        <v>30</v>
      </c>
      <c r="AB1559" t="str">
        <f>VLOOKUP(A1559,[1]registrasi!$B$2:$C$3000,2,FALSE)</f>
        <v>registrasi</v>
      </c>
      <c r="AD1559" t="str">
        <f>VLOOKUP(A1559,[1]nim!$A$2:$B$3000,2,FALSE)</f>
        <v>diterima</v>
      </c>
    </row>
    <row r="1560" spans="1:30" x14ac:dyDescent="0.35">
      <c r="A1560">
        <v>423127017</v>
      </c>
      <c r="D1560">
        <v>311006</v>
      </c>
      <c r="E1560" t="s">
        <v>440</v>
      </c>
      <c r="F1560" t="s">
        <v>86</v>
      </c>
      <c r="G1560" t="s">
        <v>3169</v>
      </c>
      <c r="H1560" t="str">
        <f>VLOOKUP(F1560,Sheet1!$H$4:$I$11,2,FALSE)</f>
        <v>3_Teknik</v>
      </c>
      <c r="I1560" t="s">
        <v>1987</v>
      </c>
      <c r="J1560" t="s">
        <v>26</v>
      </c>
      <c r="K1560" t="s">
        <v>55</v>
      </c>
      <c r="L1560" t="s">
        <v>2722</v>
      </c>
      <c r="M1560" t="s">
        <v>28</v>
      </c>
      <c r="N1560" t="s">
        <v>164</v>
      </c>
      <c r="O1560" t="s">
        <v>29</v>
      </c>
      <c r="P1560" t="s">
        <v>2926</v>
      </c>
      <c r="Q1560" t="str">
        <f t="shared" si="49"/>
        <v>MAN</v>
      </c>
      <c r="R1560" t="str">
        <f t="shared" si="48"/>
        <v>Negeri</v>
      </c>
      <c r="S1560" t="s">
        <v>397</v>
      </c>
      <c r="T1560" t="s">
        <v>37</v>
      </c>
      <c r="U1560" t="s">
        <v>29</v>
      </c>
      <c r="V1560" t="s">
        <v>30</v>
      </c>
      <c r="AB1560" t="str">
        <f>VLOOKUP(A1560,[1]registrasi!$B$2:$C$3000,2,FALSE)</f>
        <v>registrasi</v>
      </c>
      <c r="AD1560" t="str">
        <f>VLOOKUP(A1560,[1]nim!$A$2:$B$3000,2,FALSE)</f>
        <v>diterima</v>
      </c>
    </row>
    <row r="1561" spans="1:30" x14ac:dyDescent="0.35">
      <c r="A1561">
        <v>423139972</v>
      </c>
      <c r="D1561">
        <v>311006</v>
      </c>
      <c r="E1561" t="s">
        <v>440</v>
      </c>
      <c r="F1561" t="s">
        <v>86</v>
      </c>
      <c r="G1561" t="s">
        <v>3169</v>
      </c>
      <c r="H1561" t="str">
        <f>VLOOKUP(F1561,Sheet1!$H$4:$I$11,2,FALSE)</f>
        <v>3_Teknik</v>
      </c>
      <c r="I1561" t="s">
        <v>1988</v>
      </c>
      <c r="J1561" t="s">
        <v>26</v>
      </c>
      <c r="K1561" t="s">
        <v>53</v>
      </c>
      <c r="L1561" t="s">
        <v>2209</v>
      </c>
      <c r="M1561" t="s">
        <v>28</v>
      </c>
      <c r="N1561" t="s">
        <v>164</v>
      </c>
      <c r="O1561" t="s">
        <v>29</v>
      </c>
      <c r="P1561" t="s">
        <v>329</v>
      </c>
      <c r="Q1561" t="str">
        <f t="shared" si="49"/>
        <v>SMAN</v>
      </c>
      <c r="R1561" t="str">
        <f t="shared" si="48"/>
        <v>Negeri</v>
      </c>
      <c r="S1561" t="s">
        <v>397</v>
      </c>
      <c r="T1561" t="s">
        <v>37</v>
      </c>
      <c r="U1561" t="s">
        <v>29</v>
      </c>
      <c r="V1561" t="s">
        <v>30</v>
      </c>
      <c r="AB1561" t="str">
        <f>VLOOKUP(A1561,[1]registrasi!$B$2:$C$3000,2,FALSE)</f>
        <v>registrasi</v>
      </c>
      <c r="AD1561" t="str">
        <f>VLOOKUP(A1561,[1]nim!$A$2:$B$3000,2,FALSE)</f>
        <v>diterima</v>
      </c>
    </row>
    <row r="1562" spans="1:30" x14ac:dyDescent="0.35">
      <c r="A1562">
        <v>423141320</v>
      </c>
      <c r="D1562">
        <v>311006</v>
      </c>
      <c r="E1562" t="s">
        <v>440</v>
      </c>
      <c r="F1562" t="s">
        <v>86</v>
      </c>
      <c r="G1562" t="s">
        <v>3169</v>
      </c>
      <c r="H1562" t="str">
        <f>VLOOKUP(F1562,Sheet1!$H$4:$I$11,2,FALSE)</f>
        <v>3_Teknik</v>
      </c>
      <c r="I1562" t="s">
        <v>1989</v>
      </c>
      <c r="J1562" t="s">
        <v>34</v>
      </c>
      <c r="K1562" t="s">
        <v>52</v>
      </c>
      <c r="L1562" t="s">
        <v>2502</v>
      </c>
      <c r="M1562" t="s">
        <v>28</v>
      </c>
      <c r="N1562" t="s">
        <v>168</v>
      </c>
      <c r="O1562" t="s">
        <v>29</v>
      </c>
      <c r="P1562" t="s">
        <v>269</v>
      </c>
      <c r="Q1562" t="str">
        <f t="shared" si="49"/>
        <v>SMAN</v>
      </c>
      <c r="R1562" t="str">
        <f t="shared" si="48"/>
        <v>Negeri</v>
      </c>
      <c r="S1562" t="s">
        <v>397</v>
      </c>
      <c r="T1562" t="s">
        <v>163</v>
      </c>
      <c r="U1562" t="s">
        <v>29</v>
      </c>
      <c r="V1562" t="s">
        <v>35</v>
      </c>
      <c r="AB1562" t="str">
        <f>VLOOKUP(A1562,[1]registrasi!$B$2:$C$3000,2,FALSE)</f>
        <v>registrasi</v>
      </c>
      <c r="AD1562" t="str">
        <f>VLOOKUP(A1562,[1]nim!$A$2:$B$3000,2,FALSE)</f>
        <v>diterima</v>
      </c>
    </row>
    <row r="1563" spans="1:30" x14ac:dyDescent="0.35">
      <c r="A1563">
        <v>423261013</v>
      </c>
      <c r="D1563">
        <v>311006</v>
      </c>
      <c r="E1563" t="s">
        <v>440</v>
      </c>
      <c r="F1563" t="s">
        <v>86</v>
      </c>
      <c r="G1563" t="s">
        <v>3169</v>
      </c>
      <c r="H1563" t="str">
        <f>VLOOKUP(F1563,Sheet1!$H$4:$I$11,2,FALSE)</f>
        <v>3_Teknik</v>
      </c>
      <c r="I1563" t="s">
        <v>1990</v>
      </c>
      <c r="J1563" t="s">
        <v>34</v>
      </c>
      <c r="K1563" t="s">
        <v>2172</v>
      </c>
      <c r="L1563" t="s">
        <v>2727</v>
      </c>
      <c r="M1563" t="s">
        <v>28</v>
      </c>
      <c r="N1563" t="s">
        <v>165</v>
      </c>
      <c r="O1563" t="s">
        <v>29</v>
      </c>
      <c r="P1563" t="s">
        <v>214</v>
      </c>
      <c r="Q1563" t="str">
        <f t="shared" si="49"/>
        <v>SMAN</v>
      </c>
      <c r="R1563" t="str">
        <f t="shared" si="48"/>
        <v>Negeri</v>
      </c>
      <c r="S1563" t="s">
        <v>397</v>
      </c>
      <c r="T1563" t="s">
        <v>165</v>
      </c>
      <c r="U1563" t="s">
        <v>29</v>
      </c>
      <c r="V1563" t="s">
        <v>35</v>
      </c>
      <c r="AB1563" t="str">
        <f>VLOOKUP(A1563,[1]registrasi!$B$2:$C$3000,2,FALSE)</f>
        <v>registrasi</v>
      </c>
      <c r="AD1563" t="str">
        <f>VLOOKUP(A1563,[1]nim!$A$2:$B$3000,2,FALSE)</f>
        <v>diterima</v>
      </c>
    </row>
    <row r="1564" spans="1:30" x14ac:dyDescent="0.35">
      <c r="A1564">
        <v>423304274</v>
      </c>
      <c r="D1564">
        <v>311006</v>
      </c>
      <c r="E1564" t="s">
        <v>440</v>
      </c>
      <c r="F1564" t="s">
        <v>86</v>
      </c>
      <c r="G1564" t="s">
        <v>3169</v>
      </c>
      <c r="H1564" t="str">
        <f>VLOOKUP(F1564,Sheet1!$H$4:$I$11,2,FALSE)</f>
        <v>3_Teknik</v>
      </c>
      <c r="I1564" t="s">
        <v>1991</v>
      </c>
      <c r="J1564" t="s">
        <v>34</v>
      </c>
      <c r="K1564" t="s">
        <v>2173</v>
      </c>
      <c r="L1564" t="s">
        <v>2608</v>
      </c>
      <c r="M1564" t="s">
        <v>28</v>
      </c>
      <c r="N1564" t="s">
        <v>163</v>
      </c>
      <c r="O1564" t="s">
        <v>29</v>
      </c>
      <c r="P1564" t="s">
        <v>358</v>
      </c>
      <c r="Q1564" t="str">
        <f t="shared" si="49"/>
        <v>SMAN</v>
      </c>
      <c r="R1564" t="str">
        <f t="shared" ref="R1564:R1627" si="50">IF(RIGHT(Q1564,1)="N","Negeri","Swasta")</f>
        <v>Negeri</v>
      </c>
      <c r="S1564" t="s">
        <v>397</v>
      </c>
      <c r="T1564" t="s">
        <v>37</v>
      </c>
      <c r="U1564" t="s">
        <v>29</v>
      </c>
      <c r="V1564" t="s">
        <v>35</v>
      </c>
      <c r="AB1564" t="str">
        <f>VLOOKUP(A1564,[1]registrasi!$B$2:$C$3000,2,FALSE)</f>
        <v>registrasi</v>
      </c>
      <c r="AD1564" t="str">
        <f>VLOOKUP(A1564,[1]nim!$A$2:$B$3000,2,FALSE)</f>
        <v>diterima</v>
      </c>
    </row>
    <row r="1565" spans="1:30" x14ac:dyDescent="0.35">
      <c r="A1565">
        <v>423399676</v>
      </c>
      <c r="D1565">
        <v>311006</v>
      </c>
      <c r="E1565" t="s">
        <v>440</v>
      </c>
      <c r="F1565" t="s">
        <v>86</v>
      </c>
      <c r="G1565" t="s">
        <v>3169</v>
      </c>
      <c r="H1565" t="str">
        <f>VLOOKUP(F1565,Sheet1!$H$4:$I$11,2,FALSE)</f>
        <v>3_Teknik</v>
      </c>
      <c r="I1565" t="s">
        <v>1992</v>
      </c>
      <c r="J1565" t="s">
        <v>26</v>
      </c>
      <c r="K1565" t="s">
        <v>52</v>
      </c>
      <c r="L1565" t="s">
        <v>2725</v>
      </c>
      <c r="M1565" t="s">
        <v>28</v>
      </c>
      <c r="N1565" t="s">
        <v>40</v>
      </c>
      <c r="O1565" t="s">
        <v>29</v>
      </c>
      <c r="P1565" t="s">
        <v>48</v>
      </c>
      <c r="Q1565" t="str">
        <f t="shared" si="49"/>
        <v>SMAN</v>
      </c>
      <c r="R1565" t="str">
        <f t="shared" si="50"/>
        <v>Negeri</v>
      </c>
      <c r="S1565" t="s">
        <v>397</v>
      </c>
      <c r="T1565" t="s">
        <v>40</v>
      </c>
      <c r="U1565" t="s">
        <v>29</v>
      </c>
      <c r="V1565" t="s">
        <v>30</v>
      </c>
      <c r="AB1565" t="str">
        <f>VLOOKUP(A1565,[1]registrasi!$B$2:$C$3000,2,FALSE)</f>
        <v>registrasi</v>
      </c>
      <c r="AD1565" t="str">
        <f>VLOOKUP(A1565,[1]nim!$A$2:$B$3000,2,FALSE)</f>
        <v>diterima</v>
      </c>
    </row>
    <row r="1566" spans="1:30" x14ac:dyDescent="0.35">
      <c r="A1566">
        <v>423403275</v>
      </c>
      <c r="D1566">
        <v>311006</v>
      </c>
      <c r="E1566" t="s">
        <v>440</v>
      </c>
      <c r="F1566" t="s">
        <v>86</v>
      </c>
      <c r="G1566" t="s">
        <v>3169</v>
      </c>
      <c r="H1566" t="str">
        <f>VLOOKUP(F1566,Sheet1!$H$4:$I$11,2,FALSE)</f>
        <v>3_Teknik</v>
      </c>
      <c r="I1566" t="s">
        <v>1993</v>
      </c>
      <c r="J1566" t="s">
        <v>26</v>
      </c>
      <c r="K1566" t="s">
        <v>103</v>
      </c>
      <c r="L1566" t="s">
        <v>2815</v>
      </c>
      <c r="M1566" t="s">
        <v>28</v>
      </c>
      <c r="N1566" t="s">
        <v>27</v>
      </c>
      <c r="O1566" t="s">
        <v>29</v>
      </c>
      <c r="P1566" t="s">
        <v>308</v>
      </c>
      <c r="Q1566" t="str">
        <f t="shared" si="49"/>
        <v>SMAN</v>
      </c>
      <c r="R1566" t="str">
        <f t="shared" si="50"/>
        <v>Negeri</v>
      </c>
      <c r="S1566" t="s">
        <v>397</v>
      </c>
      <c r="T1566" t="s">
        <v>166</v>
      </c>
      <c r="U1566" t="s">
        <v>29</v>
      </c>
      <c r="V1566" t="s">
        <v>30</v>
      </c>
      <c r="AB1566" t="str">
        <f>VLOOKUP(A1566,[1]registrasi!$B$2:$C$3000,2,FALSE)</f>
        <v>registrasi</v>
      </c>
      <c r="AD1566" t="str">
        <f>VLOOKUP(A1566,[1]nim!$A$2:$B$3000,2,FALSE)</f>
        <v>diterima</v>
      </c>
    </row>
    <row r="1567" spans="1:30" x14ac:dyDescent="0.35">
      <c r="A1567">
        <v>423489226</v>
      </c>
      <c r="D1567">
        <v>311006</v>
      </c>
      <c r="E1567" t="s">
        <v>440</v>
      </c>
      <c r="F1567" t="s">
        <v>86</v>
      </c>
      <c r="G1567" t="s">
        <v>3169</v>
      </c>
      <c r="H1567" t="str">
        <f>VLOOKUP(F1567,Sheet1!$H$4:$I$11,2,FALSE)</f>
        <v>3_Teknik</v>
      </c>
      <c r="I1567" t="s">
        <v>1994</v>
      </c>
      <c r="J1567" t="s">
        <v>34</v>
      </c>
      <c r="K1567" t="s">
        <v>105</v>
      </c>
      <c r="L1567" t="s">
        <v>2497</v>
      </c>
      <c r="M1567" t="s">
        <v>28</v>
      </c>
      <c r="N1567" t="s">
        <v>163</v>
      </c>
      <c r="O1567" t="s">
        <v>29</v>
      </c>
      <c r="P1567" t="s">
        <v>3159</v>
      </c>
      <c r="Q1567" t="str">
        <f t="shared" si="49"/>
        <v>SMAS</v>
      </c>
      <c r="R1567" t="str">
        <f t="shared" si="50"/>
        <v>Swasta</v>
      </c>
      <c r="S1567" t="s">
        <v>397</v>
      </c>
      <c r="T1567" t="s">
        <v>164</v>
      </c>
      <c r="U1567" t="s">
        <v>29</v>
      </c>
      <c r="V1567" t="s">
        <v>30</v>
      </c>
      <c r="AB1567" t="str">
        <f>VLOOKUP(A1567,[1]registrasi!$B$2:$C$3000,2,FALSE)</f>
        <v>registrasi</v>
      </c>
      <c r="AD1567" t="str">
        <f>VLOOKUP(A1567,[1]nim!$A$2:$B$3000,2,FALSE)</f>
        <v>diterima</v>
      </c>
    </row>
    <row r="1568" spans="1:30" x14ac:dyDescent="0.35">
      <c r="A1568">
        <v>423513295</v>
      </c>
      <c r="D1568">
        <v>311006</v>
      </c>
      <c r="E1568" t="s">
        <v>440</v>
      </c>
      <c r="F1568" t="s">
        <v>86</v>
      </c>
      <c r="G1568" t="s">
        <v>3169</v>
      </c>
      <c r="H1568" t="str">
        <f>VLOOKUP(F1568,Sheet1!$H$4:$I$11,2,FALSE)</f>
        <v>3_Teknik</v>
      </c>
      <c r="I1568" t="s">
        <v>1995</v>
      </c>
      <c r="J1568" t="s">
        <v>26</v>
      </c>
      <c r="K1568" t="s">
        <v>54</v>
      </c>
      <c r="L1568" t="s">
        <v>2446</v>
      </c>
      <c r="M1568" t="s">
        <v>28</v>
      </c>
      <c r="N1568" t="s">
        <v>37</v>
      </c>
      <c r="O1568" t="s">
        <v>29</v>
      </c>
      <c r="P1568" t="s">
        <v>284</v>
      </c>
      <c r="Q1568" t="str">
        <f t="shared" si="49"/>
        <v>SMAN</v>
      </c>
      <c r="R1568" t="str">
        <f t="shared" si="50"/>
        <v>Negeri</v>
      </c>
      <c r="S1568" t="s">
        <v>397</v>
      </c>
      <c r="T1568" t="s">
        <v>37</v>
      </c>
      <c r="U1568" t="s">
        <v>29</v>
      </c>
      <c r="V1568" t="s">
        <v>35</v>
      </c>
      <c r="AB1568" t="str">
        <f>VLOOKUP(A1568,[1]registrasi!$B$2:$C$3000,2,FALSE)</f>
        <v>registrasi</v>
      </c>
      <c r="AD1568" t="str">
        <f>VLOOKUP(A1568,[1]nim!$A$2:$B$3000,2,FALSE)</f>
        <v>diterima</v>
      </c>
    </row>
    <row r="1569" spans="1:30" x14ac:dyDescent="0.35">
      <c r="A1569">
        <v>423516977</v>
      </c>
      <c r="D1569">
        <v>311006</v>
      </c>
      <c r="E1569" t="s">
        <v>440</v>
      </c>
      <c r="F1569" t="s">
        <v>86</v>
      </c>
      <c r="G1569" t="s">
        <v>3169</v>
      </c>
      <c r="H1569" t="str">
        <f>VLOOKUP(F1569,Sheet1!$H$4:$I$11,2,FALSE)</f>
        <v>3_Teknik</v>
      </c>
      <c r="I1569" t="s">
        <v>1996</v>
      </c>
      <c r="J1569" t="s">
        <v>26</v>
      </c>
      <c r="K1569" t="s">
        <v>55</v>
      </c>
      <c r="L1569" t="s">
        <v>2780</v>
      </c>
      <c r="M1569" t="s">
        <v>28</v>
      </c>
      <c r="N1569" t="s">
        <v>37</v>
      </c>
      <c r="O1569" t="s">
        <v>29</v>
      </c>
      <c r="P1569" t="s">
        <v>339</v>
      </c>
      <c r="Q1569" t="str">
        <f t="shared" si="49"/>
        <v>SMAN</v>
      </c>
      <c r="R1569" t="str">
        <f t="shared" si="50"/>
        <v>Negeri</v>
      </c>
      <c r="S1569" t="s">
        <v>397</v>
      </c>
      <c r="T1569" t="s">
        <v>37</v>
      </c>
      <c r="U1569" t="s">
        <v>29</v>
      </c>
      <c r="V1569" t="s">
        <v>30</v>
      </c>
      <c r="AB1569" t="str">
        <f>VLOOKUP(A1569,[1]registrasi!$B$2:$C$3000,2,FALSE)</f>
        <v>registrasi</v>
      </c>
      <c r="AD1569" t="str">
        <f>VLOOKUP(A1569,[1]nim!$A$2:$B$3000,2,FALSE)</f>
        <v>diterima</v>
      </c>
    </row>
    <row r="1570" spans="1:30" x14ac:dyDescent="0.35">
      <c r="A1570">
        <v>423002507</v>
      </c>
      <c r="D1570">
        <v>311006</v>
      </c>
      <c r="E1570" t="s">
        <v>440</v>
      </c>
      <c r="F1570" t="s">
        <v>86</v>
      </c>
      <c r="G1570" t="s">
        <v>3169</v>
      </c>
      <c r="H1570" t="str">
        <f>VLOOKUP(F1570,Sheet1!$H$4:$I$11,2,FALSE)</f>
        <v>3_Teknik</v>
      </c>
      <c r="I1570" t="s">
        <v>1997</v>
      </c>
      <c r="J1570" t="s">
        <v>26</v>
      </c>
      <c r="K1570" t="s">
        <v>106</v>
      </c>
      <c r="L1570" t="s">
        <v>2371</v>
      </c>
      <c r="M1570" t="s">
        <v>28</v>
      </c>
      <c r="N1570" t="s">
        <v>27</v>
      </c>
      <c r="O1570" t="s">
        <v>29</v>
      </c>
      <c r="P1570" t="s">
        <v>210</v>
      </c>
      <c r="Q1570" t="str">
        <f t="shared" si="49"/>
        <v>SMAN</v>
      </c>
      <c r="R1570" t="str">
        <f t="shared" si="50"/>
        <v>Negeri</v>
      </c>
      <c r="S1570" t="s">
        <v>397</v>
      </c>
      <c r="T1570" t="s">
        <v>163</v>
      </c>
      <c r="U1570" t="s">
        <v>29</v>
      </c>
      <c r="V1570" t="s">
        <v>30</v>
      </c>
      <c r="AB1570" t="str">
        <f>VLOOKUP(A1570,[1]registrasi!$B$2:$C$3000,2,FALSE)</f>
        <v>registrasi</v>
      </c>
      <c r="AD1570" t="str">
        <f>VLOOKUP(A1570,[1]nim!$A$2:$B$3000,2,FALSE)</f>
        <v>diterima</v>
      </c>
    </row>
    <row r="1571" spans="1:30" x14ac:dyDescent="0.35">
      <c r="A1571">
        <v>423048549</v>
      </c>
      <c r="D1571">
        <v>311006</v>
      </c>
      <c r="E1571" t="s">
        <v>440</v>
      </c>
      <c r="F1571" t="s">
        <v>86</v>
      </c>
      <c r="G1571" t="s">
        <v>3169</v>
      </c>
      <c r="H1571" t="str">
        <f>VLOOKUP(F1571,Sheet1!$H$4:$I$11,2,FALSE)</f>
        <v>3_Teknik</v>
      </c>
      <c r="I1571" t="s">
        <v>1998</v>
      </c>
      <c r="J1571" t="s">
        <v>34</v>
      </c>
      <c r="K1571" t="s">
        <v>125</v>
      </c>
      <c r="L1571" t="s">
        <v>2686</v>
      </c>
      <c r="M1571" t="s">
        <v>28</v>
      </c>
      <c r="N1571" t="s">
        <v>165</v>
      </c>
      <c r="O1571" t="s">
        <v>29</v>
      </c>
      <c r="P1571" t="s">
        <v>260</v>
      </c>
      <c r="Q1571" t="str">
        <f t="shared" si="49"/>
        <v>SMAN</v>
      </c>
      <c r="R1571" t="str">
        <f t="shared" si="50"/>
        <v>Negeri</v>
      </c>
      <c r="S1571" t="s">
        <v>397</v>
      </c>
      <c r="T1571" t="s">
        <v>164</v>
      </c>
      <c r="U1571" t="s">
        <v>29</v>
      </c>
      <c r="V1571" t="s">
        <v>30</v>
      </c>
      <c r="AB1571" t="str">
        <f>VLOOKUP(A1571,[1]registrasi!$B$2:$C$3000,2,FALSE)</f>
        <v>registrasi</v>
      </c>
      <c r="AD1571" t="str">
        <f>VLOOKUP(A1571,[1]nim!$A$2:$B$3000,2,FALSE)</f>
        <v>diterima</v>
      </c>
    </row>
    <row r="1572" spans="1:30" x14ac:dyDescent="0.35">
      <c r="A1572">
        <v>423075670</v>
      </c>
      <c r="D1572">
        <v>311006</v>
      </c>
      <c r="E1572" t="s">
        <v>440</v>
      </c>
      <c r="F1572" t="s">
        <v>86</v>
      </c>
      <c r="G1572" t="s">
        <v>3169</v>
      </c>
      <c r="H1572" t="str">
        <f>VLOOKUP(F1572,Sheet1!$H$4:$I$11,2,FALSE)</f>
        <v>3_Teknik</v>
      </c>
      <c r="I1572" t="s">
        <v>1999</v>
      </c>
      <c r="J1572" t="s">
        <v>26</v>
      </c>
      <c r="K1572" t="s">
        <v>52</v>
      </c>
      <c r="L1572" t="s">
        <v>2199</v>
      </c>
      <c r="M1572" t="s">
        <v>28</v>
      </c>
      <c r="N1572" t="s">
        <v>2826</v>
      </c>
      <c r="O1572" t="s">
        <v>29</v>
      </c>
      <c r="P1572" t="s">
        <v>48</v>
      </c>
      <c r="Q1572" t="str">
        <f t="shared" si="49"/>
        <v>SMAN</v>
      </c>
      <c r="R1572" t="str">
        <f t="shared" si="50"/>
        <v>Negeri</v>
      </c>
      <c r="S1572" t="s">
        <v>397</v>
      </c>
      <c r="T1572" t="s">
        <v>40</v>
      </c>
      <c r="U1572" t="s">
        <v>29</v>
      </c>
      <c r="V1572" t="s">
        <v>30</v>
      </c>
      <c r="AB1572" t="str">
        <f>VLOOKUP(A1572,[1]registrasi!$B$2:$C$3000,2,FALSE)</f>
        <v>registrasi</v>
      </c>
      <c r="AD1572" t="str">
        <f>VLOOKUP(A1572,[1]nim!$A$2:$B$3000,2,FALSE)</f>
        <v>diterima</v>
      </c>
    </row>
    <row r="1573" spans="1:30" x14ac:dyDescent="0.35">
      <c r="A1573">
        <v>423097674</v>
      </c>
      <c r="D1573">
        <v>311006</v>
      </c>
      <c r="E1573" t="s">
        <v>440</v>
      </c>
      <c r="F1573" t="s">
        <v>86</v>
      </c>
      <c r="G1573" t="s">
        <v>3169</v>
      </c>
      <c r="H1573" t="str">
        <f>VLOOKUP(F1573,Sheet1!$H$4:$I$11,2,FALSE)</f>
        <v>3_Teknik</v>
      </c>
      <c r="I1573" t="s">
        <v>2000</v>
      </c>
      <c r="J1573" t="s">
        <v>26</v>
      </c>
      <c r="K1573" t="s">
        <v>107</v>
      </c>
      <c r="L1573" t="s">
        <v>2582</v>
      </c>
      <c r="M1573" t="s">
        <v>28</v>
      </c>
      <c r="N1573" t="s">
        <v>37</v>
      </c>
      <c r="O1573" t="s">
        <v>29</v>
      </c>
      <c r="P1573" t="s">
        <v>189</v>
      </c>
      <c r="Q1573" t="str">
        <f t="shared" si="49"/>
        <v>SMAN</v>
      </c>
      <c r="R1573" t="str">
        <f t="shared" si="50"/>
        <v>Negeri</v>
      </c>
      <c r="S1573" t="s">
        <v>397</v>
      </c>
      <c r="T1573" t="s">
        <v>166</v>
      </c>
      <c r="U1573" t="s">
        <v>29</v>
      </c>
      <c r="V1573" t="s">
        <v>35</v>
      </c>
      <c r="AB1573" t="str">
        <f>VLOOKUP(A1573,[1]registrasi!$B$2:$C$3000,2,FALSE)</f>
        <v>registrasi</v>
      </c>
      <c r="AD1573" t="str">
        <f>VLOOKUP(A1573,[1]nim!$A$2:$B$3000,2,FALSE)</f>
        <v>diterima</v>
      </c>
    </row>
    <row r="1574" spans="1:30" x14ac:dyDescent="0.35">
      <c r="A1574">
        <v>423171965</v>
      </c>
      <c r="D1574">
        <v>311006</v>
      </c>
      <c r="E1574" t="s">
        <v>440</v>
      </c>
      <c r="F1574" t="s">
        <v>86</v>
      </c>
      <c r="G1574" t="s">
        <v>3169</v>
      </c>
      <c r="H1574" t="str">
        <f>VLOOKUP(F1574,Sheet1!$H$4:$I$11,2,FALSE)</f>
        <v>3_Teknik</v>
      </c>
      <c r="I1574" t="s">
        <v>2001</v>
      </c>
      <c r="J1574" t="s">
        <v>26</v>
      </c>
      <c r="K1574" t="s">
        <v>101</v>
      </c>
      <c r="L1574" t="s">
        <v>2399</v>
      </c>
      <c r="M1574" t="s">
        <v>28</v>
      </c>
      <c r="N1574" t="s">
        <v>163</v>
      </c>
      <c r="O1574" t="s">
        <v>29</v>
      </c>
      <c r="P1574" t="s">
        <v>182</v>
      </c>
      <c r="Q1574" t="str">
        <f t="shared" si="49"/>
        <v>SMAN</v>
      </c>
      <c r="R1574" t="str">
        <f t="shared" si="50"/>
        <v>Negeri</v>
      </c>
      <c r="S1574" t="s">
        <v>397</v>
      </c>
      <c r="T1574" t="s">
        <v>163</v>
      </c>
      <c r="U1574" t="s">
        <v>29</v>
      </c>
      <c r="V1574" t="s">
        <v>30</v>
      </c>
      <c r="AB1574" t="str">
        <f>VLOOKUP(A1574,[1]registrasi!$B$2:$C$3000,2,FALSE)</f>
        <v>registrasi</v>
      </c>
      <c r="AD1574" t="str">
        <f>VLOOKUP(A1574,[1]nim!$A$2:$B$3000,2,FALSE)</f>
        <v>diterima</v>
      </c>
    </row>
    <row r="1575" spans="1:30" x14ac:dyDescent="0.35">
      <c r="A1575">
        <v>423180636</v>
      </c>
      <c r="D1575">
        <v>311006</v>
      </c>
      <c r="E1575" t="s">
        <v>440</v>
      </c>
      <c r="F1575" t="s">
        <v>86</v>
      </c>
      <c r="G1575" t="s">
        <v>3169</v>
      </c>
      <c r="H1575" t="str">
        <f>VLOOKUP(F1575,Sheet1!$H$4:$I$11,2,FALSE)</f>
        <v>3_Teknik</v>
      </c>
      <c r="I1575" t="s">
        <v>2002</v>
      </c>
      <c r="J1575" t="s">
        <v>26</v>
      </c>
      <c r="K1575" t="s">
        <v>105</v>
      </c>
      <c r="L1575" t="s">
        <v>2190</v>
      </c>
      <c r="M1575" t="s">
        <v>28</v>
      </c>
      <c r="N1575" t="s">
        <v>27</v>
      </c>
      <c r="O1575" t="s">
        <v>29</v>
      </c>
      <c r="P1575" t="s">
        <v>315</v>
      </c>
      <c r="Q1575" t="str">
        <f t="shared" si="49"/>
        <v>SMKS</v>
      </c>
      <c r="R1575" t="str">
        <f t="shared" si="50"/>
        <v>Swasta</v>
      </c>
      <c r="S1575" t="s">
        <v>397</v>
      </c>
      <c r="T1575" t="s">
        <v>164</v>
      </c>
      <c r="U1575" t="s">
        <v>29</v>
      </c>
      <c r="V1575" t="s">
        <v>35</v>
      </c>
      <c r="AB1575" t="str">
        <f>VLOOKUP(A1575,[1]registrasi!$B$2:$C$3000,2,FALSE)</f>
        <v>registrasi</v>
      </c>
      <c r="AD1575" t="str">
        <f>VLOOKUP(A1575,[1]nim!$A$2:$B$3000,2,FALSE)</f>
        <v>diterima</v>
      </c>
    </row>
    <row r="1576" spans="1:30" x14ac:dyDescent="0.35">
      <c r="A1576">
        <v>423186795</v>
      </c>
      <c r="D1576">
        <v>311006</v>
      </c>
      <c r="E1576" t="s">
        <v>440</v>
      </c>
      <c r="F1576" t="s">
        <v>86</v>
      </c>
      <c r="G1576" t="s">
        <v>3169</v>
      </c>
      <c r="H1576" t="str">
        <f>VLOOKUP(F1576,Sheet1!$H$4:$I$11,2,FALSE)</f>
        <v>3_Teknik</v>
      </c>
      <c r="I1576" t="s">
        <v>2003</v>
      </c>
      <c r="J1576" t="s">
        <v>26</v>
      </c>
      <c r="K1576" t="s">
        <v>54</v>
      </c>
      <c r="L1576" t="s">
        <v>2816</v>
      </c>
      <c r="M1576" t="s">
        <v>28</v>
      </c>
      <c r="N1576" t="s">
        <v>47</v>
      </c>
      <c r="O1576" t="s">
        <v>29</v>
      </c>
      <c r="P1576" t="s">
        <v>330</v>
      </c>
      <c r="Q1576" t="str">
        <f t="shared" si="49"/>
        <v>SMAN</v>
      </c>
      <c r="R1576" t="str">
        <f t="shared" si="50"/>
        <v>Negeri</v>
      </c>
      <c r="S1576" t="s">
        <v>397</v>
      </c>
      <c r="T1576" t="s">
        <v>27</v>
      </c>
      <c r="U1576" t="s">
        <v>29</v>
      </c>
      <c r="V1576" t="s">
        <v>30</v>
      </c>
      <c r="AB1576" t="str">
        <f>VLOOKUP(A1576,[1]registrasi!$B$2:$C$3000,2,FALSE)</f>
        <v>registrasi</v>
      </c>
      <c r="AD1576" t="str">
        <f>VLOOKUP(A1576,[1]nim!$A$2:$B$3000,2,FALSE)</f>
        <v>diterima</v>
      </c>
    </row>
    <row r="1577" spans="1:30" x14ac:dyDescent="0.35">
      <c r="A1577">
        <v>423207758</v>
      </c>
      <c r="D1577">
        <v>311006</v>
      </c>
      <c r="E1577" t="s">
        <v>440</v>
      </c>
      <c r="F1577" t="s">
        <v>86</v>
      </c>
      <c r="G1577" t="s">
        <v>3169</v>
      </c>
      <c r="H1577" t="str">
        <f>VLOOKUP(F1577,Sheet1!$H$4:$I$11,2,FALSE)</f>
        <v>3_Teknik</v>
      </c>
      <c r="I1577" t="s">
        <v>2004</v>
      </c>
      <c r="J1577" t="s">
        <v>26</v>
      </c>
      <c r="K1577" t="s">
        <v>54</v>
      </c>
      <c r="L1577" t="s">
        <v>2411</v>
      </c>
      <c r="M1577" t="s">
        <v>28</v>
      </c>
      <c r="N1577" t="s">
        <v>27</v>
      </c>
      <c r="O1577" t="s">
        <v>29</v>
      </c>
      <c r="P1577" t="s">
        <v>320</v>
      </c>
      <c r="Q1577" t="str">
        <f t="shared" si="49"/>
        <v>SMAN</v>
      </c>
      <c r="R1577" t="str">
        <f t="shared" si="50"/>
        <v>Negeri</v>
      </c>
      <c r="S1577" t="s">
        <v>397</v>
      </c>
      <c r="T1577" t="s">
        <v>27</v>
      </c>
      <c r="U1577" t="s">
        <v>29</v>
      </c>
      <c r="V1577" t="s">
        <v>30</v>
      </c>
      <c r="AB1577" t="str">
        <f>VLOOKUP(A1577,[1]registrasi!$B$2:$C$3000,2,FALSE)</f>
        <v>registrasi</v>
      </c>
      <c r="AD1577" t="str">
        <f>VLOOKUP(A1577,[1]nim!$A$2:$B$3000,2,FALSE)</f>
        <v>diterima</v>
      </c>
    </row>
    <row r="1578" spans="1:30" x14ac:dyDescent="0.35">
      <c r="A1578">
        <v>423218583</v>
      </c>
      <c r="D1578">
        <v>311006</v>
      </c>
      <c r="E1578" t="s">
        <v>440</v>
      </c>
      <c r="F1578" t="s">
        <v>86</v>
      </c>
      <c r="G1578" t="s">
        <v>3169</v>
      </c>
      <c r="H1578" t="str">
        <f>VLOOKUP(F1578,Sheet1!$H$4:$I$11,2,FALSE)</f>
        <v>3_Teknik</v>
      </c>
      <c r="I1578" t="s">
        <v>2005</v>
      </c>
      <c r="J1578" t="s">
        <v>26</v>
      </c>
      <c r="K1578" t="s">
        <v>54</v>
      </c>
      <c r="L1578" t="s">
        <v>2182</v>
      </c>
      <c r="M1578" t="s">
        <v>2872</v>
      </c>
      <c r="N1578" t="s">
        <v>27</v>
      </c>
      <c r="O1578" t="s">
        <v>29</v>
      </c>
      <c r="P1578" t="s">
        <v>330</v>
      </c>
      <c r="Q1578" t="str">
        <f t="shared" si="49"/>
        <v>SMAN</v>
      </c>
      <c r="R1578" t="str">
        <f t="shared" si="50"/>
        <v>Negeri</v>
      </c>
      <c r="S1578" t="s">
        <v>397</v>
      </c>
      <c r="T1578" t="s">
        <v>27</v>
      </c>
      <c r="U1578" t="s">
        <v>29</v>
      </c>
      <c r="V1578" t="s">
        <v>30</v>
      </c>
      <c r="AB1578" t="str">
        <f>VLOOKUP(A1578,[1]registrasi!$B$2:$C$3000,2,FALSE)</f>
        <v>registrasi</v>
      </c>
      <c r="AD1578" t="str">
        <f>VLOOKUP(A1578,[1]nim!$A$2:$B$3000,2,FALSE)</f>
        <v>diterima</v>
      </c>
    </row>
    <row r="1579" spans="1:30" x14ac:dyDescent="0.35">
      <c r="A1579">
        <v>423220665</v>
      </c>
      <c r="D1579">
        <v>311006</v>
      </c>
      <c r="E1579" t="s">
        <v>440</v>
      </c>
      <c r="F1579" t="s">
        <v>86</v>
      </c>
      <c r="G1579" t="s">
        <v>3169</v>
      </c>
      <c r="H1579" t="str">
        <f>VLOOKUP(F1579,Sheet1!$H$4:$I$11,2,FALSE)</f>
        <v>3_Teknik</v>
      </c>
      <c r="I1579" t="s">
        <v>2006</v>
      </c>
      <c r="J1579" t="s">
        <v>34</v>
      </c>
      <c r="K1579" t="s">
        <v>107</v>
      </c>
      <c r="L1579" t="s">
        <v>2396</v>
      </c>
      <c r="M1579" t="s">
        <v>28</v>
      </c>
      <c r="N1579" t="s">
        <v>27</v>
      </c>
      <c r="O1579" t="s">
        <v>29</v>
      </c>
      <c r="P1579" t="s">
        <v>234</v>
      </c>
      <c r="Q1579" t="str">
        <f t="shared" si="49"/>
        <v>MAN</v>
      </c>
      <c r="R1579" t="str">
        <f t="shared" si="50"/>
        <v>Negeri</v>
      </c>
      <c r="S1579" t="s">
        <v>397</v>
      </c>
      <c r="T1579" t="s">
        <v>165</v>
      </c>
      <c r="U1579" t="s">
        <v>29</v>
      </c>
      <c r="V1579" t="s">
        <v>30</v>
      </c>
      <c r="AB1579" t="str">
        <f>VLOOKUP(A1579,[1]registrasi!$B$2:$C$3000,2,FALSE)</f>
        <v>registrasi</v>
      </c>
      <c r="AD1579" t="str">
        <f>VLOOKUP(A1579,[1]nim!$A$2:$B$3000,2,FALSE)</f>
        <v>diterima</v>
      </c>
    </row>
    <row r="1580" spans="1:30" x14ac:dyDescent="0.35">
      <c r="A1580">
        <v>423244955</v>
      </c>
      <c r="D1580">
        <v>311006</v>
      </c>
      <c r="E1580" t="s">
        <v>440</v>
      </c>
      <c r="F1580" t="s">
        <v>86</v>
      </c>
      <c r="G1580" t="s">
        <v>3169</v>
      </c>
      <c r="H1580" t="str">
        <f>VLOOKUP(F1580,Sheet1!$H$4:$I$11,2,FALSE)</f>
        <v>3_Teknik</v>
      </c>
      <c r="I1580" t="s">
        <v>2007</v>
      </c>
      <c r="J1580" t="s">
        <v>34</v>
      </c>
      <c r="K1580" t="s">
        <v>101</v>
      </c>
      <c r="L1580" t="s">
        <v>2293</v>
      </c>
      <c r="M1580" t="s">
        <v>28</v>
      </c>
      <c r="N1580" t="s">
        <v>27</v>
      </c>
      <c r="O1580" t="s">
        <v>29</v>
      </c>
      <c r="P1580" t="s">
        <v>174</v>
      </c>
      <c r="Q1580" t="str">
        <f t="shared" si="49"/>
        <v>MAN</v>
      </c>
      <c r="R1580" t="str">
        <f t="shared" si="50"/>
        <v>Negeri</v>
      </c>
      <c r="S1580" t="s">
        <v>397</v>
      </c>
      <c r="T1580" t="s">
        <v>163</v>
      </c>
      <c r="U1580" t="s">
        <v>29</v>
      </c>
      <c r="V1580" t="s">
        <v>35</v>
      </c>
      <c r="AB1580" t="str">
        <f>VLOOKUP(A1580,[1]registrasi!$B$2:$C$3000,2,FALSE)</f>
        <v>registrasi</v>
      </c>
      <c r="AD1580" t="str">
        <f>VLOOKUP(A1580,[1]nim!$A$2:$B$3000,2,FALSE)</f>
        <v>diterima</v>
      </c>
    </row>
    <row r="1581" spans="1:30" x14ac:dyDescent="0.35">
      <c r="A1581">
        <v>423289796</v>
      </c>
      <c r="D1581">
        <v>311006</v>
      </c>
      <c r="E1581" t="s">
        <v>440</v>
      </c>
      <c r="F1581" t="s">
        <v>86</v>
      </c>
      <c r="G1581" t="s">
        <v>3169</v>
      </c>
      <c r="H1581" t="str">
        <f>VLOOKUP(F1581,Sheet1!$H$4:$I$11,2,FALSE)</f>
        <v>3_Teknik</v>
      </c>
      <c r="I1581" t="s">
        <v>2008</v>
      </c>
      <c r="J1581" t="s">
        <v>26</v>
      </c>
      <c r="K1581" t="s">
        <v>2080</v>
      </c>
      <c r="L1581" t="s">
        <v>2294</v>
      </c>
      <c r="M1581" t="s">
        <v>28</v>
      </c>
      <c r="N1581" t="s">
        <v>163</v>
      </c>
      <c r="O1581" t="s">
        <v>173</v>
      </c>
      <c r="P1581" t="s">
        <v>2924</v>
      </c>
      <c r="Q1581" t="str">
        <f t="shared" si="49"/>
        <v>SMAN</v>
      </c>
      <c r="R1581" t="str">
        <f t="shared" si="50"/>
        <v>Negeri</v>
      </c>
      <c r="S1581" t="s">
        <v>397</v>
      </c>
      <c r="T1581" t="s">
        <v>2838</v>
      </c>
      <c r="U1581" t="s">
        <v>173</v>
      </c>
      <c r="V1581" t="s">
        <v>30</v>
      </c>
      <c r="AB1581" t="str">
        <f>VLOOKUP(A1581,[1]registrasi!$B$2:$C$3000,2,FALSE)</f>
        <v>registrasi</v>
      </c>
      <c r="AD1581" t="str">
        <f>VLOOKUP(A1581,[1]nim!$A$2:$B$3000,2,FALSE)</f>
        <v>diterima</v>
      </c>
    </row>
    <row r="1582" spans="1:30" x14ac:dyDescent="0.35">
      <c r="A1582">
        <v>423334611</v>
      </c>
      <c r="D1582">
        <v>311006</v>
      </c>
      <c r="E1582" t="s">
        <v>440</v>
      </c>
      <c r="F1582" t="s">
        <v>86</v>
      </c>
      <c r="G1582" t="s">
        <v>3169</v>
      </c>
      <c r="H1582" t="str">
        <f>VLOOKUP(F1582,Sheet1!$H$4:$I$11,2,FALSE)</f>
        <v>3_Teknik</v>
      </c>
      <c r="I1582" t="s">
        <v>2009</v>
      </c>
      <c r="J1582" t="s">
        <v>26</v>
      </c>
      <c r="K1582" t="s">
        <v>52</v>
      </c>
      <c r="L1582" t="s">
        <v>2257</v>
      </c>
      <c r="M1582" t="s">
        <v>28</v>
      </c>
      <c r="N1582" t="s">
        <v>165</v>
      </c>
      <c r="O1582" t="s">
        <v>29</v>
      </c>
      <c r="P1582" t="s">
        <v>247</v>
      </c>
      <c r="Q1582" t="str">
        <f t="shared" si="49"/>
        <v>SMAN</v>
      </c>
      <c r="R1582" t="str">
        <f t="shared" si="50"/>
        <v>Negeri</v>
      </c>
      <c r="S1582" t="s">
        <v>397</v>
      </c>
      <c r="T1582" t="s">
        <v>40</v>
      </c>
      <c r="U1582" t="s">
        <v>29</v>
      </c>
      <c r="V1582" t="s">
        <v>30</v>
      </c>
      <c r="AB1582" t="str">
        <f>VLOOKUP(A1582,[1]registrasi!$B$2:$C$3000,2,FALSE)</f>
        <v>registrasi</v>
      </c>
      <c r="AD1582" t="str">
        <f>VLOOKUP(A1582,[1]nim!$A$2:$B$3000,2,FALSE)</f>
        <v>diterima</v>
      </c>
    </row>
    <row r="1583" spans="1:30" x14ac:dyDescent="0.35">
      <c r="A1583">
        <v>423383915</v>
      </c>
      <c r="D1583">
        <v>311006</v>
      </c>
      <c r="E1583" t="s">
        <v>440</v>
      </c>
      <c r="F1583" t="s">
        <v>86</v>
      </c>
      <c r="G1583" t="s">
        <v>3169</v>
      </c>
      <c r="H1583" t="str">
        <f>VLOOKUP(F1583,Sheet1!$H$4:$I$11,2,FALSE)</f>
        <v>3_Teknik</v>
      </c>
      <c r="I1583" t="s">
        <v>2010</v>
      </c>
      <c r="J1583" t="s">
        <v>26</v>
      </c>
      <c r="K1583" t="s">
        <v>105</v>
      </c>
      <c r="L1583" t="s">
        <v>2327</v>
      </c>
      <c r="M1583" t="s">
        <v>28</v>
      </c>
      <c r="N1583" t="s">
        <v>163</v>
      </c>
      <c r="O1583" t="s">
        <v>29</v>
      </c>
      <c r="P1583" t="s">
        <v>3006</v>
      </c>
      <c r="Q1583" t="str">
        <f t="shared" si="49"/>
        <v>SMAN</v>
      </c>
      <c r="R1583" t="str">
        <f t="shared" si="50"/>
        <v>Negeri</v>
      </c>
      <c r="S1583" t="s">
        <v>397</v>
      </c>
      <c r="T1583" t="s">
        <v>164</v>
      </c>
      <c r="U1583" t="s">
        <v>29</v>
      </c>
      <c r="V1583" t="s">
        <v>35</v>
      </c>
      <c r="AB1583" t="str">
        <f>VLOOKUP(A1583,[1]registrasi!$B$2:$C$3000,2,FALSE)</f>
        <v>registrasi</v>
      </c>
      <c r="AD1583" t="str">
        <f>VLOOKUP(A1583,[1]nim!$A$2:$B$3000,2,FALSE)</f>
        <v>diterima</v>
      </c>
    </row>
    <row r="1584" spans="1:30" x14ac:dyDescent="0.35">
      <c r="A1584">
        <v>423558662</v>
      </c>
      <c r="D1584">
        <v>311006</v>
      </c>
      <c r="E1584" t="s">
        <v>440</v>
      </c>
      <c r="F1584" t="s">
        <v>86</v>
      </c>
      <c r="G1584" t="s">
        <v>3169</v>
      </c>
      <c r="H1584" t="str">
        <f>VLOOKUP(F1584,Sheet1!$H$4:$I$11,2,FALSE)</f>
        <v>3_Teknik</v>
      </c>
      <c r="I1584" t="s">
        <v>100</v>
      </c>
      <c r="J1584" t="s">
        <v>34</v>
      </c>
      <c r="K1584" t="s">
        <v>103</v>
      </c>
      <c r="L1584" t="s">
        <v>2711</v>
      </c>
      <c r="M1584" t="s">
        <v>28</v>
      </c>
      <c r="N1584" t="s">
        <v>165</v>
      </c>
      <c r="O1584" t="s">
        <v>29</v>
      </c>
      <c r="P1584" t="s">
        <v>192</v>
      </c>
      <c r="Q1584" t="str">
        <f t="shared" si="49"/>
        <v>SMAN</v>
      </c>
      <c r="R1584" t="str">
        <f t="shared" si="50"/>
        <v>Negeri</v>
      </c>
      <c r="S1584" t="s">
        <v>397</v>
      </c>
      <c r="T1584" t="s">
        <v>165</v>
      </c>
      <c r="U1584" t="s">
        <v>29</v>
      </c>
      <c r="V1584" t="s">
        <v>35</v>
      </c>
      <c r="AB1584" t="str">
        <f>VLOOKUP(A1584,[1]registrasi!$B$2:$C$3000,2,FALSE)</f>
        <v>registrasi</v>
      </c>
      <c r="AD1584" t="str">
        <f>VLOOKUP(A1584,[1]nim!$A$2:$B$3000,2,FALSE)</f>
        <v>diterima</v>
      </c>
    </row>
    <row r="1585" spans="1:30" x14ac:dyDescent="0.35">
      <c r="A1585">
        <v>423565834</v>
      </c>
      <c r="D1585">
        <v>311006</v>
      </c>
      <c r="E1585" t="s">
        <v>440</v>
      </c>
      <c r="F1585" t="s">
        <v>86</v>
      </c>
      <c r="G1585" t="s">
        <v>3169</v>
      </c>
      <c r="H1585" t="str">
        <f>VLOOKUP(F1585,Sheet1!$H$4:$I$11,2,FALSE)</f>
        <v>3_Teknik</v>
      </c>
      <c r="I1585" t="s">
        <v>2011</v>
      </c>
      <c r="J1585" t="s">
        <v>26</v>
      </c>
      <c r="K1585" t="s">
        <v>118</v>
      </c>
      <c r="L1585" t="s">
        <v>2226</v>
      </c>
      <c r="M1585" t="s">
        <v>28</v>
      </c>
      <c r="N1585" t="s">
        <v>163</v>
      </c>
      <c r="O1585" t="s">
        <v>29</v>
      </c>
      <c r="P1585" t="s">
        <v>3160</v>
      </c>
      <c r="Q1585" t="str">
        <f t="shared" si="49"/>
        <v>SMA</v>
      </c>
      <c r="R1585" t="str">
        <f t="shared" si="50"/>
        <v>Swasta</v>
      </c>
      <c r="S1585" t="s">
        <v>397</v>
      </c>
      <c r="T1585" t="s">
        <v>27</v>
      </c>
      <c r="U1585" t="s">
        <v>29</v>
      </c>
      <c r="V1585" t="s">
        <v>30</v>
      </c>
      <c r="AB1585" t="str">
        <f>VLOOKUP(A1585,[1]registrasi!$B$2:$C$3000,2,FALSE)</f>
        <v>registrasi</v>
      </c>
      <c r="AD1585" t="str">
        <f>VLOOKUP(A1585,[1]nim!$A$2:$B$3000,2,FALSE)</f>
        <v>diterima</v>
      </c>
    </row>
    <row r="1586" spans="1:30" x14ac:dyDescent="0.35">
      <c r="A1586">
        <v>423580496</v>
      </c>
      <c r="D1586">
        <v>311006</v>
      </c>
      <c r="E1586" t="s">
        <v>440</v>
      </c>
      <c r="F1586" t="s">
        <v>86</v>
      </c>
      <c r="G1586" t="s">
        <v>3169</v>
      </c>
      <c r="H1586" t="str">
        <f>VLOOKUP(F1586,Sheet1!$H$4:$I$11,2,FALSE)</f>
        <v>3_Teknik</v>
      </c>
      <c r="I1586" t="s">
        <v>2012</v>
      </c>
      <c r="J1586" t="s">
        <v>26</v>
      </c>
      <c r="K1586" t="s">
        <v>107</v>
      </c>
      <c r="L1586" t="s">
        <v>2402</v>
      </c>
      <c r="M1586" t="s">
        <v>28</v>
      </c>
      <c r="N1586" t="s">
        <v>164</v>
      </c>
      <c r="O1586" t="s">
        <v>29</v>
      </c>
      <c r="P1586" t="s">
        <v>267</v>
      </c>
      <c r="Q1586" t="str">
        <f t="shared" si="49"/>
        <v>SMAS</v>
      </c>
      <c r="R1586" t="str">
        <f t="shared" si="50"/>
        <v>Swasta</v>
      </c>
      <c r="S1586" t="s">
        <v>397</v>
      </c>
      <c r="T1586" t="s">
        <v>40</v>
      </c>
      <c r="U1586" t="s">
        <v>29</v>
      </c>
      <c r="V1586" t="s">
        <v>30</v>
      </c>
      <c r="AB1586" t="str">
        <f>VLOOKUP(A1586,[1]registrasi!$B$2:$C$3000,2,FALSE)</f>
        <v>registrasi</v>
      </c>
      <c r="AD1586" t="str">
        <f>VLOOKUP(A1586,[1]nim!$A$2:$B$3000,2,FALSE)</f>
        <v>diterima</v>
      </c>
    </row>
    <row r="1587" spans="1:30" x14ac:dyDescent="0.35">
      <c r="A1587">
        <v>423017615</v>
      </c>
      <c r="D1587">
        <v>311006</v>
      </c>
      <c r="E1587" t="s">
        <v>440</v>
      </c>
      <c r="F1587" t="s">
        <v>86</v>
      </c>
      <c r="G1587" t="s">
        <v>3169</v>
      </c>
      <c r="H1587" t="str">
        <f>VLOOKUP(F1587,Sheet1!$H$4:$I$11,2,FALSE)</f>
        <v>3_Teknik</v>
      </c>
      <c r="I1587" t="s">
        <v>2013</v>
      </c>
      <c r="J1587" t="s">
        <v>26</v>
      </c>
      <c r="K1587" t="s">
        <v>55</v>
      </c>
      <c r="L1587" t="s">
        <v>2285</v>
      </c>
      <c r="M1587" t="s">
        <v>28</v>
      </c>
      <c r="N1587" t="s">
        <v>163</v>
      </c>
      <c r="O1587" t="s">
        <v>29</v>
      </c>
      <c r="P1587" t="s">
        <v>224</v>
      </c>
      <c r="Q1587" t="str">
        <f t="shared" si="49"/>
        <v>MAN</v>
      </c>
      <c r="R1587" t="str">
        <f t="shared" si="50"/>
        <v>Negeri</v>
      </c>
      <c r="S1587" t="s">
        <v>397</v>
      </c>
      <c r="T1587" t="s">
        <v>27</v>
      </c>
      <c r="U1587" t="s">
        <v>29</v>
      </c>
      <c r="V1587" t="s">
        <v>30</v>
      </c>
      <c r="AB1587" t="str">
        <f>VLOOKUP(A1587,[1]registrasi!$B$2:$C$3000,2,FALSE)</f>
        <v>registrasi</v>
      </c>
      <c r="AD1587" t="str">
        <f>VLOOKUP(A1587,[1]nim!$A$2:$B$3000,2,FALSE)</f>
        <v>diterima</v>
      </c>
    </row>
    <row r="1588" spans="1:30" x14ac:dyDescent="0.35">
      <c r="A1588">
        <v>423077022</v>
      </c>
      <c r="D1588">
        <v>311006</v>
      </c>
      <c r="E1588" t="s">
        <v>440</v>
      </c>
      <c r="F1588" t="s">
        <v>86</v>
      </c>
      <c r="G1588" t="s">
        <v>3169</v>
      </c>
      <c r="H1588" t="str">
        <f>VLOOKUP(F1588,Sheet1!$H$4:$I$11,2,FALSE)</f>
        <v>3_Teknik</v>
      </c>
      <c r="I1588" t="s">
        <v>2014</v>
      </c>
      <c r="J1588" t="s">
        <v>34</v>
      </c>
      <c r="K1588" t="s">
        <v>103</v>
      </c>
      <c r="L1588" t="s">
        <v>2586</v>
      </c>
      <c r="M1588" t="s">
        <v>28</v>
      </c>
      <c r="N1588" t="s">
        <v>47</v>
      </c>
      <c r="O1588" t="s">
        <v>29</v>
      </c>
      <c r="P1588" t="s">
        <v>187</v>
      </c>
      <c r="Q1588" t="str">
        <f t="shared" si="49"/>
        <v>SMAN</v>
      </c>
      <c r="R1588" t="str">
        <f t="shared" si="50"/>
        <v>Negeri</v>
      </c>
      <c r="S1588" t="s">
        <v>397</v>
      </c>
      <c r="T1588" t="s">
        <v>165</v>
      </c>
      <c r="U1588" t="s">
        <v>29</v>
      </c>
      <c r="V1588" t="s">
        <v>30</v>
      </c>
      <c r="AB1588" t="str">
        <f>VLOOKUP(A1588,[1]registrasi!$B$2:$C$3000,2,FALSE)</f>
        <v>registrasi</v>
      </c>
      <c r="AD1588" t="str">
        <f>VLOOKUP(A1588,[1]nim!$A$2:$B$3000,2,FALSE)</f>
        <v>diterima</v>
      </c>
    </row>
    <row r="1589" spans="1:30" x14ac:dyDescent="0.35">
      <c r="A1589">
        <v>423082929</v>
      </c>
      <c r="D1589">
        <v>311006</v>
      </c>
      <c r="E1589" t="s">
        <v>440</v>
      </c>
      <c r="F1589" t="s">
        <v>86</v>
      </c>
      <c r="G1589" t="s">
        <v>3169</v>
      </c>
      <c r="H1589" t="str">
        <f>VLOOKUP(F1589,Sheet1!$H$4:$I$11,2,FALSE)</f>
        <v>3_Teknik</v>
      </c>
      <c r="I1589" t="s">
        <v>2015</v>
      </c>
      <c r="J1589" t="s">
        <v>34</v>
      </c>
      <c r="K1589" t="s">
        <v>53</v>
      </c>
      <c r="L1589" t="s">
        <v>2817</v>
      </c>
      <c r="M1589" t="s">
        <v>28</v>
      </c>
      <c r="N1589" t="s">
        <v>163</v>
      </c>
      <c r="O1589" t="s">
        <v>172</v>
      </c>
      <c r="P1589" t="s">
        <v>3161</v>
      </c>
      <c r="Q1589" t="str">
        <f t="shared" si="49"/>
        <v>SMAN</v>
      </c>
      <c r="R1589" t="str">
        <f t="shared" si="50"/>
        <v>Negeri</v>
      </c>
      <c r="S1589" t="s">
        <v>397</v>
      </c>
      <c r="T1589" t="s">
        <v>169</v>
      </c>
      <c r="U1589" t="s">
        <v>172</v>
      </c>
      <c r="V1589" t="s">
        <v>30</v>
      </c>
      <c r="AB1589" t="str">
        <f>VLOOKUP(A1589,[1]registrasi!$B$2:$C$3000,2,FALSE)</f>
        <v>registrasi</v>
      </c>
      <c r="AD1589" t="str">
        <f>VLOOKUP(A1589,[1]nim!$A$2:$B$3000,2,FALSE)</f>
        <v>diterima</v>
      </c>
    </row>
    <row r="1590" spans="1:30" x14ac:dyDescent="0.35">
      <c r="A1590">
        <v>423215088</v>
      </c>
      <c r="D1590">
        <v>311006</v>
      </c>
      <c r="E1590" t="s">
        <v>440</v>
      </c>
      <c r="F1590" t="s">
        <v>86</v>
      </c>
      <c r="G1590" t="s">
        <v>3169</v>
      </c>
      <c r="H1590" t="str">
        <f>VLOOKUP(F1590,Sheet1!$H$4:$I$11,2,FALSE)</f>
        <v>3_Teknik</v>
      </c>
      <c r="I1590" t="s">
        <v>2016</v>
      </c>
      <c r="J1590" t="s">
        <v>34</v>
      </c>
      <c r="K1590" t="s">
        <v>54</v>
      </c>
      <c r="L1590" t="s">
        <v>2683</v>
      </c>
      <c r="M1590" t="s">
        <v>28</v>
      </c>
      <c r="N1590" t="s">
        <v>165</v>
      </c>
      <c r="O1590" t="s">
        <v>29</v>
      </c>
      <c r="P1590" t="s">
        <v>284</v>
      </c>
      <c r="Q1590" t="str">
        <f t="shared" si="49"/>
        <v>SMAN</v>
      </c>
      <c r="R1590" t="str">
        <f t="shared" si="50"/>
        <v>Negeri</v>
      </c>
      <c r="S1590" t="s">
        <v>397</v>
      </c>
      <c r="T1590" t="s">
        <v>37</v>
      </c>
      <c r="U1590" t="s">
        <v>29</v>
      </c>
      <c r="V1590" t="s">
        <v>30</v>
      </c>
      <c r="AB1590" t="str">
        <f>VLOOKUP(A1590,[1]registrasi!$B$2:$C$3000,2,FALSE)</f>
        <v>registrasi</v>
      </c>
      <c r="AD1590" t="str">
        <f>VLOOKUP(A1590,[1]nim!$A$2:$B$3000,2,FALSE)</f>
        <v>diterima</v>
      </c>
    </row>
    <row r="1591" spans="1:30" x14ac:dyDescent="0.35">
      <c r="A1591">
        <v>423331457</v>
      </c>
      <c r="D1591">
        <v>311006</v>
      </c>
      <c r="E1591" t="s">
        <v>440</v>
      </c>
      <c r="F1591" t="s">
        <v>86</v>
      </c>
      <c r="G1591" t="s">
        <v>3169</v>
      </c>
      <c r="H1591" t="str">
        <f>VLOOKUP(F1591,Sheet1!$H$4:$I$11,2,FALSE)</f>
        <v>3_Teknik</v>
      </c>
      <c r="I1591" t="s">
        <v>2017</v>
      </c>
      <c r="J1591" t="s">
        <v>34</v>
      </c>
      <c r="K1591" t="s">
        <v>101</v>
      </c>
      <c r="L1591" t="s">
        <v>2401</v>
      </c>
      <c r="M1591" t="s">
        <v>28</v>
      </c>
      <c r="N1591" t="s">
        <v>40</v>
      </c>
      <c r="O1591" t="s">
        <v>29</v>
      </c>
      <c r="P1591" t="s">
        <v>2890</v>
      </c>
      <c r="Q1591" t="str">
        <f t="shared" si="49"/>
        <v>MAN</v>
      </c>
      <c r="R1591" t="str">
        <f t="shared" si="50"/>
        <v>Negeri</v>
      </c>
      <c r="S1591" t="s">
        <v>397</v>
      </c>
      <c r="T1591" t="s">
        <v>163</v>
      </c>
      <c r="U1591" t="s">
        <v>29</v>
      </c>
      <c r="V1591" t="s">
        <v>35</v>
      </c>
      <c r="AB1591" t="str">
        <f>VLOOKUP(A1591,[1]registrasi!$B$2:$C$3000,2,FALSE)</f>
        <v>registrasi</v>
      </c>
      <c r="AD1591" t="str">
        <f>VLOOKUP(A1591,[1]nim!$A$2:$B$3000,2,FALSE)</f>
        <v>diterima</v>
      </c>
    </row>
    <row r="1592" spans="1:30" x14ac:dyDescent="0.35">
      <c r="A1592">
        <v>423344681</v>
      </c>
      <c r="D1592">
        <v>311006</v>
      </c>
      <c r="E1592" t="s">
        <v>440</v>
      </c>
      <c r="F1592" t="s">
        <v>86</v>
      </c>
      <c r="G1592" t="s">
        <v>3169</v>
      </c>
      <c r="H1592" t="str">
        <f>VLOOKUP(F1592,Sheet1!$H$4:$I$11,2,FALSE)</f>
        <v>3_Teknik</v>
      </c>
      <c r="I1592" t="s">
        <v>2018</v>
      </c>
      <c r="J1592" t="s">
        <v>34</v>
      </c>
      <c r="K1592" t="s">
        <v>2174</v>
      </c>
      <c r="L1592" t="s">
        <v>2349</v>
      </c>
      <c r="M1592" t="s">
        <v>28</v>
      </c>
      <c r="N1592" t="s">
        <v>2827</v>
      </c>
      <c r="O1592" t="s">
        <v>29</v>
      </c>
      <c r="P1592" t="s">
        <v>217</v>
      </c>
      <c r="Q1592" t="str">
        <f t="shared" si="49"/>
        <v>SMAN</v>
      </c>
      <c r="R1592" t="str">
        <f t="shared" si="50"/>
        <v>Negeri</v>
      </c>
      <c r="S1592" t="s">
        <v>397</v>
      </c>
      <c r="T1592" t="s">
        <v>165</v>
      </c>
      <c r="U1592" t="s">
        <v>29</v>
      </c>
      <c r="V1592" t="s">
        <v>30</v>
      </c>
      <c r="AB1592" t="str">
        <f>VLOOKUP(A1592,[1]registrasi!$B$2:$C$3000,2,FALSE)</f>
        <v>registrasi</v>
      </c>
      <c r="AD1592" t="str">
        <f>VLOOKUP(A1592,[1]nim!$A$2:$B$3000,2,FALSE)</f>
        <v>diterima</v>
      </c>
    </row>
    <row r="1593" spans="1:30" x14ac:dyDescent="0.35">
      <c r="A1593">
        <v>423529565</v>
      </c>
      <c r="D1593">
        <v>311006</v>
      </c>
      <c r="E1593" t="s">
        <v>440</v>
      </c>
      <c r="F1593" t="s">
        <v>86</v>
      </c>
      <c r="G1593" t="s">
        <v>3169</v>
      </c>
      <c r="H1593" t="str">
        <f>VLOOKUP(F1593,Sheet1!$H$4:$I$11,2,FALSE)</f>
        <v>3_Teknik</v>
      </c>
      <c r="I1593" t="s">
        <v>2019</v>
      </c>
      <c r="J1593" t="s">
        <v>34</v>
      </c>
      <c r="K1593" t="s">
        <v>103</v>
      </c>
      <c r="L1593" t="s">
        <v>2329</v>
      </c>
      <c r="M1593" t="s">
        <v>28</v>
      </c>
      <c r="N1593" t="s">
        <v>167</v>
      </c>
      <c r="O1593" t="s">
        <v>29</v>
      </c>
      <c r="P1593" t="s">
        <v>187</v>
      </c>
      <c r="Q1593" t="str">
        <f t="shared" si="49"/>
        <v>SMAN</v>
      </c>
      <c r="R1593" t="str">
        <f t="shared" si="50"/>
        <v>Negeri</v>
      </c>
      <c r="S1593" t="s">
        <v>397</v>
      </c>
      <c r="T1593" t="s">
        <v>165</v>
      </c>
      <c r="U1593" t="s">
        <v>29</v>
      </c>
      <c r="V1593" t="s">
        <v>30</v>
      </c>
      <c r="AB1593" t="e">
        <f>VLOOKUP(A1593,[1]registrasi!$B$2:$C$3000,2,FALSE)</f>
        <v>#N/A</v>
      </c>
      <c r="AD1593" t="e">
        <f>VLOOKUP(A1593,[1]nim!$A$2:$B$3000,2,FALSE)</f>
        <v>#N/A</v>
      </c>
    </row>
    <row r="1594" spans="1:30" x14ac:dyDescent="0.35">
      <c r="A1594">
        <v>423529969</v>
      </c>
      <c r="D1594">
        <v>311006</v>
      </c>
      <c r="E1594" t="s">
        <v>440</v>
      </c>
      <c r="F1594" t="s">
        <v>86</v>
      </c>
      <c r="G1594" t="s">
        <v>3169</v>
      </c>
      <c r="H1594" t="str">
        <f>VLOOKUP(F1594,Sheet1!$H$4:$I$11,2,FALSE)</f>
        <v>3_Teknik</v>
      </c>
      <c r="I1594" t="s">
        <v>2020</v>
      </c>
      <c r="J1594" t="s">
        <v>34</v>
      </c>
      <c r="K1594" t="s">
        <v>107</v>
      </c>
      <c r="L1594" t="s">
        <v>2269</v>
      </c>
      <c r="M1594" t="s">
        <v>28</v>
      </c>
      <c r="N1594" t="s">
        <v>40</v>
      </c>
      <c r="O1594" t="s">
        <v>29</v>
      </c>
      <c r="P1594" t="s">
        <v>197</v>
      </c>
      <c r="Q1594" t="str">
        <f t="shared" si="49"/>
        <v>SMAN</v>
      </c>
      <c r="R1594" t="str">
        <f t="shared" si="50"/>
        <v>Negeri</v>
      </c>
      <c r="S1594" t="s">
        <v>397</v>
      </c>
      <c r="T1594" t="s">
        <v>165</v>
      </c>
      <c r="U1594" t="s">
        <v>29</v>
      </c>
      <c r="V1594" t="s">
        <v>35</v>
      </c>
      <c r="AB1594" t="str">
        <f>VLOOKUP(A1594,[1]registrasi!$B$2:$C$3000,2,FALSE)</f>
        <v>registrasi</v>
      </c>
      <c r="AD1594" t="str">
        <f>VLOOKUP(A1594,[1]nim!$A$2:$B$3000,2,FALSE)</f>
        <v>diterima</v>
      </c>
    </row>
    <row r="1595" spans="1:30" x14ac:dyDescent="0.35">
      <c r="A1595">
        <v>423619522</v>
      </c>
      <c r="D1595">
        <v>311006</v>
      </c>
      <c r="E1595" t="s">
        <v>440</v>
      </c>
      <c r="F1595" t="s">
        <v>86</v>
      </c>
      <c r="G1595" t="s">
        <v>3169</v>
      </c>
      <c r="H1595" t="str">
        <f>VLOOKUP(F1595,Sheet1!$H$4:$I$11,2,FALSE)</f>
        <v>3_Teknik</v>
      </c>
      <c r="I1595" t="s">
        <v>2021</v>
      </c>
      <c r="J1595" t="s">
        <v>34</v>
      </c>
      <c r="K1595" t="s">
        <v>107</v>
      </c>
      <c r="L1595" t="s">
        <v>2400</v>
      </c>
      <c r="M1595" t="s">
        <v>28</v>
      </c>
      <c r="N1595" t="s">
        <v>37</v>
      </c>
      <c r="O1595" t="s">
        <v>29</v>
      </c>
      <c r="P1595" t="s">
        <v>223</v>
      </c>
      <c r="Q1595" t="str">
        <f t="shared" si="49"/>
        <v>SMAN</v>
      </c>
      <c r="R1595" t="str">
        <f t="shared" si="50"/>
        <v>Negeri</v>
      </c>
      <c r="S1595" t="s">
        <v>397</v>
      </c>
      <c r="T1595" t="s">
        <v>165</v>
      </c>
      <c r="U1595" t="s">
        <v>29</v>
      </c>
      <c r="V1595" t="s">
        <v>30</v>
      </c>
      <c r="AB1595" t="str">
        <f>VLOOKUP(A1595,[1]registrasi!$B$2:$C$3000,2,FALSE)</f>
        <v>registrasi</v>
      </c>
      <c r="AD1595" t="str">
        <f>VLOOKUP(A1595,[1]nim!$A$2:$B$3000,2,FALSE)</f>
        <v>diterima</v>
      </c>
    </row>
    <row r="1596" spans="1:30" x14ac:dyDescent="0.35">
      <c r="A1596">
        <v>423649375</v>
      </c>
      <c r="D1596">
        <v>311006</v>
      </c>
      <c r="E1596" t="s">
        <v>440</v>
      </c>
      <c r="F1596" t="s">
        <v>86</v>
      </c>
      <c r="G1596" t="s">
        <v>3169</v>
      </c>
      <c r="H1596" t="str">
        <f>VLOOKUP(F1596,Sheet1!$H$4:$I$11,2,FALSE)</f>
        <v>3_Teknik</v>
      </c>
      <c r="I1596" t="s">
        <v>2022</v>
      </c>
      <c r="J1596" t="s">
        <v>26</v>
      </c>
      <c r="K1596" t="s">
        <v>104</v>
      </c>
      <c r="L1596" t="s">
        <v>2259</v>
      </c>
      <c r="M1596" t="s">
        <v>28</v>
      </c>
      <c r="N1596" t="s">
        <v>2828</v>
      </c>
      <c r="O1596" t="s">
        <v>29</v>
      </c>
      <c r="P1596" t="s">
        <v>344</v>
      </c>
      <c r="Q1596" t="str">
        <f t="shared" si="49"/>
        <v>SMAS</v>
      </c>
      <c r="R1596" t="str">
        <f t="shared" si="50"/>
        <v>Swasta</v>
      </c>
      <c r="S1596" t="s">
        <v>397</v>
      </c>
      <c r="T1596" t="s">
        <v>27</v>
      </c>
      <c r="U1596" t="s">
        <v>29</v>
      </c>
      <c r="V1596" t="s">
        <v>30</v>
      </c>
      <c r="AB1596" t="str">
        <f>VLOOKUP(A1596,[1]registrasi!$B$2:$C$3000,2,FALSE)</f>
        <v>registrasi</v>
      </c>
      <c r="AD1596" t="str">
        <f>VLOOKUP(A1596,[1]nim!$A$2:$B$3000,2,FALSE)</f>
        <v>diterima</v>
      </c>
    </row>
    <row r="1597" spans="1:30" x14ac:dyDescent="0.35">
      <c r="A1597">
        <v>423003158</v>
      </c>
      <c r="D1597">
        <v>311017</v>
      </c>
      <c r="E1597" t="s">
        <v>441</v>
      </c>
      <c r="F1597" t="s">
        <v>87</v>
      </c>
      <c r="G1597" t="s">
        <v>3169</v>
      </c>
      <c r="H1597" t="str">
        <f>VLOOKUP(F1597,Sheet1!$H$4:$I$11,2,FALSE)</f>
        <v>4_Pertanian</v>
      </c>
      <c r="I1597" t="s">
        <v>2023</v>
      </c>
      <c r="J1597" t="s">
        <v>34</v>
      </c>
      <c r="K1597" t="s">
        <v>52</v>
      </c>
      <c r="L1597" t="s">
        <v>2386</v>
      </c>
      <c r="M1597" t="s">
        <v>28</v>
      </c>
      <c r="N1597" t="s">
        <v>170</v>
      </c>
      <c r="O1597" t="s">
        <v>29</v>
      </c>
      <c r="P1597" t="s">
        <v>247</v>
      </c>
      <c r="Q1597" t="str">
        <f t="shared" si="49"/>
        <v>SMAN</v>
      </c>
      <c r="R1597" t="str">
        <f t="shared" si="50"/>
        <v>Negeri</v>
      </c>
      <c r="S1597" t="s">
        <v>397</v>
      </c>
      <c r="T1597" t="s">
        <v>40</v>
      </c>
      <c r="U1597" t="s">
        <v>29</v>
      </c>
      <c r="V1597" t="s">
        <v>30</v>
      </c>
      <c r="AB1597" t="str">
        <f>VLOOKUP(A1597,[1]registrasi!$B$2:$C$3000,2,FALSE)</f>
        <v>registrasi</v>
      </c>
      <c r="AD1597" t="str">
        <f>VLOOKUP(A1597,[1]nim!$A$2:$B$3000,2,FALSE)</f>
        <v>diterima</v>
      </c>
    </row>
    <row r="1598" spans="1:30" x14ac:dyDescent="0.35">
      <c r="A1598">
        <v>423009782</v>
      </c>
      <c r="D1598">
        <v>311017</v>
      </c>
      <c r="E1598" t="s">
        <v>441</v>
      </c>
      <c r="F1598" t="s">
        <v>87</v>
      </c>
      <c r="G1598" t="s">
        <v>3169</v>
      </c>
      <c r="H1598" t="str">
        <f>VLOOKUP(F1598,Sheet1!$H$4:$I$11,2,FALSE)</f>
        <v>4_Pertanian</v>
      </c>
      <c r="I1598" t="s">
        <v>2024</v>
      </c>
      <c r="J1598" t="s">
        <v>34</v>
      </c>
      <c r="K1598" t="s">
        <v>55</v>
      </c>
      <c r="L1598" t="s">
        <v>2475</v>
      </c>
      <c r="M1598" t="s">
        <v>161</v>
      </c>
      <c r="N1598" t="s">
        <v>169</v>
      </c>
      <c r="O1598" t="s">
        <v>29</v>
      </c>
      <c r="P1598" t="s">
        <v>209</v>
      </c>
      <c r="Q1598" t="str">
        <f t="shared" si="49"/>
        <v>SMAS</v>
      </c>
      <c r="R1598" t="str">
        <f t="shared" si="50"/>
        <v>Swasta</v>
      </c>
      <c r="S1598" t="s">
        <v>397</v>
      </c>
      <c r="T1598" t="s">
        <v>37</v>
      </c>
      <c r="U1598" t="s">
        <v>29</v>
      </c>
      <c r="V1598" t="s">
        <v>30</v>
      </c>
      <c r="AB1598" t="str">
        <f>VLOOKUP(A1598,[1]registrasi!$B$2:$C$3000,2,FALSE)</f>
        <v>registrasi</v>
      </c>
      <c r="AD1598" t="str">
        <f>VLOOKUP(A1598,[1]nim!$A$2:$B$3000,2,FALSE)</f>
        <v>diterima</v>
      </c>
    </row>
    <row r="1599" spans="1:30" x14ac:dyDescent="0.35">
      <c r="A1599">
        <v>423036623</v>
      </c>
      <c r="D1599">
        <v>311017</v>
      </c>
      <c r="E1599" t="s">
        <v>441</v>
      </c>
      <c r="F1599" t="s">
        <v>87</v>
      </c>
      <c r="G1599" t="s">
        <v>3169</v>
      </c>
      <c r="H1599" t="str">
        <f>VLOOKUP(F1599,Sheet1!$H$4:$I$11,2,FALSE)</f>
        <v>4_Pertanian</v>
      </c>
      <c r="I1599" t="s">
        <v>2025</v>
      </c>
      <c r="J1599" t="s">
        <v>34</v>
      </c>
      <c r="K1599" t="s">
        <v>52</v>
      </c>
      <c r="L1599" t="s">
        <v>2699</v>
      </c>
      <c r="M1599" t="s">
        <v>28</v>
      </c>
      <c r="N1599" t="s">
        <v>165</v>
      </c>
      <c r="O1599" t="s">
        <v>29</v>
      </c>
      <c r="P1599" t="s">
        <v>191</v>
      </c>
      <c r="Q1599" t="str">
        <f t="shared" si="49"/>
        <v>SMAN</v>
      </c>
      <c r="R1599" t="str">
        <f t="shared" si="50"/>
        <v>Negeri</v>
      </c>
      <c r="S1599" t="s">
        <v>397</v>
      </c>
      <c r="T1599" t="s">
        <v>165</v>
      </c>
      <c r="U1599" t="s">
        <v>29</v>
      </c>
      <c r="V1599" t="s">
        <v>30</v>
      </c>
      <c r="AB1599" t="str">
        <f>VLOOKUP(A1599,[1]registrasi!$B$2:$C$3000,2,FALSE)</f>
        <v>registrasi</v>
      </c>
      <c r="AD1599" t="str">
        <f>VLOOKUP(A1599,[1]nim!$A$2:$B$3000,2,FALSE)</f>
        <v>diterima</v>
      </c>
    </row>
    <row r="1600" spans="1:30" x14ac:dyDescent="0.35">
      <c r="A1600">
        <v>423121641</v>
      </c>
      <c r="D1600">
        <v>311017</v>
      </c>
      <c r="E1600" t="s">
        <v>441</v>
      </c>
      <c r="F1600" t="s">
        <v>87</v>
      </c>
      <c r="G1600" t="s">
        <v>3169</v>
      </c>
      <c r="H1600" t="str">
        <f>VLOOKUP(F1600,Sheet1!$H$4:$I$11,2,FALSE)</f>
        <v>4_Pertanian</v>
      </c>
      <c r="I1600" t="s">
        <v>2026</v>
      </c>
      <c r="J1600" t="s">
        <v>34</v>
      </c>
      <c r="K1600" t="s">
        <v>55</v>
      </c>
      <c r="L1600" t="s">
        <v>2818</v>
      </c>
      <c r="M1600" t="s">
        <v>28</v>
      </c>
      <c r="N1600" t="s">
        <v>2829</v>
      </c>
      <c r="O1600" t="s">
        <v>29</v>
      </c>
      <c r="P1600" t="s">
        <v>3162</v>
      </c>
      <c r="Q1600" t="str">
        <f t="shared" si="49"/>
        <v>SMAS</v>
      </c>
      <c r="R1600" t="str">
        <f t="shared" si="50"/>
        <v>Swasta</v>
      </c>
      <c r="S1600" t="s">
        <v>397</v>
      </c>
      <c r="T1600" t="s">
        <v>27</v>
      </c>
      <c r="U1600" t="s">
        <v>29</v>
      </c>
      <c r="V1600" t="s">
        <v>30</v>
      </c>
      <c r="AB1600" t="str">
        <f>VLOOKUP(A1600,[1]registrasi!$B$2:$C$3000,2,FALSE)</f>
        <v>registrasi</v>
      </c>
      <c r="AD1600" t="str">
        <f>VLOOKUP(A1600,[1]nim!$A$2:$B$3000,2,FALSE)</f>
        <v>diterima</v>
      </c>
    </row>
    <row r="1601" spans="1:30" x14ac:dyDescent="0.35">
      <c r="A1601">
        <v>423152708</v>
      </c>
      <c r="D1601">
        <v>311017</v>
      </c>
      <c r="E1601" t="s">
        <v>441</v>
      </c>
      <c r="F1601" t="s">
        <v>87</v>
      </c>
      <c r="G1601" t="s">
        <v>3169</v>
      </c>
      <c r="H1601" t="str">
        <f>VLOOKUP(F1601,Sheet1!$H$4:$I$11,2,FALSE)</f>
        <v>4_Pertanian</v>
      </c>
      <c r="I1601" t="s">
        <v>2027</v>
      </c>
      <c r="J1601" t="s">
        <v>34</v>
      </c>
      <c r="K1601" t="s">
        <v>54</v>
      </c>
      <c r="L1601" t="s">
        <v>2819</v>
      </c>
      <c r="M1601" t="s">
        <v>28</v>
      </c>
      <c r="N1601" t="s">
        <v>27</v>
      </c>
      <c r="O1601" t="s">
        <v>29</v>
      </c>
      <c r="P1601" t="s">
        <v>304</v>
      </c>
      <c r="Q1601" t="str">
        <f t="shared" si="49"/>
        <v>SMAN</v>
      </c>
      <c r="R1601" t="str">
        <f t="shared" si="50"/>
        <v>Negeri</v>
      </c>
      <c r="S1601" t="s">
        <v>397</v>
      </c>
      <c r="T1601" t="s">
        <v>27</v>
      </c>
      <c r="U1601" t="s">
        <v>29</v>
      </c>
      <c r="V1601" t="s">
        <v>30</v>
      </c>
      <c r="AB1601" t="str">
        <f>VLOOKUP(A1601,[1]registrasi!$B$2:$C$3000,2,FALSE)</f>
        <v>registrasi</v>
      </c>
      <c r="AD1601" t="str">
        <f>VLOOKUP(A1601,[1]nim!$A$2:$B$3000,2,FALSE)</f>
        <v>diterima</v>
      </c>
    </row>
    <row r="1602" spans="1:30" x14ac:dyDescent="0.35">
      <c r="A1602">
        <v>423164145</v>
      </c>
      <c r="D1602">
        <v>311017</v>
      </c>
      <c r="E1602" t="s">
        <v>441</v>
      </c>
      <c r="F1602" t="s">
        <v>87</v>
      </c>
      <c r="G1602" t="s">
        <v>3169</v>
      </c>
      <c r="H1602" t="str">
        <f>VLOOKUP(F1602,Sheet1!$H$4:$I$11,2,FALSE)</f>
        <v>4_Pertanian</v>
      </c>
      <c r="I1602" t="s">
        <v>2028</v>
      </c>
      <c r="J1602" t="s">
        <v>34</v>
      </c>
      <c r="K1602" t="s">
        <v>55</v>
      </c>
      <c r="L1602" t="s">
        <v>2559</v>
      </c>
      <c r="M1602" t="s">
        <v>28</v>
      </c>
      <c r="N1602" t="s">
        <v>37</v>
      </c>
      <c r="O1602" t="s">
        <v>29</v>
      </c>
      <c r="P1602" t="s">
        <v>307</v>
      </c>
      <c r="Q1602" t="str">
        <f t="shared" si="49"/>
        <v>MAN</v>
      </c>
      <c r="R1602" t="str">
        <f t="shared" si="50"/>
        <v>Negeri</v>
      </c>
      <c r="S1602" t="s">
        <v>397</v>
      </c>
      <c r="T1602" t="s">
        <v>27</v>
      </c>
      <c r="U1602" t="s">
        <v>29</v>
      </c>
      <c r="V1602" t="s">
        <v>30</v>
      </c>
      <c r="AB1602" t="str">
        <f>VLOOKUP(A1602,[1]registrasi!$B$2:$C$3000,2,FALSE)</f>
        <v>registrasi</v>
      </c>
      <c r="AD1602" t="str">
        <f>VLOOKUP(A1602,[1]nim!$A$2:$B$3000,2,FALSE)</f>
        <v>diterima</v>
      </c>
    </row>
    <row r="1603" spans="1:30" x14ac:dyDescent="0.35">
      <c r="A1603">
        <v>423234319</v>
      </c>
      <c r="D1603">
        <v>311017</v>
      </c>
      <c r="E1603" t="s">
        <v>441</v>
      </c>
      <c r="F1603" t="s">
        <v>87</v>
      </c>
      <c r="G1603" t="s">
        <v>3169</v>
      </c>
      <c r="H1603" t="str">
        <f>VLOOKUP(F1603,Sheet1!$H$4:$I$11,2,FALSE)</f>
        <v>4_Pertanian</v>
      </c>
      <c r="I1603" t="s">
        <v>2029</v>
      </c>
      <c r="J1603" t="s">
        <v>34</v>
      </c>
      <c r="K1603" t="s">
        <v>154</v>
      </c>
      <c r="L1603" t="s">
        <v>2299</v>
      </c>
      <c r="M1603" t="s">
        <v>28</v>
      </c>
      <c r="N1603" t="s">
        <v>27</v>
      </c>
      <c r="O1603" t="s">
        <v>172</v>
      </c>
      <c r="P1603" t="s">
        <v>2942</v>
      </c>
      <c r="Q1603" t="str">
        <f t="shared" ref="Q1603:Q1636" si="51">TRIM(LEFT(P1603,FIND(" ",P1603,1)))</f>
        <v>SMAS</v>
      </c>
      <c r="R1603" t="str">
        <f t="shared" si="50"/>
        <v>Swasta</v>
      </c>
      <c r="S1603" t="s">
        <v>397</v>
      </c>
      <c r="T1603" t="s">
        <v>167</v>
      </c>
      <c r="U1603" t="s">
        <v>172</v>
      </c>
      <c r="V1603" t="s">
        <v>30</v>
      </c>
      <c r="AB1603" t="str">
        <f>VLOOKUP(A1603,[1]registrasi!$B$2:$C$3000,2,FALSE)</f>
        <v>registrasi</v>
      </c>
      <c r="AD1603" t="str">
        <f>VLOOKUP(A1603,[1]nim!$A$2:$B$3000,2,FALSE)</f>
        <v>diterima</v>
      </c>
    </row>
    <row r="1604" spans="1:30" x14ac:dyDescent="0.35">
      <c r="A1604">
        <v>423254334</v>
      </c>
      <c r="D1604">
        <v>311017</v>
      </c>
      <c r="E1604" t="s">
        <v>441</v>
      </c>
      <c r="F1604" t="s">
        <v>87</v>
      </c>
      <c r="G1604" t="s">
        <v>3169</v>
      </c>
      <c r="H1604" t="str">
        <f>VLOOKUP(F1604,Sheet1!$H$4:$I$11,2,FALSE)</f>
        <v>4_Pertanian</v>
      </c>
      <c r="I1604" t="s">
        <v>2030</v>
      </c>
      <c r="J1604" t="s">
        <v>34</v>
      </c>
      <c r="K1604" t="s">
        <v>2153</v>
      </c>
      <c r="L1604" t="s">
        <v>2778</v>
      </c>
      <c r="M1604" t="s">
        <v>28</v>
      </c>
      <c r="N1604" t="s">
        <v>2830</v>
      </c>
      <c r="O1604" t="s">
        <v>2861</v>
      </c>
      <c r="P1604" t="s">
        <v>3163</v>
      </c>
      <c r="Q1604" t="str">
        <f t="shared" si="51"/>
        <v>MAN</v>
      </c>
      <c r="R1604" t="str">
        <f t="shared" si="50"/>
        <v>Negeri</v>
      </c>
      <c r="S1604" t="s">
        <v>397</v>
      </c>
      <c r="T1604" t="s">
        <v>2857</v>
      </c>
      <c r="U1604" t="s">
        <v>2861</v>
      </c>
      <c r="V1604" t="s">
        <v>35</v>
      </c>
      <c r="AB1604" t="e">
        <f>VLOOKUP(A1604,[1]registrasi!$B$2:$C$3000,2,FALSE)</f>
        <v>#N/A</v>
      </c>
      <c r="AD1604" t="e">
        <f>VLOOKUP(A1604,[1]nim!$A$2:$B$3000,2,FALSE)</f>
        <v>#N/A</v>
      </c>
    </row>
    <row r="1605" spans="1:30" x14ac:dyDescent="0.35">
      <c r="A1605">
        <v>423291169</v>
      </c>
      <c r="D1605">
        <v>311017</v>
      </c>
      <c r="E1605" t="s">
        <v>441</v>
      </c>
      <c r="F1605" t="s">
        <v>87</v>
      </c>
      <c r="G1605" t="s">
        <v>3169</v>
      </c>
      <c r="H1605" t="str">
        <f>VLOOKUP(F1605,Sheet1!$H$4:$I$11,2,FALSE)</f>
        <v>4_Pertanian</v>
      </c>
      <c r="I1605" t="s">
        <v>2031</v>
      </c>
      <c r="J1605" t="s">
        <v>34</v>
      </c>
      <c r="K1605" t="s">
        <v>103</v>
      </c>
      <c r="L1605" t="s">
        <v>2408</v>
      </c>
      <c r="M1605" t="s">
        <v>28</v>
      </c>
      <c r="N1605" t="s">
        <v>27</v>
      </c>
      <c r="O1605" t="s">
        <v>29</v>
      </c>
      <c r="P1605" t="s">
        <v>240</v>
      </c>
      <c r="Q1605" t="str">
        <f t="shared" si="51"/>
        <v>MAN</v>
      </c>
      <c r="R1605" t="str">
        <f t="shared" si="50"/>
        <v>Negeri</v>
      </c>
      <c r="S1605" t="s">
        <v>397</v>
      </c>
      <c r="T1605" t="s">
        <v>166</v>
      </c>
      <c r="U1605" t="s">
        <v>29</v>
      </c>
      <c r="V1605" t="s">
        <v>30</v>
      </c>
      <c r="AB1605" t="str">
        <f>VLOOKUP(A1605,[1]registrasi!$B$2:$C$3000,2,FALSE)</f>
        <v>registrasi</v>
      </c>
      <c r="AD1605" t="str">
        <f>VLOOKUP(A1605,[1]nim!$A$2:$B$3000,2,FALSE)</f>
        <v>diterima</v>
      </c>
    </row>
    <row r="1606" spans="1:30" x14ac:dyDescent="0.35">
      <c r="A1606">
        <v>423328919</v>
      </c>
      <c r="D1606">
        <v>311017</v>
      </c>
      <c r="E1606" t="s">
        <v>441</v>
      </c>
      <c r="F1606" t="s">
        <v>87</v>
      </c>
      <c r="G1606" t="s">
        <v>3169</v>
      </c>
      <c r="H1606" t="str">
        <f>VLOOKUP(F1606,Sheet1!$H$4:$I$11,2,FALSE)</f>
        <v>4_Pertanian</v>
      </c>
      <c r="I1606" t="s">
        <v>2032</v>
      </c>
      <c r="J1606" t="s">
        <v>34</v>
      </c>
      <c r="K1606" t="s">
        <v>154</v>
      </c>
      <c r="L1606" t="s">
        <v>2683</v>
      </c>
      <c r="M1606" t="s">
        <v>28</v>
      </c>
      <c r="N1606" t="s">
        <v>37</v>
      </c>
      <c r="O1606" t="s">
        <v>173</v>
      </c>
      <c r="P1606" t="s">
        <v>3164</v>
      </c>
      <c r="Q1606" t="str">
        <f t="shared" si="51"/>
        <v>SMAS</v>
      </c>
      <c r="R1606" t="str">
        <f t="shared" si="50"/>
        <v>Swasta</v>
      </c>
      <c r="S1606" t="s">
        <v>397</v>
      </c>
      <c r="T1606" t="s">
        <v>2840</v>
      </c>
      <c r="U1606" t="s">
        <v>173</v>
      </c>
      <c r="V1606" t="s">
        <v>30</v>
      </c>
      <c r="AB1606" t="str">
        <f>VLOOKUP(A1606,[1]registrasi!$B$2:$C$3000,2,FALSE)</f>
        <v>registrasi</v>
      </c>
      <c r="AD1606" t="str">
        <f>VLOOKUP(A1606,[1]nim!$A$2:$B$3000,2,FALSE)</f>
        <v>diterima</v>
      </c>
    </row>
    <row r="1607" spans="1:30" x14ac:dyDescent="0.35">
      <c r="A1607">
        <v>423333655</v>
      </c>
      <c r="D1607">
        <v>311017</v>
      </c>
      <c r="E1607" t="s">
        <v>441</v>
      </c>
      <c r="F1607" t="s">
        <v>87</v>
      </c>
      <c r="G1607" t="s">
        <v>3169</v>
      </c>
      <c r="H1607" t="str">
        <f>VLOOKUP(F1607,Sheet1!$H$4:$I$11,2,FALSE)</f>
        <v>4_Pertanian</v>
      </c>
      <c r="I1607" t="s">
        <v>2033</v>
      </c>
      <c r="J1607" t="s">
        <v>34</v>
      </c>
      <c r="K1607" t="s">
        <v>55</v>
      </c>
      <c r="L1607" t="s">
        <v>2208</v>
      </c>
      <c r="M1607" t="s">
        <v>28</v>
      </c>
      <c r="N1607" t="s">
        <v>47</v>
      </c>
      <c r="O1607" t="s">
        <v>29</v>
      </c>
      <c r="P1607" t="s">
        <v>287</v>
      </c>
      <c r="Q1607" t="str">
        <f t="shared" si="51"/>
        <v>SMAN</v>
      </c>
      <c r="R1607" t="str">
        <f t="shared" si="50"/>
        <v>Negeri</v>
      </c>
      <c r="S1607" t="s">
        <v>397</v>
      </c>
      <c r="T1607" t="s">
        <v>27</v>
      </c>
      <c r="U1607" t="s">
        <v>29</v>
      </c>
      <c r="V1607" t="s">
        <v>35</v>
      </c>
      <c r="AB1607" t="str">
        <f>VLOOKUP(A1607,[1]registrasi!$B$2:$C$3000,2,FALSE)</f>
        <v>registrasi</v>
      </c>
      <c r="AD1607" t="str">
        <f>VLOOKUP(A1607,[1]nim!$A$2:$B$3000,2,FALSE)</f>
        <v>diterima</v>
      </c>
    </row>
    <row r="1608" spans="1:30" x14ac:dyDescent="0.35">
      <c r="A1608">
        <v>423385252</v>
      </c>
      <c r="D1608">
        <v>311017</v>
      </c>
      <c r="E1608" t="s">
        <v>441</v>
      </c>
      <c r="F1608" t="s">
        <v>87</v>
      </c>
      <c r="G1608" t="s">
        <v>3169</v>
      </c>
      <c r="H1608" t="str">
        <f>VLOOKUP(F1608,Sheet1!$H$4:$I$11,2,FALSE)</f>
        <v>4_Pertanian</v>
      </c>
      <c r="I1608" t="s">
        <v>2034</v>
      </c>
      <c r="J1608" t="s">
        <v>34</v>
      </c>
      <c r="K1608" t="s">
        <v>114</v>
      </c>
      <c r="L1608" t="s">
        <v>2306</v>
      </c>
      <c r="M1608" t="s">
        <v>28</v>
      </c>
      <c r="N1608" t="s">
        <v>37</v>
      </c>
      <c r="O1608" t="s">
        <v>29</v>
      </c>
      <c r="P1608" t="s">
        <v>2970</v>
      </c>
      <c r="Q1608" t="str">
        <f t="shared" si="51"/>
        <v>SMAS</v>
      </c>
      <c r="R1608" t="str">
        <f t="shared" si="50"/>
        <v>Swasta</v>
      </c>
      <c r="S1608" t="s">
        <v>397</v>
      </c>
      <c r="T1608" t="s">
        <v>37</v>
      </c>
      <c r="U1608" t="s">
        <v>29</v>
      </c>
      <c r="V1608" t="s">
        <v>35</v>
      </c>
      <c r="AB1608" t="str">
        <f>VLOOKUP(A1608,[1]registrasi!$B$2:$C$3000,2,FALSE)</f>
        <v>registrasi</v>
      </c>
      <c r="AD1608" t="str">
        <f>VLOOKUP(A1608,[1]nim!$A$2:$B$3000,2,FALSE)</f>
        <v>diterima</v>
      </c>
    </row>
    <row r="1609" spans="1:30" x14ac:dyDescent="0.35">
      <c r="A1609">
        <v>423444148</v>
      </c>
      <c r="D1609">
        <v>311017</v>
      </c>
      <c r="E1609" t="s">
        <v>441</v>
      </c>
      <c r="F1609" t="s">
        <v>87</v>
      </c>
      <c r="G1609" t="s">
        <v>3169</v>
      </c>
      <c r="H1609" t="str">
        <f>VLOOKUP(F1609,Sheet1!$H$4:$I$11,2,FALSE)</f>
        <v>4_Pertanian</v>
      </c>
      <c r="I1609" t="s">
        <v>2035</v>
      </c>
      <c r="J1609" t="s">
        <v>34</v>
      </c>
      <c r="K1609" t="s">
        <v>54</v>
      </c>
      <c r="L1609" t="s">
        <v>2502</v>
      </c>
      <c r="M1609" t="s">
        <v>28</v>
      </c>
      <c r="N1609" t="s">
        <v>166</v>
      </c>
      <c r="O1609" t="s">
        <v>29</v>
      </c>
      <c r="P1609" t="s">
        <v>284</v>
      </c>
      <c r="Q1609" t="str">
        <f t="shared" si="51"/>
        <v>SMAN</v>
      </c>
      <c r="R1609" t="str">
        <f t="shared" si="50"/>
        <v>Negeri</v>
      </c>
      <c r="S1609" t="s">
        <v>397</v>
      </c>
      <c r="T1609" t="s">
        <v>37</v>
      </c>
      <c r="U1609" t="s">
        <v>29</v>
      </c>
      <c r="V1609" t="s">
        <v>35</v>
      </c>
      <c r="AB1609" t="str">
        <f>VLOOKUP(A1609,[1]registrasi!$B$2:$C$3000,2,FALSE)</f>
        <v>registrasi</v>
      </c>
      <c r="AD1609" t="str">
        <f>VLOOKUP(A1609,[1]nim!$A$2:$B$3000,2,FALSE)</f>
        <v>diterima</v>
      </c>
    </row>
    <row r="1610" spans="1:30" x14ac:dyDescent="0.35">
      <c r="A1610">
        <v>423608283</v>
      </c>
      <c r="D1610">
        <v>311017</v>
      </c>
      <c r="E1610" t="s">
        <v>441</v>
      </c>
      <c r="F1610" t="s">
        <v>87</v>
      </c>
      <c r="G1610" t="s">
        <v>3169</v>
      </c>
      <c r="H1610" t="str">
        <f>VLOOKUP(F1610,Sheet1!$H$4:$I$11,2,FALSE)</f>
        <v>4_Pertanian</v>
      </c>
      <c r="I1610" t="s">
        <v>2036</v>
      </c>
      <c r="J1610" t="s">
        <v>34</v>
      </c>
      <c r="K1610" t="s">
        <v>116</v>
      </c>
      <c r="L1610" t="s">
        <v>2701</v>
      </c>
      <c r="M1610" t="s">
        <v>28</v>
      </c>
      <c r="N1610" t="s">
        <v>165</v>
      </c>
      <c r="O1610" t="s">
        <v>173</v>
      </c>
      <c r="P1610" t="s">
        <v>3165</v>
      </c>
      <c r="Q1610" t="str">
        <f t="shared" si="51"/>
        <v>SMAS</v>
      </c>
      <c r="R1610" t="str">
        <f t="shared" si="50"/>
        <v>Swasta</v>
      </c>
      <c r="S1610" t="s">
        <v>397</v>
      </c>
      <c r="T1610" t="s">
        <v>168</v>
      </c>
      <c r="U1610" t="s">
        <v>173</v>
      </c>
      <c r="V1610" t="s">
        <v>30</v>
      </c>
      <c r="AB1610" t="str">
        <f>VLOOKUP(A1610,[1]registrasi!$B$2:$C$3000,2,FALSE)</f>
        <v>registrasi</v>
      </c>
      <c r="AD1610" t="str">
        <f>VLOOKUP(A1610,[1]nim!$A$2:$B$3000,2,FALSE)</f>
        <v>diterima</v>
      </c>
    </row>
    <row r="1611" spans="1:30" x14ac:dyDescent="0.35">
      <c r="A1611">
        <v>423003579</v>
      </c>
      <c r="D1611">
        <v>311017</v>
      </c>
      <c r="E1611" t="s">
        <v>441</v>
      </c>
      <c r="F1611" t="s">
        <v>87</v>
      </c>
      <c r="G1611" t="s">
        <v>3169</v>
      </c>
      <c r="H1611" t="str">
        <f>VLOOKUP(F1611,Sheet1!$H$4:$I$11,2,FALSE)</f>
        <v>4_Pertanian</v>
      </c>
      <c r="I1611" t="s">
        <v>2037</v>
      </c>
      <c r="J1611" t="s">
        <v>34</v>
      </c>
      <c r="K1611" t="s">
        <v>52</v>
      </c>
      <c r="L1611" t="s">
        <v>2705</v>
      </c>
      <c r="M1611" t="s">
        <v>28</v>
      </c>
      <c r="N1611" t="s">
        <v>163</v>
      </c>
      <c r="O1611" t="s">
        <v>29</v>
      </c>
      <c r="P1611" t="s">
        <v>390</v>
      </c>
      <c r="Q1611" t="str">
        <f t="shared" si="51"/>
        <v>SMA</v>
      </c>
      <c r="R1611" t="str">
        <f t="shared" si="50"/>
        <v>Swasta</v>
      </c>
      <c r="S1611" t="s">
        <v>397</v>
      </c>
      <c r="T1611" t="s">
        <v>40</v>
      </c>
      <c r="U1611" t="s">
        <v>29</v>
      </c>
      <c r="V1611" t="s">
        <v>30</v>
      </c>
      <c r="AB1611" t="str">
        <f>VLOOKUP(A1611,[1]registrasi!$B$2:$C$3000,2,FALSE)</f>
        <v>registrasi</v>
      </c>
      <c r="AD1611" t="str">
        <f>VLOOKUP(A1611,[1]nim!$A$2:$B$3000,2,FALSE)</f>
        <v>diterima</v>
      </c>
    </row>
    <row r="1612" spans="1:30" x14ac:dyDescent="0.35">
      <c r="A1612">
        <v>423028188</v>
      </c>
      <c r="D1612">
        <v>311017</v>
      </c>
      <c r="E1612" t="s">
        <v>441</v>
      </c>
      <c r="F1612" t="s">
        <v>87</v>
      </c>
      <c r="G1612" t="s">
        <v>3169</v>
      </c>
      <c r="H1612" t="str">
        <f>VLOOKUP(F1612,Sheet1!$H$4:$I$11,2,FALSE)</f>
        <v>4_Pertanian</v>
      </c>
      <c r="I1612" t="s">
        <v>2038</v>
      </c>
      <c r="J1612" t="s">
        <v>34</v>
      </c>
      <c r="K1612" t="s">
        <v>53</v>
      </c>
      <c r="L1612" t="s">
        <v>2242</v>
      </c>
      <c r="M1612" t="s">
        <v>28</v>
      </c>
      <c r="N1612" t="s">
        <v>165</v>
      </c>
      <c r="O1612" t="s">
        <v>172</v>
      </c>
      <c r="P1612" t="s">
        <v>3166</v>
      </c>
      <c r="Q1612" t="str">
        <f t="shared" si="51"/>
        <v>SMAN</v>
      </c>
      <c r="R1612" t="str">
        <f t="shared" si="50"/>
        <v>Negeri</v>
      </c>
      <c r="S1612" t="s">
        <v>397</v>
      </c>
      <c r="T1612" t="s">
        <v>170</v>
      </c>
      <c r="U1612" t="s">
        <v>172</v>
      </c>
      <c r="V1612" t="s">
        <v>30</v>
      </c>
      <c r="AB1612" t="str">
        <f>VLOOKUP(A1612,[1]registrasi!$B$2:$C$3000,2,FALSE)</f>
        <v>registrasi</v>
      </c>
      <c r="AD1612" t="str">
        <f>VLOOKUP(A1612,[1]nim!$A$2:$B$3000,2,FALSE)</f>
        <v>diterima</v>
      </c>
    </row>
    <row r="1613" spans="1:30" x14ac:dyDescent="0.35">
      <c r="A1613">
        <v>423042695</v>
      </c>
      <c r="D1613">
        <v>311017</v>
      </c>
      <c r="E1613" t="s">
        <v>441</v>
      </c>
      <c r="F1613" t="s">
        <v>87</v>
      </c>
      <c r="G1613" t="s">
        <v>3169</v>
      </c>
      <c r="H1613" t="str">
        <f>VLOOKUP(F1613,Sheet1!$H$4:$I$11,2,FALSE)</f>
        <v>4_Pertanian</v>
      </c>
      <c r="I1613" t="s">
        <v>2039</v>
      </c>
      <c r="J1613" t="s">
        <v>34</v>
      </c>
      <c r="K1613" t="s">
        <v>55</v>
      </c>
      <c r="L1613" t="s">
        <v>2494</v>
      </c>
      <c r="M1613" t="s">
        <v>28</v>
      </c>
      <c r="N1613" t="s">
        <v>166</v>
      </c>
      <c r="O1613" t="s">
        <v>29</v>
      </c>
      <c r="P1613" t="s">
        <v>289</v>
      </c>
      <c r="Q1613" t="str">
        <f t="shared" si="51"/>
        <v>SMAS</v>
      </c>
      <c r="R1613" t="str">
        <f t="shared" si="50"/>
        <v>Swasta</v>
      </c>
      <c r="S1613" t="s">
        <v>397</v>
      </c>
      <c r="T1613" t="s">
        <v>37</v>
      </c>
      <c r="U1613" t="s">
        <v>29</v>
      </c>
      <c r="V1613" t="s">
        <v>30</v>
      </c>
      <c r="AB1613" t="str">
        <f>VLOOKUP(A1613,[1]registrasi!$B$2:$C$3000,2,FALSE)</f>
        <v>registrasi</v>
      </c>
      <c r="AD1613" t="str">
        <f>VLOOKUP(A1613,[1]nim!$A$2:$B$3000,2,FALSE)</f>
        <v>diterima</v>
      </c>
    </row>
    <row r="1614" spans="1:30" x14ac:dyDescent="0.35">
      <c r="A1614">
        <v>423119600</v>
      </c>
      <c r="D1614">
        <v>311017</v>
      </c>
      <c r="E1614" t="s">
        <v>441</v>
      </c>
      <c r="F1614" t="s">
        <v>87</v>
      </c>
      <c r="G1614" t="s">
        <v>3169</v>
      </c>
      <c r="H1614" t="str">
        <f>VLOOKUP(F1614,Sheet1!$H$4:$I$11,2,FALSE)</f>
        <v>4_Pertanian</v>
      </c>
      <c r="I1614" t="s">
        <v>2040</v>
      </c>
      <c r="J1614" t="s">
        <v>34</v>
      </c>
      <c r="K1614" t="s">
        <v>55</v>
      </c>
      <c r="L1614" t="s">
        <v>2402</v>
      </c>
      <c r="M1614" t="s">
        <v>28</v>
      </c>
      <c r="N1614" t="s">
        <v>37</v>
      </c>
      <c r="O1614" t="s">
        <v>29</v>
      </c>
      <c r="P1614" t="s">
        <v>224</v>
      </c>
      <c r="Q1614" t="str">
        <f t="shared" si="51"/>
        <v>MAN</v>
      </c>
      <c r="R1614" t="str">
        <f t="shared" si="50"/>
        <v>Negeri</v>
      </c>
      <c r="S1614" t="s">
        <v>397</v>
      </c>
      <c r="T1614" t="s">
        <v>27</v>
      </c>
      <c r="U1614" t="s">
        <v>29</v>
      </c>
      <c r="V1614" t="s">
        <v>30</v>
      </c>
      <c r="AB1614" t="str">
        <f>VLOOKUP(A1614,[1]registrasi!$B$2:$C$3000,2,FALSE)</f>
        <v>registrasi</v>
      </c>
      <c r="AD1614" t="str">
        <f>VLOOKUP(A1614,[1]nim!$A$2:$B$3000,2,FALSE)</f>
        <v>diterima</v>
      </c>
    </row>
    <row r="1615" spans="1:30" x14ac:dyDescent="0.35">
      <c r="A1615">
        <v>423127365</v>
      </c>
      <c r="D1615">
        <v>311017</v>
      </c>
      <c r="E1615" t="s">
        <v>441</v>
      </c>
      <c r="F1615" t="s">
        <v>87</v>
      </c>
      <c r="G1615" t="s">
        <v>3169</v>
      </c>
      <c r="H1615" t="str">
        <f>VLOOKUP(F1615,Sheet1!$H$4:$I$11,2,FALSE)</f>
        <v>4_Pertanian</v>
      </c>
      <c r="I1615" t="s">
        <v>2041</v>
      </c>
      <c r="J1615" t="s">
        <v>34</v>
      </c>
      <c r="K1615" t="s">
        <v>103</v>
      </c>
      <c r="L1615" t="s">
        <v>2249</v>
      </c>
      <c r="M1615" t="s">
        <v>28</v>
      </c>
      <c r="N1615" t="s">
        <v>163</v>
      </c>
      <c r="O1615" t="s">
        <v>29</v>
      </c>
      <c r="P1615" t="s">
        <v>239</v>
      </c>
      <c r="Q1615" t="str">
        <f t="shared" si="51"/>
        <v>SMAN</v>
      </c>
      <c r="R1615" t="str">
        <f t="shared" si="50"/>
        <v>Negeri</v>
      </c>
      <c r="S1615" t="s">
        <v>397</v>
      </c>
      <c r="T1615" t="s">
        <v>165</v>
      </c>
      <c r="U1615" t="s">
        <v>29</v>
      </c>
      <c r="V1615" t="s">
        <v>35</v>
      </c>
      <c r="AB1615" t="str">
        <f>VLOOKUP(A1615,[1]registrasi!$B$2:$C$3000,2,FALSE)</f>
        <v>registrasi</v>
      </c>
      <c r="AD1615" t="str">
        <f>VLOOKUP(A1615,[1]nim!$A$2:$B$3000,2,FALSE)</f>
        <v>diterima</v>
      </c>
    </row>
    <row r="1616" spans="1:30" x14ac:dyDescent="0.35">
      <c r="A1616">
        <v>423193954</v>
      </c>
      <c r="D1616">
        <v>311017</v>
      </c>
      <c r="E1616" t="s">
        <v>441</v>
      </c>
      <c r="F1616" t="s">
        <v>87</v>
      </c>
      <c r="G1616" t="s">
        <v>3169</v>
      </c>
      <c r="H1616" t="str">
        <f>VLOOKUP(F1616,Sheet1!$H$4:$I$11,2,FALSE)</f>
        <v>4_Pertanian</v>
      </c>
      <c r="I1616" t="s">
        <v>2042</v>
      </c>
      <c r="J1616" t="s">
        <v>34</v>
      </c>
      <c r="K1616" t="s">
        <v>54</v>
      </c>
      <c r="L1616" t="s">
        <v>2600</v>
      </c>
      <c r="M1616" t="s">
        <v>28</v>
      </c>
      <c r="N1616" t="s">
        <v>27</v>
      </c>
      <c r="O1616" t="s">
        <v>29</v>
      </c>
      <c r="P1616" t="s">
        <v>2901</v>
      </c>
      <c r="Q1616" t="str">
        <f t="shared" si="51"/>
        <v>SMAN</v>
      </c>
      <c r="R1616" t="str">
        <f t="shared" si="50"/>
        <v>Negeri</v>
      </c>
      <c r="S1616" t="s">
        <v>397</v>
      </c>
      <c r="T1616" t="s">
        <v>37</v>
      </c>
      <c r="U1616" t="s">
        <v>29</v>
      </c>
      <c r="V1616" t="s">
        <v>30</v>
      </c>
      <c r="AB1616" t="str">
        <f>VLOOKUP(A1616,[1]registrasi!$B$2:$C$3000,2,FALSE)</f>
        <v>registrasi</v>
      </c>
      <c r="AD1616" t="str">
        <f>VLOOKUP(A1616,[1]nim!$A$2:$B$3000,2,FALSE)</f>
        <v>diterima</v>
      </c>
    </row>
    <row r="1617" spans="1:30" x14ac:dyDescent="0.35">
      <c r="A1617">
        <v>423195862</v>
      </c>
      <c r="D1617">
        <v>311017</v>
      </c>
      <c r="E1617" t="s">
        <v>441</v>
      </c>
      <c r="F1617" t="s">
        <v>87</v>
      </c>
      <c r="G1617" t="s">
        <v>3169</v>
      </c>
      <c r="H1617" t="str">
        <f>VLOOKUP(F1617,Sheet1!$H$4:$I$11,2,FALSE)</f>
        <v>4_Pertanian</v>
      </c>
      <c r="I1617" t="s">
        <v>2043</v>
      </c>
      <c r="J1617" t="s">
        <v>34</v>
      </c>
      <c r="K1617" t="s">
        <v>131</v>
      </c>
      <c r="L1617" t="s">
        <v>2466</v>
      </c>
      <c r="M1617" t="s">
        <v>28</v>
      </c>
      <c r="N1617" t="s">
        <v>166</v>
      </c>
      <c r="O1617" t="s">
        <v>29</v>
      </c>
      <c r="P1617" t="s">
        <v>186</v>
      </c>
      <c r="Q1617" t="str">
        <f t="shared" si="51"/>
        <v>SMK</v>
      </c>
      <c r="R1617" t="s">
        <v>3195</v>
      </c>
      <c r="S1617" t="s">
        <v>397</v>
      </c>
      <c r="T1617" t="s">
        <v>165</v>
      </c>
      <c r="U1617" t="s">
        <v>29</v>
      </c>
      <c r="V1617" t="s">
        <v>30</v>
      </c>
      <c r="AB1617" t="str">
        <f>VLOOKUP(A1617,[1]registrasi!$B$2:$C$3000,2,FALSE)</f>
        <v>registrasi</v>
      </c>
      <c r="AD1617" t="str">
        <f>VLOOKUP(A1617,[1]nim!$A$2:$B$3000,2,FALSE)</f>
        <v>diterima</v>
      </c>
    </row>
    <row r="1618" spans="1:30" x14ac:dyDescent="0.35">
      <c r="A1618">
        <v>423231926</v>
      </c>
      <c r="D1618">
        <v>311017</v>
      </c>
      <c r="E1618" t="s">
        <v>441</v>
      </c>
      <c r="F1618" t="s">
        <v>87</v>
      </c>
      <c r="G1618" t="s">
        <v>3169</v>
      </c>
      <c r="H1618" t="str">
        <f>VLOOKUP(F1618,Sheet1!$H$4:$I$11,2,FALSE)</f>
        <v>4_Pertanian</v>
      </c>
      <c r="I1618" t="s">
        <v>2044</v>
      </c>
      <c r="J1618" t="s">
        <v>34</v>
      </c>
      <c r="K1618" t="s">
        <v>52</v>
      </c>
      <c r="L1618" t="s">
        <v>2306</v>
      </c>
      <c r="M1618" t="s">
        <v>28</v>
      </c>
      <c r="N1618" t="s">
        <v>2831</v>
      </c>
      <c r="O1618" t="s">
        <v>29</v>
      </c>
      <c r="P1618" t="s">
        <v>334</v>
      </c>
      <c r="Q1618" t="str">
        <f t="shared" si="51"/>
        <v>SMAN</v>
      </c>
      <c r="R1618" t="str">
        <f t="shared" si="50"/>
        <v>Negeri</v>
      </c>
      <c r="S1618" t="s">
        <v>397</v>
      </c>
      <c r="T1618" t="s">
        <v>40</v>
      </c>
      <c r="U1618" t="s">
        <v>29</v>
      </c>
      <c r="V1618" t="s">
        <v>30</v>
      </c>
      <c r="AB1618" t="str">
        <f>VLOOKUP(A1618,[1]registrasi!$B$2:$C$3000,2,FALSE)</f>
        <v>registrasi</v>
      </c>
      <c r="AD1618" t="str">
        <f>VLOOKUP(A1618,[1]nim!$A$2:$B$3000,2,FALSE)</f>
        <v>diterima</v>
      </c>
    </row>
    <row r="1619" spans="1:30" x14ac:dyDescent="0.35">
      <c r="A1619">
        <v>423257956</v>
      </c>
      <c r="D1619">
        <v>311017</v>
      </c>
      <c r="E1619" t="s">
        <v>441</v>
      </c>
      <c r="F1619" t="s">
        <v>87</v>
      </c>
      <c r="G1619" t="s">
        <v>3169</v>
      </c>
      <c r="H1619" t="str">
        <f>VLOOKUP(F1619,Sheet1!$H$4:$I$11,2,FALSE)</f>
        <v>4_Pertanian</v>
      </c>
      <c r="I1619" t="s">
        <v>2045</v>
      </c>
      <c r="J1619" t="s">
        <v>34</v>
      </c>
      <c r="K1619" t="s">
        <v>101</v>
      </c>
      <c r="L1619" t="s">
        <v>2349</v>
      </c>
      <c r="M1619" t="s">
        <v>28</v>
      </c>
      <c r="N1619" t="s">
        <v>2832</v>
      </c>
      <c r="O1619" t="s">
        <v>29</v>
      </c>
      <c r="P1619" t="s">
        <v>348</v>
      </c>
      <c r="Q1619" t="str">
        <f t="shared" si="51"/>
        <v>SMAN</v>
      </c>
      <c r="R1619" t="str">
        <f t="shared" si="50"/>
        <v>Negeri</v>
      </c>
      <c r="S1619" t="s">
        <v>397</v>
      </c>
      <c r="T1619" t="s">
        <v>163</v>
      </c>
      <c r="U1619" t="s">
        <v>29</v>
      </c>
      <c r="V1619" t="s">
        <v>30</v>
      </c>
      <c r="AB1619" t="str">
        <f>VLOOKUP(A1619,[1]registrasi!$B$2:$C$3000,2,FALSE)</f>
        <v>registrasi</v>
      </c>
      <c r="AD1619" t="str">
        <f>VLOOKUP(A1619,[1]nim!$A$2:$B$3000,2,FALSE)</f>
        <v>diterima</v>
      </c>
    </row>
    <row r="1620" spans="1:30" x14ac:dyDescent="0.35">
      <c r="A1620">
        <v>423260792</v>
      </c>
      <c r="D1620">
        <v>311017</v>
      </c>
      <c r="E1620" t="s">
        <v>441</v>
      </c>
      <c r="F1620" t="s">
        <v>87</v>
      </c>
      <c r="G1620" t="s">
        <v>3169</v>
      </c>
      <c r="H1620" t="str">
        <f>VLOOKUP(F1620,Sheet1!$H$4:$I$11,2,FALSE)</f>
        <v>4_Pertanian</v>
      </c>
      <c r="I1620" t="s">
        <v>2046</v>
      </c>
      <c r="J1620" t="s">
        <v>34</v>
      </c>
      <c r="K1620" t="s">
        <v>154</v>
      </c>
      <c r="L1620" t="s">
        <v>2490</v>
      </c>
      <c r="M1620" t="s">
        <v>28</v>
      </c>
      <c r="N1620" t="s">
        <v>37</v>
      </c>
      <c r="O1620" t="s">
        <v>29</v>
      </c>
      <c r="P1620" t="s">
        <v>214</v>
      </c>
      <c r="Q1620" t="str">
        <f t="shared" si="51"/>
        <v>SMAN</v>
      </c>
      <c r="R1620" t="str">
        <f t="shared" si="50"/>
        <v>Negeri</v>
      </c>
      <c r="S1620" t="s">
        <v>397</v>
      </c>
      <c r="T1620" t="s">
        <v>165</v>
      </c>
      <c r="U1620" t="s">
        <v>29</v>
      </c>
      <c r="V1620" t="s">
        <v>35</v>
      </c>
      <c r="AB1620" t="str">
        <f>VLOOKUP(A1620,[1]registrasi!$B$2:$C$3000,2,FALSE)</f>
        <v>registrasi</v>
      </c>
      <c r="AD1620" t="str">
        <f>VLOOKUP(A1620,[1]nim!$A$2:$B$3000,2,FALSE)</f>
        <v>diterima</v>
      </c>
    </row>
    <row r="1621" spans="1:30" x14ac:dyDescent="0.35">
      <c r="A1621">
        <v>423298542</v>
      </c>
      <c r="D1621">
        <v>311017</v>
      </c>
      <c r="E1621" t="s">
        <v>441</v>
      </c>
      <c r="F1621" t="s">
        <v>87</v>
      </c>
      <c r="G1621" t="s">
        <v>3169</v>
      </c>
      <c r="H1621" t="str">
        <f>VLOOKUP(F1621,Sheet1!$H$4:$I$11,2,FALSE)</f>
        <v>4_Pertanian</v>
      </c>
      <c r="I1621" t="s">
        <v>2047</v>
      </c>
      <c r="J1621" t="s">
        <v>34</v>
      </c>
      <c r="K1621" t="s">
        <v>2065</v>
      </c>
      <c r="L1621" t="s">
        <v>2696</v>
      </c>
      <c r="M1621" t="s">
        <v>28</v>
      </c>
      <c r="N1621" t="s">
        <v>27</v>
      </c>
      <c r="O1621" t="s">
        <v>29</v>
      </c>
      <c r="P1621" t="s">
        <v>217</v>
      </c>
      <c r="Q1621" t="str">
        <f t="shared" si="51"/>
        <v>SMAN</v>
      </c>
      <c r="R1621" t="str">
        <f t="shared" si="50"/>
        <v>Negeri</v>
      </c>
      <c r="S1621" t="s">
        <v>397</v>
      </c>
      <c r="T1621" t="s">
        <v>165</v>
      </c>
      <c r="U1621" t="s">
        <v>29</v>
      </c>
      <c r="V1621" t="s">
        <v>30</v>
      </c>
      <c r="AB1621" t="str">
        <f>VLOOKUP(A1621,[1]registrasi!$B$2:$C$3000,2,FALSE)</f>
        <v>registrasi</v>
      </c>
      <c r="AD1621" t="str">
        <f>VLOOKUP(A1621,[1]nim!$A$2:$B$3000,2,FALSE)</f>
        <v>diterima</v>
      </c>
    </row>
    <row r="1622" spans="1:30" x14ac:dyDescent="0.35">
      <c r="A1622">
        <v>423336917</v>
      </c>
      <c r="D1622">
        <v>311017</v>
      </c>
      <c r="E1622" t="s">
        <v>441</v>
      </c>
      <c r="F1622" t="s">
        <v>87</v>
      </c>
      <c r="G1622" t="s">
        <v>3169</v>
      </c>
      <c r="H1622" t="str">
        <f>VLOOKUP(F1622,Sheet1!$H$4:$I$11,2,FALSE)</f>
        <v>4_Pertanian</v>
      </c>
      <c r="I1622" t="s">
        <v>2048</v>
      </c>
      <c r="J1622" t="s">
        <v>34</v>
      </c>
      <c r="K1622" t="s">
        <v>106</v>
      </c>
      <c r="L1622" t="s">
        <v>2820</v>
      </c>
      <c r="M1622" t="s">
        <v>28</v>
      </c>
      <c r="N1622" t="s">
        <v>166</v>
      </c>
      <c r="O1622" t="s">
        <v>29</v>
      </c>
      <c r="P1622" t="s">
        <v>258</v>
      </c>
      <c r="Q1622" t="str">
        <f t="shared" si="51"/>
        <v>SMAN</v>
      </c>
      <c r="R1622" t="str">
        <f t="shared" si="50"/>
        <v>Negeri</v>
      </c>
      <c r="S1622" t="s">
        <v>397</v>
      </c>
      <c r="T1622" t="s">
        <v>163</v>
      </c>
      <c r="U1622" t="s">
        <v>29</v>
      </c>
      <c r="V1622" t="s">
        <v>35</v>
      </c>
      <c r="AB1622" t="str">
        <f>VLOOKUP(A1622,[1]registrasi!$B$2:$C$3000,2,FALSE)</f>
        <v>registrasi</v>
      </c>
      <c r="AD1622" t="str">
        <f>VLOOKUP(A1622,[1]nim!$A$2:$B$3000,2,FALSE)</f>
        <v>diterima</v>
      </c>
    </row>
    <row r="1623" spans="1:30" x14ac:dyDescent="0.35">
      <c r="A1623">
        <v>423356658</v>
      </c>
      <c r="D1623">
        <v>311017</v>
      </c>
      <c r="E1623" t="s">
        <v>441</v>
      </c>
      <c r="F1623" t="s">
        <v>87</v>
      </c>
      <c r="G1623" t="s">
        <v>3169</v>
      </c>
      <c r="H1623" t="str">
        <f>VLOOKUP(F1623,Sheet1!$H$4:$I$11,2,FALSE)</f>
        <v>4_Pertanian</v>
      </c>
      <c r="I1623" t="s">
        <v>2049</v>
      </c>
      <c r="J1623" t="s">
        <v>26</v>
      </c>
      <c r="K1623" t="s">
        <v>134</v>
      </c>
      <c r="L1623" t="s">
        <v>2308</v>
      </c>
      <c r="M1623" t="s">
        <v>28</v>
      </c>
      <c r="N1623" t="s">
        <v>40</v>
      </c>
      <c r="O1623" t="s">
        <v>29</v>
      </c>
      <c r="P1623" t="s">
        <v>50</v>
      </c>
      <c r="Q1623" t="str">
        <f t="shared" si="51"/>
        <v>MAN</v>
      </c>
      <c r="R1623" t="str">
        <f t="shared" si="50"/>
        <v>Negeri</v>
      </c>
      <c r="S1623" t="s">
        <v>397</v>
      </c>
      <c r="T1623" t="s">
        <v>37</v>
      </c>
      <c r="U1623" t="s">
        <v>29</v>
      </c>
      <c r="V1623" t="s">
        <v>30</v>
      </c>
      <c r="AB1623" t="str">
        <f>VLOOKUP(A1623,[1]registrasi!$B$2:$C$3000,2,FALSE)</f>
        <v>registrasi</v>
      </c>
      <c r="AD1623" t="str">
        <f>VLOOKUP(A1623,[1]nim!$A$2:$B$3000,2,FALSE)</f>
        <v>diterima</v>
      </c>
    </row>
    <row r="1624" spans="1:30" x14ac:dyDescent="0.35">
      <c r="A1624">
        <v>423403295</v>
      </c>
      <c r="D1624">
        <v>311017</v>
      </c>
      <c r="E1624" t="s">
        <v>441</v>
      </c>
      <c r="F1624" t="s">
        <v>87</v>
      </c>
      <c r="G1624" t="s">
        <v>3169</v>
      </c>
      <c r="H1624" t="str">
        <f>VLOOKUP(F1624,Sheet1!$H$4:$I$11,2,FALSE)</f>
        <v>4_Pertanian</v>
      </c>
      <c r="I1624" t="s">
        <v>2050</v>
      </c>
      <c r="J1624" t="s">
        <v>34</v>
      </c>
      <c r="K1624" t="s">
        <v>55</v>
      </c>
      <c r="L1624" t="s">
        <v>2821</v>
      </c>
      <c r="M1624" t="s">
        <v>28</v>
      </c>
      <c r="N1624" t="s">
        <v>165</v>
      </c>
      <c r="O1624" t="s">
        <v>29</v>
      </c>
      <c r="P1624" t="s">
        <v>320</v>
      </c>
      <c r="Q1624" t="str">
        <f t="shared" si="51"/>
        <v>SMAN</v>
      </c>
      <c r="R1624" t="str">
        <f t="shared" si="50"/>
        <v>Negeri</v>
      </c>
      <c r="S1624" t="s">
        <v>397</v>
      </c>
      <c r="T1624" t="s">
        <v>27</v>
      </c>
      <c r="U1624" t="s">
        <v>29</v>
      </c>
      <c r="V1624" t="s">
        <v>30</v>
      </c>
      <c r="AB1624" t="str">
        <f>VLOOKUP(A1624,[1]registrasi!$B$2:$C$3000,2,FALSE)</f>
        <v>registrasi</v>
      </c>
      <c r="AD1624" t="str">
        <f>VLOOKUP(A1624,[1]nim!$A$2:$B$3000,2,FALSE)</f>
        <v>diterima</v>
      </c>
    </row>
    <row r="1625" spans="1:30" x14ac:dyDescent="0.35">
      <c r="A1625">
        <v>423473253</v>
      </c>
      <c r="D1625">
        <v>311017</v>
      </c>
      <c r="E1625" t="s">
        <v>441</v>
      </c>
      <c r="F1625" t="s">
        <v>87</v>
      </c>
      <c r="G1625" t="s">
        <v>3169</v>
      </c>
      <c r="H1625" t="str">
        <f>VLOOKUP(F1625,Sheet1!$H$4:$I$11,2,FALSE)</f>
        <v>4_Pertanian</v>
      </c>
      <c r="I1625" t="s">
        <v>2051</v>
      </c>
      <c r="J1625" t="s">
        <v>34</v>
      </c>
      <c r="K1625" t="s">
        <v>2175</v>
      </c>
      <c r="L1625" t="s">
        <v>2251</v>
      </c>
      <c r="M1625" t="s">
        <v>28</v>
      </c>
      <c r="N1625" t="s">
        <v>37</v>
      </c>
      <c r="O1625" t="s">
        <v>29</v>
      </c>
      <c r="P1625" t="s">
        <v>280</v>
      </c>
      <c r="Q1625" t="str">
        <f t="shared" si="51"/>
        <v>SMAN</v>
      </c>
      <c r="R1625" t="str">
        <f t="shared" si="50"/>
        <v>Negeri</v>
      </c>
      <c r="S1625" t="s">
        <v>397</v>
      </c>
      <c r="T1625" t="s">
        <v>165</v>
      </c>
      <c r="U1625" t="s">
        <v>29</v>
      </c>
      <c r="V1625" t="s">
        <v>30</v>
      </c>
      <c r="AB1625" t="str">
        <f>VLOOKUP(A1625,[1]registrasi!$B$2:$C$3000,2,FALSE)</f>
        <v>registrasi</v>
      </c>
      <c r="AD1625" t="str">
        <f>VLOOKUP(A1625,[1]nim!$A$2:$B$3000,2,FALSE)</f>
        <v>diterima</v>
      </c>
    </row>
    <row r="1626" spans="1:30" x14ac:dyDescent="0.35">
      <c r="A1626">
        <v>423509413</v>
      </c>
      <c r="D1626">
        <v>311017</v>
      </c>
      <c r="E1626" t="s">
        <v>441</v>
      </c>
      <c r="F1626" t="s">
        <v>87</v>
      </c>
      <c r="G1626" t="s">
        <v>3169</v>
      </c>
      <c r="H1626" t="str">
        <f>VLOOKUP(F1626,Sheet1!$H$4:$I$11,2,FALSE)</f>
        <v>4_Pertanian</v>
      </c>
      <c r="I1626" t="s">
        <v>2052</v>
      </c>
      <c r="J1626" t="s">
        <v>34</v>
      </c>
      <c r="K1626" t="s">
        <v>54</v>
      </c>
      <c r="L1626" t="s">
        <v>2509</v>
      </c>
      <c r="M1626" t="s">
        <v>28</v>
      </c>
      <c r="N1626" t="s">
        <v>164</v>
      </c>
      <c r="O1626" t="s">
        <v>29</v>
      </c>
      <c r="P1626" t="s">
        <v>284</v>
      </c>
      <c r="Q1626" t="str">
        <f t="shared" si="51"/>
        <v>SMAN</v>
      </c>
      <c r="R1626" t="str">
        <f t="shared" si="50"/>
        <v>Negeri</v>
      </c>
      <c r="S1626" t="s">
        <v>397</v>
      </c>
      <c r="T1626" t="s">
        <v>37</v>
      </c>
      <c r="U1626" t="s">
        <v>29</v>
      </c>
      <c r="V1626" t="s">
        <v>30</v>
      </c>
      <c r="AB1626" t="str">
        <f>VLOOKUP(A1626,[1]registrasi!$B$2:$C$3000,2,FALSE)</f>
        <v>registrasi</v>
      </c>
      <c r="AD1626" t="str">
        <f>VLOOKUP(A1626,[1]nim!$A$2:$B$3000,2,FALSE)</f>
        <v>diterima</v>
      </c>
    </row>
    <row r="1627" spans="1:30" x14ac:dyDescent="0.35">
      <c r="A1627">
        <v>423509642</v>
      </c>
      <c r="D1627">
        <v>311017</v>
      </c>
      <c r="E1627" t="s">
        <v>441</v>
      </c>
      <c r="F1627" t="s">
        <v>87</v>
      </c>
      <c r="G1627" t="s">
        <v>3169</v>
      </c>
      <c r="H1627" t="str">
        <f>VLOOKUP(F1627,Sheet1!$H$4:$I$11,2,FALSE)</f>
        <v>4_Pertanian</v>
      </c>
      <c r="I1627" t="s">
        <v>2053</v>
      </c>
      <c r="J1627" t="s">
        <v>34</v>
      </c>
      <c r="K1627" t="s">
        <v>54</v>
      </c>
      <c r="L1627" t="s">
        <v>2478</v>
      </c>
      <c r="M1627" t="s">
        <v>28</v>
      </c>
      <c r="N1627" t="s">
        <v>165</v>
      </c>
      <c r="O1627" t="s">
        <v>29</v>
      </c>
      <c r="P1627" t="s">
        <v>284</v>
      </c>
      <c r="Q1627" t="str">
        <f t="shared" si="51"/>
        <v>SMAN</v>
      </c>
      <c r="R1627" t="str">
        <f t="shared" si="50"/>
        <v>Negeri</v>
      </c>
      <c r="S1627" t="s">
        <v>397</v>
      </c>
      <c r="T1627" t="s">
        <v>37</v>
      </c>
      <c r="U1627" t="s">
        <v>29</v>
      </c>
      <c r="V1627" t="s">
        <v>30</v>
      </c>
      <c r="AB1627" t="str">
        <f>VLOOKUP(A1627,[1]registrasi!$B$2:$C$3000,2,FALSE)</f>
        <v>registrasi</v>
      </c>
      <c r="AD1627" t="str">
        <f>VLOOKUP(A1627,[1]nim!$A$2:$B$3000,2,FALSE)</f>
        <v>diterima</v>
      </c>
    </row>
    <row r="1628" spans="1:30" x14ac:dyDescent="0.35">
      <c r="A1628">
        <v>423001376</v>
      </c>
      <c r="D1628">
        <v>311017</v>
      </c>
      <c r="E1628" t="s">
        <v>441</v>
      </c>
      <c r="F1628" t="s">
        <v>87</v>
      </c>
      <c r="G1628" t="s">
        <v>3169</v>
      </c>
      <c r="H1628" t="str">
        <f>VLOOKUP(F1628,Sheet1!$H$4:$I$11,2,FALSE)</f>
        <v>4_Pertanian</v>
      </c>
      <c r="I1628" t="s">
        <v>2054</v>
      </c>
      <c r="J1628" t="s">
        <v>34</v>
      </c>
      <c r="K1628" t="s">
        <v>106</v>
      </c>
      <c r="L1628" t="s">
        <v>2465</v>
      </c>
      <c r="M1628" t="s">
        <v>28</v>
      </c>
      <c r="N1628" t="s">
        <v>167</v>
      </c>
      <c r="O1628" t="s">
        <v>29</v>
      </c>
      <c r="P1628" t="s">
        <v>210</v>
      </c>
      <c r="Q1628" t="str">
        <f t="shared" si="51"/>
        <v>SMAN</v>
      </c>
      <c r="R1628" t="str">
        <f t="shared" ref="R1628:R1636" si="52">IF(RIGHT(Q1628,1)="N","Negeri","Swasta")</f>
        <v>Negeri</v>
      </c>
      <c r="S1628" t="s">
        <v>397</v>
      </c>
      <c r="T1628" t="s">
        <v>163</v>
      </c>
      <c r="U1628" t="s">
        <v>29</v>
      </c>
      <c r="V1628" t="s">
        <v>35</v>
      </c>
      <c r="AB1628" t="str">
        <f>VLOOKUP(A1628,[1]registrasi!$B$2:$C$3000,2,FALSE)</f>
        <v>registrasi</v>
      </c>
      <c r="AD1628" t="str">
        <f>VLOOKUP(A1628,[1]nim!$A$2:$B$3000,2,FALSE)</f>
        <v>diterima</v>
      </c>
    </row>
    <row r="1629" spans="1:30" x14ac:dyDescent="0.35">
      <c r="A1629">
        <v>423153191</v>
      </c>
      <c r="D1629">
        <v>311017</v>
      </c>
      <c r="E1629" t="s">
        <v>441</v>
      </c>
      <c r="F1629" t="s">
        <v>87</v>
      </c>
      <c r="G1629" t="s">
        <v>3169</v>
      </c>
      <c r="H1629" t="str">
        <f>VLOOKUP(F1629,Sheet1!$H$4:$I$11,2,FALSE)</f>
        <v>4_Pertanian</v>
      </c>
      <c r="I1629" t="s">
        <v>2055</v>
      </c>
      <c r="J1629" t="s">
        <v>34</v>
      </c>
      <c r="K1629" t="s">
        <v>101</v>
      </c>
      <c r="L1629" t="s">
        <v>2465</v>
      </c>
      <c r="M1629" t="s">
        <v>28</v>
      </c>
      <c r="N1629" t="s">
        <v>166</v>
      </c>
      <c r="O1629" t="s">
        <v>29</v>
      </c>
      <c r="P1629" t="s">
        <v>348</v>
      </c>
      <c r="Q1629" t="str">
        <f t="shared" si="51"/>
        <v>SMAN</v>
      </c>
      <c r="R1629" t="str">
        <f t="shared" si="52"/>
        <v>Negeri</v>
      </c>
      <c r="S1629" t="s">
        <v>397</v>
      </c>
      <c r="T1629" t="s">
        <v>163</v>
      </c>
      <c r="U1629" t="s">
        <v>29</v>
      </c>
      <c r="V1629" t="s">
        <v>35</v>
      </c>
      <c r="AB1629" t="str">
        <f>VLOOKUP(A1629,[1]registrasi!$B$2:$C$3000,2,FALSE)</f>
        <v>registrasi</v>
      </c>
      <c r="AD1629" t="str">
        <f>VLOOKUP(A1629,[1]nim!$A$2:$B$3000,2,FALSE)</f>
        <v>diterima</v>
      </c>
    </row>
    <row r="1630" spans="1:30" x14ac:dyDescent="0.35">
      <c r="A1630">
        <v>423214931</v>
      </c>
      <c r="D1630">
        <v>311017</v>
      </c>
      <c r="E1630" t="s">
        <v>441</v>
      </c>
      <c r="F1630" t="s">
        <v>87</v>
      </c>
      <c r="G1630" t="s">
        <v>3169</v>
      </c>
      <c r="H1630" t="str">
        <f>VLOOKUP(F1630,Sheet1!$H$4:$I$11,2,FALSE)</f>
        <v>4_Pertanian</v>
      </c>
      <c r="I1630" t="s">
        <v>2056</v>
      </c>
      <c r="J1630" t="s">
        <v>34</v>
      </c>
      <c r="K1630" t="s">
        <v>105</v>
      </c>
      <c r="L1630" t="s">
        <v>2423</v>
      </c>
      <c r="M1630" t="s">
        <v>28</v>
      </c>
      <c r="N1630" t="s">
        <v>166</v>
      </c>
      <c r="O1630" t="s">
        <v>29</v>
      </c>
      <c r="P1630" t="s">
        <v>260</v>
      </c>
      <c r="Q1630" t="str">
        <f t="shared" si="51"/>
        <v>SMAN</v>
      </c>
      <c r="R1630" t="str">
        <f t="shared" si="52"/>
        <v>Negeri</v>
      </c>
      <c r="S1630" t="s">
        <v>397</v>
      </c>
      <c r="T1630" t="s">
        <v>164</v>
      </c>
      <c r="U1630" t="s">
        <v>29</v>
      </c>
      <c r="V1630" t="s">
        <v>30</v>
      </c>
      <c r="AB1630" t="str">
        <f>VLOOKUP(A1630,[1]registrasi!$B$2:$C$3000,2,FALSE)</f>
        <v>registrasi</v>
      </c>
      <c r="AD1630" t="str">
        <f>VLOOKUP(A1630,[1]nim!$A$2:$B$3000,2,FALSE)</f>
        <v>diterima</v>
      </c>
    </row>
    <row r="1631" spans="1:30" x14ac:dyDescent="0.35">
      <c r="A1631">
        <v>423228797</v>
      </c>
      <c r="D1631">
        <v>311017</v>
      </c>
      <c r="E1631" t="s">
        <v>441</v>
      </c>
      <c r="F1631" t="s">
        <v>87</v>
      </c>
      <c r="G1631" t="s">
        <v>3169</v>
      </c>
      <c r="H1631" t="str">
        <f>VLOOKUP(F1631,Sheet1!$H$4:$I$11,2,FALSE)</f>
        <v>4_Pertanian</v>
      </c>
      <c r="I1631" t="s">
        <v>2057</v>
      </c>
      <c r="J1631" t="s">
        <v>34</v>
      </c>
      <c r="K1631" t="s">
        <v>109</v>
      </c>
      <c r="L1631" t="s">
        <v>2181</v>
      </c>
      <c r="M1631" t="s">
        <v>28</v>
      </c>
      <c r="N1631" t="s">
        <v>167</v>
      </c>
      <c r="O1631" t="s">
        <v>29</v>
      </c>
      <c r="P1631" t="s">
        <v>226</v>
      </c>
      <c r="Q1631" t="str">
        <f t="shared" si="51"/>
        <v>SMAN</v>
      </c>
      <c r="R1631" t="str">
        <f t="shared" si="52"/>
        <v>Negeri</v>
      </c>
      <c r="S1631" t="s">
        <v>397</v>
      </c>
      <c r="T1631" t="s">
        <v>164</v>
      </c>
      <c r="U1631" t="s">
        <v>29</v>
      </c>
      <c r="V1631" t="s">
        <v>35</v>
      </c>
      <c r="AB1631" t="str">
        <f>VLOOKUP(A1631,[1]registrasi!$B$2:$C$3000,2,FALSE)</f>
        <v>registrasi</v>
      </c>
      <c r="AD1631" t="str">
        <f>VLOOKUP(A1631,[1]nim!$A$2:$B$3000,2,FALSE)</f>
        <v>diterima</v>
      </c>
    </row>
    <row r="1632" spans="1:30" x14ac:dyDescent="0.35">
      <c r="A1632">
        <v>423299973</v>
      </c>
      <c r="D1632">
        <v>311017</v>
      </c>
      <c r="E1632" t="s">
        <v>441</v>
      </c>
      <c r="F1632" t="s">
        <v>87</v>
      </c>
      <c r="G1632" t="s">
        <v>3169</v>
      </c>
      <c r="H1632" t="str">
        <f>VLOOKUP(F1632,Sheet1!$H$4:$I$11,2,FALSE)</f>
        <v>4_Pertanian</v>
      </c>
      <c r="I1632" t="s">
        <v>2058</v>
      </c>
      <c r="J1632" t="s">
        <v>34</v>
      </c>
      <c r="K1632" t="s">
        <v>55</v>
      </c>
      <c r="L1632" t="s">
        <v>2319</v>
      </c>
      <c r="M1632" t="s">
        <v>28</v>
      </c>
      <c r="N1632" t="s">
        <v>37</v>
      </c>
      <c r="O1632" t="s">
        <v>29</v>
      </c>
      <c r="P1632" t="s">
        <v>234</v>
      </c>
      <c r="Q1632" t="str">
        <f t="shared" si="51"/>
        <v>MAN</v>
      </c>
      <c r="R1632" t="str">
        <f t="shared" si="52"/>
        <v>Negeri</v>
      </c>
      <c r="S1632" t="s">
        <v>397</v>
      </c>
      <c r="T1632" t="s">
        <v>27</v>
      </c>
      <c r="U1632" t="s">
        <v>29</v>
      </c>
      <c r="V1632" t="s">
        <v>30</v>
      </c>
      <c r="AB1632" t="str">
        <f>VLOOKUP(A1632,[1]registrasi!$B$2:$C$3000,2,FALSE)</f>
        <v>registrasi</v>
      </c>
      <c r="AD1632" t="str">
        <f>VLOOKUP(A1632,[1]nim!$A$2:$B$3000,2,FALSE)</f>
        <v>diterima</v>
      </c>
    </row>
    <row r="1633" spans="1:30" x14ac:dyDescent="0.35">
      <c r="A1633">
        <v>423408052</v>
      </c>
      <c r="D1633">
        <v>311017</v>
      </c>
      <c r="E1633" t="s">
        <v>441</v>
      </c>
      <c r="F1633" t="s">
        <v>87</v>
      </c>
      <c r="G1633" t="s">
        <v>3169</v>
      </c>
      <c r="H1633" t="str">
        <f>VLOOKUP(F1633,Sheet1!$H$4:$I$11,2,FALSE)</f>
        <v>4_Pertanian</v>
      </c>
      <c r="I1633" t="s">
        <v>2059</v>
      </c>
      <c r="J1633" t="s">
        <v>34</v>
      </c>
      <c r="K1633" t="s">
        <v>107</v>
      </c>
      <c r="L1633" t="s">
        <v>2755</v>
      </c>
      <c r="M1633" t="s">
        <v>28</v>
      </c>
      <c r="N1633" t="s">
        <v>27</v>
      </c>
      <c r="O1633" t="s">
        <v>29</v>
      </c>
      <c r="P1633" t="s">
        <v>308</v>
      </c>
      <c r="Q1633" t="str">
        <f t="shared" si="51"/>
        <v>SMAN</v>
      </c>
      <c r="R1633" t="str">
        <f t="shared" si="52"/>
        <v>Negeri</v>
      </c>
      <c r="S1633" t="s">
        <v>397</v>
      </c>
      <c r="T1633" t="s">
        <v>166</v>
      </c>
      <c r="U1633" t="s">
        <v>29</v>
      </c>
      <c r="V1633" t="s">
        <v>30</v>
      </c>
      <c r="AB1633" t="str">
        <f>VLOOKUP(A1633,[1]registrasi!$B$2:$C$3000,2,FALSE)</f>
        <v>registrasi</v>
      </c>
      <c r="AD1633" t="str">
        <f>VLOOKUP(A1633,[1]nim!$A$2:$B$3000,2,FALSE)</f>
        <v>diterima</v>
      </c>
    </row>
    <row r="1634" spans="1:30" x14ac:dyDescent="0.35">
      <c r="A1634">
        <v>423498487</v>
      </c>
      <c r="D1634">
        <v>311017</v>
      </c>
      <c r="E1634" t="s">
        <v>441</v>
      </c>
      <c r="F1634" t="s">
        <v>87</v>
      </c>
      <c r="G1634" t="s">
        <v>3169</v>
      </c>
      <c r="H1634" t="str">
        <f>VLOOKUP(F1634,Sheet1!$H$4:$I$11,2,FALSE)</f>
        <v>4_Pertanian</v>
      </c>
      <c r="I1634" t="s">
        <v>2060</v>
      </c>
      <c r="J1634" t="s">
        <v>34</v>
      </c>
      <c r="K1634" t="s">
        <v>2120</v>
      </c>
      <c r="L1634" t="s">
        <v>2254</v>
      </c>
      <c r="M1634" t="s">
        <v>28</v>
      </c>
      <c r="N1634" t="s">
        <v>165</v>
      </c>
      <c r="O1634" t="s">
        <v>173</v>
      </c>
      <c r="P1634" t="s">
        <v>185</v>
      </c>
      <c r="Q1634" t="str">
        <f t="shared" si="51"/>
        <v>SMA</v>
      </c>
      <c r="R1634" t="str">
        <f t="shared" si="52"/>
        <v>Swasta</v>
      </c>
      <c r="S1634" t="s">
        <v>397</v>
      </c>
      <c r="T1634" t="s">
        <v>2844</v>
      </c>
      <c r="U1634" t="s">
        <v>173</v>
      </c>
      <c r="V1634" t="s">
        <v>30</v>
      </c>
      <c r="AB1634" t="str">
        <f>VLOOKUP(A1634,[1]registrasi!$B$2:$C$3000,2,FALSE)</f>
        <v>registrasi</v>
      </c>
      <c r="AD1634" t="str">
        <f>VLOOKUP(A1634,[1]nim!$A$2:$B$3000,2,FALSE)</f>
        <v>diterima</v>
      </c>
    </row>
    <row r="1635" spans="1:30" x14ac:dyDescent="0.35">
      <c r="A1635">
        <v>423565708</v>
      </c>
      <c r="D1635">
        <v>311017</v>
      </c>
      <c r="E1635" t="s">
        <v>441</v>
      </c>
      <c r="F1635" t="s">
        <v>87</v>
      </c>
      <c r="G1635" t="s">
        <v>3169</v>
      </c>
      <c r="H1635" t="str">
        <f>VLOOKUP(F1635,Sheet1!$H$4:$I$11,2,FALSE)</f>
        <v>4_Pertanian</v>
      </c>
      <c r="I1635" t="s">
        <v>2061</v>
      </c>
      <c r="J1635" t="s">
        <v>34</v>
      </c>
      <c r="K1635" t="s">
        <v>54</v>
      </c>
      <c r="L1635" t="s">
        <v>2262</v>
      </c>
      <c r="M1635" t="s">
        <v>28</v>
      </c>
      <c r="N1635" t="s">
        <v>165</v>
      </c>
      <c r="O1635" t="s">
        <v>29</v>
      </c>
      <c r="P1635" t="s">
        <v>339</v>
      </c>
      <c r="Q1635" t="str">
        <f t="shared" si="51"/>
        <v>SMAN</v>
      </c>
      <c r="R1635" t="str">
        <f t="shared" si="52"/>
        <v>Negeri</v>
      </c>
      <c r="S1635" t="s">
        <v>397</v>
      </c>
      <c r="T1635" t="s">
        <v>37</v>
      </c>
      <c r="U1635" t="s">
        <v>29</v>
      </c>
      <c r="V1635" t="s">
        <v>30</v>
      </c>
      <c r="AB1635" t="str">
        <f>VLOOKUP(A1635,[1]registrasi!$B$2:$C$3000,2,FALSE)</f>
        <v>registrasi</v>
      </c>
      <c r="AD1635" t="str">
        <f>VLOOKUP(A1635,[1]nim!$A$2:$B$3000,2,FALSE)</f>
        <v>diterima</v>
      </c>
    </row>
    <row r="1636" spans="1:30" x14ac:dyDescent="0.35">
      <c r="A1636">
        <v>423566816</v>
      </c>
      <c r="D1636">
        <v>311017</v>
      </c>
      <c r="E1636" t="s">
        <v>441</v>
      </c>
      <c r="F1636" t="s">
        <v>87</v>
      </c>
      <c r="G1636" t="s">
        <v>3169</v>
      </c>
      <c r="H1636" t="str">
        <f>VLOOKUP(F1636,Sheet1!$H$4:$I$11,2,FALSE)</f>
        <v>4_Pertanian</v>
      </c>
      <c r="I1636" t="s">
        <v>2062</v>
      </c>
      <c r="J1636" t="s">
        <v>34</v>
      </c>
      <c r="K1636" t="s">
        <v>55</v>
      </c>
      <c r="L1636" t="s">
        <v>2822</v>
      </c>
      <c r="M1636" t="s">
        <v>28</v>
      </c>
      <c r="N1636" t="s">
        <v>37</v>
      </c>
      <c r="O1636" t="s">
        <v>29</v>
      </c>
      <c r="P1636" t="s">
        <v>3107</v>
      </c>
      <c r="Q1636" t="str">
        <f t="shared" si="51"/>
        <v>SMAS</v>
      </c>
      <c r="R1636" t="str">
        <f t="shared" si="52"/>
        <v>Swasta</v>
      </c>
      <c r="S1636" t="s">
        <v>397</v>
      </c>
      <c r="T1636" t="s">
        <v>27</v>
      </c>
      <c r="U1636" t="s">
        <v>29</v>
      </c>
      <c r="V1636" t="s">
        <v>30</v>
      </c>
      <c r="AB1636" t="str">
        <f>VLOOKUP(A1636,[1]registrasi!$B$2:$C$3000,2,FALSE)</f>
        <v>registrasi</v>
      </c>
      <c r="AD1636" t="str">
        <f>VLOOKUP(A1636,[1]nim!$A$2:$B$3000,2,FALSE)</f>
        <v>diterima</v>
      </c>
    </row>
  </sheetData>
  <autoFilter ref="A1:AD1636" xr:uid="{2EF3EC6A-1000-4C07-B2C3-126AEA1F3A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5" x14ac:dyDescent="0.35"/>
  <cols>
    <col min="2" max="2" width="21" bestFit="1" customWidth="1"/>
  </cols>
  <sheetData>
    <row r="4" spans="2:9" x14ac:dyDescent="0.35">
      <c r="B4" t="s">
        <v>62</v>
      </c>
      <c r="C4" t="s">
        <v>73</v>
      </c>
      <c r="G4">
        <v>1</v>
      </c>
      <c r="H4" t="s">
        <v>45</v>
      </c>
      <c r="I4" t="str">
        <f>G4&amp;"_"&amp;H4</f>
        <v>1_Hukum</v>
      </c>
    </row>
    <row r="5" spans="2:9" x14ac:dyDescent="0.35">
      <c r="B5" t="s">
        <v>68</v>
      </c>
      <c r="C5" t="s">
        <v>74</v>
      </c>
      <c r="G5">
        <v>2</v>
      </c>
      <c r="H5" t="s">
        <v>85</v>
      </c>
      <c r="I5" t="str">
        <f t="shared" ref="I5:I11" si="0">G5&amp;"_"&amp;H5</f>
        <v>2_FKIP</v>
      </c>
    </row>
    <row r="6" spans="2:9" x14ac:dyDescent="0.35">
      <c r="B6" t="s">
        <v>67</v>
      </c>
      <c r="C6" t="s">
        <v>81</v>
      </c>
      <c r="G6">
        <v>3</v>
      </c>
      <c r="H6" t="s">
        <v>86</v>
      </c>
      <c r="I6" t="str">
        <f t="shared" si="0"/>
        <v>3_Teknik</v>
      </c>
    </row>
    <row r="7" spans="2:9" x14ac:dyDescent="0.35">
      <c r="B7" t="s">
        <v>59</v>
      </c>
      <c r="C7" t="s">
        <v>75</v>
      </c>
      <c r="G7">
        <v>4</v>
      </c>
      <c r="H7" t="s">
        <v>87</v>
      </c>
      <c r="I7" t="str">
        <f t="shared" si="0"/>
        <v>4_Pertanian</v>
      </c>
    </row>
    <row r="8" spans="2:9" x14ac:dyDescent="0.35">
      <c r="B8" t="s">
        <v>66</v>
      </c>
      <c r="C8" t="s">
        <v>76</v>
      </c>
      <c r="G8">
        <v>5</v>
      </c>
      <c r="H8" t="s">
        <v>88</v>
      </c>
      <c r="I8" t="str">
        <f t="shared" si="0"/>
        <v>5_FEB</v>
      </c>
    </row>
    <row r="9" spans="2:9" x14ac:dyDescent="0.35">
      <c r="B9" t="s">
        <v>64</v>
      </c>
      <c r="C9" t="s">
        <v>77</v>
      </c>
      <c r="G9">
        <v>6</v>
      </c>
      <c r="H9" t="s">
        <v>89</v>
      </c>
      <c r="I9" t="str">
        <f t="shared" si="0"/>
        <v>6_FISIP</v>
      </c>
    </row>
    <row r="10" spans="2:9" x14ac:dyDescent="0.35">
      <c r="B10" t="s">
        <v>61</v>
      </c>
      <c r="C10" t="s">
        <v>78</v>
      </c>
      <c r="G10">
        <v>8</v>
      </c>
      <c r="H10" t="s">
        <v>46</v>
      </c>
      <c r="I10" t="str">
        <f t="shared" si="0"/>
        <v>8_Kedokteran</v>
      </c>
    </row>
    <row r="11" spans="2:9" x14ac:dyDescent="0.35">
      <c r="B11" t="s">
        <v>65</v>
      </c>
      <c r="C11" t="s">
        <v>79</v>
      </c>
      <c r="G11">
        <v>7</v>
      </c>
      <c r="H11" t="s">
        <v>90</v>
      </c>
      <c r="I11" t="str">
        <f t="shared" si="0"/>
        <v>7_Pascasarjana</v>
      </c>
    </row>
    <row r="12" spans="2:9" x14ac:dyDescent="0.35">
      <c r="B12" t="s">
        <v>63</v>
      </c>
      <c r="C12" t="s">
        <v>71</v>
      </c>
    </row>
    <row r="13" spans="2:9" x14ac:dyDescent="0.35">
      <c r="B13" t="s">
        <v>60</v>
      </c>
      <c r="C13" t="s">
        <v>72</v>
      </c>
    </row>
    <row r="14" spans="2:9" x14ac:dyDescent="0.35">
      <c r="B14" t="s">
        <v>69</v>
      </c>
      <c r="C14" t="s">
        <v>80</v>
      </c>
    </row>
    <row r="15" spans="2:9" x14ac:dyDescent="0.35">
      <c r="B15" t="s">
        <v>70</v>
      </c>
      <c r="C15" t="s">
        <v>82</v>
      </c>
    </row>
    <row r="16" spans="2:9" x14ac:dyDescent="0.35">
      <c r="C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snmptn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2020-04-23T03:11:51Z</dcterms:created>
  <dcterms:modified xsi:type="dcterms:W3CDTF">2023-07-17T04:43:22Z</dcterms:modified>
</cp:coreProperties>
</file>