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4_UMM\23umm\"/>
    </mc:Choice>
  </mc:AlternateContent>
  <xr:revisionPtr revIDLastSave="0" documentId="13_ncr:1_{CF9D238C-A147-4DC6-A06D-9014F0A877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2" i="1"/>
</calcChain>
</file>

<file path=xl/sharedStrings.xml><?xml version="1.0" encoding="utf-8"?>
<sst xmlns="http://schemas.openxmlformats.org/spreadsheetml/2006/main" count="1694" uniqueCount="16">
  <si>
    <t>L</t>
  </si>
  <si>
    <t>Mahasiswa</t>
  </si>
  <si>
    <t>P</t>
  </si>
  <si>
    <t>ADIK</t>
  </si>
  <si>
    <t>JAJ</t>
  </si>
  <si>
    <t>UMMD3</t>
  </si>
  <si>
    <t>no_tes</t>
  </si>
  <si>
    <t>jk</t>
  </si>
  <si>
    <t>nim</t>
  </si>
  <si>
    <t>kode_prodi</t>
  </si>
  <si>
    <t>prodi</t>
  </si>
  <si>
    <t>jenjang</t>
  </si>
  <si>
    <t>status</t>
  </si>
  <si>
    <t>jalur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</si>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</sst>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</row>
        <row r="39">
          <cell r="E39">
            <v>5503</v>
          </cell>
          <cell r="F39" t="str">
            <v>Administrasi Perpajakan</v>
          </cell>
          <cell r="G39">
            <v>5503</v>
          </cell>
          <cell r="H39" t="str">
            <v>Diploma 3 - Reguler</v>
          </cell>
          <cell r="I39" t="str">
            <v>D3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</row>
        <row r="43">
          <cell r="E43">
            <v>5553</v>
          </cell>
          <cell r="F43" t="str">
            <v>Ekonomi Pembangunan</v>
          </cell>
          <cell r="G43">
            <v>5553</v>
          </cell>
          <cell r="H43" t="str">
            <v>Strata 1 - Reguler</v>
          </cell>
          <cell r="I43" t="str">
            <v>S1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</row>
        <row r="71">
          <cell r="E71">
            <v>8801</v>
          </cell>
          <cell r="F71" t="str">
            <v>Keperawatan D3</v>
          </cell>
          <cell r="G71">
            <v>8801</v>
          </cell>
          <cell r="H71" t="str">
            <v>Diploma 3 - Reguler</v>
          </cell>
          <cell r="I71" t="str">
            <v>D3</v>
          </cell>
        </row>
        <row r="72">
          <cell r="E72">
            <v>3440</v>
          </cell>
          <cell r="F72" t="str">
            <v>Keperawatan D3</v>
          </cell>
          <cell r="G72">
            <v>3440</v>
          </cell>
          <cell r="H72" t="str">
            <v>Diploma 3 - Reguler</v>
          </cell>
          <cell r="I72" t="str">
            <v>D3</v>
          </cell>
        </row>
        <row r="73">
          <cell r="E73">
            <v>7783</v>
          </cell>
          <cell r="F73" t="str">
            <v>Ilmu Akuntansi Program Doktor</v>
          </cell>
          <cell r="G73">
            <v>7783</v>
          </cell>
          <cell r="H73" t="str">
            <v>Strata 3 - Reguler</v>
          </cell>
          <cell r="I73" t="str">
            <v>S3</v>
          </cell>
        </row>
        <row r="74">
          <cell r="E74">
            <v>7784</v>
          </cell>
          <cell r="F74" t="str">
            <v>Pendidikan Dasar</v>
          </cell>
          <cell r="G74">
            <v>7784</v>
          </cell>
          <cell r="H74" t="str">
            <v>Strata 2 - Reguler</v>
          </cell>
          <cell r="I74" t="str">
            <v>S2</v>
          </cell>
        </row>
        <row r="75">
          <cell r="E75">
            <v>7785</v>
          </cell>
          <cell r="F75" t="str">
            <v>ILMU PERTANIAN (S3)</v>
          </cell>
          <cell r="G75">
            <v>7785</v>
          </cell>
          <cell r="H75" t="str">
            <v>Strata 3 - Reguler</v>
          </cell>
          <cell r="I75" t="str">
            <v>S3</v>
          </cell>
        </row>
        <row r="76">
          <cell r="E76">
            <v>7786</v>
          </cell>
          <cell r="F76" t="str">
            <v>MAGISTER EKONOMI</v>
          </cell>
          <cell r="G76">
            <v>7786</v>
          </cell>
          <cell r="H76" t="str">
            <v>Strata 2 - Reguler</v>
          </cell>
          <cell r="I76" t="str">
            <v>S2</v>
          </cell>
        </row>
        <row r="77">
          <cell r="E77">
            <v>7787</v>
          </cell>
          <cell r="F77" t="str">
            <v>Teknik Industri dan Manajemen</v>
          </cell>
          <cell r="G77">
            <v>7787</v>
          </cell>
          <cell r="H77" t="str">
            <v>Strata 2 - Reguler</v>
          </cell>
          <cell r="I77" t="str">
            <v>S2</v>
          </cell>
        </row>
        <row r="78">
          <cell r="E78">
            <v>7788</v>
          </cell>
          <cell r="F78" t="str">
            <v>Pendidikan Vokasi Keteknikan</v>
          </cell>
          <cell r="G78">
            <v>7788</v>
          </cell>
          <cell r="H78" t="str">
            <v>Strata 2 - Reguler</v>
          </cell>
          <cell r="I78" t="str">
            <v>S2</v>
          </cell>
        </row>
        <row r="79">
          <cell r="E79">
            <v>7789</v>
          </cell>
          <cell r="F79" t="str">
            <v>Studi Lingkungan</v>
          </cell>
          <cell r="G79">
            <v>7789</v>
          </cell>
          <cell r="H79" t="str">
            <v>Strata 2 - Reguler</v>
          </cell>
          <cell r="I79" t="str">
            <v>S2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3"/>
  <sheetViews>
    <sheetView tabSelected="1" workbookViewId="0">
      <pane ySplit="1" topLeftCell="A539" activePane="bottomLeft" state="frozen"/>
      <selection pane="bottomLeft" activeCell="G563" sqref="G563"/>
    </sheetView>
  </sheetViews>
  <sheetFormatPr defaultColWidth="8.88671875" defaultRowHeight="15" customHeight="1" x14ac:dyDescent="0.25"/>
  <cols>
    <col min="1" max="1" width="15.6640625" style="3" customWidth="1"/>
    <col min="2" max="2" width="4.6640625" customWidth="1"/>
    <col min="3" max="3" width="15.6640625" customWidth="1"/>
    <col min="4" max="4" width="10.6640625" style="2" customWidth="1"/>
    <col min="5" max="5" width="35.21875" style="2" bestFit="1" customWidth="1"/>
    <col min="6" max="6" width="15.6640625" customWidth="1"/>
    <col min="7" max="7" width="25.6640625" customWidth="1"/>
    <col min="8" max="8" width="15.21875" bestFit="1" customWidth="1"/>
  </cols>
  <sheetData>
    <row r="1" spans="1:8" ht="15" customHeight="1" x14ac:dyDescent="0.25">
      <c r="A1" s="4" t="s">
        <v>6</v>
      </c>
      <c r="B1" s="4" t="s">
        <v>7</v>
      </c>
      <c r="C1" s="4" t="s">
        <v>8</v>
      </c>
      <c r="D1" s="5" t="s">
        <v>9</v>
      </c>
      <c r="E1" s="4" t="s">
        <v>10</v>
      </c>
      <c r="F1" s="4" t="s">
        <v>11</v>
      </c>
      <c r="G1" s="4" t="s">
        <v>13</v>
      </c>
      <c r="H1" s="4" t="s">
        <v>12</v>
      </c>
    </row>
    <row r="2" spans="1:8" ht="15" customHeight="1" x14ac:dyDescent="0.25">
      <c r="A2">
        <v>9603123044</v>
      </c>
      <c r="B2" t="s">
        <v>0</v>
      </c>
      <c r="C2" s="6">
        <v>8882230032</v>
      </c>
      <c r="E2" s="1" t="str">
        <f>UPPER(VLOOKUP(LEFT(C2,4)*1,[1]PRODI_2019!$E$2:$I$79,2,FALSE))</f>
        <v>GIZI</v>
      </c>
      <c r="F2" s="1" t="str">
        <f>UPPER(VLOOKUP(LEFT(C2,4)*1,[1]PRODI_2019!$E$2:$I$79,5,FALSE))</f>
        <v>S1</v>
      </c>
      <c r="G2" t="s">
        <v>3</v>
      </c>
      <c r="H2" t="s">
        <v>1</v>
      </c>
    </row>
    <row r="3" spans="1:8" ht="15" customHeight="1" x14ac:dyDescent="0.25">
      <c r="A3">
        <v>9603123066</v>
      </c>
      <c r="B3" t="s">
        <v>0</v>
      </c>
      <c r="C3" s="6">
        <v>5551230135</v>
      </c>
      <c r="E3" s="1" t="str">
        <f>UPPER(VLOOKUP(LEFT(C3,4)*1,[1]PRODI_2019!$E$2:$I$79,2,FALSE))</f>
        <v>MANAJEMEN</v>
      </c>
      <c r="F3" s="1" t="str">
        <f>UPPER(VLOOKUP(LEFT(C3,4)*1,[1]PRODI_2019!$E$2:$I$79,5,FALSE))</f>
        <v>S1</v>
      </c>
      <c r="G3" t="s">
        <v>3</v>
      </c>
      <c r="H3" t="s">
        <v>1</v>
      </c>
    </row>
    <row r="4" spans="1:8" ht="15" customHeight="1" x14ac:dyDescent="0.25">
      <c r="A4">
        <v>9603123077</v>
      </c>
      <c r="B4" t="s">
        <v>2</v>
      </c>
      <c r="C4" s="6">
        <v>8882230033</v>
      </c>
      <c r="E4" s="1" t="str">
        <f>UPPER(VLOOKUP(LEFT(C4,4)*1,[1]PRODI_2019!$E$2:$I$79,2,FALSE))</f>
        <v>GIZI</v>
      </c>
      <c r="F4" s="1" t="str">
        <f>UPPER(VLOOKUP(LEFT(C4,4)*1,[1]PRODI_2019!$E$2:$I$79,5,FALSE))</f>
        <v>S1</v>
      </c>
      <c r="G4" t="s">
        <v>3</v>
      </c>
      <c r="H4" t="s">
        <v>1</v>
      </c>
    </row>
    <row r="5" spans="1:8" ht="15" customHeight="1" x14ac:dyDescent="0.25">
      <c r="A5">
        <v>1005123015</v>
      </c>
      <c r="B5" t="s">
        <v>2</v>
      </c>
      <c r="C5" s="6">
        <v>8882230029</v>
      </c>
      <c r="E5" s="1" t="str">
        <f>UPPER(VLOOKUP(LEFT(C5,4)*1,[1]PRODI_2019!$E$2:$I$79,2,FALSE))</f>
        <v>GIZI</v>
      </c>
      <c r="F5" s="1" t="str">
        <f>UPPER(VLOOKUP(LEFT(C5,4)*1,[1]PRODI_2019!$E$2:$I$79,5,FALSE))</f>
        <v>S1</v>
      </c>
      <c r="G5" t="s">
        <v>3</v>
      </c>
      <c r="H5" t="s">
        <v>1</v>
      </c>
    </row>
    <row r="6" spans="1:8" ht="15" customHeight="1" x14ac:dyDescent="0.25">
      <c r="A6" s="3">
        <v>1007123141</v>
      </c>
      <c r="B6" t="s">
        <v>0</v>
      </c>
      <c r="C6" s="6">
        <v>3334230120</v>
      </c>
      <c r="E6" s="1" t="str">
        <f>UPPER(VLOOKUP(LEFT(C6,4)*1,[1]PRODI_2019!$E$2:$I$79,2,FALSE))</f>
        <v>TEKNIK METALURGI</v>
      </c>
      <c r="F6" s="1" t="str">
        <f>UPPER(VLOOKUP(LEFT(C6,4)*1,[1]PRODI_2019!$E$2:$I$79,5,FALSE))</f>
        <v>S1</v>
      </c>
      <c r="G6" t="s">
        <v>3</v>
      </c>
      <c r="H6" t="s">
        <v>1</v>
      </c>
    </row>
    <row r="7" spans="1:8" ht="15" customHeight="1" x14ac:dyDescent="0.25">
      <c r="A7" s="3">
        <v>1007123144</v>
      </c>
      <c r="B7" t="s">
        <v>0</v>
      </c>
      <c r="C7" s="6">
        <v>3331230121</v>
      </c>
      <c r="E7" s="1" t="str">
        <f>UPPER(VLOOKUP(LEFT(C7,4)*1,[1]PRODI_2019!$E$2:$I$79,2,FALSE))</f>
        <v>TEKNIK MESIN</v>
      </c>
      <c r="F7" s="1" t="str">
        <f>UPPER(VLOOKUP(LEFT(C7,4)*1,[1]PRODI_2019!$E$2:$I$79,5,FALSE))</f>
        <v>S1</v>
      </c>
      <c r="G7" t="s">
        <v>3</v>
      </c>
      <c r="H7" t="s">
        <v>1</v>
      </c>
    </row>
    <row r="8" spans="1:8" ht="15" customHeight="1" x14ac:dyDescent="0.25">
      <c r="A8" s="3">
        <v>1007123202</v>
      </c>
      <c r="B8" t="s">
        <v>2</v>
      </c>
      <c r="C8" s="6">
        <v>8882230030</v>
      </c>
      <c r="E8" s="1" t="str">
        <f>UPPER(VLOOKUP(LEFT(C8,4)*1,[1]PRODI_2019!$E$2:$I$79,2,FALSE))</f>
        <v>GIZI</v>
      </c>
      <c r="F8" s="1" t="str">
        <f>UPPER(VLOOKUP(LEFT(C8,4)*1,[1]PRODI_2019!$E$2:$I$79,5,FALSE))</f>
        <v>S1</v>
      </c>
      <c r="G8" t="s">
        <v>3</v>
      </c>
      <c r="H8" t="s">
        <v>1</v>
      </c>
    </row>
    <row r="9" spans="1:8" ht="15" customHeight="1" x14ac:dyDescent="0.25">
      <c r="A9" s="3">
        <v>1005123041</v>
      </c>
      <c r="B9" t="s">
        <v>2</v>
      </c>
      <c r="C9" s="6">
        <v>1111230457</v>
      </c>
      <c r="E9" s="1" t="str">
        <f>UPPER(VLOOKUP(LEFT(C9,4)*1,[1]PRODI_2019!$E$2:$I$79,2,FALSE))</f>
        <v>HUKUM (S1)</v>
      </c>
      <c r="F9" s="1" t="str">
        <f>UPPER(VLOOKUP(LEFT(C9,4)*1,[1]PRODI_2019!$E$2:$I$79,5,FALSE))</f>
        <v>S1</v>
      </c>
      <c r="G9" t="s">
        <v>3</v>
      </c>
      <c r="H9" t="s">
        <v>1</v>
      </c>
    </row>
    <row r="10" spans="1:8" ht="15" customHeight="1" x14ac:dyDescent="0.25">
      <c r="A10" s="3">
        <v>9120123004</v>
      </c>
      <c r="B10" t="s">
        <v>2</v>
      </c>
      <c r="C10" s="6">
        <v>2224230112</v>
      </c>
      <c r="E10" s="1" t="str">
        <f>UPPER(VLOOKUP(LEFT(C10,4)*1,[1]PRODI_2019!$E$2:$I$79,2,FALSE))</f>
        <v>PENDIDIKAN BIOLOGI</v>
      </c>
      <c r="F10" s="1" t="str">
        <f>UPPER(VLOOKUP(LEFT(C10,4)*1,[1]PRODI_2019!$E$2:$I$79,5,FALSE))</f>
        <v>S1</v>
      </c>
      <c r="G10" t="s">
        <v>3</v>
      </c>
      <c r="H10" t="s">
        <v>1</v>
      </c>
    </row>
    <row r="11" spans="1:8" ht="15" customHeight="1" x14ac:dyDescent="0.25">
      <c r="A11" s="3">
        <v>9120123013</v>
      </c>
      <c r="B11" t="s">
        <v>0</v>
      </c>
      <c r="C11" s="6">
        <v>2227230091</v>
      </c>
      <c r="E11" s="1" t="str">
        <f>UPPER(VLOOKUP(LEFT(C11,4)*1,[1]PRODI_2019!$E$2:$I$79,2,FALSE))</f>
        <v>PENDIDIKAN GURU SEKOLAH DASAR</v>
      </c>
      <c r="F11" s="1" t="str">
        <f>UPPER(VLOOKUP(LEFT(C11,4)*1,[1]PRODI_2019!$E$2:$I$79,5,FALSE))</f>
        <v>S1</v>
      </c>
      <c r="G11" t="s">
        <v>3</v>
      </c>
      <c r="H11" t="s">
        <v>1</v>
      </c>
    </row>
    <row r="12" spans="1:8" ht="15" customHeight="1" x14ac:dyDescent="0.25">
      <c r="A12" s="3">
        <v>9404123122</v>
      </c>
      <c r="B12" t="s">
        <v>0</v>
      </c>
      <c r="C12" s="6">
        <v>6670230152</v>
      </c>
      <c r="E12" s="1" t="str">
        <f>UPPER(VLOOKUP(LEFT(C12,4)*1,[1]PRODI_2019!$E$2:$I$79,2,FALSE))</f>
        <v>ILMU PEMERINTAHAN</v>
      </c>
      <c r="F12" s="1" t="str">
        <f>UPPER(VLOOKUP(LEFT(C12,4)*1,[1]PRODI_2019!$E$2:$I$79,5,FALSE))</f>
        <v>S1</v>
      </c>
      <c r="G12" t="s">
        <v>3</v>
      </c>
      <c r="H12" t="s">
        <v>1</v>
      </c>
    </row>
    <row r="13" spans="1:8" ht="15" customHeight="1" x14ac:dyDescent="0.25">
      <c r="A13" s="3">
        <v>3123067</v>
      </c>
      <c r="B13" t="s">
        <v>2</v>
      </c>
      <c r="C13" s="6">
        <v>8882230031</v>
      </c>
      <c r="E13" s="1" t="str">
        <f>UPPER(VLOOKUP(LEFT(C13,4)*1,[1]PRODI_2019!$E$2:$I$79,2,FALSE))</f>
        <v>GIZI</v>
      </c>
      <c r="F13" s="1" t="str">
        <f>UPPER(VLOOKUP(LEFT(C13,4)*1,[1]PRODI_2019!$E$2:$I$79,5,FALSE))</f>
        <v>S1</v>
      </c>
      <c r="G13" t="s">
        <v>3</v>
      </c>
      <c r="H13" t="s">
        <v>1</v>
      </c>
    </row>
    <row r="14" spans="1:8" ht="15" customHeight="1" x14ac:dyDescent="0.25">
      <c r="A14" s="3">
        <v>9406123043</v>
      </c>
      <c r="B14" t="s">
        <v>0</v>
      </c>
      <c r="C14" s="6">
        <v>6670230153</v>
      </c>
      <c r="E14" s="1" t="str">
        <f>UPPER(VLOOKUP(LEFT(C14,4)*1,[1]PRODI_2019!$E$2:$I$79,2,FALSE))</f>
        <v>ILMU PEMERINTAHAN</v>
      </c>
      <c r="F14" s="1" t="str">
        <f>UPPER(VLOOKUP(LEFT(C14,4)*1,[1]PRODI_2019!$E$2:$I$79,5,FALSE))</f>
        <v>S1</v>
      </c>
      <c r="G14" t="s">
        <v>3</v>
      </c>
      <c r="H14" t="s">
        <v>1</v>
      </c>
    </row>
    <row r="15" spans="1:8" ht="15" customHeight="1" x14ac:dyDescent="0.25">
      <c r="A15" s="3">
        <v>9103123114</v>
      </c>
      <c r="B15" t="s">
        <v>2</v>
      </c>
      <c r="C15" s="6">
        <v>3336230120</v>
      </c>
      <c r="E15" s="1" t="str">
        <f>UPPER(VLOOKUP(LEFT(C15,4)*1,[1]PRODI_2019!$E$2:$I$79,2,FALSE))</f>
        <v>TEKNIK SIPIL</v>
      </c>
      <c r="F15" s="1" t="str">
        <f>UPPER(VLOOKUP(LEFT(C15,4)*1,[1]PRODI_2019!$E$2:$I$79,5,FALSE))</f>
        <v>S1</v>
      </c>
      <c r="G15" t="s">
        <v>3</v>
      </c>
      <c r="H15" t="s">
        <v>1</v>
      </c>
    </row>
    <row r="16" spans="1:8" ht="15" customHeight="1" x14ac:dyDescent="0.25">
      <c r="A16" s="3">
        <v>9208123034</v>
      </c>
      <c r="B16" t="s">
        <v>0</v>
      </c>
      <c r="C16" s="6">
        <v>2223230117</v>
      </c>
      <c r="E16" s="1" t="str">
        <f>UPPER(VLOOKUP(LEFT(C16,4)*1,[1]PRODI_2019!$E$2:$I$79,2,FALSE))</f>
        <v>PENDIDIKAN BAHASA INGGRIS</v>
      </c>
      <c r="F16" s="1" t="str">
        <f>UPPER(VLOOKUP(LEFT(C16,4)*1,[1]PRODI_2019!$E$2:$I$79,5,FALSE))</f>
        <v>S1</v>
      </c>
      <c r="G16" t="s">
        <v>3</v>
      </c>
      <c r="H16" t="s">
        <v>1</v>
      </c>
    </row>
    <row r="17" spans="1:8" ht="15" customHeight="1" x14ac:dyDescent="0.25">
      <c r="A17" s="3">
        <v>9208123039</v>
      </c>
      <c r="B17" t="s">
        <v>2</v>
      </c>
      <c r="C17" s="6">
        <v>2285230061</v>
      </c>
      <c r="E17" s="1" t="str">
        <f>UPPER(VLOOKUP(LEFT(C17,4)*1,[1]PRODI_2019!$E$2:$I$79,2,FALSE))</f>
        <v>BIMBINGAN DAN KONSELING</v>
      </c>
      <c r="F17" s="1" t="str">
        <f>UPPER(VLOOKUP(LEFT(C17,4)*1,[1]PRODI_2019!$E$2:$I$79,5,FALSE))</f>
        <v>S1</v>
      </c>
      <c r="G17" t="s">
        <v>3</v>
      </c>
      <c r="H17" t="s">
        <v>1</v>
      </c>
    </row>
    <row r="18" spans="1:8" ht="15" customHeight="1" x14ac:dyDescent="0.25">
      <c r="A18" s="7">
        <v>23310322</v>
      </c>
      <c r="B18" t="s">
        <v>2</v>
      </c>
      <c r="C18" s="6">
        <v>5552230134</v>
      </c>
      <c r="E18" s="1" t="str">
        <f>UPPER(VLOOKUP(LEFT(C18,4)*1,[1]PRODI_2019!$E$2:$I$79,2,FALSE))</f>
        <v>AKUNTANSI</v>
      </c>
      <c r="F18" s="1" t="str">
        <f>UPPER(VLOOKUP(LEFT(C18,4)*1,[1]PRODI_2019!$E$2:$I$79,5,FALSE))</f>
        <v>S1</v>
      </c>
      <c r="G18" s="8" t="s">
        <v>4</v>
      </c>
      <c r="H18" t="s">
        <v>1</v>
      </c>
    </row>
    <row r="19" spans="1:8" ht="15" customHeight="1" x14ac:dyDescent="0.25">
      <c r="A19" s="7">
        <v>23310048</v>
      </c>
      <c r="B19" t="s">
        <v>0</v>
      </c>
      <c r="C19" s="6">
        <v>5551230149</v>
      </c>
      <c r="E19" s="1" t="str">
        <f>UPPER(VLOOKUP(LEFT(C19,4)*1,[1]PRODI_2019!$E$2:$I$79,2,FALSE))</f>
        <v>MANAJEMEN</v>
      </c>
      <c r="F19" s="1" t="str">
        <f>UPPER(VLOOKUP(LEFT(C19,4)*1,[1]PRODI_2019!$E$2:$I$79,5,FALSE))</f>
        <v>S1</v>
      </c>
      <c r="G19" s="8" t="s">
        <v>4</v>
      </c>
      <c r="H19" t="s">
        <v>1</v>
      </c>
    </row>
    <row r="20" spans="1:8" ht="15" customHeight="1" x14ac:dyDescent="0.25">
      <c r="A20" s="7">
        <v>23310285</v>
      </c>
      <c r="B20" t="s">
        <v>0</v>
      </c>
      <c r="C20" s="6">
        <v>5551230153</v>
      </c>
      <c r="E20" s="1" t="str">
        <f>UPPER(VLOOKUP(LEFT(C20,4)*1,[1]PRODI_2019!$E$2:$I$79,2,FALSE))</f>
        <v>MANAJEMEN</v>
      </c>
      <c r="F20" s="1" t="str">
        <f>UPPER(VLOOKUP(LEFT(C20,4)*1,[1]PRODI_2019!$E$2:$I$79,5,FALSE))</f>
        <v>S1</v>
      </c>
      <c r="G20" s="8" t="s">
        <v>4</v>
      </c>
      <c r="H20" t="s">
        <v>1</v>
      </c>
    </row>
    <row r="21" spans="1:8" ht="15" customHeight="1" x14ac:dyDescent="0.25">
      <c r="A21" s="7">
        <v>23310228</v>
      </c>
      <c r="B21" t="s">
        <v>2</v>
      </c>
      <c r="C21" s="6">
        <v>5551230150</v>
      </c>
      <c r="E21" s="1" t="str">
        <f>UPPER(VLOOKUP(LEFT(C21,4)*1,[1]PRODI_2019!$E$2:$I$79,2,FALSE))</f>
        <v>MANAJEMEN</v>
      </c>
      <c r="F21" s="1" t="str">
        <f>UPPER(VLOOKUP(LEFT(C21,4)*1,[1]PRODI_2019!$E$2:$I$79,5,FALSE))</f>
        <v>S1</v>
      </c>
      <c r="G21" s="8" t="s">
        <v>4</v>
      </c>
      <c r="H21" t="s">
        <v>1</v>
      </c>
    </row>
    <row r="22" spans="1:8" ht="15" customHeight="1" x14ac:dyDescent="0.25">
      <c r="A22" s="7">
        <v>23310262</v>
      </c>
      <c r="B22" t="s">
        <v>2</v>
      </c>
      <c r="C22" s="6">
        <v>5551230151</v>
      </c>
      <c r="E22" s="1" t="str">
        <f>UPPER(VLOOKUP(LEFT(C22,4)*1,[1]PRODI_2019!$E$2:$I$79,2,FALSE))</f>
        <v>MANAJEMEN</v>
      </c>
      <c r="F22" s="1" t="str">
        <f>UPPER(VLOOKUP(LEFT(C22,4)*1,[1]PRODI_2019!$E$2:$I$79,5,FALSE))</f>
        <v>S1</v>
      </c>
      <c r="G22" s="8" t="s">
        <v>4</v>
      </c>
      <c r="H22" t="s">
        <v>1</v>
      </c>
    </row>
    <row r="23" spans="1:8" ht="15" customHeight="1" x14ac:dyDescent="0.25">
      <c r="A23" s="7">
        <v>23310323</v>
      </c>
      <c r="B23" t="s">
        <v>2</v>
      </c>
      <c r="C23" s="6">
        <v>5551230155</v>
      </c>
      <c r="E23" s="1" t="str">
        <f>UPPER(VLOOKUP(LEFT(C23,4)*1,[1]PRODI_2019!$E$2:$I$79,2,FALSE))</f>
        <v>MANAJEMEN</v>
      </c>
      <c r="F23" s="1" t="str">
        <f>UPPER(VLOOKUP(LEFT(C23,4)*1,[1]PRODI_2019!$E$2:$I$79,5,FALSE))</f>
        <v>S1</v>
      </c>
      <c r="G23" s="8" t="s">
        <v>4</v>
      </c>
      <c r="H23" t="s">
        <v>1</v>
      </c>
    </row>
    <row r="24" spans="1:8" ht="15" customHeight="1" x14ac:dyDescent="0.25">
      <c r="A24" s="7">
        <v>23310387</v>
      </c>
      <c r="B24" t="s">
        <v>0</v>
      </c>
      <c r="C24" s="6">
        <v>5551230152</v>
      </c>
      <c r="E24" s="1" t="str">
        <f>UPPER(VLOOKUP(LEFT(C24,4)*1,[1]PRODI_2019!$E$2:$I$79,2,FALSE))</f>
        <v>MANAJEMEN</v>
      </c>
      <c r="F24" s="1" t="str">
        <f>UPPER(VLOOKUP(LEFT(C24,4)*1,[1]PRODI_2019!$E$2:$I$79,5,FALSE))</f>
        <v>S1</v>
      </c>
      <c r="G24" s="8" t="s">
        <v>4</v>
      </c>
      <c r="H24" t="s">
        <v>1</v>
      </c>
    </row>
    <row r="25" spans="1:8" ht="15" customHeight="1" x14ac:dyDescent="0.25">
      <c r="A25" s="7">
        <v>23317579</v>
      </c>
      <c r="B25" t="s">
        <v>0</v>
      </c>
      <c r="C25" s="6">
        <v>5551230147</v>
      </c>
      <c r="E25" s="1" t="str">
        <f>UPPER(VLOOKUP(LEFT(C25,4)*1,[1]PRODI_2019!$E$2:$I$79,2,FALSE))</f>
        <v>MANAJEMEN</v>
      </c>
      <c r="F25" s="1" t="str">
        <f>UPPER(VLOOKUP(LEFT(C25,4)*1,[1]PRODI_2019!$E$2:$I$79,5,FALSE))</f>
        <v>S1</v>
      </c>
      <c r="G25" s="8" t="s">
        <v>4</v>
      </c>
      <c r="H25" t="s">
        <v>1</v>
      </c>
    </row>
    <row r="26" spans="1:8" ht="15" customHeight="1" x14ac:dyDescent="0.25">
      <c r="A26" s="7">
        <v>23317577</v>
      </c>
      <c r="B26" t="s">
        <v>2</v>
      </c>
      <c r="C26" s="6">
        <v>5551230156</v>
      </c>
      <c r="E26" s="1" t="str">
        <f>UPPER(VLOOKUP(LEFT(C26,4)*1,[1]PRODI_2019!$E$2:$I$79,2,FALSE))</f>
        <v>MANAJEMEN</v>
      </c>
      <c r="F26" s="1" t="str">
        <f>UPPER(VLOOKUP(LEFT(C26,4)*1,[1]PRODI_2019!$E$2:$I$79,5,FALSE))</f>
        <v>S1</v>
      </c>
      <c r="G26" s="8" t="s">
        <v>4</v>
      </c>
      <c r="H26" t="s">
        <v>1</v>
      </c>
    </row>
    <row r="27" spans="1:8" ht="15" customHeight="1" x14ac:dyDescent="0.25">
      <c r="A27" s="7">
        <v>23210384</v>
      </c>
      <c r="B27" t="s">
        <v>2</v>
      </c>
      <c r="C27" s="6">
        <v>8801230054</v>
      </c>
      <c r="E27" s="1" t="str">
        <f>UPPER(VLOOKUP(LEFT(C27,4)*1,[1]PRODI_2019!$E$2:$I$79,2,FALSE))</f>
        <v>KEPERAWATAN D3</v>
      </c>
      <c r="F27" s="1" t="str">
        <f>UPPER(VLOOKUP(LEFT(C27,4)*1,[1]PRODI_2019!$E$2:$I$79,5,FALSE))</f>
        <v>D3</v>
      </c>
      <c r="G27" s="8" t="s">
        <v>5</v>
      </c>
      <c r="H27" t="s">
        <v>1</v>
      </c>
    </row>
    <row r="28" spans="1:8" ht="15" customHeight="1" x14ac:dyDescent="0.25">
      <c r="A28" s="7">
        <v>23210253</v>
      </c>
      <c r="B28" t="s">
        <v>2</v>
      </c>
      <c r="C28" s="6">
        <v>8801230056</v>
      </c>
      <c r="E28" s="1" t="str">
        <f>UPPER(VLOOKUP(LEFT(C28,4)*1,[1]PRODI_2019!$E$2:$I$79,2,FALSE))</f>
        <v>KEPERAWATAN D3</v>
      </c>
      <c r="F28" s="1" t="str">
        <f>UPPER(VLOOKUP(LEFT(C28,4)*1,[1]PRODI_2019!$E$2:$I$79,5,FALSE))</f>
        <v>D3</v>
      </c>
      <c r="G28" s="8" t="s">
        <v>5</v>
      </c>
      <c r="H28" t="s">
        <v>1</v>
      </c>
    </row>
    <row r="29" spans="1:8" ht="15" customHeight="1" x14ac:dyDescent="0.25">
      <c r="A29" s="7">
        <v>23210244</v>
      </c>
      <c r="B29" t="s">
        <v>0</v>
      </c>
      <c r="C29" s="6">
        <v>5504230071</v>
      </c>
      <c r="E29" s="1" t="str">
        <f>UPPER(VLOOKUP(LEFT(C29,4)*1,[1]PRODI_2019!$E$2:$I$79,2,FALSE))</f>
        <v>PERBANKAN DAN KEUANGAN</v>
      </c>
      <c r="F29" s="1" t="str">
        <f>UPPER(VLOOKUP(LEFT(C29,4)*1,[1]PRODI_2019!$E$2:$I$79,5,FALSE))</f>
        <v>D3</v>
      </c>
      <c r="G29" s="8" t="s">
        <v>5</v>
      </c>
      <c r="H29" t="s">
        <v>1</v>
      </c>
    </row>
    <row r="30" spans="1:8" ht="15" customHeight="1" x14ac:dyDescent="0.25">
      <c r="A30" s="7">
        <v>23210394</v>
      </c>
      <c r="B30" t="s">
        <v>0</v>
      </c>
      <c r="C30" s="6">
        <v>8801230061</v>
      </c>
      <c r="E30" s="1" t="str">
        <f>UPPER(VLOOKUP(LEFT(C30,4)*1,[1]PRODI_2019!$E$2:$I$79,2,FALSE))</f>
        <v>KEPERAWATAN D3</v>
      </c>
      <c r="F30" s="1" t="str">
        <f>UPPER(VLOOKUP(LEFT(C30,4)*1,[1]PRODI_2019!$E$2:$I$79,5,FALSE))</f>
        <v>D3</v>
      </c>
      <c r="G30" s="8" t="s">
        <v>5</v>
      </c>
      <c r="H30" t="s">
        <v>1</v>
      </c>
    </row>
    <row r="31" spans="1:8" ht="15" customHeight="1" x14ac:dyDescent="0.25">
      <c r="A31" s="7">
        <v>23210372</v>
      </c>
      <c r="B31" t="s">
        <v>0</v>
      </c>
      <c r="C31" s="6">
        <v>8801230059</v>
      </c>
      <c r="E31" s="1" t="str">
        <f>UPPER(VLOOKUP(LEFT(C31,4)*1,[1]PRODI_2019!$E$2:$I$79,2,FALSE))</f>
        <v>KEPERAWATAN D3</v>
      </c>
      <c r="F31" s="1" t="str">
        <f>UPPER(VLOOKUP(LEFT(C31,4)*1,[1]PRODI_2019!$E$2:$I$79,5,FALSE))</f>
        <v>D3</v>
      </c>
      <c r="G31" s="8" t="s">
        <v>5</v>
      </c>
      <c r="H31" t="s">
        <v>1</v>
      </c>
    </row>
    <row r="32" spans="1:8" ht="15" customHeight="1" x14ac:dyDescent="0.25">
      <c r="A32" s="7">
        <v>23210311</v>
      </c>
      <c r="B32" t="s">
        <v>0</v>
      </c>
      <c r="C32" s="6">
        <v>8801230047</v>
      </c>
      <c r="E32" s="1" t="str">
        <f>UPPER(VLOOKUP(LEFT(C32,4)*1,[1]PRODI_2019!$E$2:$I$79,2,FALSE))</f>
        <v>KEPERAWATAN D3</v>
      </c>
      <c r="F32" s="1" t="str">
        <f>UPPER(VLOOKUP(LEFT(C32,4)*1,[1]PRODI_2019!$E$2:$I$79,5,FALSE))</f>
        <v>D3</v>
      </c>
      <c r="G32" s="8" t="s">
        <v>5</v>
      </c>
      <c r="H32" t="s">
        <v>1</v>
      </c>
    </row>
    <row r="33" spans="1:8" ht="15" customHeight="1" x14ac:dyDescent="0.25">
      <c r="A33" s="7">
        <v>23210362</v>
      </c>
      <c r="B33" t="s">
        <v>0</v>
      </c>
      <c r="C33" s="6">
        <v>8801230063</v>
      </c>
      <c r="E33" s="1" t="str">
        <f>UPPER(VLOOKUP(LEFT(C33,4)*1,[1]PRODI_2019!$E$2:$I$79,2,FALSE))</f>
        <v>KEPERAWATAN D3</v>
      </c>
      <c r="F33" s="1" t="str">
        <f>UPPER(VLOOKUP(LEFT(C33,4)*1,[1]PRODI_2019!$E$2:$I$79,5,FALSE))</f>
        <v>D3</v>
      </c>
      <c r="G33" s="8" t="s">
        <v>5</v>
      </c>
      <c r="H33" t="s">
        <v>1</v>
      </c>
    </row>
    <row r="34" spans="1:8" ht="15" customHeight="1" x14ac:dyDescent="0.25">
      <c r="A34" s="7">
        <v>23210357</v>
      </c>
      <c r="B34" t="s">
        <v>2</v>
      </c>
      <c r="C34" s="6">
        <v>8801230052</v>
      </c>
      <c r="E34" s="1" t="str">
        <f>UPPER(VLOOKUP(LEFT(C34,4)*1,[1]PRODI_2019!$E$2:$I$79,2,FALSE))</f>
        <v>KEPERAWATAN D3</v>
      </c>
      <c r="F34" s="1" t="str">
        <f>UPPER(VLOOKUP(LEFT(C34,4)*1,[1]PRODI_2019!$E$2:$I$79,5,FALSE))</f>
        <v>D3</v>
      </c>
      <c r="G34" s="8" t="s">
        <v>5</v>
      </c>
      <c r="H34" t="s">
        <v>1</v>
      </c>
    </row>
    <row r="35" spans="1:8" ht="15" customHeight="1" x14ac:dyDescent="0.25">
      <c r="A35" s="7">
        <v>23210227</v>
      </c>
      <c r="B35" t="s">
        <v>0</v>
      </c>
      <c r="C35" s="6">
        <v>5504230068</v>
      </c>
      <c r="E35" s="1" t="str">
        <f>UPPER(VLOOKUP(LEFT(C35,4)*1,[1]PRODI_2019!$E$2:$I$79,2,FALSE))</f>
        <v>PERBANKAN DAN KEUANGAN</v>
      </c>
      <c r="F35" s="1" t="str">
        <f>UPPER(VLOOKUP(LEFT(C35,4)*1,[1]PRODI_2019!$E$2:$I$79,5,FALSE))</f>
        <v>D3</v>
      </c>
      <c r="G35" s="8" t="s">
        <v>5</v>
      </c>
      <c r="H35" t="s">
        <v>1</v>
      </c>
    </row>
    <row r="36" spans="1:8" ht="15" customHeight="1" x14ac:dyDescent="0.25">
      <c r="A36" s="7">
        <v>23210329</v>
      </c>
      <c r="B36" t="s">
        <v>2</v>
      </c>
      <c r="C36" s="6">
        <v>8801230044</v>
      </c>
      <c r="E36" s="1" t="str">
        <f>UPPER(VLOOKUP(LEFT(C36,4)*1,[1]PRODI_2019!$E$2:$I$79,2,FALSE))</f>
        <v>KEPERAWATAN D3</v>
      </c>
      <c r="F36" s="1" t="str">
        <f>UPPER(VLOOKUP(LEFT(C36,4)*1,[1]PRODI_2019!$E$2:$I$79,5,FALSE))</f>
        <v>D3</v>
      </c>
      <c r="G36" s="8" t="s">
        <v>5</v>
      </c>
      <c r="H36" t="s">
        <v>1</v>
      </c>
    </row>
    <row r="37" spans="1:8" ht="15" customHeight="1" x14ac:dyDescent="0.25">
      <c r="A37" s="7">
        <v>23210152</v>
      </c>
      <c r="B37" t="s">
        <v>0</v>
      </c>
      <c r="C37" s="6">
        <v>5503230085</v>
      </c>
      <c r="E37" s="1" t="str">
        <f>UPPER(VLOOKUP(LEFT(C37,4)*1,[1]PRODI_2019!$E$2:$I$79,2,FALSE))</f>
        <v>ADMINISTRASI PERPAJAKAN</v>
      </c>
      <c r="F37" s="1" t="str">
        <f>UPPER(VLOOKUP(LEFT(C37,4)*1,[1]PRODI_2019!$E$2:$I$79,5,FALSE))</f>
        <v>D3</v>
      </c>
      <c r="G37" s="8" t="s">
        <v>5</v>
      </c>
      <c r="H37" t="s">
        <v>1</v>
      </c>
    </row>
    <row r="38" spans="1:8" ht="15" customHeight="1" x14ac:dyDescent="0.25">
      <c r="A38" s="7">
        <v>23210136</v>
      </c>
      <c r="B38" t="s">
        <v>0</v>
      </c>
      <c r="C38" s="6">
        <v>5503230089</v>
      </c>
      <c r="E38" s="1" t="str">
        <f>UPPER(VLOOKUP(LEFT(C38,4)*1,[1]PRODI_2019!$E$2:$I$79,2,FALSE))</f>
        <v>ADMINISTRASI PERPAJAKAN</v>
      </c>
      <c r="F38" s="1" t="str">
        <f>UPPER(VLOOKUP(LEFT(C38,4)*1,[1]PRODI_2019!$E$2:$I$79,5,FALSE))</f>
        <v>D3</v>
      </c>
      <c r="G38" s="8" t="s">
        <v>5</v>
      </c>
      <c r="H38" t="s">
        <v>1</v>
      </c>
    </row>
    <row r="39" spans="1:8" ht="15" customHeight="1" x14ac:dyDescent="0.25">
      <c r="A39" s="7">
        <v>23210290</v>
      </c>
      <c r="B39" t="s">
        <v>0</v>
      </c>
      <c r="C39" s="6">
        <v>8801230049</v>
      </c>
      <c r="E39" s="1" t="str">
        <f>UPPER(VLOOKUP(LEFT(C39,4)*1,[1]PRODI_2019!$E$2:$I$79,2,FALSE))</f>
        <v>KEPERAWATAN D3</v>
      </c>
      <c r="F39" s="1" t="str">
        <f>UPPER(VLOOKUP(LEFT(C39,4)*1,[1]PRODI_2019!$E$2:$I$79,5,FALSE))</f>
        <v>D3</v>
      </c>
      <c r="G39" s="8" t="s">
        <v>5</v>
      </c>
      <c r="H39" t="s">
        <v>1</v>
      </c>
    </row>
    <row r="40" spans="1:8" ht="15" customHeight="1" x14ac:dyDescent="0.25">
      <c r="A40" s="7">
        <v>23210266</v>
      </c>
      <c r="B40" t="s">
        <v>2</v>
      </c>
      <c r="C40" s="6">
        <v>8801230043</v>
      </c>
      <c r="E40" s="1" t="str">
        <f>UPPER(VLOOKUP(LEFT(C40,4)*1,[1]PRODI_2019!$E$2:$I$79,2,FALSE))</f>
        <v>KEPERAWATAN D3</v>
      </c>
      <c r="F40" s="1" t="str">
        <f>UPPER(VLOOKUP(LEFT(C40,4)*1,[1]PRODI_2019!$E$2:$I$79,5,FALSE))</f>
        <v>D3</v>
      </c>
      <c r="G40" s="8" t="s">
        <v>5</v>
      </c>
      <c r="H40" t="s">
        <v>1</v>
      </c>
    </row>
    <row r="41" spans="1:8" ht="15" customHeight="1" x14ac:dyDescent="0.25">
      <c r="A41" s="7">
        <v>23210263</v>
      </c>
      <c r="B41" t="s">
        <v>2</v>
      </c>
      <c r="C41" s="6">
        <v>8801230045</v>
      </c>
      <c r="E41" s="1" t="str">
        <f>UPPER(VLOOKUP(LEFT(C41,4)*1,[1]PRODI_2019!$E$2:$I$79,2,FALSE))</f>
        <v>KEPERAWATAN D3</v>
      </c>
      <c r="F41" s="1" t="str">
        <f>UPPER(VLOOKUP(LEFT(C41,4)*1,[1]PRODI_2019!$E$2:$I$79,5,FALSE))</f>
        <v>D3</v>
      </c>
      <c r="G41" s="8" t="s">
        <v>5</v>
      </c>
      <c r="H41" t="s">
        <v>1</v>
      </c>
    </row>
    <row r="42" spans="1:8" ht="15" customHeight="1" x14ac:dyDescent="0.25">
      <c r="A42" s="7">
        <v>23210309</v>
      </c>
      <c r="B42" t="s">
        <v>0</v>
      </c>
      <c r="C42" s="6">
        <v>8801230041</v>
      </c>
      <c r="E42" s="1" t="str">
        <f>UPPER(VLOOKUP(LEFT(C42,4)*1,[1]PRODI_2019!$E$2:$I$79,2,FALSE))</f>
        <v>KEPERAWATAN D3</v>
      </c>
      <c r="F42" s="1" t="str">
        <f>UPPER(VLOOKUP(LEFT(C42,4)*1,[1]PRODI_2019!$E$2:$I$79,5,FALSE))</f>
        <v>D3</v>
      </c>
      <c r="G42" s="8" t="s">
        <v>5</v>
      </c>
      <c r="H42" t="s">
        <v>1</v>
      </c>
    </row>
    <row r="43" spans="1:8" ht="15" customHeight="1" x14ac:dyDescent="0.25">
      <c r="A43" s="7">
        <v>23210368</v>
      </c>
      <c r="B43" t="s">
        <v>2</v>
      </c>
      <c r="C43" s="6">
        <v>8801230042</v>
      </c>
      <c r="E43" s="1" t="str">
        <f>UPPER(VLOOKUP(LEFT(C43,4)*1,[1]PRODI_2019!$E$2:$I$79,2,FALSE))</f>
        <v>KEPERAWATAN D3</v>
      </c>
      <c r="F43" s="1" t="str">
        <f>UPPER(VLOOKUP(LEFT(C43,4)*1,[1]PRODI_2019!$E$2:$I$79,5,FALSE))</f>
        <v>D3</v>
      </c>
      <c r="G43" s="8" t="s">
        <v>5</v>
      </c>
      <c r="H43" t="s">
        <v>1</v>
      </c>
    </row>
    <row r="44" spans="1:8" ht="15" customHeight="1" x14ac:dyDescent="0.25">
      <c r="A44" s="7">
        <v>23210218</v>
      </c>
      <c r="B44" t="s">
        <v>2</v>
      </c>
      <c r="C44" s="6">
        <v>5504230077</v>
      </c>
      <c r="E44" s="1" t="str">
        <f>UPPER(VLOOKUP(LEFT(C44,4)*1,[1]PRODI_2019!$E$2:$I$79,2,FALSE))</f>
        <v>PERBANKAN DAN KEUANGAN</v>
      </c>
      <c r="F44" s="1" t="str">
        <f>UPPER(VLOOKUP(LEFT(C44,4)*1,[1]PRODI_2019!$E$2:$I$79,5,FALSE))</f>
        <v>D3</v>
      </c>
      <c r="G44" s="8" t="s">
        <v>5</v>
      </c>
      <c r="H44" t="s">
        <v>1</v>
      </c>
    </row>
    <row r="45" spans="1:8" ht="15" customHeight="1" x14ac:dyDescent="0.25">
      <c r="A45" s="7">
        <v>23210382</v>
      </c>
      <c r="B45" t="s">
        <v>2</v>
      </c>
      <c r="C45" s="6">
        <v>8801230053</v>
      </c>
      <c r="E45" s="1" t="str">
        <f>UPPER(VLOOKUP(LEFT(C45,4)*1,[1]PRODI_2019!$E$2:$I$79,2,FALSE))</f>
        <v>KEPERAWATAN D3</v>
      </c>
      <c r="F45" s="1" t="str">
        <f>UPPER(VLOOKUP(LEFT(C45,4)*1,[1]PRODI_2019!$E$2:$I$79,5,FALSE))</f>
        <v>D3</v>
      </c>
      <c r="G45" s="8" t="s">
        <v>5</v>
      </c>
      <c r="H45" t="s">
        <v>1</v>
      </c>
    </row>
    <row r="46" spans="1:8" ht="15" customHeight="1" x14ac:dyDescent="0.25">
      <c r="A46" s="7">
        <v>23210286</v>
      </c>
      <c r="B46" t="s">
        <v>2</v>
      </c>
      <c r="C46" s="6">
        <v>8801230057</v>
      </c>
      <c r="E46" s="1" t="str">
        <f>UPPER(VLOOKUP(LEFT(C46,4)*1,[1]PRODI_2019!$E$2:$I$79,2,FALSE))</f>
        <v>KEPERAWATAN D3</v>
      </c>
      <c r="F46" s="1" t="str">
        <f>UPPER(VLOOKUP(LEFT(C46,4)*1,[1]PRODI_2019!$E$2:$I$79,5,FALSE))</f>
        <v>D3</v>
      </c>
      <c r="G46" s="8" t="s">
        <v>5</v>
      </c>
      <c r="H46" t="s">
        <v>1</v>
      </c>
    </row>
    <row r="47" spans="1:8" ht="15" customHeight="1" x14ac:dyDescent="0.25">
      <c r="A47" s="7">
        <v>23210085</v>
      </c>
      <c r="B47" t="s">
        <v>2</v>
      </c>
      <c r="C47" s="6">
        <v>5504230069</v>
      </c>
      <c r="E47" s="1" t="str">
        <f>UPPER(VLOOKUP(LEFT(C47,4)*1,[1]PRODI_2019!$E$2:$I$79,2,FALSE))</f>
        <v>PERBANKAN DAN KEUANGAN</v>
      </c>
      <c r="F47" s="1" t="str">
        <f>UPPER(VLOOKUP(LEFT(C47,4)*1,[1]PRODI_2019!$E$2:$I$79,5,FALSE))</f>
        <v>D3</v>
      </c>
      <c r="G47" s="8" t="s">
        <v>5</v>
      </c>
      <c r="H47" t="s">
        <v>1</v>
      </c>
    </row>
    <row r="48" spans="1:8" ht="15" customHeight="1" x14ac:dyDescent="0.25">
      <c r="A48" s="7">
        <v>23210113</v>
      </c>
      <c r="B48" t="s">
        <v>2</v>
      </c>
      <c r="C48" s="6">
        <v>5504230067</v>
      </c>
      <c r="E48" s="1" t="str">
        <f>UPPER(VLOOKUP(LEFT(C48,4)*1,[1]PRODI_2019!$E$2:$I$79,2,FALSE))</f>
        <v>PERBANKAN DAN KEUANGAN</v>
      </c>
      <c r="F48" s="1" t="str">
        <f>UPPER(VLOOKUP(LEFT(C48,4)*1,[1]PRODI_2019!$E$2:$I$79,5,FALSE))</f>
        <v>D3</v>
      </c>
      <c r="G48" s="8" t="s">
        <v>5</v>
      </c>
      <c r="H48" t="s">
        <v>1</v>
      </c>
    </row>
    <row r="49" spans="1:8" ht="15" customHeight="1" x14ac:dyDescent="0.25">
      <c r="A49" s="7">
        <v>23210248</v>
      </c>
      <c r="B49" t="s">
        <v>2</v>
      </c>
      <c r="C49" s="6">
        <v>5502230064</v>
      </c>
      <c r="E49" s="1" t="str">
        <f>UPPER(VLOOKUP(LEFT(C49,4)*1,[1]PRODI_2019!$E$2:$I$79,2,FALSE))</f>
        <v>MANAJEMEN PEMASARAN (D3)</v>
      </c>
      <c r="F49" s="1" t="str">
        <f>UPPER(VLOOKUP(LEFT(C49,4)*1,[1]PRODI_2019!$E$2:$I$79,5,FALSE))</f>
        <v>D3</v>
      </c>
      <c r="G49" s="8" t="s">
        <v>5</v>
      </c>
      <c r="H49" t="s">
        <v>1</v>
      </c>
    </row>
    <row r="50" spans="1:8" ht="15" customHeight="1" x14ac:dyDescent="0.25">
      <c r="A50" s="7">
        <v>23210075</v>
      </c>
      <c r="B50" t="s">
        <v>2</v>
      </c>
      <c r="C50" s="6">
        <v>5503230088</v>
      </c>
      <c r="E50" s="1" t="str">
        <f>UPPER(VLOOKUP(LEFT(C50,4)*1,[1]PRODI_2019!$E$2:$I$79,2,FALSE))</f>
        <v>ADMINISTRASI PERPAJAKAN</v>
      </c>
      <c r="F50" s="1" t="str">
        <f>UPPER(VLOOKUP(LEFT(C50,4)*1,[1]PRODI_2019!$E$2:$I$79,5,FALSE))</f>
        <v>D3</v>
      </c>
      <c r="G50" s="8" t="s">
        <v>5</v>
      </c>
      <c r="H50" t="s">
        <v>1</v>
      </c>
    </row>
    <row r="51" spans="1:8" ht="15" customHeight="1" x14ac:dyDescent="0.25">
      <c r="A51" s="7">
        <v>23210074</v>
      </c>
      <c r="B51" t="s">
        <v>2</v>
      </c>
      <c r="C51" s="6">
        <v>5503230077</v>
      </c>
      <c r="E51" s="1" t="str">
        <f>UPPER(VLOOKUP(LEFT(C51,4)*1,[1]PRODI_2019!$E$2:$I$79,2,FALSE))</f>
        <v>ADMINISTRASI PERPAJAKAN</v>
      </c>
      <c r="F51" s="1" t="str">
        <f>UPPER(VLOOKUP(LEFT(C51,4)*1,[1]PRODI_2019!$E$2:$I$79,5,FALSE))</f>
        <v>D3</v>
      </c>
      <c r="G51" s="8" t="s">
        <v>5</v>
      </c>
      <c r="H51" t="s">
        <v>1</v>
      </c>
    </row>
    <row r="52" spans="1:8" ht="15" customHeight="1" x14ac:dyDescent="0.25">
      <c r="A52" s="7">
        <v>23210060</v>
      </c>
      <c r="B52" t="s">
        <v>0</v>
      </c>
      <c r="C52" s="6">
        <v>5503230081</v>
      </c>
      <c r="E52" s="1" t="str">
        <f>UPPER(VLOOKUP(LEFT(C52,4)*1,[1]PRODI_2019!$E$2:$I$79,2,FALSE))</f>
        <v>ADMINISTRASI PERPAJAKAN</v>
      </c>
      <c r="F52" s="1" t="str">
        <f>UPPER(VLOOKUP(LEFT(C52,4)*1,[1]PRODI_2019!$E$2:$I$79,5,FALSE))</f>
        <v>D3</v>
      </c>
      <c r="G52" s="8" t="s">
        <v>5</v>
      </c>
      <c r="H52" t="s">
        <v>1</v>
      </c>
    </row>
    <row r="53" spans="1:8" ht="15" customHeight="1" x14ac:dyDescent="0.25">
      <c r="A53" s="7">
        <v>23210258</v>
      </c>
      <c r="B53" t="s">
        <v>0</v>
      </c>
      <c r="C53" s="6">
        <v>8801230048</v>
      </c>
      <c r="E53" s="1" t="str">
        <f>UPPER(VLOOKUP(LEFT(C53,4)*1,[1]PRODI_2019!$E$2:$I$79,2,FALSE))</f>
        <v>KEPERAWATAN D3</v>
      </c>
      <c r="F53" s="1" t="str">
        <f>UPPER(VLOOKUP(LEFT(C53,4)*1,[1]PRODI_2019!$E$2:$I$79,5,FALSE))</f>
        <v>D3</v>
      </c>
      <c r="G53" s="8" t="s">
        <v>5</v>
      </c>
      <c r="H53" t="s">
        <v>1</v>
      </c>
    </row>
    <row r="54" spans="1:8" ht="15" customHeight="1" x14ac:dyDescent="0.25">
      <c r="A54" s="7">
        <v>23210093</v>
      </c>
      <c r="B54" t="s">
        <v>0</v>
      </c>
      <c r="C54" s="6">
        <v>5501230079</v>
      </c>
      <c r="E54" s="1" t="str">
        <f>UPPER(VLOOKUP(LEFT(C54,4)*1,[1]PRODI_2019!$E$2:$I$79,2,FALSE))</f>
        <v>AKUNTANSI D3</v>
      </c>
      <c r="F54" s="1" t="str">
        <f>UPPER(VLOOKUP(LEFT(C54,4)*1,[1]PRODI_2019!$E$2:$I$79,5,FALSE))</f>
        <v>D3</v>
      </c>
      <c r="G54" s="8" t="s">
        <v>5</v>
      </c>
      <c r="H54" t="s">
        <v>1</v>
      </c>
    </row>
    <row r="55" spans="1:8" ht="15" customHeight="1" x14ac:dyDescent="0.25">
      <c r="A55" s="7">
        <v>23210401</v>
      </c>
      <c r="B55" t="s">
        <v>0</v>
      </c>
      <c r="C55" s="6">
        <v>5501230059</v>
      </c>
      <c r="E55" s="1" t="str">
        <f>UPPER(VLOOKUP(LEFT(C55,4)*1,[1]PRODI_2019!$E$2:$I$79,2,FALSE))</f>
        <v>AKUNTANSI D3</v>
      </c>
      <c r="F55" s="1" t="str">
        <f>UPPER(VLOOKUP(LEFT(C55,4)*1,[1]PRODI_2019!$E$2:$I$79,5,FALSE))</f>
        <v>D3</v>
      </c>
      <c r="G55" s="8" t="s">
        <v>5</v>
      </c>
      <c r="H55" t="s">
        <v>1</v>
      </c>
    </row>
    <row r="56" spans="1:8" ht="15" customHeight="1" x14ac:dyDescent="0.25">
      <c r="A56" s="7">
        <v>23210167</v>
      </c>
      <c r="B56" t="s">
        <v>0</v>
      </c>
      <c r="C56" s="6">
        <v>5503230075</v>
      </c>
      <c r="E56" s="1" t="str">
        <f>UPPER(VLOOKUP(LEFT(C56,4)*1,[1]PRODI_2019!$E$2:$I$79,2,FALSE))</f>
        <v>ADMINISTRASI PERPAJAKAN</v>
      </c>
      <c r="F56" s="1" t="str">
        <f>UPPER(VLOOKUP(LEFT(C56,4)*1,[1]PRODI_2019!$E$2:$I$79,5,FALSE))</f>
        <v>D3</v>
      </c>
      <c r="G56" s="8" t="s">
        <v>5</v>
      </c>
      <c r="H56" t="s">
        <v>1</v>
      </c>
    </row>
    <row r="57" spans="1:8" ht="15" customHeight="1" x14ac:dyDescent="0.25">
      <c r="A57" s="7">
        <v>23210315</v>
      </c>
      <c r="B57" t="s">
        <v>2</v>
      </c>
      <c r="C57" s="6">
        <v>8801230050</v>
      </c>
      <c r="E57" s="1" t="str">
        <f>UPPER(VLOOKUP(LEFT(C57,4)*1,[1]PRODI_2019!$E$2:$I$79,2,FALSE))</f>
        <v>KEPERAWATAN D3</v>
      </c>
      <c r="F57" s="1" t="str">
        <f>UPPER(VLOOKUP(LEFT(C57,4)*1,[1]PRODI_2019!$E$2:$I$79,5,FALSE))</f>
        <v>D3</v>
      </c>
      <c r="G57" s="8" t="s">
        <v>5</v>
      </c>
      <c r="H57" t="s">
        <v>1</v>
      </c>
    </row>
    <row r="58" spans="1:8" ht="15" customHeight="1" x14ac:dyDescent="0.25">
      <c r="A58" s="7">
        <v>23210168</v>
      </c>
      <c r="B58" t="s">
        <v>2</v>
      </c>
      <c r="C58" s="6">
        <v>5504230066</v>
      </c>
      <c r="E58" s="1" t="str">
        <f>UPPER(VLOOKUP(LEFT(C58,4)*1,[1]PRODI_2019!$E$2:$I$79,2,FALSE))</f>
        <v>PERBANKAN DAN KEUANGAN</v>
      </c>
      <c r="F58" s="1" t="str">
        <f>UPPER(VLOOKUP(LEFT(C58,4)*1,[1]PRODI_2019!$E$2:$I$79,5,FALSE))</f>
        <v>D3</v>
      </c>
      <c r="G58" s="8" t="s">
        <v>5</v>
      </c>
      <c r="H58" t="s">
        <v>1</v>
      </c>
    </row>
    <row r="59" spans="1:8" ht="15" customHeight="1" x14ac:dyDescent="0.25">
      <c r="A59" s="7">
        <v>23210322</v>
      </c>
      <c r="B59" t="s">
        <v>2</v>
      </c>
      <c r="C59" s="6">
        <v>8801230039</v>
      </c>
      <c r="E59" s="1" t="str">
        <f>UPPER(VLOOKUP(LEFT(C59,4)*1,[1]PRODI_2019!$E$2:$I$79,2,FALSE))</f>
        <v>KEPERAWATAN D3</v>
      </c>
      <c r="F59" s="1" t="str">
        <f>UPPER(VLOOKUP(LEFT(C59,4)*1,[1]PRODI_2019!$E$2:$I$79,5,FALSE))</f>
        <v>D3</v>
      </c>
      <c r="G59" s="8" t="s">
        <v>5</v>
      </c>
      <c r="H59" t="s">
        <v>1</v>
      </c>
    </row>
    <row r="60" spans="1:8" ht="15" customHeight="1" x14ac:dyDescent="0.25">
      <c r="A60" s="7">
        <v>23210269</v>
      </c>
      <c r="B60" t="s">
        <v>2</v>
      </c>
      <c r="C60" s="6">
        <v>8801230060</v>
      </c>
      <c r="E60" s="1" t="str">
        <f>UPPER(VLOOKUP(LEFT(C60,4)*1,[1]PRODI_2019!$E$2:$I$79,2,FALSE))</f>
        <v>KEPERAWATAN D3</v>
      </c>
      <c r="F60" s="1" t="str">
        <f>UPPER(VLOOKUP(LEFT(C60,4)*1,[1]PRODI_2019!$E$2:$I$79,5,FALSE))</f>
        <v>D3</v>
      </c>
      <c r="G60" s="8" t="s">
        <v>5</v>
      </c>
      <c r="H60" t="s">
        <v>1</v>
      </c>
    </row>
    <row r="61" spans="1:8" ht="15" customHeight="1" x14ac:dyDescent="0.25">
      <c r="A61" s="7">
        <v>23210157</v>
      </c>
      <c r="B61" t="s">
        <v>0</v>
      </c>
      <c r="C61" s="6">
        <v>5503230084</v>
      </c>
      <c r="E61" s="1" t="str">
        <f>UPPER(VLOOKUP(LEFT(C61,4)*1,[1]PRODI_2019!$E$2:$I$79,2,FALSE))</f>
        <v>ADMINISTRASI PERPAJAKAN</v>
      </c>
      <c r="F61" s="1" t="str">
        <f>UPPER(VLOOKUP(LEFT(C61,4)*1,[1]PRODI_2019!$E$2:$I$79,5,FALSE))</f>
        <v>D3</v>
      </c>
      <c r="G61" s="8" t="s">
        <v>5</v>
      </c>
      <c r="H61" t="s">
        <v>1</v>
      </c>
    </row>
    <row r="62" spans="1:8" ht="15" customHeight="1" x14ac:dyDescent="0.25">
      <c r="A62" s="7">
        <v>23210282</v>
      </c>
      <c r="B62" t="s">
        <v>2</v>
      </c>
      <c r="C62" s="6">
        <v>8801230062</v>
      </c>
      <c r="E62" s="1" t="str">
        <f>UPPER(VLOOKUP(LEFT(C62,4)*1,[1]PRODI_2019!$E$2:$I$79,2,FALSE))</f>
        <v>KEPERAWATAN D3</v>
      </c>
      <c r="F62" s="1" t="str">
        <f>UPPER(VLOOKUP(LEFT(C62,4)*1,[1]PRODI_2019!$E$2:$I$79,5,FALSE))</f>
        <v>D3</v>
      </c>
      <c r="G62" s="8" t="s">
        <v>5</v>
      </c>
      <c r="H62" t="s">
        <v>1</v>
      </c>
    </row>
    <row r="63" spans="1:8" ht="15" customHeight="1" x14ac:dyDescent="0.25">
      <c r="A63" s="7">
        <v>23210109</v>
      </c>
      <c r="B63" t="s">
        <v>0</v>
      </c>
      <c r="C63" s="6">
        <v>5501230080</v>
      </c>
      <c r="E63" s="1" t="str">
        <f>UPPER(VLOOKUP(LEFT(C63,4)*1,[1]PRODI_2019!$E$2:$I$79,2,FALSE))</f>
        <v>AKUNTANSI D3</v>
      </c>
      <c r="F63" s="1" t="str">
        <f>UPPER(VLOOKUP(LEFT(C63,4)*1,[1]PRODI_2019!$E$2:$I$79,5,FALSE))</f>
        <v>D3</v>
      </c>
      <c r="G63" s="8" t="s">
        <v>5</v>
      </c>
      <c r="H63" t="s">
        <v>1</v>
      </c>
    </row>
    <row r="64" spans="1:8" ht="15" customHeight="1" x14ac:dyDescent="0.25">
      <c r="A64" s="7">
        <v>23210041</v>
      </c>
      <c r="B64" t="s">
        <v>2</v>
      </c>
      <c r="C64" s="6">
        <v>5502230069</v>
      </c>
      <c r="E64" s="1" t="str">
        <f>UPPER(VLOOKUP(LEFT(C64,4)*1,[1]PRODI_2019!$E$2:$I$79,2,FALSE))</f>
        <v>MANAJEMEN PEMASARAN (D3)</v>
      </c>
      <c r="F64" s="1" t="str">
        <f>UPPER(VLOOKUP(LEFT(C64,4)*1,[1]PRODI_2019!$E$2:$I$79,5,FALSE))</f>
        <v>D3</v>
      </c>
      <c r="G64" s="8" t="s">
        <v>5</v>
      </c>
      <c r="H64" t="s">
        <v>1</v>
      </c>
    </row>
    <row r="65" spans="1:8" ht="15" customHeight="1" x14ac:dyDescent="0.25">
      <c r="A65" s="7">
        <v>23210348</v>
      </c>
      <c r="B65" t="s">
        <v>2</v>
      </c>
      <c r="C65" s="6">
        <v>8801230046</v>
      </c>
      <c r="E65" s="1" t="str">
        <f>UPPER(VLOOKUP(LEFT(C65,4)*1,[1]PRODI_2019!$E$2:$I$79,2,FALSE))</f>
        <v>KEPERAWATAN D3</v>
      </c>
      <c r="F65" s="1" t="str">
        <f>UPPER(VLOOKUP(LEFT(C65,4)*1,[1]PRODI_2019!$E$2:$I$79,5,FALSE))</f>
        <v>D3</v>
      </c>
      <c r="G65" s="8" t="s">
        <v>5</v>
      </c>
      <c r="H65" t="s">
        <v>1</v>
      </c>
    </row>
    <row r="66" spans="1:8" ht="15" customHeight="1" x14ac:dyDescent="0.25">
      <c r="A66" s="7">
        <v>23210110</v>
      </c>
      <c r="B66" t="s">
        <v>2</v>
      </c>
      <c r="C66" s="6">
        <v>5501230075</v>
      </c>
      <c r="E66" s="1" t="str">
        <f>UPPER(VLOOKUP(LEFT(C66,4)*1,[1]PRODI_2019!$E$2:$I$79,2,FALSE))</f>
        <v>AKUNTANSI D3</v>
      </c>
      <c r="F66" s="1" t="str">
        <f>UPPER(VLOOKUP(LEFT(C66,4)*1,[1]PRODI_2019!$E$2:$I$79,5,FALSE))</f>
        <v>D3</v>
      </c>
      <c r="G66" s="8" t="s">
        <v>5</v>
      </c>
      <c r="H66" t="s">
        <v>1</v>
      </c>
    </row>
    <row r="67" spans="1:8" ht="15" customHeight="1" x14ac:dyDescent="0.25">
      <c r="A67" s="7">
        <v>23210272</v>
      </c>
      <c r="B67" t="s">
        <v>2</v>
      </c>
      <c r="C67" s="6">
        <v>8801230038</v>
      </c>
      <c r="E67" s="1" t="str">
        <f>UPPER(VLOOKUP(LEFT(C67,4)*1,[1]PRODI_2019!$E$2:$I$79,2,FALSE))</f>
        <v>KEPERAWATAN D3</v>
      </c>
      <c r="F67" s="1" t="str">
        <f>UPPER(VLOOKUP(LEFT(C67,4)*1,[1]PRODI_2019!$E$2:$I$79,5,FALSE))</f>
        <v>D3</v>
      </c>
      <c r="G67" s="8" t="s">
        <v>5</v>
      </c>
      <c r="H67" t="s">
        <v>1</v>
      </c>
    </row>
    <row r="68" spans="1:8" ht="15" customHeight="1" x14ac:dyDescent="0.25">
      <c r="A68" s="7">
        <v>23210234</v>
      </c>
      <c r="B68" t="s">
        <v>0</v>
      </c>
      <c r="C68" s="6">
        <v>5504230070</v>
      </c>
      <c r="E68" s="1" t="str">
        <f>UPPER(VLOOKUP(LEFT(C68,4)*1,[1]PRODI_2019!$E$2:$I$79,2,FALSE))</f>
        <v>PERBANKAN DAN KEUANGAN</v>
      </c>
      <c r="F68" s="1" t="str">
        <f>UPPER(VLOOKUP(LEFT(C68,4)*1,[1]PRODI_2019!$E$2:$I$79,5,FALSE))</f>
        <v>D3</v>
      </c>
      <c r="G68" s="8" t="s">
        <v>5</v>
      </c>
      <c r="H68" t="s">
        <v>1</v>
      </c>
    </row>
    <row r="69" spans="1:8" ht="15" customHeight="1" x14ac:dyDescent="0.25">
      <c r="A69" s="7">
        <v>23210089</v>
      </c>
      <c r="B69" t="s">
        <v>2</v>
      </c>
      <c r="C69" s="6">
        <v>5502230070</v>
      </c>
      <c r="E69" s="1" t="str">
        <f>UPPER(VLOOKUP(LEFT(C69,4)*1,[1]PRODI_2019!$E$2:$I$79,2,FALSE))</f>
        <v>MANAJEMEN PEMASARAN (D3)</v>
      </c>
      <c r="F69" s="1" t="str">
        <f>UPPER(VLOOKUP(LEFT(C69,4)*1,[1]PRODI_2019!$E$2:$I$79,5,FALSE))</f>
        <v>D3</v>
      </c>
      <c r="G69" s="8" t="s">
        <v>5</v>
      </c>
      <c r="H69" t="s">
        <v>1</v>
      </c>
    </row>
    <row r="70" spans="1:8" ht="15" customHeight="1" x14ac:dyDescent="0.25">
      <c r="A70" s="7">
        <v>23210370</v>
      </c>
      <c r="B70" t="s">
        <v>2</v>
      </c>
      <c r="C70" s="6">
        <v>8801230058</v>
      </c>
      <c r="E70" s="1" t="str">
        <f>UPPER(VLOOKUP(LEFT(C70,4)*1,[1]PRODI_2019!$E$2:$I$79,2,FALSE))</f>
        <v>KEPERAWATAN D3</v>
      </c>
      <c r="F70" s="1" t="str">
        <f>UPPER(VLOOKUP(LEFT(C70,4)*1,[1]PRODI_2019!$E$2:$I$79,5,FALSE))</f>
        <v>D3</v>
      </c>
      <c r="G70" s="8" t="s">
        <v>5</v>
      </c>
      <c r="H70" t="s">
        <v>1</v>
      </c>
    </row>
    <row r="71" spans="1:8" ht="15" customHeight="1" x14ac:dyDescent="0.25">
      <c r="A71" s="7">
        <v>23210233</v>
      </c>
      <c r="B71" t="s">
        <v>2</v>
      </c>
      <c r="C71" s="6">
        <v>5501230066</v>
      </c>
      <c r="E71" s="1" t="str">
        <f>UPPER(VLOOKUP(LEFT(C71,4)*1,[1]PRODI_2019!$E$2:$I$79,2,FALSE))</f>
        <v>AKUNTANSI D3</v>
      </c>
      <c r="F71" s="1" t="str">
        <f>UPPER(VLOOKUP(LEFT(C71,4)*1,[1]PRODI_2019!$E$2:$I$79,5,FALSE))</f>
        <v>D3</v>
      </c>
      <c r="G71" s="8" t="s">
        <v>5</v>
      </c>
      <c r="H71" t="s">
        <v>1</v>
      </c>
    </row>
    <row r="72" spans="1:8" ht="15" customHeight="1" x14ac:dyDescent="0.25">
      <c r="A72" s="7">
        <v>23210249</v>
      </c>
      <c r="B72" t="s">
        <v>0</v>
      </c>
      <c r="C72" s="6">
        <v>5503230086</v>
      </c>
      <c r="E72" s="1" t="str">
        <f>UPPER(VLOOKUP(LEFT(C72,4)*1,[1]PRODI_2019!$E$2:$I$79,2,FALSE))</f>
        <v>ADMINISTRASI PERPAJAKAN</v>
      </c>
      <c r="F72" s="1" t="str">
        <f>UPPER(VLOOKUP(LEFT(C72,4)*1,[1]PRODI_2019!$E$2:$I$79,5,FALSE))</f>
        <v>D3</v>
      </c>
      <c r="G72" s="8" t="s">
        <v>5</v>
      </c>
      <c r="H72" t="s">
        <v>1</v>
      </c>
    </row>
    <row r="73" spans="1:8" ht="15" customHeight="1" x14ac:dyDescent="0.25">
      <c r="A73" s="7">
        <v>23210067</v>
      </c>
      <c r="B73" t="s">
        <v>2</v>
      </c>
      <c r="C73" s="6">
        <v>5502230066</v>
      </c>
      <c r="E73" s="1" t="str">
        <f>UPPER(VLOOKUP(LEFT(C73,4)*1,[1]PRODI_2019!$E$2:$I$79,2,FALSE))</f>
        <v>MANAJEMEN PEMASARAN (D3)</v>
      </c>
      <c r="F73" s="1" t="str">
        <f>UPPER(VLOOKUP(LEFT(C73,4)*1,[1]PRODI_2019!$E$2:$I$79,5,FALSE))</f>
        <v>D3</v>
      </c>
      <c r="G73" s="8" t="s">
        <v>5</v>
      </c>
      <c r="H73" t="s">
        <v>1</v>
      </c>
    </row>
    <row r="74" spans="1:8" ht="15" customHeight="1" x14ac:dyDescent="0.25">
      <c r="A74" s="7">
        <v>23210049</v>
      </c>
      <c r="B74" t="s">
        <v>2</v>
      </c>
      <c r="C74" s="6">
        <v>5504230065</v>
      </c>
      <c r="E74" s="1" t="str">
        <f>UPPER(VLOOKUP(LEFT(C74,4)*1,[1]PRODI_2019!$E$2:$I$79,2,FALSE))</f>
        <v>PERBANKAN DAN KEUANGAN</v>
      </c>
      <c r="F74" s="1" t="str">
        <f>UPPER(VLOOKUP(LEFT(C74,4)*1,[1]PRODI_2019!$E$2:$I$79,5,FALSE))</f>
        <v>D3</v>
      </c>
      <c r="G74" s="8" t="s">
        <v>5</v>
      </c>
      <c r="H74" t="s">
        <v>1</v>
      </c>
    </row>
    <row r="75" spans="1:8" ht="15" customHeight="1" x14ac:dyDescent="0.25">
      <c r="A75" s="7">
        <v>23210185</v>
      </c>
      <c r="B75" t="s">
        <v>0</v>
      </c>
      <c r="C75" s="6">
        <v>5503230076</v>
      </c>
      <c r="E75" s="1" t="str">
        <f>UPPER(VLOOKUP(LEFT(C75,4)*1,[1]PRODI_2019!$E$2:$I$79,2,FALSE))</f>
        <v>ADMINISTRASI PERPAJAKAN</v>
      </c>
      <c r="F75" s="1" t="str">
        <f>UPPER(VLOOKUP(LEFT(C75,4)*1,[1]PRODI_2019!$E$2:$I$79,5,FALSE))</f>
        <v>D3</v>
      </c>
      <c r="G75" s="8" t="s">
        <v>5</v>
      </c>
      <c r="H75" t="s">
        <v>1</v>
      </c>
    </row>
    <row r="76" spans="1:8" ht="15" customHeight="1" x14ac:dyDescent="0.25">
      <c r="A76" s="7">
        <v>23210038</v>
      </c>
      <c r="B76" t="s">
        <v>0</v>
      </c>
      <c r="C76" s="6">
        <v>5504230064</v>
      </c>
      <c r="E76" s="1" t="str">
        <f>UPPER(VLOOKUP(LEFT(C76,4)*1,[1]PRODI_2019!$E$2:$I$79,2,FALSE))</f>
        <v>PERBANKAN DAN KEUANGAN</v>
      </c>
      <c r="F76" s="1" t="str">
        <f>UPPER(VLOOKUP(LEFT(C76,4)*1,[1]PRODI_2019!$E$2:$I$79,5,FALSE))</f>
        <v>D3</v>
      </c>
      <c r="G76" s="8" t="s">
        <v>5</v>
      </c>
      <c r="H76" t="s">
        <v>1</v>
      </c>
    </row>
    <row r="77" spans="1:8" ht="15" customHeight="1" x14ac:dyDescent="0.25">
      <c r="A77" s="7">
        <v>23210094</v>
      </c>
      <c r="B77" t="s">
        <v>2</v>
      </c>
      <c r="C77" s="6">
        <v>5503230078</v>
      </c>
      <c r="E77" s="1" t="str">
        <f>UPPER(VLOOKUP(LEFT(C77,4)*1,[1]PRODI_2019!$E$2:$I$79,2,FALSE))</f>
        <v>ADMINISTRASI PERPAJAKAN</v>
      </c>
      <c r="F77" s="1" t="str">
        <f>UPPER(VLOOKUP(LEFT(C77,4)*1,[1]PRODI_2019!$E$2:$I$79,5,FALSE))</f>
        <v>D3</v>
      </c>
      <c r="G77" s="8" t="s">
        <v>5</v>
      </c>
      <c r="H77" t="s">
        <v>1</v>
      </c>
    </row>
    <row r="78" spans="1:8" ht="15" customHeight="1" x14ac:dyDescent="0.25">
      <c r="A78" s="7">
        <v>23210082</v>
      </c>
      <c r="B78" t="s">
        <v>2</v>
      </c>
      <c r="C78" s="6">
        <v>5502230084</v>
      </c>
      <c r="E78" s="1" t="str">
        <f>UPPER(VLOOKUP(LEFT(C78,4)*1,[1]PRODI_2019!$E$2:$I$79,2,FALSE))</f>
        <v>MANAJEMEN PEMASARAN (D3)</v>
      </c>
      <c r="F78" s="1" t="str">
        <f>UPPER(VLOOKUP(LEFT(C78,4)*1,[1]PRODI_2019!$E$2:$I$79,5,FALSE))</f>
        <v>D3</v>
      </c>
      <c r="G78" s="8" t="s">
        <v>5</v>
      </c>
      <c r="H78" t="s">
        <v>1</v>
      </c>
    </row>
    <row r="79" spans="1:8" ht="15" customHeight="1" x14ac:dyDescent="0.25">
      <c r="A79" s="7">
        <v>23210385</v>
      </c>
      <c r="B79" t="s">
        <v>2</v>
      </c>
      <c r="C79" s="6">
        <v>8801230055</v>
      </c>
      <c r="E79" s="1" t="str">
        <f>UPPER(VLOOKUP(LEFT(C79,4)*1,[1]PRODI_2019!$E$2:$I$79,2,FALSE))</f>
        <v>KEPERAWATAN D3</v>
      </c>
      <c r="F79" s="1" t="str">
        <f>UPPER(VLOOKUP(LEFT(C79,4)*1,[1]PRODI_2019!$E$2:$I$79,5,FALSE))</f>
        <v>D3</v>
      </c>
      <c r="G79" s="8" t="s">
        <v>5</v>
      </c>
      <c r="H79" t="s">
        <v>1</v>
      </c>
    </row>
    <row r="80" spans="1:8" ht="15" customHeight="1" x14ac:dyDescent="0.25">
      <c r="A80" s="7">
        <v>23210160</v>
      </c>
      <c r="B80" t="s">
        <v>0</v>
      </c>
      <c r="C80" s="6">
        <v>5503230073</v>
      </c>
      <c r="E80" s="1" t="str">
        <f>UPPER(VLOOKUP(LEFT(C80,4)*1,[1]PRODI_2019!$E$2:$I$79,2,FALSE))</f>
        <v>ADMINISTRASI PERPAJAKAN</v>
      </c>
      <c r="F80" s="1" t="str">
        <f>UPPER(VLOOKUP(LEFT(C80,4)*1,[1]PRODI_2019!$E$2:$I$79,5,FALSE))</f>
        <v>D3</v>
      </c>
      <c r="G80" s="8" t="s">
        <v>5</v>
      </c>
      <c r="H80" t="s">
        <v>1</v>
      </c>
    </row>
    <row r="81" spans="1:8" ht="15" customHeight="1" x14ac:dyDescent="0.25">
      <c r="A81" s="7">
        <v>23210117</v>
      </c>
      <c r="B81" t="s">
        <v>2</v>
      </c>
      <c r="C81" s="6">
        <v>5503230080</v>
      </c>
      <c r="E81" s="1" t="str">
        <f>UPPER(VLOOKUP(LEFT(C81,4)*1,[1]PRODI_2019!$E$2:$I$79,2,FALSE))</f>
        <v>ADMINISTRASI PERPAJAKAN</v>
      </c>
      <c r="F81" s="1" t="str">
        <f>UPPER(VLOOKUP(LEFT(C81,4)*1,[1]PRODI_2019!$E$2:$I$79,5,FALSE))</f>
        <v>D3</v>
      </c>
      <c r="G81" s="8" t="s">
        <v>5</v>
      </c>
      <c r="H81" t="s">
        <v>1</v>
      </c>
    </row>
    <row r="82" spans="1:8" ht="15" customHeight="1" x14ac:dyDescent="0.25">
      <c r="A82" s="7">
        <v>23210015</v>
      </c>
      <c r="B82" t="s">
        <v>0</v>
      </c>
      <c r="C82" s="6">
        <v>5501230076</v>
      </c>
      <c r="E82" s="1" t="str">
        <f>UPPER(VLOOKUP(LEFT(C82,4)*1,[1]PRODI_2019!$E$2:$I$79,2,FALSE))</f>
        <v>AKUNTANSI D3</v>
      </c>
      <c r="F82" s="1" t="str">
        <f>UPPER(VLOOKUP(LEFT(C82,4)*1,[1]PRODI_2019!$E$2:$I$79,5,FALSE))</f>
        <v>D3</v>
      </c>
      <c r="G82" s="8" t="s">
        <v>5</v>
      </c>
      <c r="H82" t="s">
        <v>1</v>
      </c>
    </row>
    <row r="83" spans="1:8" ht="15" customHeight="1" x14ac:dyDescent="0.25">
      <c r="A83" s="7">
        <v>23210058</v>
      </c>
      <c r="B83" t="s">
        <v>2</v>
      </c>
      <c r="C83" s="6">
        <v>5501230068</v>
      </c>
      <c r="E83" s="1" t="str">
        <f>UPPER(VLOOKUP(LEFT(C83,4)*1,[1]PRODI_2019!$E$2:$I$79,2,FALSE))</f>
        <v>AKUNTANSI D3</v>
      </c>
      <c r="F83" s="1" t="str">
        <f>UPPER(VLOOKUP(LEFT(C83,4)*1,[1]PRODI_2019!$E$2:$I$79,5,FALSE))</f>
        <v>D3</v>
      </c>
      <c r="G83" s="8" t="s">
        <v>5</v>
      </c>
      <c r="H83" t="s">
        <v>1</v>
      </c>
    </row>
    <row r="84" spans="1:8" ht="15" customHeight="1" x14ac:dyDescent="0.25">
      <c r="A84" s="7">
        <v>23210180</v>
      </c>
      <c r="B84" t="s">
        <v>2</v>
      </c>
      <c r="C84" s="6">
        <v>5502230068</v>
      </c>
      <c r="E84" s="1" t="str">
        <f>UPPER(VLOOKUP(LEFT(C84,4)*1,[1]PRODI_2019!$E$2:$I$79,2,FALSE))</f>
        <v>MANAJEMEN PEMASARAN (D3)</v>
      </c>
      <c r="F84" s="1" t="str">
        <f>UPPER(VLOOKUP(LEFT(C84,4)*1,[1]PRODI_2019!$E$2:$I$79,5,FALSE))</f>
        <v>D3</v>
      </c>
      <c r="G84" s="8" t="s">
        <v>5</v>
      </c>
      <c r="H84" t="s">
        <v>1</v>
      </c>
    </row>
    <row r="85" spans="1:8" ht="15" customHeight="1" x14ac:dyDescent="0.25">
      <c r="A85" s="7">
        <v>23210078</v>
      </c>
      <c r="B85" t="s">
        <v>0</v>
      </c>
      <c r="C85" s="6">
        <v>5502230060</v>
      </c>
      <c r="E85" s="1" t="str">
        <f>UPPER(VLOOKUP(LEFT(C85,4)*1,[1]PRODI_2019!$E$2:$I$79,2,FALSE))</f>
        <v>MANAJEMEN PEMASARAN (D3)</v>
      </c>
      <c r="F85" s="1" t="str">
        <f>UPPER(VLOOKUP(LEFT(C85,4)*1,[1]PRODI_2019!$E$2:$I$79,5,FALSE))</f>
        <v>D3</v>
      </c>
      <c r="G85" s="8" t="s">
        <v>5</v>
      </c>
      <c r="H85" t="s">
        <v>1</v>
      </c>
    </row>
    <row r="86" spans="1:8" ht="15" customHeight="1" x14ac:dyDescent="0.25">
      <c r="A86" s="7">
        <v>23210061</v>
      </c>
      <c r="B86" t="s">
        <v>2</v>
      </c>
      <c r="C86" s="6">
        <v>5501230058</v>
      </c>
      <c r="E86" s="1" t="str">
        <f>UPPER(VLOOKUP(LEFT(C86,4)*1,[1]PRODI_2019!$E$2:$I$79,2,FALSE))</f>
        <v>AKUNTANSI D3</v>
      </c>
      <c r="F86" s="1" t="str">
        <f>UPPER(VLOOKUP(LEFT(C86,4)*1,[1]PRODI_2019!$E$2:$I$79,5,FALSE))</f>
        <v>D3</v>
      </c>
      <c r="G86" s="8" t="s">
        <v>5</v>
      </c>
      <c r="H86" t="s">
        <v>1</v>
      </c>
    </row>
    <row r="87" spans="1:8" ht="15" customHeight="1" x14ac:dyDescent="0.25">
      <c r="A87" s="7">
        <v>23210087</v>
      </c>
      <c r="B87" t="s">
        <v>0</v>
      </c>
      <c r="C87" s="6">
        <v>5503230072</v>
      </c>
      <c r="E87" s="1" t="str">
        <f>UPPER(VLOOKUP(LEFT(C87,4)*1,[1]PRODI_2019!$E$2:$I$79,2,FALSE))</f>
        <v>ADMINISTRASI PERPAJAKAN</v>
      </c>
      <c r="F87" s="1" t="str">
        <f>UPPER(VLOOKUP(LEFT(C87,4)*1,[1]PRODI_2019!$E$2:$I$79,5,FALSE))</f>
        <v>D3</v>
      </c>
      <c r="G87" s="8" t="s">
        <v>5</v>
      </c>
      <c r="H87" t="s">
        <v>1</v>
      </c>
    </row>
    <row r="88" spans="1:8" ht="15" customHeight="1" x14ac:dyDescent="0.25">
      <c r="A88" s="7">
        <v>23210146</v>
      </c>
      <c r="B88" t="s">
        <v>0</v>
      </c>
      <c r="C88" s="6">
        <v>5503230071</v>
      </c>
      <c r="E88" s="1" t="str">
        <f>UPPER(VLOOKUP(LEFT(C88,4)*1,[1]PRODI_2019!$E$2:$I$79,2,FALSE))</f>
        <v>ADMINISTRASI PERPAJAKAN</v>
      </c>
      <c r="F88" s="1" t="str">
        <f>UPPER(VLOOKUP(LEFT(C88,4)*1,[1]PRODI_2019!$E$2:$I$79,5,FALSE))</f>
        <v>D3</v>
      </c>
      <c r="G88" s="8" t="s">
        <v>5</v>
      </c>
      <c r="H88" t="s">
        <v>1</v>
      </c>
    </row>
    <row r="89" spans="1:8" ht="15" customHeight="1" x14ac:dyDescent="0.25">
      <c r="A89" s="7">
        <v>23210100</v>
      </c>
      <c r="B89" t="s">
        <v>2</v>
      </c>
      <c r="C89" s="6">
        <v>5502230085</v>
      </c>
      <c r="E89" s="1" t="str">
        <f>UPPER(VLOOKUP(LEFT(C89,4)*1,[1]PRODI_2019!$E$2:$I$79,2,FALSE))</f>
        <v>MANAJEMEN PEMASARAN (D3)</v>
      </c>
      <c r="F89" s="1" t="str">
        <f>UPPER(VLOOKUP(LEFT(C89,4)*1,[1]PRODI_2019!$E$2:$I$79,5,FALSE))</f>
        <v>D3</v>
      </c>
      <c r="G89" s="8" t="s">
        <v>5</v>
      </c>
      <c r="H89" t="s">
        <v>1</v>
      </c>
    </row>
    <row r="90" spans="1:8" ht="15" customHeight="1" x14ac:dyDescent="0.25">
      <c r="A90" s="7">
        <v>23210077</v>
      </c>
      <c r="B90" t="s">
        <v>0</v>
      </c>
      <c r="C90" s="6">
        <v>5501230060</v>
      </c>
      <c r="E90" s="1" t="str">
        <f>UPPER(VLOOKUP(LEFT(C90,4)*1,[1]PRODI_2019!$E$2:$I$79,2,FALSE))</f>
        <v>AKUNTANSI D3</v>
      </c>
      <c r="F90" s="1" t="str">
        <f>UPPER(VLOOKUP(LEFT(C90,4)*1,[1]PRODI_2019!$E$2:$I$79,5,FALSE))</f>
        <v>D3</v>
      </c>
      <c r="G90" s="8" t="s">
        <v>5</v>
      </c>
      <c r="H90" t="s">
        <v>1</v>
      </c>
    </row>
    <row r="91" spans="1:8" ht="15" customHeight="1" x14ac:dyDescent="0.25">
      <c r="A91" s="7">
        <v>23210070</v>
      </c>
      <c r="B91" t="s">
        <v>0</v>
      </c>
      <c r="C91" s="6">
        <v>5502230062</v>
      </c>
      <c r="E91" s="1" t="str">
        <f>UPPER(VLOOKUP(LEFT(C91,4)*1,[1]PRODI_2019!$E$2:$I$79,2,FALSE))</f>
        <v>MANAJEMEN PEMASARAN (D3)</v>
      </c>
      <c r="F91" s="1" t="str">
        <f>UPPER(VLOOKUP(LEFT(C91,4)*1,[1]PRODI_2019!$E$2:$I$79,5,FALSE))</f>
        <v>D3</v>
      </c>
      <c r="G91" s="8" t="s">
        <v>5</v>
      </c>
      <c r="H91" t="s">
        <v>1</v>
      </c>
    </row>
    <row r="92" spans="1:8" ht="15" customHeight="1" x14ac:dyDescent="0.25">
      <c r="A92" s="7">
        <v>23210231</v>
      </c>
      <c r="B92" t="s">
        <v>2</v>
      </c>
      <c r="C92" s="6">
        <v>5503230079</v>
      </c>
      <c r="E92" s="1" t="str">
        <f>UPPER(VLOOKUP(LEFT(C92,4)*1,[1]PRODI_2019!$E$2:$I$79,2,FALSE))</f>
        <v>ADMINISTRASI PERPAJAKAN</v>
      </c>
      <c r="F92" s="1" t="str">
        <f>UPPER(VLOOKUP(LEFT(C92,4)*1,[1]PRODI_2019!$E$2:$I$79,5,FALSE))</f>
        <v>D3</v>
      </c>
      <c r="G92" s="8" t="s">
        <v>5</v>
      </c>
      <c r="H92" t="s">
        <v>1</v>
      </c>
    </row>
    <row r="93" spans="1:8" ht="15" customHeight="1" x14ac:dyDescent="0.25">
      <c r="A93" s="7">
        <v>23210105</v>
      </c>
      <c r="B93" t="s">
        <v>2</v>
      </c>
      <c r="C93" s="6">
        <v>5503230083</v>
      </c>
      <c r="E93" s="1" t="str">
        <f>UPPER(VLOOKUP(LEFT(C93,4)*1,[1]PRODI_2019!$E$2:$I$79,2,FALSE))</f>
        <v>ADMINISTRASI PERPAJAKAN</v>
      </c>
      <c r="F93" s="1" t="str">
        <f>UPPER(VLOOKUP(LEFT(C93,4)*1,[1]PRODI_2019!$E$2:$I$79,5,FALSE))</f>
        <v>D3</v>
      </c>
      <c r="G93" s="8" t="s">
        <v>5</v>
      </c>
      <c r="H93" t="s">
        <v>1</v>
      </c>
    </row>
    <row r="94" spans="1:8" ht="15" customHeight="1" x14ac:dyDescent="0.25">
      <c r="A94" s="7">
        <v>23210206</v>
      </c>
      <c r="B94" t="s">
        <v>2</v>
      </c>
      <c r="C94" s="6">
        <v>5502230073</v>
      </c>
      <c r="E94" s="1" t="str">
        <f>UPPER(VLOOKUP(LEFT(C94,4)*1,[1]PRODI_2019!$E$2:$I$79,2,FALSE))</f>
        <v>MANAJEMEN PEMASARAN (D3)</v>
      </c>
      <c r="F94" s="1" t="str">
        <f>UPPER(VLOOKUP(LEFT(C94,4)*1,[1]PRODI_2019!$E$2:$I$79,5,FALSE))</f>
        <v>D3</v>
      </c>
      <c r="G94" s="8" t="s">
        <v>5</v>
      </c>
      <c r="H94" t="s">
        <v>1</v>
      </c>
    </row>
    <row r="95" spans="1:8" ht="15" customHeight="1" x14ac:dyDescent="0.25">
      <c r="A95" s="7">
        <v>23210176</v>
      </c>
      <c r="B95" t="s">
        <v>0</v>
      </c>
      <c r="C95" s="6">
        <v>5502230072</v>
      </c>
      <c r="E95" s="1" t="str">
        <f>UPPER(VLOOKUP(LEFT(C95,4)*1,[1]PRODI_2019!$E$2:$I$79,2,FALSE))</f>
        <v>MANAJEMEN PEMASARAN (D3)</v>
      </c>
      <c r="F95" s="1" t="str">
        <f>UPPER(VLOOKUP(LEFT(C95,4)*1,[1]PRODI_2019!$E$2:$I$79,5,FALSE))</f>
        <v>D3</v>
      </c>
      <c r="G95" s="8" t="s">
        <v>5</v>
      </c>
      <c r="H95" t="s">
        <v>1</v>
      </c>
    </row>
    <row r="96" spans="1:8" ht="15" customHeight="1" x14ac:dyDescent="0.25">
      <c r="A96" s="7">
        <v>23210055</v>
      </c>
      <c r="B96" t="s">
        <v>2</v>
      </c>
      <c r="C96" s="6">
        <v>5502230077</v>
      </c>
      <c r="E96" s="1" t="str">
        <f>UPPER(VLOOKUP(LEFT(C96,4)*1,[1]PRODI_2019!$E$2:$I$79,2,FALSE))</f>
        <v>MANAJEMEN PEMASARAN (D3)</v>
      </c>
      <c r="F96" s="1" t="str">
        <f>UPPER(VLOOKUP(LEFT(C96,4)*1,[1]PRODI_2019!$E$2:$I$79,5,FALSE))</f>
        <v>D3</v>
      </c>
      <c r="G96" s="8" t="s">
        <v>5</v>
      </c>
      <c r="H96" t="s">
        <v>1</v>
      </c>
    </row>
    <row r="97" spans="1:8" ht="15" customHeight="1" x14ac:dyDescent="0.25">
      <c r="A97" s="7">
        <v>23210134</v>
      </c>
      <c r="B97" t="s">
        <v>0</v>
      </c>
      <c r="C97" s="6">
        <v>5502230061</v>
      </c>
      <c r="E97" s="1" t="str">
        <f>UPPER(VLOOKUP(LEFT(C97,4)*1,[1]PRODI_2019!$E$2:$I$79,2,FALSE))</f>
        <v>MANAJEMEN PEMASARAN (D3)</v>
      </c>
      <c r="F97" s="1" t="str">
        <f>UPPER(VLOOKUP(LEFT(C97,4)*1,[1]PRODI_2019!$E$2:$I$79,5,FALSE))</f>
        <v>D3</v>
      </c>
      <c r="G97" s="8" t="s">
        <v>5</v>
      </c>
      <c r="H97" t="s">
        <v>1</v>
      </c>
    </row>
    <row r="98" spans="1:8" ht="15" customHeight="1" x14ac:dyDescent="0.25">
      <c r="A98" s="7">
        <v>23210179</v>
      </c>
      <c r="B98" t="s">
        <v>2</v>
      </c>
      <c r="C98" s="6">
        <v>5502230074</v>
      </c>
      <c r="E98" s="1" t="str">
        <f>UPPER(VLOOKUP(LEFT(C98,4)*1,[1]PRODI_2019!$E$2:$I$79,2,FALSE))</f>
        <v>MANAJEMEN PEMASARAN (D3)</v>
      </c>
      <c r="F98" s="1" t="str">
        <f>UPPER(VLOOKUP(LEFT(C98,4)*1,[1]PRODI_2019!$E$2:$I$79,5,FALSE))</f>
        <v>D3</v>
      </c>
      <c r="G98" s="8" t="s">
        <v>5</v>
      </c>
      <c r="H98" t="s">
        <v>1</v>
      </c>
    </row>
    <row r="99" spans="1:8" ht="15" customHeight="1" x14ac:dyDescent="0.25">
      <c r="A99" s="7">
        <v>23219596</v>
      </c>
      <c r="B99" t="s">
        <v>2</v>
      </c>
      <c r="C99" s="6">
        <v>8801230051</v>
      </c>
      <c r="E99" s="1" t="str">
        <f>UPPER(VLOOKUP(LEFT(C99,4)*1,[1]PRODI_2019!$E$2:$I$79,2,FALSE))</f>
        <v>KEPERAWATAN D3</v>
      </c>
      <c r="F99" s="1" t="str">
        <f>UPPER(VLOOKUP(LEFT(C99,4)*1,[1]PRODI_2019!$E$2:$I$79,5,FALSE))</f>
        <v>D3</v>
      </c>
      <c r="G99" s="8" t="s">
        <v>5</v>
      </c>
      <c r="H99" t="s">
        <v>1</v>
      </c>
    </row>
    <row r="100" spans="1:8" ht="15" customHeight="1" x14ac:dyDescent="0.25">
      <c r="A100" s="7">
        <v>23210241</v>
      </c>
      <c r="B100" t="s">
        <v>0</v>
      </c>
      <c r="C100" s="6">
        <v>5502230067</v>
      </c>
      <c r="E100" s="1" t="str">
        <f>UPPER(VLOOKUP(LEFT(C100,4)*1,[1]PRODI_2019!$E$2:$I$79,2,FALSE))</f>
        <v>MANAJEMEN PEMASARAN (D3)</v>
      </c>
      <c r="F100" s="1" t="str">
        <f>UPPER(VLOOKUP(LEFT(C100,4)*1,[1]PRODI_2019!$E$2:$I$79,5,FALSE))</f>
        <v>D3</v>
      </c>
      <c r="G100" s="8" t="s">
        <v>5</v>
      </c>
      <c r="H100" t="s">
        <v>1</v>
      </c>
    </row>
    <row r="101" spans="1:8" ht="15" customHeight="1" x14ac:dyDescent="0.25">
      <c r="A101" s="7">
        <v>23210390</v>
      </c>
      <c r="B101" t="s">
        <v>2</v>
      </c>
      <c r="C101" s="6">
        <v>8801230040</v>
      </c>
      <c r="E101" s="1" t="str">
        <f>UPPER(VLOOKUP(LEFT(C101,4)*1,[1]PRODI_2019!$E$2:$I$79,2,FALSE))</f>
        <v>KEPERAWATAN D3</v>
      </c>
      <c r="F101" s="1" t="str">
        <f>UPPER(VLOOKUP(LEFT(C101,4)*1,[1]PRODI_2019!$E$2:$I$79,5,FALSE))</f>
        <v>D3</v>
      </c>
      <c r="G101" s="8" t="s">
        <v>5</v>
      </c>
      <c r="H101" t="s">
        <v>1</v>
      </c>
    </row>
    <row r="102" spans="1:8" ht="15" customHeight="1" x14ac:dyDescent="0.25">
      <c r="A102" s="7">
        <v>23210112</v>
      </c>
      <c r="B102" t="s">
        <v>2</v>
      </c>
      <c r="C102" s="6">
        <v>5502230081</v>
      </c>
      <c r="E102" s="1" t="str">
        <f>UPPER(VLOOKUP(LEFT(C102,4)*1,[1]PRODI_2019!$E$2:$I$79,2,FALSE))</f>
        <v>MANAJEMEN PEMASARAN (D3)</v>
      </c>
      <c r="F102" s="1" t="str">
        <f>UPPER(VLOOKUP(LEFT(C102,4)*1,[1]PRODI_2019!$E$2:$I$79,5,FALSE))</f>
        <v>D3</v>
      </c>
      <c r="G102" s="8" t="s">
        <v>5</v>
      </c>
      <c r="H102" t="s">
        <v>1</v>
      </c>
    </row>
    <row r="103" spans="1:8" ht="15" customHeight="1" x14ac:dyDescent="0.25">
      <c r="A103" s="7">
        <v>23210216</v>
      </c>
      <c r="B103" t="s">
        <v>2</v>
      </c>
      <c r="C103" s="6">
        <v>5502230075</v>
      </c>
      <c r="E103" s="1" t="str">
        <f>UPPER(VLOOKUP(LEFT(C103,4)*1,[1]PRODI_2019!$E$2:$I$79,2,FALSE))</f>
        <v>MANAJEMEN PEMASARAN (D3)</v>
      </c>
      <c r="F103" s="1" t="str">
        <f>UPPER(VLOOKUP(LEFT(C103,4)*1,[1]PRODI_2019!$E$2:$I$79,5,FALSE))</f>
        <v>D3</v>
      </c>
      <c r="G103" s="8" t="s">
        <v>5</v>
      </c>
      <c r="H103" t="s">
        <v>1</v>
      </c>
    </row>
    <row r="104" spans="1:8" ht="15" customHeight="1" x14ac:dyDescent="0.25">
      <c r="A104" s="7">
        <v>23210076</v>
      </c>
      <c r="B104" t="s">
        <v>2</v>
      </c>
      <c r="C104" s="6">
        <v>5504230073</v>
      </c>
      <c r="E104" s="1" t="str">
        <f>UPPER(VLOOKUP(LEFT(C104,4)*1,[1]PRODI_2019!$E$2:$I$79,2,FALSE))</f>
        <v>PERBANKAN DAN KEUANGAN</v>
      </c>
      <c r="F104" s="1" t="str">
        <f>UPPER(VLOOKUP(LEFT(C104,4)*1,[1]PRODI_2019!$E$2:$I$79,5,FALSE))</f>
        <v>D3</v>
      </c>
      <c r="G104" s="8" t="s">
        <v>5</v>
      </c>
      <c r="H104" t="s">
        <v>1</v>
      </c>
    </row>
    <row r="105" spans="1:8" ht="15" customHeight="1" x14ac:dyDescent="0.25">
      <c r="A105" s="7">
        <v>23210138</v>
      </c>
      <c r="B105" t="s">
        <v>2</v>
      </c>
      <c r="C105" s="6">
        <v>5501230064</v>
      </c>
      <c r="E105" s="1" t="str">
        <f>UPPER(VLOOKUP(LEFT(C105,4)*1,[1]PRODI_2019!$E$2:$I$79,2,FALSE))</f>
        <v>AKUNTANSI D3</v>
      </c>
      <c r="F105" s="1" t="str">
        <f>UPPER(VLOOKUP(LEFT(C105,4)*1,[1]PRODI_2019!$E$2:$I$79,5,FALSE))</f>
        <v>D3</v>
      </c>
      <c r="G105" s="8" t="s">
        <v>5</v>
      </c>
      <c r="H105" t="s">
        <v>1</v>
      </c>
    </row>
    <row r="106" spans="1:8" ht="15" customHeight="1" x14ac:dyDescent="0.25">
      <c r="A106" s="7">
        <v>23210108</v>
      </c>
      <c r="B106" t="s">
        <v>0</v>
      </c>
      <c r="C106" s="6">
        <v>5502230071</v>
      </c>
      <c r="E106" s="1" t="str">
        <f>UPPER(VLOOKUP(LEFT(C106,4)*1,[1]PRODI_2019!$E$2:$I$79,2,FALSE))</f>
        <v>MANAJEMEN PEMASARAN (D3)</v>
      </c>
      <c r="F106" s="1" t="str">
        <f>UPPER(VLOOKUP(LEFT(C106,4)*1,[1]PRODI_2019!$E$2:$I$79,5,FALSE))</f>
        <v>D3</v>
      </c>
      <c r="G106" s="8" t="s">
        <v>5</v>
      </c>
      <c r="H106" t="s">
        <v>1</v>
      </c>
    </row>
    <row r="107" spans="1:8" ht="15" customHeight="1" x14ac:dyDescent="0.25">
      <c r="A107" s="7">
        <v>23210198</v>
      </c>
      <c r="B107" t="s">
        <v>2</v>
      </c>
      <c r="C107" s="6">
        <v>5501230073</v>
      </c>
      <c r="E107" s="1" t="str">
        <f>UPPER(VLOOKUP(LEFT(C107,4)*1,[1]PRODI_2019!$E$2:$I$79,2,FALSE))</f>
        <v>AKUNTANSI D3</v>
      </c>
      <c r="F107" s="1" t="str">
        <f>UPPER(VLOOKUP(LEFT(C107,4)*1,[1]PRODI_2019!$E$2:$I$79,5,FALSE))</f>
        <v>D3</v>
      </c>
      <c r="G107" s="8" t="s">
        <v>5</v>
      </c>
      <c r="H107" t="s">
        <v>1</v>
      </c>
    </row>
    <row r="108" spans="1:8" ht="15" customHeight="1" x14ac:dyDescent="0.25">
      <c r="A108" s="7">
        <v>23210013</v>
      </c>
      <c r="B108" t="s">
        <v>2</v>
      </c>
      <c r="C108" s="6">
        <v>5501230074</v>
      </c>
      <c r="E108" s="1" t="str">
        <f>UPPER(VLOOKUP(LEFT(C108,4)*1,[1]PRODI_2019!$E$2:$I$79,2,FALSE))</f>
        <v>AKUNTANSI D3</v>
      </c>
      <c r="F108" s="1" t="str">
        <f>UPPER(VLOOKUP(LEFT(C108,4)*1,[1]PRODI_2019!$E$2:$I$79,5,FALSE))</f>
        <v>D3</v>
      </c>
      <c r="G108" s="8" t="s">
        <v>5</v>
      </c>
      <c r="H108" t="s">
        <v>1</v>
      </c>
    </row>
    <row r="109" spans="1:8" ht="15" customHeight="1" x14ac:dyDescent="0.25">
      <c r="A109" s="7">
        <v>23210170</v>
      </c>
      <c r="B109" t="s">
        <v>2</v>
      </c>
      <c r="C109" s="6">
        <v>5501230061</v>
      </c>
      <c r="E109" s="1" t="str">
        <f>UPPER(VLOOKUP(LEFT(C109,4)*1,[1]PRODI_2019!$E$2:$I$79,2,FALSE))</f>
        <v>AKUNTANSI D3</v>
      </c>
      <c r="F109" s="1" t="str">
        <f>UPPER(VLOOKUP(LEFT(C109,4)*1,[1]PRODI_2019!$E$2:$I$79,5,FALSE))</f>
        <v>D3</v>
      </c>
      <c r="G109" s="8" t="s">
        <v>5</v>
      </c>
      <c r="H109" t="s">
        <v>1</v>
      </c>
    </row>
    <row r="110" spans="1:8" ht="15" customHeight="1" x14ac:dyDescent="0.25">
      <c r="A110" s="7">
        <v>23210121</v>
      </c>
      <c r="B110" t="s">
        <v>2</v>
      </c>
      <c r="C110" s="6">
        <v>5502230078</v>
      </c>
      <c r="E110" s="1" t="str">
        <f>UPPER(VLOOKUP(LEFT(C110,4)*1,[1]PRODI_2019!$E$2:$I$79,2,FALSE))</f>
        <v>MANAJEMEN PEMASARAN (D3)</v>
      </c>
      <c r="F110" s="1" t="str">
        <f>UPPER(VLOOKUP(LEFT(C110,4)*1,[1]PRODI_2019!$E$2:$I$79,5,FALSE))</f>
        <v>D3</v>
      </c>
      <c r="G110" s="8" t="s">
        <v>5</v>
      </c>
      <c r="H110" t="s">
        <v>1</v>
      </c>
    </row>
    <row r="111" spans="1:8" ht="15" customHeight="1" x14ac:dyDescent="0.25">
      <c r="A111" s="7">
        <v>23210150</v>
      </c>
      <c r="B111" t="s">
        <v>0</v>
      </c>
      <c r="C111" s="6">
        <v>5502230086</v>
      </c>
      <c r="E111" s="1" t="str">
        <f>UPPER(VLOOKUP(LEFT(C111,4)*1,[1]PRODI_2019!$E$2:$I$79,2,FALSE))</f>
        <v>MANAJEMEN PEMASARAN (D3)</v>
      </c>
      <c r="F111" s="1" t="str">
        <f>UPPER(VLOOKUP(LEFT(C111,4)*1,[1]PRODI_2019!$E$2:$I$79,5,FALSE))</f>
        <v>D3</v>
      </c>
      <c r="G111" s="8" t="s">
        <v>5</v>
      </c>
      <c r="H111" t="s">
        <v>1</v>
      </c>
    </row>
    <row r="112" spans="1:8" ht="15" customHeight="1" x14ac:dyDescent="0.25">
      <c r="A112" s="7">
        <v>23210209</v>
      </c>
      <c r="B112" t="s">
        <v>2</v>
      </c>
      <c r="C112" s="6">
        <v>5501230063</v>
      </c>
      <c r="E112" s="1" t="str">
        <f>UPPER(VLOOKUP(LEFT(C112,4)*1,[1]PRODI_2019!$E$2:$I$79,2,FALSE))</f>
        <v>AKUNTANSI D3</v>
      </c>
      <c r="F112" s="1" t="str">
        <f>UPPER(VLOOKUP(LEFT(C112,4)*1,[1]PRODI_2019!$E$2:$I$79,5,FALSE))</f>
        <v>D3</v>
      </c>
      <c r="G112" s="8" t="s">
        <v>5</v>
      </c>
      <c r="H112" t="s">
        <v>1</v>
      </c>
    </row>
    <row r="113" spans="1:8" ht="15" customHeight="1" x14ac:dyDescent="0.25">
      <c r="A113" s="7">
        <v>23210200</v>
      </c>
      <c r="B113" t="s">
        <v>0</v>
      </c>
      <c r="C113" s="6">
        <v>5502230080</v>
      </c>
      <c r="E113" s="1" t="str">
        <f>UPPER(VLOOKUP(LEFT(C113,4)*1,[1]PRODI_2019!$E$2:$I$79,2,FALSE))</f>
        <v>MANAJEMEN PEMASARAN (D3)</v>
      </c>
      <c r="F113" s="1" t="str">
        <f>UPPER(VLOOKUP(LEFT(C113,4)*1,[1]PRODI_2019!$E$2:$I$79,5,FALSE))</f>
        <v>D3</v>
      </c>
      <c r="G113" s="8" t="s">
        <v>5</v>
      </c>
      <c r="H113" t="s">
        <v>1</v>
      </c>
    </row>
    <row r="114" spans="1:8" ht="15" customHeight="1" x14ac:dyDescent="0.25">
      <c r="A114" s="7">
        <v>23210174</v>
      </c>
      <c r="B114" t="s">
        <v>2</v>
      </c>
      <c r="C114" s="6">
        <v>5504230076</v>
      </c>
      <c r="E114" s="1" t="str">
        <f>UPPER(VLOOKUP(LEFT(C114,4)*1,[1]PRODI_2019!$E$2:$I$79,2,FALSE))</f>
        <v>PERBANKAN DAN KEUANGAN</v>
      </c>
      <c r="F114" s="1" t="str">
        <f>UPPER(VLOOKUP(LEFT(C114,4)*1,[1]PRODI_2019!$E$2:$I$79,5,FALSE))</f>
        <v>D3</v>
      </c>
      <c r="G114" s="8" t="s">
        <v>5</v>
      </c>
      <c r="H114" t="s">
        <v>1</v>
      </c>
    </row>
    <row r="115" spans="1:8" ht="15" customHeight="1" x14ac:dyDescent="0.25">
      <c r="A115" s="7">
        <v>23210026</v>
      </c>
      <c r="B115" t="s">
        <v>0</v>
      </c>
      <c r="C115" s="6">
        <v>5501230057</v>
      </c>
      <c r="E115" s="1" t="str">
        <f>UPPER(VLOOKUP(LEFT(C115,4)*1,[1]PRODI_2019!$E$2:$I$79,2,FALSE))</f>
        <v>AKUNTANSI D3</v>
      </c>
      <c r="F115" s="1" t="str">
        <f>UPPER(VLOOKUP(LEFT(C115,4)*1,[1]PRODI_2019!$E$2:$I$79,5,FALSE))</f>
        <v>D3</v>
      </c>
      <c r="G115" s="8" t="s">
        <v>5</v>
      </c>
      <c r="H115" t="s">
        <v>1</v>
      </c>
    </row>
    <row r="116" spans="1:8" ht="15" customHeight="1" x14ac:dyDescent="0.25">
      <c r="A116" s="7">
        <v>23210083</v>
      </c>
      <c r="B116" t="s">
        <v>2</v>
      </c>
      <c r="C116" s="6">
        <v>5504230074</v>
      </c>
      <c r="E116" s="1" t="str">
        <f>UPPER(VLOOKUP(LEFT(C116,4)*1,[1]PRODI_2019!$E$2:$I$79,2,FALSE))</f>
        <v>PERBANKAN DAN KEUANGAN</v>
      </c>
      <c r="F116" s="1" t="str">
        <f>UPPER(VLOOKUP(LEFT(C116,4)*1,[1]PRODI_2019!$E$2:$I$79,5,FALSE))</f>
        <v>D3</v>
      </c>
      <c r="G116" s="8" t="s">
        <v>5</v>
      </c>
      <c r="H116" t="s">
        <v>1</v>
      </c>
    </row>
    <row r="117" spans="1:8" ht="15" customHeight="1" x14ac:dyDescent="0.25">
      <c r="A117" s="7">
        <v>23210246</v>
      </c>
      <c r="B117" t="s">
        <v>2</v>
      </c>
      <c r="C117" s="6">
        <v>5502230076</v>
      </c>
      <c r="E117" s="1" t="str">
        <f>UPPER(VLOOKUP(LEFT(C117,4)*1,[1]PRODI_2019!$E$2:$I$79,2,FALSE))</f>
        <v>MANAJEMEN PEMASARAN (D3)</v>
      </c>
      <c r="F117" s="1" t="str">
        <f>UPPER(VLOOKUP(LEFT(C117,4)*1,[1]PRODI_2019!$E$2:$I$79,5,FALSE))</f>
        <v>D3</v>
      </c>
      <c r="G117" s="8" t="s">
        <v>5</v>
      </c>
      <c r="H117" t="s">
        <v>1</v>
      </c>
    </row>
    <row r="118" spans="1:8" ht="15" customHeight="1" x14ac:dyDescent="0.25">
      <c r="A118" s="7">
        <v>23210032</v>
      </c>
      <c r="B118" t="s">
        <v>0</v>
      </c>
      <c r="C118" s="6">
        <v>5501230062</v>
      </c>
      <c r="E118" s="1" t="str">
        <f>UPPER(VLOOKUP(LEFT(C118,4)*1,[1]PRODI_2019!$E$2:$I$79,2,FALSE))</f>
        <v>AKUNTANSI D3</v>
      </c>
      <c r="F118" s="1" t="str">
        <f>UPPER(VLOOKUP(LEFT(C118,4)*1,[1]PRODI_2019!$E$2:$I$79,5,FALSE))</f>
        <v>D3</v>
      </c>
      <c r="G118" s="8" t="s">
        <v>5</v>
      </c>
      <c r="H118" t="s">
        <v>1</v>
      </c>
    </row>
    <row r="119" spans="1:8" ht="15" customHeight="1" x14ac:dyDescent="0.25">
      <c r="A119" s="7">
        <v>23210166</v>
      </c>
      <c r="B119" t="s">
        <v>0</v>
      </c>
      <c r="C119" s="6">
        <v>5502230065</v>
      </c>
      <c r="E119" s="1" t="str">
        <f>UPPER(VLOOKUP(LEFT(C119,4)*1,[1]PRODI_2019!$E$2:$I$79,2,FALSE))</f>
        <v>MANAJEMEN PEMASARAN (D3)</v>
      </c>
      <c r="F119" s="1" t="str">
        <f>UPPER(VLOOKUP(LEFT(C119,4)*1,[1]PRODI_2019!$E$2:$I$79,5,FALSE))</f>
        <v>D3</v>
      </c>
      <c r="G119" s="8" t="s">
        <v>5</v>
      </c>
      <c r="H119" t="s">
        <v>1</v>
      </c>
    </row>
    <row r="120" spans="1:8" ht="15" customHeight="1" x14ac:dyDescent="0.25">
      <c r="A120" s="7">
        <v>23219632</v>
      </c>
      <c r="B120" t="s">
        <v>2</v>
      </c>
      <c r="C120" s="6">
        <v>5504230063</v>
      </c>
      <c r="E120" s="1" t="str">
        <f>UPPER(VLOOKUP(LEFT(C120,4)*1,[1]PRODI_2019!$E$2:$I$79,2,FALSE))</f>
        <v>PERBANKAN DAN KEUANGAN</v>
      </c>
      <c r="F120" s="1" t="str">
        <f>UPPER(VLOOKUP(LEFT(C120,4)*1,[1]PRODI_2019!$E$2:$I$79,5,FALSE))</f>
        <v>D3</v>
      </c>
      <c r="G120" s="8" t="s">
        <v>5</v>
      </c>
      <c r="H120" t="s">
        <v>1</v>
      </c>
    </row>
    <row r="121" spans="1:8" ht="15" customHeight="1" x14ac:dyDescent="0.25">
      <c r="A121" s="7">
        <v>23219602</v>
      </c>
      <c r="B121" t="s">
        <v>0</v>
      </c>
      <c r="C121" s="6">
        <v>5502230063</v>
      </c>
      <c r="E121" s="1" t="str">
        <f>UPPER(VLOOKUP(LEFT(C121,4)*1,[1]PRODI_2019!$E$2:$I$79,2,FALSE))</f>
        <v>MANAJEMEN PEMASARAN (D3)</v>
      </c>
      <c r="F121" s="1" t="str">
        <f>UPPER(VLOOKUP(LEFT(C121,4)*1,[1]PRODI_2019!$E$2:$I$79,5,FALSE))</f>
        <v>D3</v>
      </c>
      <c r="G121" s="8" t="s">
        <v>5</v>
      </c>
      <c r="H121" t="s">
        <v>1</v>
      </c>
    </row>
    <row r="122" spans="1:8" ht="15" customHeight="1" x14ac:dyDescent="0.25">
      <c r="A122" s="7">
        <v>23210031</v>
      </c>
      <c r="B122" t="s">
        <v>2</v>
      </c>
      <c r="C122" s="6">
        <v>5502230083</v>
      </c>
      <c r="E122" s="1" t="str">
        <f>UPPER(VLOOKUP(LEFT(C122,4)*1,[1]PRODI_2019!$E$2:$I$79,2,FALSE))</f>
        <v>MANAJEMEN PEMASARAN (D3)</v>
      </c>
      <c r="F122" s="1" t="str">
        <f>UPPER(VLOOKUP(LEFT(C122,4)*1,[1]PRODI_2019!$E$2:$I$79,5,FALSE))</f>
        <v>D3</v>
      </c>
      <c r="G122" s="8" t="s">
        <v>5</v>
      </c>
      <c r="H122" t="s">
        <v>1</v>
      </c>
    </row>
    <row r="123" spans="1:8" ht="15" customHeight="1" x14ac:dyDescent="0.25">
      <c r="A123" s="7">
        <v>23219610</v>
      </c>
      <c r="B123" t="s">
        <v>2</v>
      </c>
      <c r="C123" s="6">
        <v>5504230078</v>
      </c>
      <c r="E123" s="1" t="str">
        <f>UPPER(VLOOKUP(LEFT(C123,4)*1,[1]PRODI_2019!$E$2:$I$79,2,FALSE))</f>
        <v>PERBANKAN DAN KEUANGAN</v>
      </c>
      <c r="F123" s="1" t="str">
        <f>UPPER(VLOOKUP(LEFT(C123,4)*1,[1]PRODI_2019!$E$2:$I$79,5,FALSE))</f>
        <v>D3</v>
      </c>
      <c r="G123" s="8" t="s">
        <v>5</v>
      </c>
      <c r="H123" t="s">
        <v>1</v>
      </c>
    </row>
    <row r="124" spans="1:8" ht="15" customHeight="1" x14ac:dyDescent="0.25">
      <c r="A124" s="7">
        <v>23210019</v>
      </c>
      <c r="B124" t="s">
        <v>0</v>
      </c>
      <c r="C124" s="6">
        <v>5504230075</v>
      </c>
      <c r="E124" s="1" t="str">
        <f>UPPER(VLOOKUP(LEFT(C124,4)*1,[1]PRODI_2019!$E$2:$I$79,2,FALSE))</f>
        <v>PERBANKAN DAN KEUANGAN</v>
      </c>
      <c r="F124" s="1" t="str">
        <f>UPPER(VLOOKUP(LEFT(C124,4)*1,[1]PRODI_2019!$E$2:$I$79,5,FALSE))</f>
        <v>D3</v>
      </c>
      <c r="G124" s="8" t="s">
        <v>5</v>
      </c>
      <c r="H124" t="s">
        <v>1</v>
      </c>
    </row>
    <row r="125" spans="1:8" ht="15" customHeight="1" x14ac:dyDescent="0.25">
      <c r="A125" s="7">
        <v>23210123</v>
      </c>
      <c r="B125" t="s">
        <v>0</v>
      </c>
      <c r="C125" s="6">
        <v>5503230087</v>
      </c>
      <c r="E125" s="1" t="str">
        <f>UPPER(VLOOKUP(LEFT(C125,4)*1,[1]PRODI_2019!$E$2:$I$79,2,FALSE))</f>
        <v>ADMINISTRASI PERPAJAKAN</v>
      </c>
      <c r="F125" s="1" t="str">
        <f>UPPER(VLOOKUP(LEFT(C125,4)*1,[1]PRODI_2019!$E$2:$I$79,5,FALSE))</f>
        <v>D3</v>
      </c>
      <c r="G125" s="8" t="s">
        <v>5</v>
      </c>
      <c r="H125" t="s">
        <v>1</v>
      </c>
    </row>
    <row r="126" spans="1:8" ht="15" customHeight="1" x14ac:dyDescent="0.25">
      <c r="A126" s="7">
        <v>23219614</v>
      </c>
      <c r="B126" t="s">
        <v>2</v>
      </c>
      <c r="C126" s="6">
        <v>5502230082</v>
      </c>
      <c r="E126" s="1" t="str">
        <f>UPPER(VLOOKUP(LEFT(C126,4)*1,[1]PRODI_2019!$E$2:$I$79,2,FALSE))</f>
        <v>MANAJEMEN PEMASARAN (D3)</v>
      </c>
      <c r="F126" s="1" t="str">
        <f>UPPER(VLOOKUP(LEFT(C126,4)*1,[1]PRODI_2019!$E$2:$I$79,5,FALSE))</f>
        <v>D3</v>
      </c>
      <c r="G126" s="8" t="s">
        <v>5</v>
      </c>
      <c r="H126" t="s">
        <v>1</v>
      </c>
    </row>
    <row r="127" spans="1:8" ht="15" customHeight="1" x14ac:dyDescent="0.25">
      <c r="A127" s="7">
        <v>23219638</v>
      </c>
      <c r="B127" t="s">
        <v>2</v>
      </c>
      <c r="C127" s="6">
        <v>5502230079</v>
      </c>
      <c r="E127" s="1" t="str">
        <f>UPPER(VLOOKUP(LEFT(C127,4)*1,[1]PRODI_2019!$E$2:$I$79,2,FALSE))</f>
        <v>MANAJEMEN PEMASARAN (D3)</v>
      </c>
      <c r="F127" s="1" t="str">
        <f>UPPER(VLOOKUP(LEFT(C127,4)*1,[1]PRODI_2019!$E$2:$I$79,5,FALSE))</f>
        <v>D3</v>
      </c>
      <c r="G127" s="8" t="s">
        <v>5</v>
      </c>
      <c r="H127" t="s">
        <v>1</v>
      </c>
    </row>
    <row r="128" spans="1:8" ht="15" customHeight="1" x14ac:dyDescent="0.25">
      <c r="A128" s="7">
        <v>23219648</v>
      </c>
      <c r="B128" t="s">
        <v>2</v>
      </c>
      <c r="C128" s="6">
        <v>5501230078</v>
      </c>
      <c r="E128" s="1" t="str">
        <f>UPPER(VLOOKUP(LEFT(C128,4)*1,[1]PRODI_2019!$E$2:$I$79,2,FALSE))</f>
        <v>AKUNTANSI D3</v>
      </c>
      <c r="F128" s="1" t="str">
        <f>UPPER(VLOOKUP(LEFT(C128,4)*1,[1]PRODI_2019!$E$2:$I$79,5,FALSE))</f>
        <v>D3</v>
      </c>
      <c r="G128" s="8" t="s">
        <v>5</v>
      </c>
      <c r="H128" t="s">
        <v>1</v>
      </c>
    </row>
    <row r="129" spans="1:8" ht="15" customHeight="1" x14ac:dyDescent="0.25">
      <c r="A129" s="7">
        <v>23219623</v>
      </c>
      <c r="B129" t="s">
        <v>2</v>
      </c>
      <c r="C129" s="6">
        <v>5501230065</v>
      </c>
      <c r="E129" s="1" t="str">
        <f>UPPER(VLOOKUP(LEFT(C129,4)*1,[1]PRODI_2019!$E$2:$I$79,2,FALSE))</f>
        <v>AKUNTANSI D3</v>
      </c>
      <c r="F129" s="1" t="str">
        <f>UPPER(VLOOKUP(LEFT(C129,4)*1,[1]PRODI_2019!$E$2:$I$79,5,FALSE))</f>
        <v>D3</v>
      </c>
      <c r="G129" s="8" t="s">
        <v>5</v>
      </c>
      <c r="H129" t="s">
        <v>1</v>
      </c>
    </row>
    <row r="130" spans="1:8" ht="15" customHeight="1" x14ac:dyDescent="0.25">
      <c r="A130" s="7">
        <v>23219626</v>
      </c>
      <c r="B130" t="s">
        <v>0</v>
      </c>
      <c r="C130" s="6">
        <v>5501230072</v>
      </c>
      <c r="E130" s="1" t="str">
        <f>UPPER(VLOOKUP(LEFT(C130,4)*1,[1]PRODI_2019!$E$2:$I$79,2,FALSE))</f>
        <v>AKUNTANSI D3</v>
      </c>
      <c r="F130" s="1" t="str">
        <f>UPPER(VLOOKUP(LEFT(C130,4)*1,[1]PRODI_2019!$E$2:$I$79,5,FALSE))</f>
        <v>D3</v>
      </c>
      <c r="G130" s="8" t="s">
        <v>5</v>
      </c>
      <c r="H130" t="s">
        <v>1</v>
      </c>
    </row>
    <row r="131" spans="1:8" ht="15" customHeight="1" x14ac:dyDescent="0.25">
      <c r="A131" s="7">
        <v>23219605</v>
      </c>
      <c r="B131" t="s">
        <v>0</v>
      </c>
      <c r="C131" s="6">
        <v>5501230077</v>
      </c>
      <c r="E131" s="1" t="str">
        <f>UPPER(VLOOKUP(LEFT(C131,4)*1,[1]PRODI_2019!$E$2:$I$79,2,FALSE))</f>
        <v>AKUNTANSI D3</v>
      </c>
      <c r="F131" s="1" t="str">
        <f>UPPER(VLOOKUP(LEFT(C131,4)*1,[1]PRODI_2019!$E$2:$I$79,5,FALSE))</f>
        <v>D3</v>
      </c>
      <c r="G131" s="8" t="s">
        <v>5</v>
      </c>
      <c r="H131" t="s">
        <v>1</v>
      </c>
    </row>
    <row r="132" spans="1:8" ht="15" customHeight="1" x14ac:dyDescent="0.25">
      <c r="A132" s="7">
        <v>23219612</v>
      </c>
      <c r="B132" t="s">
        <v>0</v>
      </c>
      <c r="C132" s="6">
        <v>5503230082</v>
      </c>
      <c r="E132" s="1" t="str">
        <f>UPPER(VLOOKUP(LEFT(C132,4)*1,[1]PRODI_2019!$E$2:$I$79,2,FALSE))</f>
        <v>ADMINISTRASI PERPAJAKAN</v>
      </c>
      <c r="F132" s="1" t="str">
        <f>UPPER(VLOOKUP(LEFT(C132,4)*1,[1]PRODI_2019!$E$2:$I$79,5,FALSE))</f>
        <v>D3</v>
      </c>
      <c r="G132" s="8" t="s">
        <v>5</v>
      </c>
      <c r="H132" t="s">
        <v>1</v>
      </c>
    </row>
    <row r="133" spans="1:8" ht="15" customHeight="1" x14ac:dyDescent="0.25">
      <c r="A133" s="7">
        <v>23219611</v>
      </c>
      <c r="B133" t="s">
        <v>2</v>
      </c>
      <c r="C133" s="6">
        <v>5501230069</v>
      </c>
      <c r="E133" s="1" t="str">
        <f>UPPER(VLOOKUP(LEFT(C133,4)*1,[1]PRODI_2019!$E$2:$I$79,2,FALSE))</f>
        <v>AKUNTANSI D3</v>
      </c>
      <c r="F133" s="1" t="str">
        <f>UPPER(VLOOKUP(LEFT(C133,4)*1,[1]PRODI_2019!$E$2:$I$79,5,FALSE))</f>
        <v>D3</v>
      </c>
      <c r="G133" s="8" t="s">
        <v>5</v>
      </c>
      <c r="H133" t="s">
        <v>1</v>
      </c>
    </row>
    <row r="134" spans="1:8" ht="15" customHeight="1" x14ac:dyDescent="0.25">
      <c r="A134" s="7">
        <v>23210207</v>
      </c>
      <c r="B134" t="s">
        <v>2</v>
      </c>
      <c r="C134" s="6">
        <v>5501230070</v>
      </c>
      <c r="E134" s="1" t="str">
        <f>UPPER(VLOOKUP(LEFT(C134,4)*1,[1]PRODI_2019!$E$2:$I$79,2,FALSE))</f>
        <v>AKUNTANSI D3</v>
      </c>
      <c r="F134" s="1" t="str">
        <f>UPPER(VLOOKUP(LEFT(C134,4)*1,[1]PRODI_2019!$E$2:$I$79,5,FALSE))</f>
        <v>D3</v>
      </c>
      <c r="G134" s="8" t="s">
        <v>5</v>
      </c>
      <c r="H134" t="s">
        <v>1</v>
      </c>
    </row>
    <row r="135" spans="1:8" ht="15" customHeight="1" x14ac:dyDescent="0.25">
      <c r="A135" s="7">
        <v>23210084</v>
      </c>
      <c r="B135" t="s">
        <v>2</v>
      </c>
      <c r="C135" s="6">
        <v>5501230071</v>
      </c>
      <c r="E135" s="1" t="str">
        <f>UPPER(VLOOKUP(LEFT(C135,4)*1,[1]PRODI_2019!$E$2:$I$79,2,FALSE))</f>
        <v>AKUNTANSI D3</v>
      </c>
      <c r="F135" s="1" t="str">
        <f>UPPER(VLOOKUP(LEFT(C135,4)*1,[1]PRODI_2019!$E$2:$I$79,5,FALSE))</f>
        <v>D3</v>
      </c>
      <c r="G135" s="8" t="s">
        <v>5</v>
      </c>
      <c r="H135" t="s">
        <v>1</v>
      </c>
    </row>
    <row r="136" spans="1:8" ht="15" customHeight="1" x14ac:dyDescent="0.25">
      <c r="A136" s="7">
        <v>23219635</v>
      </c>
      <c r="B136" t="s">
        <v>2</v>
      </c>
      <c r="C136" s="6">
        <v>5501230067</v>
      </c>
      <c r="E136" s="1" t="str">
        <f>UPPER(VLOOKUP(LEFT(C136,4)*1,[1]PRODI_2019!$E$2:$I$79,2,FALSE))</f>
        <v>AKUNTANSI D3</v>
      </c>
      <c r="F136" s="1" t="str">
        <f>UPPER(VLOOKUP(LEFT(C136,4)*1,[1]PRODI_2019!$E$2:$I$79,5,FALSE))</f>
        <v>D3</v>
      </c>
      <c r="G136" s="8" t="s">
        <v>5</v>
      </c>
      <c r="H136" t="s">
        <v>1</v>
      </c>
    </row>
    <row r="137" spans="1:8" ht="15" customHeight="1" x14ac:dyDescent="0.25">
      <c r="A137" s="7">
        <v>23219618</v>
      </c>
      <c r="B137" t="s">
        <v>2</v>
      </c>
      <c r="C137" s="6">
        <v>5503230074</v>
      </c>
      <c r="E137" s="1" t="str">
        <f>UPPER(VLOOKUP(LEFT(C137,4)*1,[1]PRODI_2019!$E$2:$I$79,2,FALSE))</f>
        <v>ADMINISTRASI PERPAJAKAN</v>
      </c>
      <c r="F137" s="1" t="str">
        <f>UPPER(VLOOKUP(LEFT(C137,4)*1,[1]PRODI_2019!$E$2:$I$79,5,FALSE))</f>
        <v>D3</v>
      </c>
      <c r="G137" s="8" t="s">
        <v>5</v>
      </c>
      <c r="H137" t="s">
        <v>1</v>
      </c>
    </row>
    <row r="138" spans="1:8" ht="15" customHeight="1" x14ac:dyDescent="0.25">
      <c r="A138" s="7">
        <v>23210154</v>
      </c>
      <c r="B138" t="s">
        <v>0</v>
      </c>
      <c r="C138" s="6">
        <v>5504230072</v>
      </c>
      <c r="E138" s="1" t="str">
        <f>UPPER(VLOOKUP(LEFT(C138,4)*1,[1]PRODI_2019!$E$2:$I$79,2,FALSE))</f>
        <v>PERBANKAN DAN KEUANGAN</v>
      </c>
      <c r="F138" s="1" t="str">
        <f>UPPER(VLOOKUP(LEFT(C138,4)*1,[1]PRODI_2019!$E$2:$I$79,5,FALSE))</f>
        <v>D3</v>
      </c>
      <c r="G138" s="8" t="s">
        <v>5</v>
      </c>
      <c r="H138" t="s">
        <v>1</v>
      </c>
    </row>
    <row r="139" spans="1:8" ht="15" customHeight="1" x14ac:dyDescent="0.25">
      <c r="A139" s="7">
        <v>23510205</v>
      </c>
      <c r="B139" t="s">
        <v>0</v>
      </c>
      <c r="C139" s="6">
        <v>7787230019</v>
      </c>
      <c r="E139" s="1" t="str">
        <f>UPPER(VLOOKUP(LEFT(C139,4)*1,[1]PRODI_2019!$E$2:$I$79,2,FALSE))</f>
        <v>TEKNIK INDUSTRI DAN MANAJEMEN</v>
      </c>
      <c r="F139" s="1" t="str">
        <f>UPPER(VLOOKUP(LEFT(C139,4)*1,[1]PRODI_2019!$E$2:$I$79,5,FALSE))</f>
        <v>S2</v>
      </c>
      <c r="G139" t="s">
        <v>14</v>
      </c>
      <c r="H139" t="s">
        <v>1</v>
      </c>
    </row>
    <row r="140" spans="1:8" ht="15" customHeight="1" x14ac:dyDescent="0.25">
      <c r="A140" s="7">
        <v>23510042</v>
      </c>
      <c r="B140" t="s">
        <v>2</v>
      </c>
      <c r="C140" s="6">
        <v>7773230001</v>
      </c>
      <c r="E140" s="1" t="str">
        <f>UPPER(VLOOKUP(LEFT(C140,4)*1,[1]PRODI_2019!$E$2:$I$79,2,FALSE))</f>
        <v>HUKUM (S2)</v>
      </c>
      <c r="F140" s="1" t="str">
        <f>UPPER(VLOOKUP(LEFT(C140,4)*1,[1]PRODI_2019!$E$2:$I$79,5,FALSE))</f>
        <v>S2</v>
      </c>
      <c r="G140" t="s">
        <v>14</v>
      </c>
      <c r="H140" t="s">
        <v>1</v>
      </c>
    </row>
    <row r="141" spans="1:8" ht="15" customHeight="1" x14ac:dyDescent="0.25">
      <c r="A141" s="7">
        <v>23510024</v>
      </c>
      <c r="B141" t="s">
        <v>2</v>
      </c>
      <c r="C141" s="6">
        <v>7776230011</v>
      </c>
      <c r="E141" s="1" t="str">
        <f>UPPER(VLOOKUP(LEFT(C141,4)*1,[1]PRODI_2019!$E$2:$I$79,2,FALSE))</f>
        <v>MAGISTER MANAJEMEN</v>
      </c>
      <c r="F141" s="1" t="str">
        <f>UPPER(VLOOKUP(LEFT(C141,4)*1,[1]PRODI_2019!$E$2:$I$79,5,FALSE))</f>
        <v>S2</v>
      </c>
      <c r="G141" t="s">
        <v>14</v>
      </c>
      <c r="H141" t="s">
        <v>1</v>
      </c>
    </row>
    <row r="142" spans="1:8" ht="15" customHeight="1" x14ac:dyDescent="0.25">
      <c r="A142" s="7">
        <v>23510220</v>
      </c>
      <c r="B142" t="s">
        <v>2</v>
      </c>
      <c r="C142" s="6">
        <v>7777230001</v>
      </c>
      <c r="E142" s="1" t="str">
        <f>UPPER(VLOOKUP(LEFT(C142,4)*1,[1]PRODI_2019!$E$2:$I$79,2,FALSE))</f>
        <v>PENDIDIKAN BAHASA INGGRIS</v>
      </c>
      <c r="F142" s="1" t="str">
        <f>UPPER(VLOOKUP(LEFT(C142,4)*1,[1]PRODI_2019!$E$2:$I$79,5,FALSE))</f>
        <v>S2</v>
      </c>
      <c r="G142" t="s">
        <v>14</v>
      </c>
      <c r="H142" t="s">
        <v>1</v>
      </c>
    </row>
    <row r="143" spans="1:8" ht="15" customHeight="1" x14ac:dyDescent="0.25">
      <c r="A143" s="7">
        <v>23510095</v>
      </c>
      <c r="B143" t="s">
        <v>2</v>
      </c>
      <c r="C143" s="6">
        <v>7776230014</v>
      </c>
      <c r="E143" s="1" t="str">
        <f>UPPER(VLOOKUP(LEFT(C143,4)*1,[1]PRODI_2019!$E$2:$I$79,2,FALSE))</f>
        <v>MAGISTER MANAJEMEN</v>
      </c>
      <c r="F143" s="1" t="str">
        <f>UPPER(VLOOKUP(LEFT(C143,4)*1,[1]PRODI_2019!$E$2:$I$79,5,FALSE))</f>
        <v>S2</v>
      </c>
      <c r="G143" t="s">
        <v>14</v>
      </c>
      <c r="H143" t="s">
        <v>1</v>
      </c>
    </row>
    <row r="144" spans="1:8" ht="15" customHeight="1" x14ac:dyDescent="0.25">
      <c r="A144" s="7">
        <v>23510012</v>
      </c>
      <c r="B144" t="s">
        <v>0</v>
      </c>
      <c r="C144" s="6">
        <v>7776230026</v>
      </c>
      <c r="E144" s="1" t="str">
        <f>UPPER(VLOOKUP(LEFT(C144,4)*1,[1]PRODI_2019!$E$2:$I$79,2,FALSE))</f>
        <v>MAGISTER MANAJEMEN</v>
      </c>
      <c r="F144" s="1" t="str">
        <f>UPPER(VLOOKUP(LEFT(C144,4)*1,[1]PRODI_2019!$E$2:$I$79,5,FALSE))</f>
        <v>S2</v>
      </c>
      <c r="G144" t="s">
        <v>14</v>
      </c>
      <c r="H144" t="s">
        <v>1</v>
      </c>
    </row>
    <row r="145" spans="1:8" ht="15" customHeight="1" x14ac:dyDescent="0.25">
      <c r="A145" s="7">
        <v>23510232</v>
      </c>
      <c r="B145" t="s">
        <v>2</v>
      </c>
      <c r="C145" s="6">
        <v>7775230001</v>
      </c>
      <c r="E145" s="1" t="str">
        <f>UPPER(VLOOKUP(LEFT(C145,4)*1,[1]PRODI_2019!$E$2:$I$79,2,FALSE))</f>
        <v>MAGISTER ADMINISTRASI PUBLIK</v>
      </c>
      <c r="F145" s="1" t="str">
        <f>UPPER(VLOOKUP(LEFT(C145,4)*1,[1]PRODI_2019!$E$2:$I$79,5,FALSE))</f>
        <v>S2</v>
      </c>
      <c r="G145" t="s">
        <v>14</v>
      </c>
      <c r="H145" t="s">
        <v>1</v>
      </c>
    </row>
    <row r="146" spans="1:8" ht="15" customHeight="1" x14ac:dyDescent="0.25">
      <c r="A146" s="7">
        <v>23510096</v>
      </c>
      <c r="B146" t="s">
        <v>0</v>
      </c>
      <c r="C146" s="6">
        <v>7780230001</v>
      </c>
      <c r="E146" s="1" t="str">
        <f>UPPER(VLOOKUP(LEFT(C146,4)*1,[1]PRODI_2019!$E$2:$I$79,2,FALSE))</f>
        <v>TEKNIK KIMIA (S2)</v>
      </c>
      <c r="F146" s="1" t="str">
        <f>UPPER(VLOOKUP(LEFT(C146,4)*1,[1]PRODI_2019!$E$2:$I$79,5,FALSE))</f>
        <v>S2</v>
      </c>
      <c r="G146" t="s">
        <v>14</v>
      </c>
      <c r="H146" t="s">
        <v>1</v>
      </c>
    </row>
    <row r="147" spans="1:8" ht="15" customHeight="1" x14ac:dyDescent="0.25">
      <c r="A147" s="7">
        <v>23510230</v>
      </c>
      <c r="B147" t="s">
        <v>0</v>
      </c>
      <c r="C147" s="6">
        <v>7787230005</v>
      </c>
      <c r="E147" s="1" t="str">
        <f>UPPER(VLOOKUP(LEFT(C147,4)*1,[1]PRODI_2019!$E$2:$I$79,2,FALSE))</f>
        <v>TEKNIK INDUSTRI DAN MANAJEMEN</v>
      </c>
      <c r="F147" s="1" t="str">
        <f>UPPER(VLOOKUP(LEFT(C147,4)*1,[1]PRODI_2019!$E$2:$I$79,5,FALSE))</f>
        <v>S2</v>
      </c>
      <c r="G147" t="s">
        <v>14</v>
      </c>
      <c r="H147" t="s">
        <v>1</v>
      </c>
    </row>
    <row r="148" spans="1:8" ht="15" customHeight="1" x14ac:dyDescent="0.25">
      <c r="A148" s="7">
        <v>23510079</v>
      </c>
      <c r="B148" t="s">
        <v>2</v>
      </c>
      <c r="C148" s="6">
        <v>7776230002</v>
      </c>
      <c r="E148" s="1" t="str">
        <f>UPPER(VLOOKUP(LEFT(C148,4)*1,[1]PRODI_2019!$E$2:$I$79,2,FALSE))</f>
        <v>MAGISTER MANAJEMEN</v>
      </c>
      <c r="F148" s="1" t="str">
        <f>UPPER(VLOOKUP(LEFT(C148,4)*1,[1]PRODI_2019!$E$2:$I$79,5,FALSE))</f>
        <v>S2</v>
      </c>
      <c r="G148" t="s">
        <v>14</v>
      </c>
      <c r="H148" t="s">
        <v>1</v>
      </c>
    </row>
    <row r="149" spans="1:8" ht="15" customHeight="1" x14ac:dyDescent="0.25">
      <c r="A149" s="7">
        <v>23510149</v>
      </c>
      <c r="B149" t="s">
        <v>0</v>
      </c>
      <c r="C149" s="6">
        <v>7773230003</v>
      </c>
      <c r="E149" s="1" t="str">
        <f>UPPER(VLOOKUP(LEFT(C149,4)*1,[1]PRODI_2019!$E$2:$I$79,2,FALSE))</f>
        <v>HUKUM (S2)</v>
      </c>
      <c r="F149" s="1" t="str">
        <f>UPPER(VLOOKUP(LEFT(C149,4)*1,[1]PRODI_2019!$E$2:$I$79,5,FALSE))</f>
        <v>S2</v>
      </c>
      <c r="G149" t="s">
        <v>14</v>
      </c>
      <c r="H149" t="s">
        <v>1</v>
      </c>
    </row>
    <row r="150" spans="1:8" ht="15" customHeight="1" x14ac:dyDescent="0.25">
      <c r="A150" s="7">
        <v>23510242</v>
      </c>
      <c r="B150" t="s">
        <v>0</v>
      </c>
      <c r="C150" s="6">
        <v>7781230002</v>
      </c>
      <c r="E150" s="1" t="str">
        <f>UPPER(VLOOKUP(LEFT(C150,4)*1,[1]PRODI_2019!$E$2:$I$79,2,FALSE))</f>
        <v>ILMU KOMUNIKASI (S2)</v>
      </c>
      <c r="F150" s="1" t="str">
        <f>UPPER(VLOOKUP(LEFT(C150,4)*1,[1]PRODI_2019!$E$2:$I$79,5,FALSE))</f>
        <v>S2</v>
      </c>
      <c r="G150" t="s">
        <v>14</v>
      </c>
      <c r="H150" t="s">
        <v>1</v>
      </c>
    </row>
    <row r="151" spans="1:8" ht="15" customHeight="1" x14ac:dyDescent="0.25">
      <c r="A151" s="7">
        <v>23510237</v>
      </c>
      <c r="B151" t="s">
        <v>2</v>
      </c>
      <c r="C151" s="6">
        <v>7773230017</v>
      </c>
      <c r="E151" s="1" t="str">
        <f>UPPER(VLOOKUP(LEFT(C151,4)*1,[1]PRODI_2019!$E$2:$I$79,2,FALSE))</f>
        <v>HUKUM (S2)</v>
      </c>
      <c r="F151" s="1" t="str">
        <f>UPPER(VLOOKUP(LEFT(C151,4)*1,[1]PRODI_2019!$E$2:$I$79,5,FALSE))</f>
        <v>S2</v>
      </c>
      <c r="G151" t="s">
        <v>14</v>
      </c>
      <c r="H151" t="s">
        <v>1</v>
      </c>
    </row>
    <row r="152" spans="1:8" ht="15" customHeight="1" x14ac:dyDescent="0.25">
      <c r="A152" s="7">
        <v>23510051</v>
      </c>
      <c r="B152" t="s">
        <v>0</v>
      </c>
      <c r="C152" s="6">
        <v>7776230009</v>
      </c>
      <c r="E152" s="1" t="str">
        <f>UPPER(VLOOKUP(LEFT(C152,4)*1,[1]PRODI_2019!$E$2:$I$79,2,FALSE))</f>
        <v>MAGISTER MANAJEMEN</v>
      </c>
      <c r="F152" s="1" t="str">
        <f>UPPER(VLOOKUP(LEFT(C152,4)*1,[1]PRODI_2019!$E$2:$I$79,5,FALSE))</f>
        <v>S2</v>
      </c>
      <c r="G152" t="s">
        <v>14</v>
      </c>
      <c r="H152" t="s">
        <v>1</v>
      </c>
    </row>
    <row r="153" spans="1:8" ht="15" customHeight="1" x14ac:dyDescent="0.25">
      <c r="A153" s="7">
        <v>23510115</v>
      </c>
      <c r="B153" t="s">
        <v>0</v>
      </c>
      <c r="C153" s="6">
        <v>7788230002</v>
      </c>
      <c r="E153" s="1" t="str">
        <f>UPPER(VLOOKUP(LEFT(C153,4)*1,[1]PRODI_2019!$E$2:$I$79,2,FALSE))</f>
        <v>PENDIDIKAN VOKASI KETEKNIKAN</v>
      </c>
      <c r="F153" s="1" t="str">
        <f>UPPER(VLOOKUP(LEFT(C153,4)*1,[1]PRODI_2019!$E$2:$I$79,5,FALSE))</f>
        <v>S2</v>
      </c>
      <c r="G153" t="s">
        <v>14</v>
      </c>
      <c r="H153" t="s">
        <v>1</v>
      </c>
    </row>
    <row r="154" spans="1:8" ht="15" customHeight="1" x14ac:dyDescent="0.25">
      <c r="A154" s="7">
        <v>23510361</v>
      </c>
      <c r="B154" t="s">
        <v>2</v>
      </c>
      <c r="C154" s="6">
        <v>7782230002</v>
      </c>
      <c r="E154" s="1" t="str">
        <f>UPPER(VLOOKUP(LEFT(C154,4)*1,[1]PRODI_2019!$E$2:$I$79,2,FALSE))</f>
        <v>PENDIDIKAN (S3)</v>
      </c>
      <c r="F154" s="1" t="str">
        <f>UPPER(VLOOKUP(LEFT(C154,4)*1,[1]PRODI_2019!$E$2:$I$79,5,FALSE))</f>
        <v>S3</v>
      </c>
      <c r="G154" t="s">
        <v>15</v>
      </c>
      <c r="H154" t="s">
        <v>1</v>
      </c>
    </row>
    <row r="155" spans="1:8" ht="15" customHeight="1" x14ac:dyDescent="0.25">
      <c r="A155" s="7">
        <v>23510037</v>
      </c>
      <c r="B155" t="s">
        <v>2</v>
      </c>
      <c r="C155" s="6">
        <v>7777230005</v>
      </c>
      <c r="E155" s="1" t="str">
        <f>UPPER(VLOOKUP(LEFT(C155,4)*1,[1]PRODI_2019!$E$2:$I$79,2,FALSE))</f>
        <v>PENDIDIKAN BAHASA INGGRIS</v>
      </c>
      <c r="F155" s="1" t="str">
        <f>UPPER(VLOOKUP(LEFT(C155,4)*1,[1]PRODI_2019!$E$2:$I$79,5,FALSE))</f>
        <v>S2</v>
      </c>
      <c r="G155" t="s">
        <v>14</v>
      </c>
      <c r="H155" t="s">
        <v>1</v>
      </c>
    </row>
    <row r="156" spans="1:8" ht="15" customHeight="1" x14ac:dyDescent="0.25">
      <c r="A156" s="7">
        <v>23510027</v>
      </c>
      <c r="B156" t="s">
        <v>0</v>
      </c>
      <c r="C156" s="6">
        <v>7787230010</v>
      </c>
      <c r="E156" s="1" t="str">
        <f>UPPER(VLOOKUP(LEFT(C156,4)*1,[1]PRODI_2019!$E$2:$I$79,2,FALSE))</f>
        <v>TEKNIK INDUSTRI DAN MANAJEMEN</v>
      </c>
      <c r="F156" s="1" t="str">
        <f>UPPER(VLOOKUP(LEFT(C156,4)*1,[1]PRODI_2019!$E$2:$I$79,5,FALSE))</f>
        <v>S2</v>
      </c>
      <c r="G156" t="s">
        <v>14</v>
      </c>
      <c r="H156" t="s">
        <v>1</v>
      </c>
    </row>
    <row r="157" spans="1:8" ht="15" customHeight="1" x14ac:dyDescent="0.25">
      <c r="A157" s="7">
        <v>23510101</v>
      </c>
      <c r="B157" t="s">
        <v>0</v>
      </c>
      <c r="C157" s="6">
        <v>7779230001</v>
      </c>
      <c r="E157" s="1" t="str">
        <f>UPPER(VLOOKUP(LEFT(C157,4)*1,[1]PRODI_2019!$E$2:$I$79,2,FALSE))</f>
        <v>ILMU PERTANIAN</v>
      </c>
      <c r="F157" s="1" t="str">
        <f>UPPER(VLOOKUP(LEFT(C157,4)*1,[1]PRODI_2019!$E$2:$I$79,5,FALSE))</f>
        <v>S2</v>
      </c>
      <c r="G157" t="s">
        <v>14</v>
      </c>
      <c r="H157" t="s">
        <v>1</v>
      </c>
    </row>
    <row r="158" spans="1:8" ht="15" customHeight="1" x14ac:dyDescent="0.25">
      <c r="A158" s="7">
        <v>23510148</v>
      </c>
      <c r="B158" t="s">
        <v>2</v>
      </c>
      <c r="C158" s="6">
        <v>7776230015</v>
      </c>
      <c r="E158" s="1" t="str">
        <f>UPPER(VLOOKUP(LEFT(C158,4)*1,[1]PRODI_2019!$E$2:$I$79,2,FALSE))</f>
        <v>MAGISTER MANAJEMEN</v>
      </c>
      <c r="F158" s="1" t="str">
        <f>UPPER(VLOOKUP(LEFT(C158,4)*1,[1]PRODI_2019!$E$2:$I$79,5,FALSE))</f>
        <v>S2</v>
      </c>
      <c r="G158" t="s">
        <v>14</v>
      </c>
      <c r="H158" t="s">
        <v>1</v>
      </c>
    </row>
    <row r="159" spans="1:8" ht="15" customHeight="1" x14ac:dyDescent="0.25">
      <c r="A159" s="7">
        <v>23510185</v>
      </c>
      <c r="B159" t="s">
        <v>0</v>
      </c>
      <c r="C159" s="6">
        <v>7784230003</v>
      </c>
      <c r="E159" s="1" t="str">
        <f>UPPER(VLOOKUP(LEFT(C159,4)*1,[1]PRODI_2019!$E$2:$I$79,2,FALSE))</f>
        <v>PENDIDIKAN DASAR</v>
      </c>
      <c r="F159" s="1" t="str">
        <f>UPPER(VLOOKUP(LEFT(C159,4)*1,[1]PRODI_2019!$E$2:$I$79,5,FALSE))</f>
        <v>S2</v>
      </c>
      <c r="G159" t="s">
        <v>14</v>
      </c>
      <c r="H159" t="s">
        <v>1</v>
      </c>
    </row>
    <row r="160" spans="1:8" ht="15" customHeight="1" x14ac:dyDescent="0.25">
      <c r="A160" s="7">
        <v>23510020</v>
      </c>
      <c r="B160" t="s">
        <v>2</v>
      </c>
      <c r="C160" s="6">
        <v>7784230006</v>
      </c>
      <c r="E160" s="1" t="str">
        <f>UPPER(VLOOKUP(LEFT(C160,4)*1,[1]PRODI_2019!$E$2:$I$79,2,FALSE))</f>
        <v>PENDIDIKAN DASAR</v>
      </c>
      <c r="F160" s="1" t="str">
        <f>UPPER(VLOOKUP(LEFT(C160,4)*1,[1]PRODI_2019!$E$2:$I$79,5,FALSE))</f>
        <v>S2</v>
      </c>
      <c r="G160" t="s">
        <v>14</v>
      </c>
      <c r="H160" t="s">
        <v>1</v>
      </c>
    </row>
    <row r="161" spans="1:8" ht="15" customHeight="1" x14ac:dyDescent="0.25">
      <c r="A161" s="7">
        <v>23510117</v>
      </c>
      <c r="B161" t="s">
        <v>0</v>
      </c>
      <c r="C161" s="6">
        <v>7773230008</v>
      </c>
      <c r="E161" s="1" t="str">
        <f>UPPER(VLOOKUP(LEFT(C161,4)*1,[1]PRODI_2019!$E$2:$I$79,2,FALSE))</f>
        <v>HUKUM (S2)</v>
      </c>
      <c r="F161" s="1" t="str">
        <f>UPPER(VLOOKUP(LEFT(C161,4)*1,[1]PRODI_2019!$E$2:$I$79,5,FALSE))</f>
        <v>S2</v>
      </c>
      <c r="G161" t="s">
        <v>14</v>
      </c>
      <c r="H161" t="s">
        <v>1</v>
      </c>
    </row>
    <row r="162" spans="1:8" ht="15" customHeight="1" x14ac:dyDescent="0.25">
      <c r="A162" s="7">
        <v>23510123</v>
      </c>
      <c r="B162" t="s">
        <v>0</v>
      </c>
      <c r="C162" s="6">
        <v>7787230007</v>
      </c>
      <c r="E162" s="1" t="str">
        <f>UPPER(VLOOKUP(LEFT(C162,4)*1,[1]PRODI_2019!$E$2:$I$79,2,FALSE))</f>
        <v>TEKNIK INDUSTRI DAN MANAJEMEN</v>
      </c>
      <c r="F162" s="1" t="str">
        <f>UPPER(VLOOKUP(LEFT(C162,4)*1,[1]PRODI_2019!$E$2:$I$79,5,FALSE))</f>
        <v>S2</v>
      </c>
      <c r="G162" t="s">
        <v>14</v>
      </c>
      <c r="H162" t="s">
        <v>1</v>
      </c>
    </row>
    <row r="163" spans="1:8" ht="15" customHeight="1" x14ac:dyDescent="0.25">
      <c r="A163" s="7">
        <v>23510293</v>
      </c>
      <c r="B163" t="s">
        <v>0</v>
      </c>
      <c r="C163" s="6">
        <v>7783230009</v>
      </c>
      <c r="E163" s="1" t="str">
        <f>UPPER(VLOOKUP(LEFT(C163,4)*1,[1]PRODI_2019!$E$2:$I$79,2,FALSE))</f>
        <v>ILMU AKUNTANSI PROGRAM DOKTOR</v>
      </c>
      <c r="F163" s="1" t="str">
        <f>UPPER(VLOOKUP(LEFT(C163,4)*1,[1]PRODI_2019!$E$2:$I$79,5,FALSE))</f>
        <v>S3</v>
      </c>
      <c r="G163" t="s">
        <v>15</v>
      </c>
      <c r="H163" t="s">
        <v>1</v>
      </c>
    </row>
    <row r="164" spans="1:8" ht="15" customHeight="1" x14ac:dyDescent="0.25">
      <c r="A164" s="7">
        <v>23510103</v>
      </c>
      <c r="B164" t="s">
        <v>0</v>
      </c>
      <c r="C164" s="6">
        <v>7772230002</v>
      </c>
      <c r="E164" s="1" t="str">
        <f>UPPER(VLOOKUP(LEFT(C164,4)*1,[1]PRODI_2019!$E$2:$I$79,2,FALSE))</f>
        <v>TEKNOLOGI PENDIDIKAN (S2)</v>
      </c>
      <c r="F164" s="1" t="str">
        <f>UPPER(VLOOKUP(LEFT(C164,4)*1,[1]PRODI_2019!$E$2:$I$79,5,FALSE))</f>
        <v>S2</v>
      </c>
      <c r="G164" t="s">
        <v>14</v>
      </c>
      <c r="H164" t="s">
        <v>1</v>
      </c>
    </row>
    <row r="165" spans="1:8" ht="15" customHeight="1" x14ac:dyDescent="0.25">
      <c r="A165" s="7">
        <v>23510052</v>
      </c>
      <c r="B165" t="s">
        <v>0</v>
      </c>
      <c r="C165" s="6">
        <v>7773230011</v>
      </c>
      <c r="E165" s="1" t="str">
        <f>UPPER(VLOOKUP(LEFT(C165,4)*1,[1]PRODI_2019!$E$2:$I$79,2,FALSE))</f>
        <v>HUKUM (S2)</v>
      </c>
      <c r="F165" s="1" t="str">
        <f>UPPER(VLOOKUP(LEFT(C165,4)*1,[1]PRODI_2019!$E$2:$I$79,5,FALSE))</f>
        <v>S2</v>
      </c>
      <c r="G165" t="s">
        <v>14</v>
      </c>
      <c r="H165" t="s">
        <v>1</v>
      </c>
    </row>
    <row r="166" spans="1:8" ht="15" customHeight="1" x14ac:dyDescent="0.25">
      <c r="A166" s="7">
        <v>23510358</v>
      </c>
      <c r="B166" t="s">
        <v>2</v>
      </c>
      <c r="C166" s="6">
        <v>7783230003</v>
      </c>
      <c r="E166" s="1" t="str">
        <f>UPPER(VLOOKUP(LEFT(C166,4)*1,[1]PRODI_2019!$E$2:$I$79,2,FALSE))</f>
        <v>ILMU AKUNTANSI PROGRAM DOKTOR</v>
      </c>
      <c r="F166" s="1" t="str">
        <f>UPPER(VLOOKUP(LEFT(C166,4)*1,[1]PRODI_2019!$E$2:$I$79,5,FALSE))</f>
        <v>S3</v>
      </c>
      <c r="G166" t="s">
        <v>15</v>
      </c>
      <c r="H166" t="s">
        <v>1</v>
      </c>
    </row>
    <row r="167" spans="1:8" ht="15" customHeight="1" x14ac:dyDescent="0.25">
      <c r="A167" s="7">
        <v>23510177</v>
      </c>
      <c r="B167" t="s">
        <v>0</v>
      </c>
      <c r="C167" s="6">
        <v>7773230007</v>
      </c>
      <c r="E167" s="1" t="str">
        <f>UPPER(VLOOKUP(LEFT(C167,4)*1,[1]PRODI_2019!$E$2:$I$79,2,FALSE))</f>
        <v>HUKUM (S2)</v>
      </c>
      <c r="F167" s="1" t="str">
        <f>UPPER(VLOOKUP(LEFT(C167,4)*1,[1]PRODI_2019!$E$2:$I$79,5,FALSE))</f>
        <v>S2</v>
      </c>
      <c r="G167" t="s">
        <v>14</v>
      </c>
      <c r="H167" t="s">
        <v>1</v>
      </c>
    </row>
    <row r="168" spans="1:8" ht="15" customHeight="1" x14ac:dyDescent="0.25">
      <c r="A168" s="7">
        <v>23510047</v>
      </c>
      <c r="B168" t="s">
        <v>2</v>
      </c>
      <c r="C168" s="6">
        <v>7776230013</v>
      </c>
      <c r="E168" s="1" t="str">
        <f>UPPER(VLOOKUP(LEFT(C168,4)*1,[1]PRODI_2019!$E$2:$I$79,2,FALSE))</f>
        <v>MAGISTER MANAJEMEN</v>
      </c>
      <c r="F168" s="1" t="str">
        <f>UPPER(VLOOKUP(LEFT(C168,4)*1,[1]PRODI_2019!$E$2:$I$79,5,FALSE))</f>
        <v>S2</v>
      </c>
      <c r="G168" t="s">
        <v>14</v>
      </c>
      <c r="H168" t="s">
        <v>1</v>
      </c>
    </row>
    <row r="169" spans="1:8" ht="15" customHeight="1" x14ac:dyDescent="0.25">
      <c r="A169" s="7">
        <v>23510118</v>
      </c>
      <c r="B169" t="s">
        <v>2</v>
      </c>
      <c r="C169" s="6">
        <v>7773230019</v>
      </c>
      <c r="E169" s="1" t="str">
        <f>UPPER(VLOOKUP(LEFT(C169,4)*1,[1]PRODI_2019!$E$2:$I$79,2,FALSE))</f>
        <v>HUKUM (S2)</v>
      </c>
      <c r="F169" s="1" t="str">
        <f>UPPER(VLOOKUP(LEFT(C169,4)*1,[1]PRODI_2019!$E$2:$I$79,5,FALSE))</f>
        <v>S2</v>
      </c>
      <c r="G169" t="s">
        <v>14</v>
      </c>
      <c r="H169" t="s">
        <v>1</v>
      </c>
    </row>
    <row r="170" spans="1:8" ht="15" customHeight="1" x14ac:dyDescent="0.25">
      <c r="A170" s="7">
        <v>23510160</v>
      </c>
      <c r="B170" t="s">
        <v>2</v>
      </c>
      <c r="C170" s="6">
        <v>7784230010</v>
      </c>
      <c r="E170" s="1" t="str">
        <f>UPPER(VLOOKUP(LEFT(C170,4)*1,[1]PRODI_2019!$E$2:$I$79,2,FALSE))</f>
        <v>PENDIDIKAN DASAR</v>
      </c>
      <c r="F170" s="1" t="str">
        <f>UPPER(VLOOKUP(LEFT(C170,4)*1,[1]PRODI_2019!$E$2:$I$79,5,FALSE))</f>
        <v>S2</v>
      </c>
      <c r="G170" t="s">
        <v>14</v>
      </c>
      <c r="H170" t="s">
        <v>1</v>
      </c>
    </row>
    <row r="171" spans="1:8" ht="15" customHeight="1" x14ac:dyDescent="0.25">
      <c r="A171" s="7">
        <v>23510183</v>
      </c>
      <c r="B171" t="s">
        <v>2</v>
      </c>
      <c r="C171" s="6">
        <v>7787230017</v>
      </c>
      <c r="E171" s="1" t="str">
        <f>UPPER(VLOOKUP(LEFT(C171,4)*1,[1]PRODI_2019!$E$2:$I$79,2,FALSE))</f>
        <v>TEKNIK INDUSTRI DAN MANAJEMEN</v>
      </c>
      <c r="F171" s="1" t="str">
        <f>UPPER(VLOOKUP(LEFT(C171,4)*1,[1]PRODI_2019!$E$2:$I$79,5,FALSE))</f>
        <v>S2</v>
      </c>
      <c r="G171" t="s">
        <v>14</v>
      </c>
      <c r="H171" t="s">
        <v>1</v>
      </c>
    </row>
    <row r="172" spans="1:8" ht="15" customHeight="1" x14ac:dyDescent="0.25">
      <c r="A172" s="7">
        <v>23510007</v>
      </c>
      <c r="B172" t="s">
        <v>2</v>
      </c>
      <c r="C172" s="6">
        <v>7773230018</v>
      </c>
      <c r="E172" s="1" t="str">
        <f>UPPER(VLOOKUP(LEFT(C172,4)*1,[1]PRODI_2019!$E$2:$I$79,2,FALSE))</f>
        <v>HUKUM (S2)</v>
      </c>
      <c r="F172" s="1" t="str">
        <f>UPPER(VLOOKUP(LEFT(C172,4)*1,[1]PRODI_2019!$E$2:$I$79,5,FALSE))</f>
        <v>S2</v>
      </c>
      <c r="G172" t="s">
        <v>14</v>
      </c>
      <c r="H172" t="s">
        <v>1</v>
      </c>
    </row>
    <row r="173" spans="1:8" ht="15" customHeight="1" x14ac:dyDescent="0.25">
      <c r="A173" s="7">
        <v>23510190</v>
      </c>
      <c r="B173" t="s">
        <v>0</v>
      </c>
      <c r="C173" s="6">
        <v>7776230005</v>
      </c>
      <c r="E173" s="1" t="str">
        <f>UPPER(VLOOKUP(LEFT(C173,4)*1,[1]PRODI_2019!$E$2:$I$79,2,FALSE))</f>
        <v>MAGISTER MANAJEMEN</v>
      </c>
      <c r="F173" s="1" t="str">
        <f>UPPER(VLOOKUP(LEFT(C173,4)*1,[1]PRODI_2019!$E$2:$I$79,5,FALSE))</f>
        <v>S2</v>
      </c>
      <c r="G173" t="s">
        <v>14</v>
      </c>
      <c r="H173" t="s">
        <v>1</v>
      </c>
    </row>
    <row r="174" spans="1:8" ht="15" customHeight="1" x14ac:dyDescent="0.25">
      <c r="A174" s="7">
        <v>23510124</v>
      </c>
      <c r="B174" t="s">
        <v>2</v>
      </c>
      <c r="C174" s="6">
        <v>7777230006</v>
      </c>
      <c r="E174" s="1" t="str">
        <f>UPPER(VLOOKUP(LEFT(C174,4)*1,[1]PRODI_2019!$E$2:$I$79,2,FALSE))</f>
        <v>PENDIDIKAN BAHASA INGGRIS</v>
      </c>
      <c r="F174" s="1" t="str">
        <f>UPPER(VLOOKUP(LEFT(C174,4)*1,[1]PRODI_2019!$E$2:$I$79,5,FALSE))</f>
        <v>S2</v>
      </c>
      <c r="G174" t="s">
        <v>14</v>
      </c>
      <c r="H174" t="s">
        <v>1</v>
      </c>
    </row>
    <row r="175" spans="1:8" ht="15" customHeight="1" x14ac:dyDescent="0.25">
      <c r="A175" s="7">
        <v>23510128</v>
      </c>
      <c r="B175" t="s">
        <v>2</v>
      </c>
      <c r="C175" s="6">
        <v>7772230004</v>
      </c>
      <c r="E175" s="1" t="str">
        <f>UPPER(VLOOKUP(LEFT(C175,4)*1,[1]PRODI_2019!$E$2:$I$79,2,FALSE))</f>
        <v>TEKNOLOGI PENDIDIKAN (S2)</v>
      </c>
      <c r="F175" s="1" t="str">
        <f>UPPER(VLOOKUP(LEFT(C175,4)*1,[1]PRODI_2019!$E$2:$I$79,5,FALSE))</f>
        <v>S2</v>
      </c>
      <c r="G175" t="s">
        <v>14</v>
      </c>
      <c r="H175" t="s">
        <v>1</v>
      </c>
    </row>
    <row r="176" spans="1:8" ht="15" customHeight="1" x14ac:dyDescent="0.25">
      <c r="A176" s="7">
        <v>23510245</v>
      </c>
      <c r="B176" t="s">
        <v>2</v>
      </c>
      <c r="C176" s="6">
        <v>7772230008</v>
      </c>
      <c r="E176" s="1" t="str">
        <f>UPPER(VLOOKUP(LEFT(C176,4)*1,[1]PRODI_2019!$E$2:$I$79,2,FALSE))</f>
        <v>TEKNOLOGI PENDIDIKAN (S2)</v>
      </c>
      <c r="F176" s="1" t="str">
        <f>UPPER(VLOOKUP(LEFT(C176,4)*1,[1]PRODI_2019!$E$2:$I$79,5,FALSE))</f>
        <v>S2</v>
      </c>
      <c r="G176" t="s">
        <v>14</v>
      </c>
      <c r="H176" t="s">
        <v>1</v>
      </c>
    </row>
    <row r="177" spans="1:8" ht="15" customHeight="1" x14ac:dyDescent="0.25">
      <c r="A177" s="7">
        <v>23510132</v>
      </c>
      <c r="B177" t="s">
        <v>2</v>
      </c>
      <c r="C177" s="6">
        <v>7775230002</v>
      </c>
      <c r="E177" s="1" t="str">
        <f>UPPER(VLOOKUP(LEFT(C177,4)*1,[1]PRODI_2019!$E$2:$I$79,2,FALSE))</f>
        <v>MAGISTER ADMINISTRASI PUBLIK</v>
      </c>
      <c r="F177" s="1" t="str">
        <f>UPPER(VLOOKUP(LEFT(C177,4)*1,[1]PRODI_2019!$E$2:$I$79,5,FALSE))</f>
        <v>S2</v>
      </c>
      <c r="G177" t="s">
        <v>14</v>
      </c>
      <c r="H177" t="s">
        <v>1</v>
      </c>
    </row>
    <row r="178" spans="1:8" ht="15" customHeight="1" x14ac:dyDescent="0.25">
      <c r="A178" s="7">
        <v>23510006</v>
      </c>
      <c r="B178" t="s">
        <v>2</v>
      </c>
      <c r="C178" s="6">
        <v>7772230006</v>
      </c>
      <c r="E178" s="1" t="str">
        <f>UPPER(VLOOKUP(LEFT(C178,4)*1,[1]PRODI_2019!$E$2:$I$79,2,FALSE))</f>
        <v>TEKNOLOGI PENDIDIKAN (S2)</v>
      </c>
      <c r="F178" s="1" t="str">
        <f>UPPER(VLOOKUP(LEFT(C178,4)*1,[1]PRODI_2019!$E$2:$I$79,5,FALSE))</f>
        <v>S2</v>
      </c>
      <c r="G178" t="s">
        <v>14</v>
      </c>
      <c r="H178" t="s">
        <v>1</v>
      </c>
    </row>
    <row r="179" spans="1:8" ht="15" customHeight="1" x14ac:dyDescent="0.25">
      <c r="A179" s="7">
        <v>23510289</v>
      </c>
      <c r="B179" t="s">
        <v>0</v>
      </c>
      <c r="C179" s="6">
        <v>7782230008</v>
      </c>
      <c r="E179" s="1" t="str">
        <f>UPPER(VLOOKUP(LEFT(C179,4)*1,[1]PRODI_2019!$E$2:$I$79,2,FALSE))</f>
        <v>PENDIDIKAN (S3)</v>
      </c>
      <c r="F179" s="1" t="str">
        <f>UPPER(VLOOKUP(LEFT(C179,4)*1,[1]PRODI_2019!$E$2:$I$79,5,FALSE))</f>
        <v>S3</v>
      </c>
      <c r="G179" t="s">
        <v>15</v>
      </c>
      <c r="H179" t="s">
        <v>1</v>
      </c>
    </row>
    <row r="180" spans="1:8" ht="15" customHeight="1" x14ac:dyDescent="0.25">
      <c r="A180" s="7">
        <v>23510206</v>
      </c>
      <c r="B180" t="s">
        <v>2</v>
      </c>
      <c r="C180" s="6">
        <v>7787230014</v>
      </c>
      <c r="E180" s="1" t="str">
        <f>UPPER(VLOOKUP(LEFT(C180,4)*1,[1]PRODI_2019!$E$2:$I$79,2,FALSE))</f>
        <v>TEKNIK INDUSTRI DAN MANAJEMEN</v>
      </c>
      <c r="F180" s="1" t="str">
        <f>UPPER(VLOOKUP(LEFT(C180,4)*1,[1]PRODI_2019!$E$2:$I$79,5,FALSE))</f>
        <v>S2</v>
      </c>
      <c r="G180" t="s">
        <v>14</v>
      </c>
      <c r="H180" t="s">
        <v>1</v>
      </c>
    </row>
    <row r="181" spans="1:8" ht="15" customHeight="1" x14ac:dyDescent="0.25">
      <c r="A181" s="7">
        <v>23510075</v>
      </c>
      <c r="B181" t="s">
        <v>0</v>
      </c>
      <c r="C181" s="6">
        <v>7772230010</v>
      </c>
      <c r="E181" s="1" t="str">
        <f>UPPER(VLOOKUP(LEFT(C181,4)*1,[1]PRODI_2019!$E$2:$I$79,2,FALSE))</f>
        <v>TEKNOLOGI PENDIDIKAN (S2)</v>
      </c>
      <c r="F181" s="1" t="str">
        <f>UPPER(VLOOKUP(LEFT(C181,4)*1,[1]PRODI_2019!$E$2:$I$79,5,FALSE))</f>
        <v>S2</v>
      </c>
      <c r="G181" t="s">
        <v>14</v>
      </c>
      <c r="H181" t="s">
        <v>1</v>
      </c>
    </row>
    <row r="182" spans="1:8" ht="15" customHeight="1" x14ac:dyDescent="0.25">
      <c r="A182" s="7">
        <v>23510099</v>
      </c>
      <c r="B182" t="s">
        <v>2</v>
      </c>
      <c r="C182" s="6">
        <v>7784230007</v>
      </c>
      <c r="E182" s="1" t="str">
        <f>UPPER(VLOOKUP(LEFT(C182,4)*1,[1]PRODI_2019!$E$2:$I$79,2,FALSE))</f>
        <v>PENDIDIKAN DASAR</v>
      </c>
      <c r="F182" s="1" t="str">
        <f>UPPER(VLOOKUP(LEFT(C182,4)*1,[1]PRODI_2019!$E$2:$I$79,5,FALSE))</f>
        <v>S2</v>
      </c>
      <c r="G182" t="s">
        <v>14</v>
      </c>
      <c r="H182" t="s">
        <v>1</v>
      </c>
    </row>
    <row r="183" spans="1:8" ht="15" customHeight="1" x14ac:dyDescent="0.25">
      <c r="A183" s="7">
        <v>23510176</v>
      </c>
      <c r="B183" t="s">
        <v>2</v>
      </c>
      <c r="C183" s="6">
        <v>7773230005</v>
      </c>
      <c r="E183" s="1" t="str">
        <f>UPPER(VLOOKUP(LEFT(C183,4)*1,[1]PRODI_2019!$E$2:$I$79,2,FALSE))</f>
        <v>HUKUM (S2)</v>
      </c>
      <c r="F183" s="1" t="str">
        <f>UPPER(VLOOKUP(LEFT(C183,4)*1,[1]PRODI_2019!$E$2:$I$79,5,FALSE))</f>
        <v>S2</v>
      </c>
      <c r="G183" t="s">
        <v>14</v>
      </c>
      <c r="H183" t="s">
        <v>1</v>
      </c>
    </row>
    <row r="184" spans="1:8" ht="15" customHeight="1" x14ac:dyDescent="0.25">
      <c r="A184" s="7">
        <v>23510345</v>
      </c>
      <c r="B184" t="s">
        <v>0</v>
      </c>
      <c r="C184" s="6">
        <v>7785230004</v>
      </c>
      <c r="E184" s="1" t="str">
        <f>UPPER(VLOOKUP(LEFT(C184,4)*1,[1]PRODI_2019!$E$2:$I$79,2,FALSE))</f>
        <v>ILMU PERTANIAN (S3)</v>
      </c>
      <c r="F184" s="1" t="str">
        <f>UPPER(VLOOKUP(LEFT(C184,4)*1,[1]PRODI_2019!$E$2:$I$79,5,FALSE))</f>
        <v>S3</v>
      </c>
      <c r="G184" t="s">
        <v>15</v>
      </c>
      <c r="H184" t="s">
        <v>1</v>
      </c>
    </row>
    <row r="185" spans="1:8" ht="15" customHeight="1" x14ac:dyDescent="0.25">
      <c r="A185" s="7">
        <v>23510170</v>
      </c>
      <c r="B185" t="s">
        <v>0</v>
      </c>
      <c r="C185" s="6">
        <v>7780230002</v>
      </c>
      <c r="E185" s="1" t="str">
        <f>UPPER(VLOOKUP(LEFT(C185,4)*1,[1]PRODI_2019!$E$2:$I$79,2,FALSE))</f>
        <v>TEKNIK KIMIA (S2)</v>
      </c>
      <c r="F185" s="1" t="str">
        <f>UPPER(VLOOKUP(LEFT(C185,4)*1,[1]PRODI_2019!$E$2:$I$79,5,FALSE))</f>
        <v>S2</v>
      </c>
      <c r="G185" t="s">
        <v>14</v>
      </c>
      <c r="H185" t="s">
        <v>1</v>
      </c>
    </row>
    <row r="186" spans="1:8" ht="15" customHeight="1" x14ac:dyDescent="0.25">
      <c r="A186" s="7">
        <v>23510077</v>
      </c>
      <c r="B186" t="s">
        <v>2</v>
      </c>
      <c r="C186" s="6">
        <v>7776230022</v>
      </c>
      <c r="E186" s="1" t="str">
        <f>UPPER(VLOOKUP(LEFT(C186,4)*1,[1]PRODI_2019!$E$2:$I$79,2,FALSE))</f>
        <v>MAGISTER MANAJEMEN</v>
      </c>
      <c r="F186" s="1" t="str">
        <f>UPPER(VLOOKUP(LEFT(C186,4)*1,[1]PRODI_2019!$E$2:$I$79,5,FALSE))</f>
        <v>S2</v>
      </c>
      <c r="G186" t="s">
        <v>14</v>
      </c>
      <c r="H186" t="s">
        <v>1</v>
      </c>
    </row>
    <row r="187" spans="1:8" ht="15" customHeight="1" x14ac:dyDescent="0.25">
      <c r="A187" s="7">
        <v>23510249</v>
      </c>
      <c r="B187" t="s">
        <v>0</v>
      </c>
      <c r="C187" s="6">
        <v>7787230004</v>
      </c>
      <c r="E187" s="1" t="str">
        <f>UPPER(VLOOKUP(LEFT(C187,4)*1,[1]PRODI_2019!$E$2:$I$79,2,FALSE))</f>
        <v>TEKNIK INDUSTRI DAN MANAJEMEN</v>
      </c>
      <c r="F187" s="1" t="str">
        <f>UPPER(VLOOKUP(LEFT(C187,4)*1,[1]PRODI_2019!$E$2:$I$79,5,FALSE))</f>
        <v>S2</v>
      </c>
      <c r="G187" t="s">
        <v>14</v>
      </c>
      <c r="H187" t="s">
        <v>1</v>
      </c>
    </row>
    <row r="188" spans="1:8" ht="15" customHeight="1" x14ac:dyDescent="0.25">
      <c r="A188" s="7">
        <v>23510070</v>
      </c>
      <c r="B188" t="s">
        <v>0</v>
      </c>
      <c r="C188" s="6">
        <v>7778230004</v>
      </c>
      <c r="E188" s="1" t="str">
        <f>UPPER(VLOOKUP(LEFT(C188,4)*1,[1]PRODI_2019!$E$2:$I$79,2,FALSE))</f>
        <v>PENDIDIKAN MATEMATIKA S2</v>
      </c>
      <c r="F188" s="1" t="str">
        <f>UPPER(VLOOKUP(LEFT(C188,4)*1,[1]PRODI_2019!$E$2:$I$79,5,FALSE))</f>
        <v>S2</v>
      </c>
      <c r="G188" t="s">
        <v>14</v>
      </c>
      <c r="H188" t="s">
        <v>1</v>
      </c>
    </row>
    <row r="189" spans="1:8" ht="15" customHeight="1" x14ac:dyDescent="0.25">
      <c r="A189" s="7">
        <v>23510210</v>
      </c>
      <c r="B189" t="s">
        <v>0</v>
      </c>
      <c r="C189" s="6">
        <v>7784230005</v>
      </c>
      <c r="E189" s="1" t="str">
        <f>UPPER(VLOOKUP(LEFT(C189,4)*1,[1]PRODI_2019!$E$2:$I$79,2,FALSE))</f>
        <v>PENDIDIKAN DASAR</v>
      </c>
      <c r="F189" s="1" t="str">
        <f>UPPER(VLOOKUP(LEFT(C189,4)*1,[1]PRODI_2019!$E$2:$I$79,5,FALSE))</f>
        <v>S2</v>
      </c>
      <c r="G189" t="s">
        <v>14</v>
      </c>
      <c r="H189" t="s">
        <v>1</v>
      </c>
    </row>
    <row r="190" spans="1:8" ht="15" customHeight="1" x14ac:dyDescent="0.25">
      <c r="A190" s="7">
        <v>23510013</v>
      </c>
      <c r="B190" t="s">
        <v>2</v>
      </c>
      <c r="C190" s="6">
        <v>7776230010</v>
      </c>
      <c r="E190" s="1" t="str">
        <f>UPPER(VLOOKUP(LEFT(C190,4)*1,[1]PRODI_2019!$E$2:$I$79,2,FALSE))</f>
        <v>MAGISTER MANAJEMEN</v>
      </c>
      <c r="F190" s="1" t="str">
        <f>UPPER(VLOOKUP(LEFT(C190,4)*1,[1]PRODI_2019!$E$2:$I$79,5,FALSE))</f>
        <v>S2</v>
      </c>
      <c r="G190" t="s">
        <v>14</v>
      </c>
      <c r="H190" t="s">
        <v>1</v>
      </c>
    </row>
    <row r="191" spans="1:8" ht="15" customHeight="1" x14ac:dyDescent="0.25">
      <c r="A191" s="7">
        <v>23510050</v>
      </c>
      <c r="B191" t="s">
        <v>0</v>
      </c>
      <c r="C191" s="6">
        <v>7773230015</v>
      </c>
      <c r="E191" s="1" t="str">
        <f>UPPER(VLOOKUP(LEFT(C191,4)*1,[1]PRODI_2019!$E$2:$I$79,2,FALSE))</f>
        <v>HUKUM (S2)</v>
      </c>
      <c r="F191" s="1" t="str">
        <f>UPPER(VLOOKUP(LEFT(C191,4)*1,[1]PRODI_2019!$E$2:$I$79,5,FALSE))</f>
        <v>S2</v>
      </c>
      <c r="G191" t="s">
        <v>14</v>
      </c>
      <c r="H191" t="s">
        <v>1</v>
      </c>
    </row>
    <row r="192" spans="1:8" ht="15" customHeight="1" x14ac:dyDescent="0.25">
      <c r="A192" s="7">
        <v>23510295</v>
      </c>
      <c r="B192" t="s">
        <v>0</v>
      </c>
      <c r="C192" s="6">
        <v>7785230005</v>
      </c>
      <c r="E192" s="1" t="str">
        <f>UPPER(VLOOKUP(LEFT(C192,4)*1,[1]PRODI_2019!$E$2:$I$79,2,FALSE))</f>
        <v>ILMU PERTANIAN (S3)</v>
      </c>
      <c r="F192" s="1" t="str">
        <f>UPPER(VLOOKUP(LEFT(C192,4)*1,[1]PRODI_2019!$E$2:$I$79,5,FALSE))</f>
        <v>S3</v>
      </c>
      <c r="G192" t="s">
        <v>15</v>
      </c>
      <c r="H192" t="s">
        <v>1</v>
      </c>
    </row>
    <row r="193" spans="1:8" ht="15" customHeight="1" x14ac:dyDescent="0.25">
      <c r="A193" s="7">
        <v>23510315</v>
      </c>
      <c r="B193" t="s">
        <v>2</v>
      </c>
      <c r="C193" s="6">
        <v>7783230004</v>
      </c>
      <c r="E193" s="1" t="str">
        <f>UPPER(VLOOKUP(LEFT(C193,4)*1,[1]PRODI_2019!$E$2:$I$79,2,FALSE))</f>
        <v>ILMU AKUNTANSI PROGRAM DOKTOR</v>
      </c>
      <c r="F193" s="1" t="str">
        <f>UPPER(VLOOKUP(LEFT(C193,4)*1,[1]PRODI_2019!$E$2:$I$79,5,FALSE))</f>
        <v>S3</v>
      </c>
      <c r="G193" t="s">
        <v>15</v>
      </c>
      <c r="H193" t="s">
        <v>1</v>
      </c>
    </row>
    <row r="194" spans="1:8" ht="15" customHeight="1" x14ac:dyDescent="0.25">
      <c r="A194" s="7">
        <v>23510146</v>
      </c>
      <c r="B194" t="s">
        <v>0</v>
      </c>
      <c r="C194" s="6">
        <v>7779230003</v>
      </c>
      <c r="E194" s="1" t="str">
        <f>UPPER(VLOOKUP(LEFT(C194,4)*1,[1]PRODI_2019!$E$2:$I$79,2,FALSE))</f>
        <v>ILMU PERTANIAN</v>
      </c>
      <c r="F194" s="1" t="str">
        <f>UPPER(VLOOKUP(LEFT(C194,4)*1,[1]PRODI_2019!$E$2:$I$79,5,FALSE))</f>
        <v>S2</v>
      </c>
      <c r="G194" t="s">
        <v>14</v>
      </c>
      <c r="H194" t="s">
        <v>1</v>
      </c>
    </row>
    <row r="195" spans="1:8" ht="15" customHeight="1" x14ac:dyDescent="0.25">
      <c r="A195" s="7">
        <v>23510192</v>
      </c>
      <c r="B195" t="s">
        <v>0</v>
      </c>
      <c r="C195" s="6">
        <v>7777230002</v>
      </c>
      <c r="E195" s="1" t="str">
        <f>UPPER(VLOOKUP(LEFT(C195,4)*1,[1]PRODI_2019!$E$2:$I$79,2,FALSE))</f>
        <v>PENDIDIKAN BAHASA INGGRIS</v>
      </c>
      <c r="F195" s="1" t="str">
        <f>UPPER(VLOOKUP(LEFT(C195,4)*1,[1]PRODI_2019!$E$2:$I$79,5,FALSE))</f>
        <v>S2</v>
      </c>
      <c r="G195" t="s">
        <v>14</v>
      </c>
      <c r="H195" t="s">
        <v>1</v>
      </c>
    </row>
    <row r="196" spans="1:8" ht="15" customHeight="1" x14ac:dyDescent="0.25">
      <c r="A196" s="7">
        <v>23510140</v>
      </c>
      <c r="B196" t="s">
        <v>2</v>
      </c>
      <c r="C196" s="6">
        <v>7774230002</v>
      </c>
      <c r="E196" s="1" t="str">
        <f>UPPER(VLOOKUP(LEFT(C196,4)*1,[1]PRODI_2019!$E$2:$I$79,2,FALSE))</f>
        <v>MAGISTER AKUNTANSI</v>
      </c>
      <c r="F196" s="1" t="str">
        <f>UPPER(VLOOKUP(LEFT(C196,4)*1,[1]PRODI_2019!$E$2:$I$79,5,FALSE))</f>
        <v>S2</v>
      </c>
      <c r="G196" t="s">
        <v>14</v>
      </c>
      <c r="H196" t="s">
        <v>1</v>
      </c>
    </row>
    <row r="197" spans="1:8" ht="15" customHeight="1" x14ac:dyDescent="0.25">
      <c r="A197" s="7">
        <v>23510349</v>
      </c>
      <c r="B197" t="s">
        <v>0</v>
      </c>
      <c r="C197" s="6">
        <v>7783230001</v>
      </c>
      <c r="E197" s="1" t="str">
        <f>UPPER(VLOOKUP(LEFT(C197,4)*1,[1]PRODI_2019!$E$2:$I$79,2,FALSE))</f>
        <v>ILMU AKUNTANSI PROGRAM DOKTOR</v>
      </c>
      <c r="F197" s="1" t="str">
        <f>UPPER(VLOOKUP(LEFT(C197,4)*1,[1]PRODI_2019!$E$2:$I$79,5,FALSE))</f>
        <v>S3</v>
      </c>
      <c r="G197" t="s">
        <v>15</v>
      </c>
      <c r="H197" t="s">
        <v>1</v>
      </c>
    </row>
    <row r="198" spans="1:8" ht="15" customHeight="1" x14ac:dyDescent="0.25">
      <c r="A198" s="7">
        <v>23510174</v>
      </c>
      <c r="B198" t="s">
        <v>2</v>
      </c>
      <c r="C198" s="6">
        <v>7779230004</v>
      </c>
      <c r="E198" s="1" t="str">
        <f>UPPER(VLOOKUP(LEFT(C198,4)*1,[1]PRODI_2019!$E$2:$I$79,2,FALSE))</f>
        <v>ILMU PERTANIAN</v>
      </c>
      <c r="F198" s="1" t="str">
        <f>UPPER(VLOOKUP(LEFT(C198,4)*1,[1]PRODI_2019!$E$2:$I$79,5,FALSE))</f>
        <v>S2</v>
      </c>
      <c r="G198" t="s">
        <v>14</v>
      </c>
      <c r="H198" t="s">
        <v>1</v>
      </c>
    </row>
    <row r="199" spans="1:8" ht="15" customHeight="1" x14ac:dyDescent="0.25">
      <c r="A199" s="7">
        <v>23510441</v>
      </c>
      <c r="B199" t="s">
        <v>2</v>
      </c>
      <c r="C199" s="6">
        <v>7784230002</v>
      </c>
      <c r="E199" s="1" t="str">
        <f>UPPER(VLOOKUP(LEFT(C199,4)*1,[1]PRODI_2019!$E$2:$I$79,2,FALSE))</f>
        <v>PENDIDIKAN DASAR</v>
      </c>
      <c r="F199" s="1" t="str">
        <f>UPPER(VLOOKUP(LEFT(C199,4)*1,[1]PRODI_2019!$E$2:$I$79,5,FALSE))</f>
        <v>S2</v>
      </c>
      <c r="G199" t="s">
        <v>14</v>
      </c>
      <c r="H199" t="s">
        <v>1</v>
      </c>
    </row>
    <row r="200" spans="1:8" ht="15" customHeight="1" x14ac:dyDescent="0.25">
      <c r="A200" s="7">
        <v>23510392</v>
      </c>
      <c r="B200" t="s">
        <v>0</v>
      </c>
      <c r="C200" s="6">
        <v>7782230006</v>
      </c>
      <c r="E200" s="1" t="str">
        <f>UPPER(VLOOKUP(LEFT(C200,4)*1,[1]PRODI_2019!$E$2:$I$79,2,FALSE))</f>
        <v>PENDIDIKAN (S3)</v>
      </c>
      <c r="F200" s="1" t="str">
        <f>UPPER(VLOOKUP(LEFT(C200,4)*1,[1]PRODI_2019!$E$2:$I$79,5,FALSE))</f>
        <v>S3</v>
      </c>
      <c r="G200" t="s">
        <v>15</v>
      </c>
      <c r="H200" t="s">
        <v>1</v>
      </c>
    </row>
    <row r="201" spans="1:8" ht="15" customHeight="1" x14ac:dyDescent="0.25">
      <c r="A201" s="7">
        <v>23510307</v>
      </c>
      <c r="B201" t="s">
        <v>0</v>
      </c>
      <c r="C201" s="6">
        <v>7782230010</v>
      </c>
      <c r="E201" s="1" t="str">
        <f>UPPER(VLOOKUP(LEFT(C201,4)*1,[1]PRODI_2019!$E$2:$I$79,2,FALSE))</f>
        <v>PENDIDIKAN (S3)</v>
      </c>
      <c r="F201" s="1" t="str">
        <f>UPPER(VLOOKUP(LEFT(C201,4)*1,[1]PRODI_2019!$E$2:$I$79,5,FALSE))</f>
        <v>S3</v>
      </c>
      <c r="G201" t="s">
        <v>15</v>
      </c>
      <c r="H201" t="s">
        <v>1</v>
      </c>
    </row>
    <row r="202" spans="1:8" ht="15" customHeight="1" x14ac:dyDescent="0.25">
      <c r="A202" s="7">
        <v>23510197</v>
      </c>
      <c r="B202" t="s">
        <v>2</v>
      </c>
      <c r="C202" s="6">
        <v>7777230007</v>
      </c>
      <c r="E202" s="1" t="str">
        <f>UPPER(VLOOKUP(LEFT(C202,4)*1,[1]PRODI_2019!$E$2:$I$79,2,FALSE))</f>
        <v>PENDIDIKAN BAHASA INGGRIS</v>
      </c>
      <c r="F202" s="1" t="str">
        <f>UPPER(VLOOKUP(LEFT(C202,4)*1,[1]PRODI_2019!$E$2:$I$79,5,FALSE))</f>
        <v>S2</v>
      </c>
      <c r="G202" t="s">
        <v>14</v>
      </c>
      <c r="H202" t="s">
        <v>1</v>
      </c>
    </row>
    <row r="203" spans="1:8" ht="15" customHeight="1" x14ac:dyDescent="0.25">
      <c r="A203" s="7">
        <v>23510071</v>
      </c>
      <c r="B203" t="s">
        <v>2</v>
      </c>
      <c r="C203" s="6">
        <v>7772230007</v>
      </c>
      <c r="E203" s="1" t="str">
        <f>UPPER(VLOOKUP(LEFT(C203,4)*1,[1]PRODI_2019!$E$2:$I$79,2,FALSE))</f>
        <v>TEKNOLOGI PENDIDIKAN (S2)</v>
      </c>
      <c r="F203" s="1" t="str">
        <f>UPPER(VLOOKUP(LEFT(C203,4)*1,[1]PRODI_2019!$E$2:$I$79,5,FALSE))</f>
        <v>S2</v>
      </c>
      <c r="G203" t="s">
        <v>14</v>
      </c>
      <c r="H203" t="s">
        <v>1</v>
      </c>
    </row>
    <row r="204" spans="1:8" ht="15" customHeight="1" x14ac:dyDescent="0.25">
      <c r="A204" s="7">
        <v>23510015</v>
      </c>
      <c r="B204" t="s">
        <v>0</v>
      </c>
      <c r="C204" s="6">
        <v>7787230006</v>
      </c>
      <c r="E204" s="1" t="str">
        <f>UPPER(VLOOKUP(LEFT(C204,4)*1,[1]PRODI_2019!$E$2:$I$79,2,FALSE))</f>
        <v>TEKNIK INDUSTRI DAN MANAJEMEN</v>
      </c>
      <c r="F204" s="1" t="str">
        <f>UPPER(VLOOKUP(LEFT(C204,4)*1,[1]PRODI_2019!$E$2:$I$79,5,FALSE))</f>
        <v>S2</v>
      </c>
      <c r="G204" t="s">
        <v>14</v>
      </c>
      <c r="H204" t="s">
        <v>1</v>
      </c>
    </row>
    <row r="205" spans="1:8" ht="15" customHeight="1" x14ac:dyDescent="0.25">
      <c r="A205" s="7">
        <v>23510321</v>
      </c>
      <c r="B205" t="s">
        <v>2</v>
      </c>
      <c r="C205" s="6">
        <v>7785230002</v>
      </c>
      <c r="E205" s="1" t="str">
        <f>UPPER(VLOOKUP(LEFT(C205,4)*1,[1]PRODI_2019!$E$2:$I$79,2,FALSE))</f>
        <v>ILMU PERTANIAN (S3)</v>
      </c>
      <c r="F205" s="1" t="str">
        <f>UPPER(VLOOKUP(LEFT(C205,4)*1,[1]PRODI_2019!$E$2:$I$79,5,FALSE))</f>
        <v>S3</v>
      </c>
      <c r="G205" t="s">
        <v>15</v>
      </c>
      <c r="H205" t="s">
        <v>1</v>
      </c>
    </row>
    <row r="206" spans="1:8" ht="15" customHeight="1" x14ac:dyDescent="0.25">
      <c r="A206" s="7">
        <v>23510093</v>
      </c>
      <c r="B206" t="s">
        <v>2</v>
      </c>
      <c r="C206" s="6">
        <v>7784230004</v>
      </c>
      <c r="E206" s="1" t="str">
        <f>UPPER(VLOOKUP(LEFT(C206,4)*1,[1]PRODI_2019!$E$2:$I$79,2,FALSE))</f>
        <v>PENDIDIKAN DASAR</v>
      </c>
      <c r="F206" s="1" t="str">
        <f>UPPER(VLOOKUP(LEFT(C206,4)*1,[1]PRODI_2019!$E$2:$I$79,5,FALSE))</f>
        <v>S2</v>
      </c>
      <c r="G206" t="s">
        <v>14</v>
      </c>
      <c r="H206" t="s">
        <v>1</v>
      </c>
    </row>
    <row r="207" spans="1:8" ht="15" customHeight="1" x14ac:dyDescent="0.25">
      <c r="A207" s="7">
        <v>23510164</v>
      </c>
      <c r="B207" t="s">
        <v>2</v>
      </c>
      <c r="C207" s="6">
        <v>7774230004</v>
      </c>
      <c r="E207" s="1" t="str">
        <f>UPPER(VLOOKUP(LEFT(C207,4)*1,[1]PRODI_2019!$E$2:$I$79,2,FALSE))</f>
        <v>MAGISTER AKUNTANSI</v>
      </c>
      <c r="F207" s="1" t="str">
        <f>UPPER(VLOOKUP(LEFT(C207,4)*1,[1]PRODI_2019!$E$2:$I$79,5,FALSE))</f>
        <v>S2</v>
      </c>
      <c r="G207" t="s">
        <v>14</v>
      </c>
      <c r="H207" t="s">
        <v>1</v>
      </c>
    </row>
    <row r="208" spans="1:8" ht="15" customHeight="1" x14ac:dyDescent="0.25">
      <c r="A208" s="7">
        <v>23510178</v>
      </c>
      <c r="B208" t="s">
        <v>2</v>
      </c>
      <c r="C208" s="6">
        <v>7776230007</v>
      </c>
      <c r="E208" s="1" t="str">
        <f>UPPER(VLOOKUP(LEFT(C208,4)*1,[1]PRODI_2019!$E$2:$I$79,2,FALSE))</f>
        <v>MAGISTER MANAJEMEN</v>
      </c>
      <c r="F208" s="1" t="str">
        <f>UPPER(VLOOKUP(LEFT(C208,4)*1,[1]PRODI_2019!$E$2:$I$79,5,FALSE))</f>
        <v>S2</v>
      </c>
      <c r="G208" t="s">
        <v>14</v>
      </c>
      <c r="H208" t="s">
        <v>1</v>
      </c>
    </row>
    <row r="209" spans="1:8" ht="15" customHeight="1" x14ac:dyDescent="0.25">
      <c r="A209" s="7">
        <v>23510004</v>
      </c>
      <c r="B209" t="s">
        <v>0</v>
      </c>
      <c r="C209" s="6">
        <v>7778230001</v>
      </c>
      <c r="E209" s="1" t="str">
        <f>UPPER(VLOOKUP(LEFT(C209,4)*1,[1]PRODI_2019!$E$2:$I$79,2,FALSE))</f>
        <v>PENDIDIKAN MATEMATIKA S2</v>
      </c>
      <c r="F209" s="1" t="str">
        <f>UPPER(VLOOKUP(LEFT(C209,4)*1,[1]PRODI_2019!$E$2:$I$79,5,FALSE))</f>
        <v>S2</v>
      </c>
      <c r="G209" t="s">
        <v>14</v>
      </c>
      <c r="H209" t="s">
        <v>1</v>
      </c>
    </row>
    <row r="210" spans="1:8" ht="15" customHeight="1" x14ac:dyDescent="0.25">
      <c r="A210" s="7">
        <v>23510134</v>
      </c>
      <c r="B210" t="s">
        <v>0</v>
      </c>
      <c r="C210" s="6">
        <v>7776230004</v>
      </c>
      <c r="E210" s="1" t="str">
        <f>UPPER(VLOOKUP(LEFT(C210,4)*1,[1]PRODI_2019!$E$2:$I$79,2,FALSE))</f>
        <v>MAGISTER MANAJEMEN</v>
      </c>
      <c r="F210" s="1" t="str">
        <f>UPPER(VLOOKUP(LEFT(C210,4)*1,[1]PRODI_2019!$E$2:$I$79,5,FALSE))</f>
        <v>S2</v>
      </c>
      <c r="G210" t="s">
        <v>14</v>
      </c>
      <c r="H210" t="s">
        <v>1</v>
      </c>
    </row>
    <row r="211" spans="1:8" ht="15" customHeight="1" x14ac:dyDescent="0.25">
      <c r="A211" s="7">
        <v>23510219</v>
      </c>
      <c r="B211" t="s">
        <v>0</v>
      </c>
      <c r="C211" s="6">
        <v>7784230012</v>
      </c>
      <c r="E211" s="1" t="str">
        <f>UPPER(VLOOKUP(LEFT(C211,4)*1,[1]PRODI_2019!$E$2:$I$79,2,FALSE))</f>
        <v>PENDIDIKAN DASAR</v>
      </c>
      <c r="F211" s="1" t="str">
        <f>UPPER(VLOOKUP(LEFT(C211,4)*1,[1]PRODI_2019!$E$2:$I$79,5,FALSE))</f>
        <v>S2</v>
      </c>
      <c r="G211" t="s">
        <v>14</v>
      </c>
      <c r="H211" t="s">
        <v>1</v>
      </c>
    </row>
    <row r="212" spans="1:8" ht="15" customHeight="1" x14ac:dyDescent="0.25">
      <c r="A212" s="7">
        <v>23510429</v>
      </c>
      <c r="B212" t="s">
        <v>0</v>
      </c>
      <c r="C212" s="6">
        <v>7776230008</v>
      </c>
      <c r="E212" s="1" t="str">
        <f>UPPER(VLOOKUP(LEFT(C212,4)*1,[1]PRODI_2019!$E$2:$I$79,2,FALSE))</f>
        <v>MAGISTER MANAJEMEN</v>
      </c>
      <c r="F212" s="1" t="str">
        <f>UPPER(VLOOKUP(LEFT(C212,4)*1,[1]PRODI_2019!$E$2:$I$79,5,FALSE))</f>
        <v>S2</v>
      </c>
      <c r="G212" t="s">
        <v>14</v>
      </c>
      <c r="H212" t="s">
        <v>1</v>
      </c>
    </row>
    <row r="213" spans="1:8" ht="15" customHeight="1" x14ac:dyDescent="0.25">
      <c r="A213" s="7">
        <v>23510310</v>
      </c>
      <c r="B213" t="s">
        <v>0</v>
      </c>
      <c r="C213" s="6">
        <v>7785230001</v>
      </c>
      <c r="E213" s="1" t="str">
        <f>UPPER(VLOOKUP(LEFT(C213,4)*1,[1]PRODI_2019!$E$2:$I$79,2,FALSE))</f>
        <v>ILMU PERTANIAN (S3)</v>
      </c>
      <c r="F213" s="1" t="str">
        <f>UPPER(VLOOKUP(LEFT(C213,4)*1,[1]PRODI_2019!$E$2:$I$79,5,FALSE))</f>
        <v>S3</v>
      </c>
      <c r="G213" t="s">
        <v>15</v>
      </c>
      <c r="H213" t="s">
        <v>1</v>
      </c>
    </row>
    <row r="214" spans="1:8" ht="15" customHeight="1" x14ac:dyDescent="0.25">
      <c r="A214" s="7">
        <v>23510376</v>
      </c>
      <c r="B214" t="s">
        <v>0</v>
      </c>
      <c r="C214" s="6">
        <v>7782230004</v>
      </c>
      <c r="E214" s="1" t="str">
        <f>UPPER(VLOOKUP(LEFT(C214,4)*1,[1]PRODI_2019!$E$2:$I$79,2,FALSE))</f>
        <v>PENDIDIKAN (S3)</v>
      </c>
      <c r="F214" s="1" t="str">
        <f>UPPER(VLOOKUP(LEFT(C214,4)*1,[1]PRODI_2019!$E$2:$I$79,5,FALSE))</f>
        <v>S3</v>
      </c>
      <c r="G214" t="s">
        <v>15</v>
      </c>
      <c r="H214" t="s">
        <v>1</v>
      </c>
    </row>
    <row r="215" spans="1:8" ht="15" customHeight="1" x14ac:dyDescent="0.25">
      <c r="A215" s="7">
        <v>23510440</v>
      </c>
      <c r="B215" t="s">
        <v>2</v>
      </c>
      <c r="C215" s="6">
        <v>7789230001</v>
      </c>
      <c r="E215" s="1" t="str">
        <f>UPPER(VLOOKUP(LEFT(C215,4)*1,[1]PRODI_2019!$E$2:$I$79,2,FALSE))</f>
        <v>STUDI LINGKUNGAN</v>
      </c>
      <c r="F215" s="1" t="str">
        <f>UPPER(VLOOKUP(LEFT(C215,4)*1,[1]PRODI_2019!$E$2:$I$79,5,FALSE))</f>
        <v>S2</v>
      </c>
      <c r="G215" t="s">
        <v>14</v>
      </c>
      <c r="H215" t="s">
        <v>1</v>
      </c>
    </row>
    <row r="216" spans="1:8" ht="15" customHeight="1" x14ac:dyDescent="0.25">
      <c r="A216" s="7">
        <v>23510234</v>
      </c>
      <c r="B216" t="s">
        <v>2</v>
      </c>
      <c r="C216" s="6">
        <v>7773230012</v>
      </c>
      <c r="E216" s="1" t="str">
        <f>UPPER(VLOOKUP(LEFT(C216,4)*1,[1]PRODI_2019!$E$2:$I$79,2,FALSE))</f>
        <v>HUKUM (S2)</v>
      </c>
      <c r="F216" s="1" t="str">
        <f>UPPER(VLOOKUP(LEFT(C216,4)*1,[1]PRODI_2019!$E$2:$I$79,5,FALSE))</f>
        <v>S2</v>
      </c>
      <c r="G216" t="s">
        <v>14</v>
      </c>
      <c r="H216" t="s">
        <v>1</v>
      </c>
    </row>
    <row r="217" spans="1:8" ht="15" customHeight="1" x14ac:dyDescent="0.25">
      <c r="A217" s="7">
        <v>23510408</v>
      </c>
      <c r="B217" t="s">
        <v>2</v>
      </c>
      <c r="C217" s="6">
        <v>7776230006</v>
      </c>
      <c r="E217" s="1" t="str">
        <f>UPPER(VLOOKUP(LEFT(C217,4)*1,[1]PRODI_2019!$E$2:$I$79,2,FALSE))</f>
        <v>MAGISTER MANAJEMEN</v>
      </c>
      <c r="F217" s="1" t="str">
        <f>UPPER(VLOOKUP(LEFT(C217,4)*1,[1]PRODI_2019!$E$2:$I$79,5,FALSE))</f>
        <v>S2</v>
      </c>
      <c r="G217" t="s">
        <v>14</v>
      </c>
      <c r="H217" t="s">
        <v>1</v>
      </c>
    </row>
    <row r="218" spans="1:8" ht="15" customHeight="1" x14ac:dyDescent="0.25">
      <c r="A218" s="7">
        <v>23510173</v>
      </c>
      <c r="B218" t="s">
        <v>2</v>
      </c>
      <c r="C218" s="6">
        <v>7774230005</v>
      </c>
      <c r="E218" s="1" t="str">
        <f>UPPER(VLOOKUP(LEFT(C218,4)*1,[1]PRODI_2019!$E$2:$I$79,2,FALSE))</f>
        <v>MAGISTER AKUNTANSI</v>
      </c>
      <c r="F218" s="1" t="str">
        <f>UPPER(VLOOKUP(LEFT(C218,4)*1,[1]PRODI_2019!$E$2:$I$79,5,FALSE))</f>
        <v>S2</v>
      </c>
      <c r="G218" t="s">
        <v>14</v>
      </c>
      <c r="H218" t="s">
        <v>1</v>
      </c>
    </row>
    <row r="219" spans="1:8" ht="15" customHeight="1" x14ac:dyDescent="0.25">
      <c r="A219" s="7">
        <v>23510108</v>
      </c>
      <c r="B219" t="s">
        <v>0</v>
      </c>
      <c r="C219" s="6">
        <v>7776230017</v>
      </c>
      <c r="E219" s="1" t="str">
        <f>UPPER(VLOOKUP(LEFT(C219,4)*1,[1]PRODI_2019!$E$2:$I$79,2,FALSE))</f>
        <v>MAGISTER MANAJEMEN</v>
      </c>
      <c r="F219" s="1" t="str">
        <f>UPPER(VLOOKUP(LEFT(C219,4)*1,[1]PRODI_2019!$E$2:$I$79,5,FALSE))</f>
        <v>S2</v>
      </c>
      <c r="G219" t="s">
        <v>14</v>
      </c>
      <c r="H219" t="s">
        <v>1</v>
      </c>
    </row>
    <row r="220" spans="1:8" ht="15" customHeight="1" x14ac:dyDescent="0.25">
      <c r="A220" s="7">
        <v>23510291</v>
      </c>
      <c r="B220" t="s">
        <v>0</v>
      </c>
      <c r="C220" s="6">
        <v>7782230011</v>
      </c>
      <c r="E220" s="1" t="str">
        <f>UPPER(VLOOKUP(LEFT(C220,4)*1,[1]PRODI_2019!$E$2:$I$79,2,FALSE))</f>
        <v>PENDIDIKAN (S3)</v>
      </c>
      <c r="F220" s="1" t="str">
        <f>UPPER(VLOOKUP(LEFT(C220,4)*1,[1]PRODI_2019!$E$2:$I$79,5,FALSE))</f>
        <v>S3</v>
      </c>
      <c r="G220" t="s">
        <v>15</v>
      </c>
      <c r="H220" t="s">
        <v>1</v>
      </c>
    </row>
    <row r="221" spans="1:8" ht="15" customHeight="1" x14ac:dyDescent="0.25">
      <c r="A221" s="7">
        <v>23510180</v>
      </c>
      <c r="B221" t="s">
        <v>2</v>
      </c>
      <c r="C221" s="6">
        <v>7773230016</v>
      </c>
      <c r="E221" s="1" t="str">
        <f>UPPER(VLOOKUP(LEFT(C221,4)*1,[1]PRODI_2019!$E$2:$I$79,2,FALSE))</f>
        <v>HUKUM (S2)</v>
      </c>
      <c r="F221" s="1" t="str">
        <f>UPPER(VLOOKUP(LEFT(C221,4)*1,[1]PRODI_2019!$E$2:$I$79,5,FALSE))</f>
        <v>S2</v>
      </c>
      <c r="G221" t="s">
        <v>14</v>
      </c>
      <c r="H221" t="s">
        <v>1</v>
      </c>
    </row>
    <row r="222" spans="1:8" ht="15" customHeight="1" x14ac:dyDescent="0.25">
      <c r="A222" s="7">
        <v>23510449</v>
      </c>
      <c r="B222" t="s">
        <v>0</v>
      </c>
      <c r="C222" s="6">
        <v>7775230007</v>
      </c>
      <c r="E222" s="1" t="str">
        <f>UPPER(VLOOKUP(LEFT(C222,4)*1,[1]PRODI_2019!$E$2:$I$79,2,FALSE))</f>
        <v>MAGISTER ADMINISTRASI PUBLIK</v>
      </c>
      <c r="F222" s="1" t="str">
        <f>UPPER(VLOOKUP(LEFT(C222,4)*1,[1]PRODI_2019!$E$2:$I$79,5,FALSE))</f>
        <v>S2</v>
      </c>
      <c r="G222" t="s">
        <v>14</v>
      </c>
      <c r="H222" t="s">
        <v>1</v>
      </c>
    </row>
    <row r="223" spans="1:8" ht="15" customHeight="1" x14ac:dyDescent="0.25">
      <c r="A223" s="7">
        <v>23510131</v>
      </c>
      <c r="B223" t="s">
        <v>0</v>
      </c>
      <c r="C223" s="6">
        <v>7775230006</v>
      </c>
      <c r="E223" s="1" t="str">
        <f>UPPER(VLOOKUP(LEFT(C223,4)*1,[1]PRODI_2019!$E$2:$I$79,2,FALSE))</f>
        <v>MAGISTER ADMINISTRASI PUBLIK</v>
      </c>
      <c r="F223" s="1" t="str">
        <f>UPPER(VLOOKUP(LEFT(C223,4)*1,[1]PRODI_2019!$E$2:$I$79,5,FALSE))</f>
        <v>S2</v>
      </c>
      <c r="G223" t="s">
        <v>14</v>
      </c>
      <c r="H223" t="s">
        <v>1</v>
      </c>
    </row>
    <row r="224" spans="1:8" ht="15" customHeight="1" x14ac:dyDescent="0.25">
      <c r="A224" s="7">
        <v>23510142</v>
      </c>
      <c r="B224" t="s">
        <v>0</v>
      </c>
      <c r="C224" s="6">
        <v>7779230005</v>
      </c>
      <c r="E224" s="1" t="str">
        <f>UPPER(VLOOKUP(LEFT(C224,4)*1,[1]PRODI_2019!$E$2:$I$79,2,FALSE))</f>
        <v>ILMU PERTANIAN</v>
      </c>
      <c r="F224" s="1" t="str">
        <f>UPPER(VLOOKUP(LEFT(C224,4)*1,[1]PRODI_2019!$E$2:$I$79,5,FALSE))</f>
        <v>S2</v>
      </c>
      <c r="G224" t="s">
        <v>14</v>
      </c>
      <c r="H224" t="s">
        <v>1</v>
      </c>
    </row>
    <row r="225" spans="1:8" ht="15" customHeight="1" x14ac:dyDescent="0.25">
      <c r="A225" s="7">
        <v>23510003</v>
      </c>
      <c r="B225" t="s">
        <v>0</v>
      </c>
      <c r="C225" s="6">
        <v>7776230001</v>
      </c>
      <c r="E225" s="1" t="str">
        <f>UPPER(VLOOKUP(LEFT(C225,4)*1,[1]PRODI_2019!$E$2:$I$79,2,FALSE))</f>
        <v>MAGISTER MANAJEMEN</v>
      </c>
      <c r="F225" s="1" t="str">
        <f>UPPER(VLOOKUP(LEFT(C225,4)*1,[1]PRODI_2019!$E$2:$I$79,5,FALSE))</f>
        <v>S2</v>
      </c>
      <c r="G225" t="s">
        <v>14</v>
      </c>
      <c r="H225" t="s">
        <v>1</v>
      </c>
    </row>
    <row r="226" spans="1:8" ht="15" customHeight="1" x14ac:dyDescent="0.25">
      <c r="A226" s="7">
        <v>23510054</v>
      </c>
      <c r="B226" t="s">
        <v>0</v>
      </c>
      <c r="C226" s="6">
        <v>7775230005</v>
      </c>
      <c r="E226" s="1" t="str">
        <f>UPPER(VLOOKUP(LEFT(C226,4)*1,[1]PRODI_2019!$E$2:$I$79,2,FALSE))</f>
        <v>MAGISTER ADMINISTRASI PUBLIK</v>
      </c>
      <c r="F226" s="1" t="str">
        <f>UPPER(VLOOKUP(LEFT(C226,4)*1,[1]PRODI_2019!$E$2:$I$79,5,FALSE))</f>
        <v>S2</v>
      </c>
      <c r="G226" t="s">
        <v>14</v>
      </c>
      <c r="H226" t="s">
        <v>1</v>
      </c>
    </row>
    <row r="227" spans="1:8" ht="15" customHeight="1" x14ac:dyDescent="0.25">
      <c r="A227" s="7">
        <v>23510477</v>
      </c>
      <c r="B227" t="s">
        <v>2</v>
      </c>
      <c r="C227" s="6">
        <v>7776230003</v>
      </c>
      <c r="E227" s="1" t="str">
        <f>UPPER(VLOOKUP(LEFT(C227,4)*1,[1]PRODI_2019!$E$2:$I$79,2,FALSE))</f>
        <v>MAGISTER MANAJEMEN</v>
      </c>
      <c r="F227" s="1" t="str">
        <f>UPPER(VLOOKUP(LEFT(C227,4)*1,[1]PRODI_2019!$E$2:$I$79,5,FALSE))</f>
        <v>S2</v>
      </c>
      <c r="G227" t="s">
        <v>14</v>
      </c>
      <c r="H227" t="s">
        <v>1</v>
      </c>
    </row>
    <row r="228" spans="1:8" ht="15" customHeight="1" x14ac:dyDescent="0.25">
      <c r="A228" s="7">
        <v>23510415</v>
      </c>
      <c r="B228" t="s">
        <v>0</v>
      </c>
      <c r="C228" s="6">
        <v>7787230009</v>
      </c>
      <c r="E228" s="1" t="str">
        <f>UPPER(VLOOKUP(LEFT(C228,4)*1,[1]PRODI_2019!$E$2:$I$79,2,FALSE))</f>
        <v>TEKNIK INDUSTRI DAN MANAJEMEN</v>
      </c>
      <c r="F228" s="1" t="str">
        <f>UPPER(VLOOKUP(LEFT(C228,4)*1,[1]PRODI_2019!$E$2:$I$79,5,FALSE))</f>
        <v>S2</v>
      </c>
      <c r="G228" t="s">
        <v>14</v>
      </c>
      <c r="H228" t="s">
        <v>1</v>
      </c>
    </row>
    <row r="229" spans="1:8" ht="15" customHeight="1" x14ac:dyDescent="0.25">
      <c r="A229" s="7">
        <v>23510451</v>
      </c>
      <c r="B229" t="s">
        <v>0</v>
      </c>
      <c r="C229" s="6">
        <v>7773230010</v>
      </c>
      <c r="E229" s="1" t="str">
        <f>UPPER(VLOOKUP(LEFT(C229,4)*1,[1]PRODI_2019!$E$2:$I$79,2,FALSE))</f>
        <v>HUKUM (S2)</v>
      </c>
      <c r="F229" s="1" t="str">
        <f>UPPER(VLOOKUP(LEFT(C229,4)*1,[1]PRODI_2019!$E$2:$I$79,5,FALSE))</f>
        <v>S2</v>
      </c>
      <c r="G229" t="s">
        <v>14</v>
      </c>
      <c r="H229" t="s">
        <v>1</v>
      </c>
    </row>
    <row r="230" spans="1:8" ht="15" customHeight="1" x14ac:dyDescent="0.25">
      <c r="A230" s="7">
        <v>23510369</v>
      </c>
      <c r="B230" t="s">
        <v>0</v>
      </c>
      <c r="C230" s="6">
        <v>7782230003</v>
      </c>
      <c r="E230" s="1" t="str">
        <f>UPPER(VLOOKUP(LEFT(C230,4)*1,[1]PRODI_2019!$E$2:$I$79,2,FALSE))</f>
        <v>PENDIDIKAN (S3)</v>
      </c>
      <c r="F230" s="1" t="str">
        <f>UPPER(VLOOKUP(LEFT(C230,4)*1,[1]PRODI_2019!$E$2:$I$79,5,FALSE))</f>
        <v>S3</v>
      </c>
      <c r="G230" t="s">
        <v>15</v>
      </c>
      <c r="H230" t="s">
        <v>1</v>
      </c>
    </row>
    <row r="231" spans="1:8" ht="15" customHeight="1" x14ac:dyDescent="0.25">
      <c r="A231" s="7">
        <v>23510439</v>
      </c>
      <c r="B231" t="s">
        <v>2</v>
      </c>
      <c r="C231" s="6">
        <v>7784230001</v>
      </c>
      <c r="E231" s="1" t="str">
        <f>UPPER(VLOOKUP(LEFT(C231,4)*1,[1]PRODI_2019!$E$2:$I$79,2,FALSE))</f>
        <v>PENDIDIKAN DASAR</v>
      </c>
      <c r="F231" s="1" t="str">
        <f>UPPER(VLOOKUP(LEFT(C231,4)*1,[1]PRODI_2019!$E$2:$I$79,5,FALSE))</f>
        <v>S2</v>
      </c>
      <c r="G231" t="s">
        <v>14</v>
      </c>
      <c r="H231" t="s">
        <v>1</v>
      </c>
    </row>
    <row r="232" spans="1:8" ht="15" customHeight="1" x14ac:dyDescent="0.25">
      <c r="A232" s="7">
        <v>23510058</v>
      </c>
      <c r="B232" t="s">
        <v>2</v>
      </c>
      <c r="C232" s="6">
        <v>7786230003</v>
      </c>
      <c r="E232" s="1" t="str">
        <f>UPPER(VLOOKUP(LEFT(C232,4)*1,[1]PRODI_2019!$E$2:$I$79,2,FALSE))</f>
        <v>MAGISTER EKONOMI</v>
      </c>
      <c r="F232" s="1" t="str">
        <f>UPPER(VLOOKUP(LEFT(C232,4)*1,[1]PRODI_2019!$E$2:$I$79,5,FALSE))</f>
        <v>S2</v>
      </c>
      <c r="G232" t="s">
        <v>14</v>
      </c>
      <c r="H232" t="s">
        <v>1</v>
      </c>
    </row>
    <row r="233" spans="1:8" ht="15" customHeight="1" x14ac:dyDescent="0.25">
      <c r="A233" s="7">
        <v>23510053</v>
      </c>
      <c r="B233" t="s">
        <v>2</v>
      </c>
      <c r="C233" s="6">
        <v>7787230016</v>
      </c>
      <c r="E233" s="1" t="str">
        <f>UPPER(VLOOKUP(LEFT(C233,4)*1,[1]PRODI_2019!$E$2:$I$79,2,FALSE))</f>
        <v>TEKNIK INDUSTRI DAN MANAJEMEN</v>
      </c>
      <c r="F233" s="1" t="str">
        <f>UPPER(VLOOKUP(LEFT(C233,4)*1,[1]PRODI_2019!$E$2:$I$79,5,FALSE))</f>
        <v>S2</v>
      </c>
      <c r="G233" t="s">
        <v>14</v>
      </c>
      <c r="H233" t="s">
        <v>1</v>
      </c>
    </row>
    <row r="234" spans="1:8" ht="15" customHeight="1" x14ac:dyDescent="0.25">
      <c r="A234" s="7">
        <v>23510179</v>
      </c>
      <c r="B234" t="s">
        <v>2</v>
      </c>
      <c r="C234" s="6">
        <v>7778230002</v>
      </c>
      <c r="E234" s="1" t="str">
        <f>UPPER(VLOOKUP(LEFT(C234,4)*1,[1]PRODI_2019!$E$2:$I$79,2,FALSE))</f>
        <v>PENDIDIKAN MATEMATIKA S2</v>
      </c>
      <c r="F234" s="1" t="str">
        <f>UPPER(VLOOKUP(LEFT(C234,4)*1,[1]PRODI_2019!$E$2:$I$79,5,FALSE))</f>
        <v>S2</v>
      </c>
      <c r="G234" t="s">
        <v>14</v>
      </c>
      <c r="H234" t="s">
        <v>1</v>
      </c>
    </row>
    <row r="235" spans="1:8" ht="15" customHeight="1" x14ac:dyDescent="0.25">
      <c r="A235" s="7">
        <v>23510426</v>
      </c>
      <c r="B235" t="s">
        <v>0</v>
      </c>
      <c r="C235" s="6">
        <v>7776230027</v>
      </c>
      <c r="E235" s="1" t="str">
        <f>UPPER(VLOOKUP(LEFT(C235,4)*1,[1]PRODI_2019!$E$2:$I$79,2,FALSE))</f>
        <v>MAGISTER MANAJEMEN</v>
      </c>
      <c r="F235" s="1" t="str">
        <f>UPPER(VLOOKUP(LEFT(C235,4)*1,[1]PRODI_2019!$E$2:$I$79,5,FALSE))</f>
        <v>S2</v>
      </c>
      <c r="G235" t="s">
        <v>14</v>
      </c>
      <c r="H235" t="s">
        <v>1</v>
      </c>
    </row>
    <row r="236" spans="1:8" ht="15" customHeight="1" x14ac:dyDescent="0.25">
      <c r="A236" s="7">
        <v>23510390</v>
      </c>
      <c r="B236" t="s">
        <v>0</v>
      </c>
      <c r="C236" s="6">
        <v>7782230005</v>
      </c>
      <c r="E236" s="1" t="str">
        <f>UPPER(VLOOKUP(LEFT(C236,4)*1,[1]PRODI_2019!$E$2:$I$79,2,FALSE))</f>
        <v>PENDIDIKAN (S3)</v>
      </c>
      <c r="F236" s="1" t="str">
        <f>UPPER(VLOOKUP(LEFT(C236,4)*1,[1]PRODI_2019!$E$2:$I$79,5,FALSE))</f>
        <v>S3</v>
      </c>
      <c r="G236" t="s">
        <v>15</v>
      </c>
      <c r="H236" t="s">
        <v>1</v>
      </c>
    </row>
    <row r="237" spans="1:8" ht="15" customHeight="1" x14ac:dyDescent="0.25">
      <c r="A237" s="7">
        <v>23510144</v>
      </c>
      <c r="B237" t="s">
        <v>2</v>
      </c>
      <c r="C237" s="6">
        <v>7774230003</v>
      </c>
      <c r="E237" s="1" t="str">
        <f>UPPER(VLOOKUP(LEFT(C237,4)*1,[1]PRODI_2019!$E$2:$I$79,2,FALSE))</f>
        <v>MAGISTER AKUNTANSI</v>
      </c>
      <c r="F237" s="1" t="str">
        <f>UPPER(VLOOKUP(LEFT(C237,4)*1,[1]PRODI_2019!$E$2:$I$79,5,FALSE))</f>
        <v>S2</v>
      </c>
      <c r="G237" t="s">
        <v>14</v>
      </c>
      <c r="H237" t="s">
        <v>1</v>
      </c>
    </row>
    <row r="238" spans="1:8" ht="15" customHeight="1" x14ac:dyDescent="0.25">
      <c r="A238" s="7">
        <v>23510114</v>
      </c>
      <c r="B238" t="s">
        <v>2</v>
      </c>
      <c r="C238" s="6">
        <v>7774230001</v>
      </c>
      <c r="E238" s="1" t="str">
        <f>UPPER(VLOOKUP(LEFT(C238,4)*1,[1]PRODI_2019!$E$2:$I$79,2,FALSE))</f>
        <v>MAGISTER AKUNTANSI</v>
      </c>
      <c r="F238" s="1" t="str">
        <f>UPPER(VLOOKUP(LEFT(C238,4)*1,[1]PRODI_2019!$E$2:$I$79,5,FALSE))</f>
        <v>S2</v>
      </c>
      <c r="G238" t="s">
        <v>14</v>
      </c>
      <c r="H238" t="s">
        <v>1</v>
      </c>
    </row>
    <row r="239" spans="1:8" ht="15" customHeight="1" x14ac:dyDescent="0.25">
      <c r="A239" s="7">
        <v>23510049</v>
      </c>
      <c r="B239" t="s">
        <v>0</v>
      </c>
      <c r="C239" s="6">
        <v>7781230006</v>
      </c>
      <c r="E239" s="1" t="str">
        <f>UPPER(VLOOKUP(LEFT(C239,4)*1,[1]PRODI_2019!$E$2:$I$79,2,FALSE))</f>
        <v>ILMU KOMUNIKASI (S2)</v>
      </c>
      <c r="F239" s="1" t="str">
        <f>UPPER(VLOOKUP(LEFT(C239,4)*1,[1]PRODI_2019!$E$2:$I$79,5,FALSE))</f>
        <v>S2</v>
      </c>
      <c r="G239" t="s">
        <v>14</v>
      </c>
      <c r="H239" t="s">
        <v>1</v>
      </c>
    </row>
    <row r="240" spans="1:8" ht="15" customHeight="1" x14ac:dyDescent="0.25">
      <c r="A240" s="7">
        <v>23510202</v>
      </c>
      <c r="B240" t="s">
        <v>0</v>
      </c>
      <c r="C240" s="6">
        <v>7773230014</v>
      </c>
      <c r="E240" s="1" t="str">
        <f>UPPER(VLOOKUP(LEFT(C240,4)*1,[1]PRODI_2019!$E$2:$I$79,2,FALSE))</f>
        <v>HUKUM (S2)</v>
      </c>
      <c r="F240" s="1" t="str">
        <f>UPPER(VLOOKUP(LEFT(C240,4)*1,[1]PRODI_2019!$E$2:$I$79,5,FALSE))</f>
        <v>S2</v>
      </c>
      <c r="G240" t="s">
        <v>14</v>
      </c>
      <c r="H240" t="s">
        <v>1</v>
      </c>
    </row>
    <row r="241" spans="1:8" ht="15" customHeight="1" x14ac:dyDescent="0.25">
      <c r="A241" s="7">
        <v>23510002</v>
      </c>
      <c r="B241" t="s">
        <v>0</v>
      </c>
      <c r="C241" s="6">
        <v>7773230013</v>
      </c>
      <c r="E241" s="1" t="str">
        <f>UPPER(VLOOKUP(LEFT(C241,4)*1,[1]PRODI_2019!$E$2:$I$79,2,FALSE))</f>
        <v>HUKUM (S2)</v>
      </c>
      <c r="F241" s="1" t="str">
        <f>UPPER(VLOOKUP(LEFT(C241,4)*1,[1]PRODI_2019!$E$2:$I$79,5,FALSE))</f>
        <v>S2</v>
      </c>
      <c r="G241" t="s">
        <v>14</v>
      </c>
      <c r="H241" t="s">
        <v>1</v>
      </c>
    </row>
    <row r="242" spans="1:8" ht="15" customHeight="1" x14ac:dyDescent="0.25">
      <c r="A242" s="7">
        <v>23510438</v>
      </c>
      <c r="B242" t="s">
        <v>0</v>
      </c>
      <c r="C242" s="6">
        <v>7776230023</v>
      </c>
      <c r="E242" s="1" t="str">
        <f>UPPER(VLOOKUP(LEFT(C242,4)*1,[1]PRODI_2019!$E$2:$I$79,2,FALSE))</f>
        <v>MAGISTER MANAJEMEN</v>
      </c>
      <c r="F242" s="1" t="str">
        <f>UPPER(VLOOKUP(LEFT(C242,4)*1,[1]PRODI_2019!$E$2:$I$79,5,FALSE))</f>
        <v>S2</v>
      </c>
      <c r="G242" t="s">
        <v>14</v>
      </c>
      <c r="H242" t="s">
        <v>1</v>
      </c>
    </row>
    <row r="243" spans="1:8" ht="15" customHeight="1" x14ac:dyDescent="0.25">
      <c r="A243" s="7">
        <v>23510288</v>
      </c>
      <c r="B243" t="s">
        <v>0</v>
      </c>
      <c r="C243" s="6">
        <v>7782230001</v>
      </c>
      <c r="E243" s="1" t="str">
        <f>UPPER(VLOOKUP(LEFT(C243,4)*1,[1]PRODI_2019!$E$2:$I$79,2,FALSE))</f>
        <v>PENDIDIKAN (S3)</v>
      </c>
      <c r="F243" s="1" t="str">
        <f>UPPER(VLOOKUP(LEFT(C243,4)*1,[1]PRODI_2019!$E$2:$I$79,5,FALSE))</f>
        <v>S3</v>
      </c>
      <c r="G243" t="s">
        <v>15</v>
      </c>
      <c r="H243" t="s">
        <v>1</v>
      </c>
    </row>
    <row r="244" spans="1:8" ht="15" customHeight="1" x14ac:dyDescent="0.25">
      <c r="A244" s="7">
        <v>23510025</v>
      </c>
      <c r="B244" t="s">
        <v>2</v>
      </c>
      <c r="C244" s="6">
        <v>7776230021</v>
      </c>
      <c r="E244" s="1" t="str">
        <f>UPPER(VLOOKUP(LEFT(C244,4)*1,[1]PRODI_2019!$E$2:$I$79,2,FALSE))</f>
        <v>MAGISTER MANAJEMEN</v>
      </c>
      <c r="F244" s="1" t="str">
        <f>UPPER(VLOOKUP(LEFT(C244,4)*1,[1]PRODI_2019!$E$2:$I$79,5,FALSE))</f>
        <v>S2</v>
      </c>
      <c r="G244" t="s">
        <v>14</v>
      </c>
      <c r="H244" t="s">
        <v>1</v>
      </c>
    </row>
    <row r="245" spans="1:8" ht="15" customHeight="1" x14ac:dyDescent="0.25">
      <c r="A245" s="7">
        <v>23510223</v>
      </c>
      <c r="B245" t="s">
        <v>2</v>
      </c>
      <c r="C245" s="6">
        <v>7777230008</v>
      </c>
      <c r="E245" s="1" t="str">
        <f>UPPER(VLOOKUP(LEFT(C245,4)*1,[1]PRODI_2019!$E$2:$I$79,2,FALSE))</f>
        <v>PENDIDIKAN BAHASA INGGRIS</v>
      </c>
      <c r="F245" s="1" t="str">
        <f>UPPER(VLOOKUP(LEFT(C245,4)*1,[1]PRODI_2019!$E$2:$I$79,5,FALSE))</f>
        <v>S2</v>
      </c>
      <c r="G245" t="s">
        <v>14</v>
      </c>
      <c r="H245" t="s">
        <v>1</v>
      </c>
    </row>
    <row r="246" spans="1:8" ht="15" customHeight="1" x14ac:dyDescent="0.25">
      <c r="A246" s="7">
        <v>23510009</v>
      </c>
      <c r="B246" t="s">
        <v>2</v>
      </c>
      <c r="C246" s="6">
        <v>7779230002</v>
      </c>
      <c r="E246" s="1" t="str">
        <f>UPPER(VLOOKUP(LEFT(C246,4)*1,[1]PRODI_2019!$E$2:$I$79,2,FALSE))</f>
        <v>ILMU PERTANIAN</v>
      </c>
      <c r="F246" s="1" t="str">
        <f>UPPER(VLOOKUP(LEFT(C246,4)*1,[1]PRODI_2019!$E$2:$I$79,5,FALSE))</f>
        <v>S2</v>
      </c>
      <c r="G246" t="s">
        <v>14</v>
      </c>
      <c r="H246" t="s">
        <v>1</v>
      </c>
    </row>
    <row r="247" spans="1:8" ht="15" customHeight="1" x14ac:dyDescent="0.25">
      <c r="A247" s="7">
        <v>23510487</v>
      </c>
      <c r="B247" t="s">
        <v>2</v>
      </c>
      <c r="C247" s="6">
        <v>7780230003</v>
      </c>
      <c r="E247" s="1" t="str">
        <f>UPPER(VLOOKUP(LEFT(C247,4)*1,[1]PRODI_2019!$E$2:$I$79,2,FALSE))</f>
        <v>TEKNIK KIMIA (S2)</v>
      </c>
      <c r="F247" s="1" t="str">
        <f>UPPER(VLOOKUP(LEFT(C247,4)*1,[1]PRODI_2019!$E$2:$I$79,5,FALSE))</f>
        <v>S2</v>
      </c>
      <c r="G247" t="s">
        <v>14</v>
      </c>
      <c r="H247" t="s">
        <v>1</v>
      </c>
    </row>
    <row r="248" spans="1:8" ht="15" customHeight="1" x14ac:dyDescent="0.25">
      <c r="A248" s="7">
        <v>23510195</v>
      </c>
      <c r="B248" t="s">
        <v>0</v>
      </c>
      <c r="C248" s="6">
        <v>7787230018</v>
      </c>
      <c r="E248" s="1" t="str">
        <f>UPPER(VLOOKUP(LEFT(C248,4)*1,[1]PRODI_2019!$E$2:$I$79,2,FALSE))</f>
        <v>TEKNIK INDUSTRI DAN MANAJEMEN</v>
      </c>
      <c r="F248" s="1" t="str">
        <f>UPPER(VLOOKUP(LEFT(C248,4)*1,[1]PRODI_2019!$E$2:$I$79,5,FALSE))</f>
        <v>S2</v>
      </c>
      <c r="G248" t="s">
        <v>14</v>
      </c>
      <c r="H248" t="s">
        <v>1</v>
      </c>
    </row>
    <row r="249" spans="1:8" ht="15" customHeight="1" x14ac:dyDescent="0.25">
      <c r="A249" s="7">
        <v>23510324</v>
      </c>
      <c r="B249" t="s">
        <v>0</v>
      </c>
      <c r="C249" s="6">
        <v>7782230015</v>
      </c>
      <c r="E249" s="1" t="str">
        <f>UPPER(VLOOKUP(LEFT(C249,4)*1,[1]PRODI_2019!$E$2:$I$79,2,FALSE))</f>
        <v>PENDIDIKAN (S3)</v>
      </c>
      <c r="F249" s="1" t="str">
        <f>UPPER(VLOOKUP(LEFT(C249,4)*1,[1]PRODI_2019!$E$2:$I$79,5,FALSE))</f>
        <v>S3</v>
      </c>
      <c r="G249" t="s">
        <v>15</v>
      </c>
      <c r="H249" t="s">
        <v>1</v>
      </c>
    </row>
    <row r="250" spans="1:8" ht="15" customHeight="1" x14ac:dyDescent="0.25">
      <c r="A250" s="7">
        <v>23510064</v>
      </c>
      <c r="B250" t="s">
        <v>0</v>
      </c>
      <c r="C250" s="6">
        <v>7776230020</v>
      </c>
      <c r="E250" s="1" t="str">
        <f>UPPER(VLOOKUP(LEFT(C250,4)*1,[1]PRODI_2019!$E$2:$I$79,2,FALSE))</f>
        <v>MAGISTER MANAJEMEN</v>
      </c>
      <c r="F250" s="1" t="str">
        <f>UPPER(VLOOKUP(LEFT(C250,4)*1,[1]PRODI_2019!$E$2:$I$79,5,FALSE))</f>
        <v>S2</v>
      </c>
      <c r="G250" t="s">
        <v>14</v>
      </c>
      <c r="H250" t="s">
        <v>1</v>
      </c>
    </row>
    <row r="251" spans="1:8" ht="15" customHeight="1" x14ac:dyDescent="0.25">
      <c r="A251" s="7">
        <v>23510187</v>
      </c>
      <c r="B251" t="s">
        <v>2</v>
      </c>
      <c r="C251" s="6">
        <v>7775230004</v>
      </c>
      <c r="E251" s="1" t="str">
        <f>UPPER(VLOOKUP(LEFT(C251,4)*1,[1]PRODI_2019!$E$2:$I$79,2,FALSE))</f>
        <v>MAGISTER ADMINISTRASI PUBLIK</v>
      </c>
      <c r="F251" s="1" t="str">
        <f>UPPER(VLOOKUP(LEFT(C251,4)*1,[1]PRODI_2019!$E$2:$I$79,5,FALSE))</f>
        <v>S2</v>
      </c>
      <c r="G251" t="s">
        <v>14</v>
      </c>
      <c r="H251" t="s">
        <v>1</v>
      </c>
    </row>
    <row r="252" spans="1:8" ht="15" customHeight="1" x14ac:dyDescent="0.25">
      <c r="A252" s="7">
        <v>23510181</v>
      </c>
      <c r="B252" t="s">
        <v>2</v>
      </c>
      <c r="C252" s="6">
        <v>7777230004</v>
      </c>
      <c r="E252" s="1" t="str">
        <f>UPPER(VLOOKUP(LEFT(C252,4)*1,[1]PRODI_2019!$E$2:$I$79,2,FALSE))</f>
        <v>PENDIDIKAN BAHASA INGGRIS</v>
      </c>
      <c r="F252" s="1" t="str">
        <f>UPPER(VLOOKUP(LEFT(C252,4)*1,[1]PRODI_2019!$E$2:$I$79,5,FALSE))</f>
        <v>S2</v>
      </c>
      <c r="G252" t="s">
        <v>14</v>
      </c>
      <c r="H252" t="s">
        <v>1</v>
      </c>
    </row>
    <row r="253" spans="1:8" ht="15" customHeight="1" x14ac:dyDescent="0.25">
      <c r="A253" s="7">
        <v>23510481</v>
      </c>
      <c r="B253" t="s">
        <v>0</v>
      </c>
      <c r="C253" s="6">
        <v>7773230004</v>
      </c>
      <c r="E253" s="1" t="str">
        <f>UPPER(VLOOKUP(LEFT(C253,4)*1,[1]PRODI_2019!$E$2:$I$79,2,FALSE))</f>
        <v>HUKUM (S2)</v>
      </c>
      <c r="F253" s="1" t="str">
        <f>UPPER(VLOOKUP(LEFT(C253,4)*1,[1]PRODI_2019!$E$2:$I$79,5,FALSE))</f>
        <v>S2</v>
      </c>
      <c r="G253" t="s">
        <v>14</v>
      </c>
      <c r="H253" t="s">
        <v>1</v>
      </c>
    </row>
    <row r="254" spans="1:8" ht="15" customHeight="1" x14ac:dyDescent="0.25">
      <c r="A254" s="7">
        <v>23510212</v>
      </c>
      <c r="B254" t="s">
        <v>0</v>
      </c>
      <c r="C254" s="6">
        <v>7781230001</v>
      </c>
      <c r="E254" s="1" t="str">
        <f>UPPER(VLOOKUP(LEFT(C254,4)*1,[1]PRODI_2019!$E$2:$I$79,2,FALSE))</f>
        <v>ILMU KOMUNIKASI (S2)</v>
      </c>
      <c r="F254" s="1" t="str">
        <f>UPPER(VLOOKUP(LEFT(C254,4)*1,[1]PRODI_2019!$E$2:$I$79,5,FALSE))</f>
        <v>S2</v>
      </c>
      <c r="G254" t="s">
        <v>14</v>
      </c>
      <c r="H254" t="s">
        <v>1</v>
      </c>
    </row>
    <row r="255" spans="1:8" ht="15" customHeight="1" x14ac:dyDescent="0.25">
      <c r="A255" s="7">
        <v>23510082</v>
      </c>
      <c r="B255" t="s">
        <v>2</v>
      </c>
      <c r="C255" s="6">
        <v>7772230005</v>
      </c>
      <c r="E255" s="1" t="str">
        <f>UPPER(VLOOKUP(LEFT(C255,4)*1,[1]PRODI_2019!$E$2:$I$79,2,FALSE))</f>
        <v>TEKNOLOGI PENDIDIKAN (S2)</v>
      </c>
      <c r="F255" s="1" t="str">
        <f>UPPER(VLOOKUP(LEFT(C255,4)*1,[1]PRODI_2019!$E$2:$I$79,5,FALSE))</f>
        <v>S2</v>
      </c>
      <c r="G255" t="s">
        <v>14</v>
      </c>
      <c r="H255" t="s">
        <v>1</v>
      </c>
    </row>
    <row r="256" spans="1:8" ht="15" customHeight="1" x14ac:dyDescent="0.25">
      <c r="A256" s="7">
        <v>23510374</v>
      </c>
      <c r="B256" t="s">
        <v>2</v>
      </c>
      <c r="C256" s="6">
        <v>7783230012</v>
      </c>
      <c r="E256" s="1" t="str">
        <f>UPPER(VLOOKUP(LEFT(C256,4)*1,[1]PRODI_2019!$E$2:$I$79,2,FALSE))</f>
        <v>ILMU AKUNTANSI PROGRAM DOKTOR</v>
      </c>
      <c r="F256" s="1" t="str">
        <f>UPPER(VLOOKUP(LEFT(C256,4)*1,[1]PRODI_2019!$E$2:$I$79,5,FALSE))</f>
        <v>S3</v>
      </c>
      <c r="G256" t="s">
        <v>15</v>
      </c>
      <c r="H256" t="s">
        <v>1</v>
      </c>
    </row>
    <row r="257" spans="1:8" ht="15" customHeight="1" x14ac:dyDescent="0.25">
      <c r="A257" s="7">
        <v>23510331</v>
      </c>
      <c r="B257" t="s">
        <v>2</v>
      </c>
      <c r="C257" s="6">
        <v>7782230009</v>
      </c>
      <c r="E257" s="1" t="str">
        <f>UPPER(VLOOKUP(LEFT(C257,4)*1,[1]PRODI_2019!$E$2:$I$79,2,FALSE))</f>
        <v>PENDIDIKAN (S3)</v>
      </c>
      <c r="F257" s="1" t="str">
        <f>UPPER(VLOOKUP(LEFT(C257,4)*1,[1]PRODI_2019!$E$2:$I$79,5,FALSE))</f>
        <v>S3</v>
      </c>
      <c r="G257" t="s">
        <v>15</v>
      </c>
      <c r="H257" t="s">
        <v>1</v>
      </c>
    </row>
    <row r="258" spans="1:8" ht="15" customHeight="1" x14ac:dyDescent="0.25">
      <c r="A258" s="7">
        <v>23510424</v>
      </c>
      <c r="B258" t="s">
        <v>0</v>
      </c>
      <c r="C258" s="6">
        <v>7776230019</v>
      </c>
      <c r="E258" s="1" t="str">
        <f>UPPER(VLOOKUP(LEFT(C258,4)*1,[1]PRODI_2019!$E$2:$I$79,2,FALSE))</f>
        <v>MAGISTER MANAJEMEN</v>
      </c>
      <c r="F258" s="1" t="str">
        <f>UPPER(VLOOKUP(LEFT(C258,4)*1,[1]PRODI_2019!$E$2:$I$79,5,FALSE))</f>
        <v>S2</v>
      </c>
      <c r="G258" t="s">
        <v>14</v>
      </c>
      <c r="H258" t="s">
        <v>1</v>
      </c>
    </row>
    <row r="259" spans="1:8" ht="15" customHeight="1" x14ac:dyDescent="0.25">
      <c r="A259" s="7">
        <v>23510461</v>
      </c>
      <c r="B259" t="s">
        <v>0</v>
      </c>
      <c r="C259" s="6">
        <v>7772230009</v>
      </c>
      <c r="E259" s="1" t="str">
        <f>UPPER(VLOOKUP(LEFT(C259,4)*1,[1]PRODI_2019!$E$2:$I$79,2,FALSE))</f>
        <v>TEKNOLOGI PENDIDIKAN (S2)</v>
      </c>
      <c r="F259" s="1" t="str">
        <f>UPPER(VLOOKUP(LEFT(C259,4)*1,[1]PRODI_2019!$E$2:$I$79,5,FALSE))</f>
        <v>S2</v>
      </c>
      <c r="G259" t="s">
        <v>14</v>
      </c>
      <c r="H259" t="s">
        <v>1</v>
      </c>
    </row>
    <row r="260" spans="1:8" ht="15" customHeight="1" x14ac:dyDescent="0.25">
      <c r="A260" s="7">
        <v>23510543</v>
      </c>
      <c r="B260" t="s">
        <v>0</v>
      </c>
      <c r="C260" s="6">
        <v>7787230013</v>
      </c>
      <c r="E260" s="1" t="str">
        <f>UPPER(VLOOKUP(LEFT(C260,4)*1,[1]PRODI_2019!$E$2:$I$79,2,FALSE))</f>
        <v>TEKNIK INDUSTRI DAN MANAJEMEN</v>
      </c>
      <c r="F260" s="1" t="str">
        <f>UPPER(VLOOKUP(LEFT(C260,4)*1,[1]PRODI_2019!$E$2:$I$79,5,FALSE))</f>
        <v>S2</v>
      </c>
      <c r="G260" t="s">
        <v>14</v>
      </c>
      <c r="H260" t="s">
        <v>1</v>
      </c>
    </row>
    <row r="261" spans="1:8" ht="15" customHeight="1" x14ac:dyDescent="0.25">
      <c r="A261" s="7">
        <v>23510038</v>
      </c>
      <c r="B261" t="s">
        <v>0</v>
      </c>
      <c r="C261" s="6">
        <v>7781230007</v>
      </c>
      <c r="E261" s="1" t="str">
        <f>UPPER(VLOOKUP(LEFT(C261,4)*1,[1]PRODI_2019!$E$2:$I$79,2,FALSE))</f>
        <v>ILMU KOMUNIKASI (S2)</v>
      </c>
      <c r="F261" s="1" t="str">
        <f>UPPER(VLOOKUP(LEFT(C261,4)*1,[1]PRODI_2019!$E$2:$I$79,5,FALSE))</f>
        <v>S2</v>
      </c>
      <c r="G261" t="s">
        <v>14</v>
      </c>
      <c r="H261" t="s">
        <v>1</v>
      </c>
    </row>
    <row r="262" spans="1:8" ht="15" customHeight="1" x14ac:dyDescent="0.25">
      <c r="A262" s="7">
        <v>23510465</v>
      </c>
      <c r="B262" t="s">
        <v>0</v>
      </c>
      <c r="C262" s="6">
        <v>7786230001</v>
      </c>
      <c r="E262" s="1" t="str">
        <f>UPPER(VLOOKUP(LEFT(C262,4)*1,[1]PRODI_2019!$E$2:$I$79,2,FALSE))</f>
        <v>MAGISTER EKONOMI</v>
      </c>
      <c r="F262" s="1" t="str">
        <f>UPPER(VLOOKUP(LEFT(C262,4)*1,[1]PRODI_2019!$E$2:$I$79,5,FALSE))</f>
        <v>S2</v>
      </c>
      <c r="G262" t="s">
        <v>14</v>
      </c>
      <c r="H262" t="s">
        <v>1</v>
      </c>
    </row>
    <row r="263" spans="1:8" ht="15" customHeight="1" x14ac:dyDescent="0.25">
      <c r="A263" s="7">
        <v>23510336</v>
      </c>
      <c r="B263" t="s">
        <v>0</v>
      </c>
      <c r="C263" s="6">
        <v>7783230002</v>
      </c>
      <c r="E263" s="1" t="str">
        <f>UPPER(VLOOKUP(LEFT(C263,4)*1,[1]PRODI_2019!$E$2:$I$79,2,FALSE))</f>
        <v>ILMU AKUNTANSI PROGRAM DOKTOR</v>
      </c>
      <c r="F263" s="1" t="str">
        <f>UPPER(VLOOKUP(LEFT(C263,4)*1,[1]PRODI_2019!$E$2:$I$79,5,FALSE))</f>
        <v>S3</v>
      </c>
      <c r="G263" t="s">
        <v>15</v>
      </c>
      <c r="H263" t="s">
        <v>1</v>
      </c>
    </row>
    <row r="264" spans="1:8" ht="15" customHeight="1" x14ac:dyDescent="0.25">
      <c r="A264" s="7">
        <v>23510363</v>
      </c>
      <c r="B264" t="s">
        <v>2</v>
      </c>
      <c r="C264" s="6">
        <v>7783230013</v>
      </c>
      <c r="E264" s="1" t="str">
        <f>UPPER(VLOOKUP(LEFT(C264,4)*1,[1]PRODI_2019!$E$2:$I$79,2,FALSE))</f>
        <v>ILMU AKUNTANSI PROGRAM DOKTOR</v>
      </c>
      <c r="F264" s="1" t="str">
        <f>UPPER(VLOOKUP(LEFT(C264,4)*1,[1]PRODI_2019!$E$2:$I$79,5,FALSE))</f>
        <v>S3</v>
      </c>
      <c r="G264" t="s">
        <v>15</v>
      </c>
      <c r="H264" t="s">
        <v>1</v>
      </c>
    </row>
    <row r="265" spans="1:8" ht="15" customHeight="1" x14ac:dyDescent="0.25">
      <c r="A265" s="7">
        <v>23510200</v>
      </c>
      <c r="B265" t="s">
        <v>0</v>
      </c>
      <c r="C265" s="6">
        <v>7776230016</v>
      </c>
      <c r="E265" s="1" t="str">
        <f>UPPER(VLOOKUP(LEFT(C265,4)*1,[1]PRODI_2019!$E$2:$I$79,2,FALSE))</f>
        <v>MAGISTER MANAJEMEN</v>
      </c>
      <c r="F265" s="1" t="str">
        <f>UPPER(VLOOKUP(LEFT(C265,4)*1,[1]PRODI_2019!$E$2:$I$79,5,FALSE))</f>
        <v>S2</v>
      </c>
      <c r="G265" t="s">
        <v>14</v>
      </c>
      <c r="H265" t="s">
        <v>1</v>
      </c>
    </row>
    <row r="266" spans="1:8" ht="15" customHeight="1" x14ac:dyDescent="0.25">
      <c r="A266" s="7">
        <v>23510418</v>
      </c>
      <c r="B266" t="s">
        <v>2</v>
      </c>
      <c r="C266" s="6">
        <v>7771230001</v>
      </c>
      <c r="E266" s="1" t="str">
        <f>UPPER(VLOOKUP(LEFT(C266,4)*1,[1]PRODI_2019!$E$2:$I$79,2,FALSE))</f>
        <v>PENDIDIKAN BAHASA INDONESIA (S2)</v>
      </c>
      <c r="F266" s="1" t="str">
        <f>UPPER(VLOOKUP(LEFT(C266,4)*1,[1]PRODI_2019!$E$2:$I$79,5,FALSE))</f>
        <v>S2</v>
      </c>
      <c r="G266" t="s">
        <v>14</v>
      </c>
      <c r="H266" t="s">
        <v>1</v>
      </c>
    </row>
    <row r="267" spans="1:8" ht="15" customHeight="1" x14ac:dyDescent="0.25">
      <c r="A267" s="7">
        <v>23510073</v>
      </c>
      <c r="B267" t="s">
        <v>0</v>
      </c>
      <c r="C267" s="6">
        <v>7784230008</v>
      </c>
      <c r="E267" s="1" t="str">
        <f>UPPER(VLOOKUP(LEFT(C267,4)*1,[1]PRODI_2019!$E$2:$I$79,2,FALSE))</f>
        <v>PENDIDIKAN DASAR</v>
      </c>
      <c r="F267" s="1" t="str">
        <f>UPPER(VLOOKUP(LEFT(C267,4)*1,[1]PRODI_2019!$E$2:$I$79,5,FALSE))</f>
        <v>S2</v>
      </c>
      <c r="G267" t="s">
        <v>14</v>
      </c>
      <c r="H267" t="s">
        <v>1</v>
      </c>
    </row>
    <row r="268" spans="1:8" ht="15" customHeight="1" x14ac:dyDescent="0.25">
      <c r="A268" s="7">
        <v>23510492</v>
      </c>
      <c r="B268" t="s">
        <v>0</v>
      </c>
      <c r="C268" s="6">
        <v>7775230008</v>
      </c>
      <c r="E268" s="1" t="str">
        <f>UPPER(VLOOKUP(LEFT(C268,4)*1,[1]PRODI_2019!$E$2:$I$79,2,FALSE))</f>
        <v>MAGISTER ADMINISTRASI PUBLIK</v>
      </c>
      <c r="F268" s="1" t="str">
        <f>UPPER(VLOOKUP(LEFT(C268,4)*1,[1]PRODI_2019!$E$2:$I$79,5,FALSE))</f>
        <v>S2</v>
      </c>
      <c r="G268" t="s">
        <v>14</v>
      </c>
      <c r="H268" t="s">
        <v>1</v>
      </c>
    </row>
    <row r="269" spans="1:8" ht="15" customHeight="1" x14ac:dyDescent="0.25">
      <c r="A269" s="7">
        <v>23510330</v>
      </c>
      <c r="B269" t="s">
        <v>0</v>
      </c>
      <c r="C269" s="6">
        <v>7782230014</v>
      </c>
      <c r="E269" s="1" t="str">
        <f>UPPER(VLOOKUP(LEFT(C269,4)*1,[1]PRODI_2019!$E$2:$I$79,2,FALSE))</f>
        <v>PENDIDIKAN (S3)</v>
      </c>
      <c r="F269" s="1" t="str">
        <f>UPPER(VLOOKUP(LEFT(C269,4)*1,[1]PRODI_2019!$E$2:$I$79,5,FALSE))</f>
        <v>S3</v>
      </c>
      <c r="G269" t="s">
        <v>15</v>
      </c>
      <c r="H269" t="s">
        <v>1</v>
      </c>
    </row>
    <row r="270" spans="1:8" ht="15" customHeight="1" x14ac:dyDescent="0.25">
      <c r="A270" s="7">
        <v>23510014</v>
      </c>
      <c r="B270" t="s">
        <v>2</v>
      </c>
      <c r="C270" s="6">
        <v>7787230008</v>
      </c>
      <c r="E270" s="1" t="str">
        <f>UPPER(VLOOKUP(LEFT(C270,4)*1,[1]PRODI_2019!$E$2:$I$79,2,FALSE))</f>
        <v>TEKNIK INDUSTRI DAN MANAJEMEN</v>
      </c>
      <c r="F270" s="1" t="str">
        <f>UPPER(VLOOKUP(LEFT(C270,4)*1,[1]PRODI_2019!$E$2:$I$79,5,FALSE))</f>
        <v>S2</v>
      </c>
      <c r="G270" t="s">
        <v>14</v>
      </c>
      <c r="H270" t="s">
        <v>1</v>
      </c>
    </row>
    <row r="271" spans="1:8" ht="15" customHeight="1" x14ac:dyDescent="0.25">
      <c r="A271" s="7">
        <v>23510485</v>
      </c>
      <c r="B271" t="s">
        <v>0</v>
      </c>
      <c r="C271" s="6">
        <v>7776230025</v>
      </c>
      <c r="E271" s="1" t="str">
        <f>UPPER(VLOOKUP(LEFT(C271,4)*1,[1]PRODI_2019!$E$2:$I$79,2,FALSE))</f>
        <v>MAGISTER MANAJEMEN</v>
      </c>
      <c r="F271" s="1" t="str">
        <f>UPPER(VLOOKUP(LEFT(C271,4)*1,[1]PRODI_2019!$E$2:$I$79,5,FALSE))</f>
        <v>S2</v>
      </c>
      <c r="G271" t="s">
        <v>14</v>
      </c>
      <c r="H271" t="s">
        <v>1</v>
      </c>
    </row>
    <row r="272" spans="1:8" ht="15" customHeight="1" x14ac:dyDescent="0.25">
      <c r="A272" s="7">
        <v>23510112</v>
      </c>
      <c r="B272" t="s">
        <v>0</v>
      </c>
      <c r="C272" s="6">
        <v>7784230009</v>
      </c>
      <c r="E272" s="1" t="str">
        <f>UPPER(VLOOKUP(LEFT(C272,4)*1,[1]PRODI_2019!$E$2:$I$79,2,FALSE))</f>
        <v>PENDIDIKAN DASAR</v>
      </c>
      <c r="F272" s="1" t="str">
        <f>UPPER(VLOOKUP(LEFT(C272,4)*1,[1]PRODI_2019!$E$2:$I$79,5,FALSE))</f>
        <v>S2</v>
      </c>
      <c r="G272" t="s">
        <v>14</v>
      </c>
      <c r="H272" t="s">
        <v>1</v>
      </c>
    </row>
    <row r="273" spans="1:8" ht="15" customHeight="1" x14ac:dyDescent="0.25">
      <c r="A273" s="7">
        <v>23510119</v>
      </c>
      <c r="B273" t="s">
        <v>0</v>
      </c>
      <c r="C273" s="6">
        <v>7781230005</v>
      </c>
      <c r="E273" s="1" t="str">
        <f>UPPER(VLOOKUP(LEFT(C273,4)*1,[1]PRODI_2019!$E$2:$I$79,2,FALSE))</f>
        <v>ILMU KOMUNIKASI (S2)</v>
      </c>
      <c r="F273" s="1" t="str">
        <f>UPPER(VLOOKUP(LEFT(C273,4)*1,[1]PRODI_2019!$E$2:$I$79,5,FALSE))</f>
        <v>S2</v>
      </c>
      <c r="G273" t="s">
        <v>14</v>
      </c>
      <c r="H273" t="s">
        <v>1</v>
      </c>
    </row>
    <row r="274" spans="1:8" ht="15" customHeight="1" x14ac:dyDescent="0.25">
      <c r="A274" s="7">
        <v>23510256</v>
      </c>
      <c r="B274" t="s">
        <v>0</v>
      </c>
      <c r="C274" s="6">
        <v>7782230012</v>
      </c>
      <c r="E274" s="1" t="str">
        <f>UPPER(VLOOKUP(LEFT(C274,4)*1,[1]PRODI_2019!$E$2:$I$79,2,FALSE))</f>
        <v>PENDIDIKAN (S3)</v>
      </c>
      <c r="F274" s="1" t="str">
        <f>UPPER(VLOOKUP(LEFT(C274,4)*1,[1]PRODI_2019!$E$2:$I$79,5,FALSE))</f>
        <v>S3</v>
      </c>
      <c r="G274" t="s">
        <v>15</v>
      </c>
      <c r="H274" t="s">
        <v>1</v>
      </c>
    </row>
    <row r="275" spans="1:8" ht="15" customHeight="1" x14ac:dyDescent="0.25">
      <c r="A275" s="7">
        <v>23510182</v>
      </c>
      <c r="B275" t="s">
        <v>2</v>
      </c>
      <c r="C275" s="6">
        <v>7787230001</v>
      </c>
      <c r="E275" s="1" t="str">
        <f>UPPER(VLOOKUP(LEFT(C275,4)*1,[1]PRODI_2019!$E$2:$I$79,2,FALSE))</f>
        <v>TEKNIK INDUSTRI DAN MANAJEMEN</v>
      </c>
      <c r="F275" s="1" t="str">
        <f>UPPER(VLOOKUP(LEFT(C275,4)*1,[1]PRODI_2019!$E$2:$I$79,5,FALSE))</f>
        <v>S2</v>
      </c>
      <c r="G275" t="s">
        <v>14</v>
      </c>
      <c r="H275" t="s">
        <v>1</v>
      </c>
    </row>
    <row r="276" spans="1:8" ht="15" customHeight="1" x14ac:dyDescent="0.25">
      <c r="A276" s="7">
        <v>23510089</v>
      </c>
      <c r="B276" t="s">
        <v>2</v>
      </c>
      <c r="C276" s="6">
        <v>7773230006</v>
      </c>
      <c r="E276" s="1" t="str">
        <f>UPPER(VLOOKUP(LEFT(C276,4)*1,[1]PRODI_2019!$E$2:$I$79,2,FALSE))</f>
        <v>HUKUM (S2)</v>
      </c>
      <c r="F276" s="1" t="str">
        <f>UPPER(VLOOKUP(LEFT(C276,4)*1,[1]PRODI_2019!$E$2:$I$79,5,FALSE))</f>
        <v>S2</v>
      </c>
      <c r="G276" t="s">
        <v>14</v>
      </c>
      <c r="H276" t="s">
        <v>1</v>
      </c>
    </row>
    <row r="277" spans="1:8" ht="15" customHeight="1" x14ac:dyDescent="0.25">
      <c r="A277" s="7">
        <v>23510351</v>
      </c>
      <c r="B277" t="s">
        <v>2</v>
      </c>
      <c r="C277" s="6">
        <v>7783230005</v>
      </c>
      <c r="E277" s="1" t="str">
        <f>UPPER(VLOOKUP(LEFT(C277,4)*1,[1]PRODI_2019!$E$2:$I$79,2,FALSE))</f>
        <v>ILMU AKUNTANSI PROGRAM DOKTOR</v>
      </c>
      <c r="F277" s="1" t="str">
        <f>UPPER(VLOOKUP(LEFT(C277,4)*1,[1]PRODI_2019!$E$2:$I$79,5,FALSE))</f>
        <v>S3</v>
      </c>
      <c r="G277" t="s">
        <v>15</v>
      </c>
      <c r="H277" t="s">
        <v>1</v>
      </c>
    </row>
    <row r="278" spans="1:8" ht="15" customHeight="1" x14ac:dyDescent="0.25">
      <c r="A278" s="7">
        <v>23510296</v>
      </c>
      <c r="B278" t="s">
        <v>2</v>
      </c>
      <c r="C278" s="6">
        <v>7785230003</v>
      </c>
      <c r="E278" s="1" t="str">
        <f>UPPER(VLOOKUP(LEFT(C278,4)*1,[1]PRODI_2019!$E$2:$I$79,2,FALSE))</f>
        <v>ILMU PERTANIAN (S3)</v>
      </c>
      <c r="F278" s="1" t="str">
        <f>UPPER(VLOOKUP(LEFT(C278,4)*1,[1]PRODI_2019!$E$2:$I$79,5,FALSE))</f>
        <v>S3</v>
      </c>
      <c r="G278" t="s">
        <v>15</v>
      </c>
      <c r="H278" t="s">
        <v>1</v>
      </c>
    </row>
    <row r="279" spans="1:8" ht="15" customHeight="1" x14ac:dyDescent="0.25">
      <c r="A279" s="7">
        <v>23510145</v>
      </c>
      <c r="B279" t="s">
        <v>0</v>
      </c>
      <c r="C279" s="6">
        <v>7787230012</v>
      </c>
      <c r="E279" s="1" t="str">
        <f>UPPER(VLOOKUP(LEFT(C279,4)*1,[1]PRODI_2019!$E$2:$I$79,2,FALSE))</f>
        <v>TEKNIK INDUSTRI DAN MANAJEMEN</v>
      </c>
      <c r="F279" s="1" t="str">
        <f>UPPER(VLOOKUP(LEFT(C279,4)*1,[1]PRODI_2019!$E$2:$I$79,5,FALSE))</f>
        <v>S2</v>
      </c>
      <c r="G279" t="s">
        <v>14</v>
      </c>
      <c r="H279" t="s">
        <v>1</v>
      </c>
    </row>
    <row r="280" spans="1:8" ht="15" customHeight="1" x14ac:dyDescent="0.25">
      <c r="A280" s="7">
        <v>23510370</v>
      </c>
      <c r="B280" t="s">
        <v>2</v>
      </c>
      <c r="C280" s="6">
        <v>7783230008</v>
      </c>
      <c r="E280" s="1" t="str">
        <f>UPPER(VLOOKUP(LEFT(C280,4)*1,[1]PRODI_2019!$E$2:$I$79,2,FALSE))</f>
        <v>ILMU AKUNTANSI PROGRAM DOKTOR</v>
      </c>
      <c r="F280" s="1" t="str">
        <f>UPPER(VLOOKUP(LEFT(C280,4)*1,[1]PRODI_2019!$E$2:$I$79,5,FALSE))</f>
        <v>S3</v>
      </c>
      <c r="G280" t="s">
        <v>15</v>
      </c>
      <c r="H280" t="s">
        <v>1</v>
      </c>
    </row>
    <row r="281" spans="1:8" ht="15" customHeight="1" x14ac:dyDescent="0.25">
      <c r="A281" s="7">
        <v>23510547</v>
      </c>
      <c r="B281" t="s">
        <v>2</v>
      </c>
      <c r="C281" s="6">
        <v>7779230007</v>
      </c>
      <c r="E281" s="1" t="str">
        <f>UPPER(VLOOKUP(LEFT(C281,4)*1,[1]PRODI_2019!$E$2:$I$79,2,FALSE))</f>
        <v>ILMU PERTANIAN</v>
      </c>
      <c r="F281" s="1" t="str">
        <f>UPPER(VLOOKUP(LEFT(C281,4)*1,[1]PRODI_2019!$E$2:$I$79,5,FALSE))</f>
        <v>S2</v>
      </c>
      <c r="G281" t="s">
        <v>14</v>
      </c>
      <c r="H281" t="s">
        <v>1</v>
      </c>
    </row>
    <row r="282" spans="1:8" ht="15" customHeight="1" x14ac:dyDescent="0.25">
      <c r="A282" s="7">
        <v>23510456</v>
      </c>
      <c r="B282" t="s">
        <v>2</v>
      </c>
      <c r="C282" s="6">
        <v>7786230002</v>
      </c>
      <c r="E282" s="1" t="str">
        <f>UPPER(VLOOKUP(LEFT(C282,4)*1,[1]PRODI_2019!$E$2:$I$79,2,FALSE))</f>
        <v>MAGISTER EKONOMI</v>
      </c>
      <c r="F282" s="1" t="str">
        <f>UPPER(VLOOKUP(LEFT(C282,4)*1,[1]PRODI_2019!$E$2:$I$79,5,FALSE))</f>
        <v>S2</v>
      </c>
      <c r="G282" t="s">
        <v>14</v>
      </c>
      <c r="H282" t="s">
        <v>1</v>
      </c>
    </row>
    <row r="283" spans="1:8" ht="15" customHeight="1" x14ac:dyDescent="0.25">
      <c r="A283" s="7">
        <v>23510375</v>
      </c>
      <c r="B283" t="s">
        <v>0</v>
      </c>
      <c r="C283" s="6">
        <v>7782230016</v>
      </c>
      <c r="E283" s="1" t="str">
        <f>UPPER(VLOOKUP(LEFT(C283,4)*1,[1]PRODI_2019!$E$2:$I$79,2,FALSE))</f>
        <v>PENDIDIKAN (S3)</v>
      </c>
      <c r="F283" s="1" t="str">
        <f>UPPER(VLOOKUP(LEFT(C283,4)*1,[1]PRODI_2019!$E$2:$I$79,5,FALSE))</f>
        <v>S3</v>
      </c>
      <c r="G283" t="s">
        <v>15</v>
      </c>
      <c r="H283" t="s">
        <v>1</v>
      </c>
    </row>
    <row r="284" spans="1:8" ht="15" customHeight="1" x14ac:dyDescent="0.25">
      <c r="A284" s="7">
        <v>23510515</v>
      </c>
      <c r="B284" t="s">
        <v>2</v>
      </c>
      <c r="C284" s="6">
        <v>7781230004</v>
      </c>
      <c r="E284" s="1" t="str">
        <f>UPPER(VLOOKUP(LEFT(C284,4)*1,[1]PRODI_2019!$E$2:$I$79,2,FALSE))</f>
        <v>ILMU KOMUNIKASI (S2)</v>
      </c>
      <c r="F284" s="1" t="str">
        <f>UPPER(VLOOKUP(LEFT(C284,4)*1,[1]PRODI_2019!$E$2:$I$79,5,FALSE))</f>
        <v>S2</v>
      </c>
      <c r="G284" t="s">
        <v>14</v>
      </c>
      <c r="H284" t="s">
        <v>1</v>
      </c>
    </row>
    <row r="285" spans="1:8" ht="15" customHeight="1" x14ac:dyDescent="0.25">
      <c r="A285" s="7">
        <v>23510239</v>
      </c>
      <c r="B285" t="s">
        <v>2</v>
      </c>
      <c r="C285" s="6">
        <v>7776230012</v>
      </c>
      <c r="E285" s="1" t="str">
        <f>UPPER(VLOOKUP(LEFT(C285,4)*1,[1]PRODI_2019!$E$2:$I$79,2,FALSE))</f>
        <v>MAGISTER MANAJEMEN</v>
      </c>
      <c r="F285" s="1" t="str">
        <f>UPPER(VLOOKUP(LEFT(C285,4)*1,[1]PRODI_2019!$E$2:$I$79,5,FALSE))</f>
        <v>S2</v>
      </c>
      <c r="G285" t="s">
        <v>14</v>
      </c>
      <c r="H285" t="s">
        <v>1</v>
      </c>
    </row>
    <row r="286" spans="1:8" ht="15" customHeight="1" x14ac:dyDescent="0.25">
      <c r="A286" s="7">
        <v>23510467</v>
      </c>
      <c r="B286" t="s">
        <v>0</v>
      </c>
      <c r="C286" s="6">
        <v>7787230002</v>
      </c>
      <c r="E286" s="1" t="str">
        <f>UPPER(VLOOKUP(LEFT(C286,4)*1,[1]PRODI_2019!$E$2:$I$79,2,FALSE))</f>
        <v>TEKNIK INDUSTRI DAN MANAJEMEN</v>
      </c>
      <c r="F286" s="1" t="str">
        <f>UPPER(VLOOKUP(LEFT(C286,4)*1,[1]PRODI_2019!$E$2:$I$79,5,FALSE))</f>
        <v>S2</v>
      </c>
      <c r="G286" t="s">
        <v>14</v>
      </c>
      <c r="H286" t="s">
        <v>1</v>
      </c>
    </row>
    <row r="287" spans="1:8" ht="15" customHeight="1" x14ac:dyDescent="0.25">
      <c r="A287" s="7">
        <v>23510063</v>
      </c>
      <c r="B287" t="s">
        <v>0</v>
      </c>
      <c r="C287" s="6">
        <v>7777230003</v>
      </c>
      <c r="E287" s="1" t="str">
        <f>UPPER(VLOOKUP(LEFT(C287,4)*1,[1]PRODI_2019!$E$2:$I$79,2,FALSE))</f>
        <v>PENDIDIKAN BAHASA INGGRIS</v>
      </c>
      <c r="F287" s="1" t="str">
        <f>UPPER(VLOOKUP(LEFT(C287,4)*1,[1]PRODI_2019!$E$2:$I$79,5,FALSE))</f>
        <v>S2</v>
      </c>
      <c r="G287" t="s">
        <v>14</v>
      </c>
      <c r="H287" t="s">
        <v>1</v>
      </c>
    </row>
    <row r="288" spans="1:8" ht="15" customHeight="1" x14ac:dyDescent="0.25">
      <c r="A288" s="7">
        <v>23510469</v>
      </c>
      <c r="B288" t="s">
        <v>0</v>
      </c>
      <c r="C288" s="6">
        <v>7773230002</v>
      </c>
      <c r="E288" s="1" t="str">
        <f>UPPER(VLOOKUP(LEFT(C288,4)*1,[1]PRODI_2019!$E$2:$I$79,2,FALSE))</f>
        <v>HUKUM (S2)</v>
      </c>
      <c r="F288" s="1" t="str">
        <f>UPPER(VLOOKUP(LEFT(C288,4)*1,[1]PRODI_2019!$E$2:$I$79,5,FALSE))</f>
        <v>S2</v>
      </c>
      <c r="G288" t="s">
        <v>14</v>
      </c>
      <c r="H288" t="s">
        <v>1</v>
      </c>
    </row>
    <row r="289" spans="1:8" ht="15" customHeight="1" x14ac:dyDescent="0.25">
      <c r="A289" s="7">
        <v>23510419</v>
      </c>
      <c r="B289" t="s">
        <v>0</v>
      </c>
      <c r="C289" s="6">
        <v>7781230003</v>
      </c>
      <c r="E289" s="1" t="str">
        <f>UPPER(VLOOKUP(LEFT(C289,4)*1,[1]PRODI_2019!$E$2:$I$79,2,FALSE))</f>
        <v>ILMU KOMUNIKASI (S2)</v>
      </c>
      <c r="F289" s="1" t="str">
        <f>UPPER(VLOOKUP(LEFT(C289,4)*1,[1]PRODI_2019!$E$2:$I$79,5,FALSE))</f>
        <v>S2</v>
      </c>
      <c r="G289" t="s">
        <v>14</v>
      </c>
      <c r="H289" t="s">
        <v>1</v>
      </c>
    </row>
    <row r="290" spans="1:8" ht="15" customHeight="1" x14ac:dyDescent="0.25">
      <c r="A290" s="7">
        <v>23510086</v>
      </c>
      <c r="B290" t="s">
        <v>0</v>
      </c>
      <c r="C290" s="6">
        <v>7773230021</v>
      </c>
      <c r="E290" s="1" t="str">
        <f>UPPER(VLOOKUP(LEFT(C290,4)*1,[1]PRODI_2019!$E$2:$I$79,2,FALSE))</f>
        <v>HUKUM (S2)</v>
      </c>
      <c r="F290" s="1" t="str">
        <f>UPPER(VLOOKUP(LEFT(C290,4)*1,[1]PRODI_2019!$E$2:$I$79,5,FALSE))</f>
        <v>S2</v>
      </c>
      <c r="G290" t="s">
        <v>14</v>
      </c>
      <c r="H290" t="s">
        <v>1</v>
      </c>
    </row>
    <row r="291" spans="1:8" ht="15" customHeight="1" x14ac:dyDescent="0.25">
      <c r="A291" s="7">
        <v>23510171</v>
      </c>
      <c r="B291" t="s">
        <v>0</v>
      </c>
      <c r="C291" s="6">
        <v>7774230007</v>
      </c>
      <c r="E291" s="1" t="str">
        <f>UPPER(VLOOKUP(LEFT(C291,4)*1,[1]PRODI_2019!$E$2:$I$79,2,FALSE))</f>
        <v>MAGISTER AKUNTANSI</v>
      </c>
      <c r="F291" s="1" t="str">
        <f>UPPER(VLOOKUP(LEFT(C291,4)*1,[1]PRODI_2019!$E$2:$I$79,5,FALSE))</f>
        <v>S2</v>
      </c>
      <c r="G291" t="s">
        <v>14</v>
      </c>
      <c r="H291" t="s">
        <v>1</v>
      </c>
    </row>
    <row r="292" spans="1:8" ht="15" customHeight="1" x14ac:dyDescent="0.25">
      <c r="A292" s="7">
        <v>23510479</v>
      </c>
      <c r="B292" t="s">
        <v>0</v>
      </c>
      <c r="C292" s="6">
        <v>7779230006</v>
      </c>
      <c r="E292" s="1" t="str">
        <f>UPPER(VLOOKUP(LEFT(C292,4)*1,[1]PRODI_2019!$E$2:$I$79,2,FALSE))</f>
        <v>ILMU PERTANIAN</v>
      </c>
      <c r="F292" s="1" t="str">
        <f>UPPER(VLOOKUP(LEFT(C292,4)*1,[1]PRODI_2019!$E$2:$I$79,5,FALSE))</f>
        <v>S2</v>
      </c>
      <c r="G292" t="s">
        <v>14</v>
      </c>
      <c r="H292" t="s">
        <v>1</v>
      </c>
    </row>
    <row r="293" spans="1:8" ht="15" customHeight="1" x14ac:dyDescent="0.25">
      <c r="A293" s="7">
        <v>23510498</v>
      </c>
      <c r="B293" t="s">
        <v>2</v>
      </c>
      <c r="C293" s="6">
        <v>7775230003</v>
      </c>
      <c r="E293" s="1" t="str">
        <f>UPPER(VLOOKUP(LEFT(C293,4)*1,[1]PRODI_2019!$E$2:$I$79,2,FALSE))</f>
        <v>MAGISTER ADMINISTRASI PUBLIK</v>
      </c>
      <c r="F293" s="1" t="str">
        <f>UPPER(VLOOKUP(LEFT(C293,4)*1,[1]PRODI_2019!$E$2:$I$79,5,FALSE))</f>
        <v>S2</v>
      </c>
      <c r="G293" t="s">
        <v>14</v>
      </c>
      <c r="H293" t="s">
        <v>1</v>
      </c>
    </row>
    <row r="294" spans="1:8" ht="15" customHeight="1" x14ac:dyDescent="0.25">
      <c r="A294" s="7">
        <v>23510493</v>
      </c>
      <c r="B294" t="s">
        <v>2</v>
      </c>
      <c r="C294" s="6">
        <v>7778230003</v>
      </c>
      <c r="E294" s="1" t="str">
        <f>UPPER(VLOOKUP(LEFT(C294,4)*1,[1]PRODI_2019!$E$2:$I$79,2,FALSE))</f>
        <v>PENDIDIKAN MATEMATIKA S2</v>
      </c>
      <c r="F294" s="1" t="str">
        <f>UPPER(VLOOKUP(LEFT(C294,4)*1,[1]PRODI_2019!$E$2:$I$79,5,FALSE))</f>
        <v>S2</v>
      </c>
      <c r="G294" t="s">
        <v>14</v>
      </c>
      <c r="H294" t="s">
        <v>1</v>
      </c>
    </row>
    <row r="295" spans="1:8" ht="15" customHeight="1" x14ac:dyDescent="0.25">
      <c r="A295" s="7">
        <v>23510225</v>
      </c>
      <c r="B295" t="s">
        <v>2</v>
      </c>
      <c r="C295" s="6">
        <v>7773230009</v>
      </c>
      <c r="E295" s="1" t="str">
        <f>UPPER(VLOOKUP(LEFT(C295,4)*1,[1]PRODI_2019!$E$2:$I$79,2,FALSE))</f>
        <v>HUKUM (S2)</v>
      </c>
      <c r="F295" s="1" t="str">
        <f>UPPER(VLOOKUP(LEFT(C295,4)*1,[1]PRODI_2019!$E$2:$I$79,5,FALSE))</f>
        <v>S2</v>
      </c>
      <c r="G295" t="s">
        <v>14</v>
      </c>
      <c r="H295" t="s">
        <v>1</v>
      </c>
    </row>
    <row r="296" spans="1:8" ht="15" customHeight="1" x14ac:dyDescent="0.25">
      <c r="A296" s="7">
        <v>23510217</v>
      </c>
      <c r="B296" t="s">
        <v>0</v>
      </c>
      <c r="C296" s="6">
        <v>7787230015</v>
      </c>
      <c r="E296" s="1" t="str">
        <f>UPPER(VLOOKUP(LEFT(C296,4)*1,[1]PRODI_2019!$E$2:$I$79,2,FALSE))</f>
        <v>TEKNIK INDUSTRI DAN MANAJEMEN</v>
      </c>
      <c r="F296" s="1" t="str">
        <f>UPPER(VLOOKUP(LEFT(C296,4)*1,[1]PRODI_2019!$E$2:$I$79,5,FALSE))</f>
        <v>S2</v>
      </c>
      <c r="G296" t="s">
        <v>14</v>
      </c>
      <c r="H296" t="s">
        <v>1</v>
      </c>
    </row>
    <row r="297" spans="1:8" ht="15" customHeight="1" x14ac:dyDescent="0.25">
      <c r="A297" s="7">
        <v>23510447</v>
      </c>
      <c r="B297" t="s">
        <v>0</v>
      </c>
      <c r="C297" s="6">
        <v>7784230011</v>
      </c>
      <c r="E297" s="1" t="str">
        <f>UPPER(VLOOKUP(LEFT(C297,4)*1,[1]PRODI_2019!$E$2:$I$79,2,FALSE))</f>
        <v>PENDIDIKAN DASAR</v>
      </c>
      <c r="F297" s="1" t="str">
        <f>UPPER(VLOOKUP(LEFT(C297,4)*1,[1]PRODI_2019!$E$2:$I$79,5,FALSE))</f>
        <v>S2</v>
      </c>
      <c r="G297" t="s">
        <v>14</v>
      </c>
      <c r="H297" t="s">
        <v>1</v>
      </c>
    </row>
    <row r="298" spans="1:8" ht="15" customHeight="1" x14ac:dyDescent="0.25">
      <c r="A298" s="7">
        <v>23510097</v>
      </c>
      <c r="B298" t="s">
        <v>2</v>
      </c>
      <c r="C298" s="6">
        <v>7772230001</v>
      </c>
      <c r="E298" s="1" t="str">
        <f>UPPER(VLOOKUP(LEFT(C298,4)*1,[1]PRODI_2019!$E$2:$I$79,2,FALSE))</f>
        <v>TEKNOLOGI PENDIDIKAN (S2)</v>
      </c>
      <c r="F298" s="1" t="str">
        <f>UPPER(VLOOKUP(LEFT(C298,4)*1,[1]PRODI_2019!$E$2:$I$79,5,FALSE))</f>
        <v>S2</v>
      </c>
      <c r="G298" t="s">
        <v>14</v>
      </c>
      <c r="H298" t="s">
        <v>1</v>
      </c>
    </row>
    <row r="299" spans="1:8" ht="15" customHeight="1" x14ac:dyDescent="0.25">
      <c r="A299" s="7">
        <v>23510476</v>
      </c>
      <c r="B299" t="s">
        <v>0</v>
      </c>
      <c r="C299" s="6">
        <v>7787230003</v>
      </c>
      <c r="E299" s="1" t="str">
        <f>UPPER(VLOOKUP(LEFT(C299,4)*1,[1]PRODI_2019!$E$2:$I$79,2,FALSE))</f>
        <v>TEKNIK INDUSTRI DAN MANAJEMEN</v>
      </c>
      <c r="F299" s="1" t="str">
        <f>UPPER(VLOOKUP(LEFT(C299,4)*1,[1]PRODI_2019!$E$2:$I$79,5,FALSE))</f>
        <v>S2</v>
      </c>
      <c r="G299" t="s">
        <v>14</v>
      </c>
      <c r="H299" t="s">
        <v>1</v>
      </c>
    </row>
    <row r="300" spans="1:8" ht="15" customHeight="1" x14ac:dyDescent="0.25">
      <c r="A300" s="7">
        <v>23510193</v>
      </c>
      <c r="B300" t="s">
        <v>0</v>
      </c>
      <c r="C300" s="6">
        <v>7776230024</v>
      </c>
      <c r="E300" s="1" t="str">
        <f>UPPER(VLOOKUP(LEFT(C300,4)*1,[1]PRODI_2019!$E$2:$I$79,2,FALSE))</f>
        <v>MAGISTER MANAJEMEN</v>
      </c>
      <c r="F300" s="1" t="str">
        <f>UPPER(VLOOKUP(LEFT(C300,4)*1,[1]PRODI_2019!$E$2:$I$79,5,FALSE))</f>
        <v>S2</v>
      </c>
      <c r="G300" t="s">
        <v>14</v>
      </c>
      <c r="H300" t="s">
        <v>1</v>
      </c>
    </row>
    <row r="301" spans="1:8" ht="15" customHeight="1" x14ac:dyDescent="0.25">
      <c r="A301" s="7">
        <v>23510340</v>
      </c>
      <c r="B301" t="s">
        <v>0</v>
      </c>
      <c r="C301" s="6">
        <v>7783230014</v>
      </c>
      <c r="E301" s="1" t="str">
        <f>UPPER(VLOOKUP(LEFT(C301,4)*1,[1]PRODI_2019!$E$2:$I$79,2,FALSE))</f>
        <v>ILMU AKUNTANSI PROGRAM DOKTOR</v>
      </c>
      <c r="F301" s="1" t="str">
        <f>UPPER(VLOOKUP(LEFT(C301,4)*1,[1]PRODI_2019!$E$2:$I$79,5,FALSE))</f>
        <v>S3</v>
      </c>
      <c r="G301" t="s">
        <v>15</v>
      </c>
      <c r="H301" t="s">
        <v>1</v>
      </c>
    </row>
    <row r="302" spans="1:8" ht="15" customHeight="1" x14ac:dyDescent="0.25">
      <c r="A302" s="7">
        <v>23510511</v>
      </c>
      <c r="B302" t="s">
        <v>0</v>
      </c>
      <c r="C302" s="6">
        <v>7773230020</v>
      </c>
      <c r="E302" s="1" t="str">
        <f>UPPER(VLOOKUP(LEFT(C302,4)*1,[1]PRODI_2019!$E$2:$I$79,2,FALSE))</f>
        <v>HUKUM (S2)</v>
      </c>
      <c r="F302" s="1" t="str">
        <f>UPPER(VLOOKUP(LEFT(C302,4)*1,[1]PRODI_2019!$E$2:$I$79,5,FALSE))</f>
        <v>S2</v>
      </c>
      <c r="G302" t="s">
        <v>14</v>
      </c>
      <c r="H302" t="s">
        <v>1</v>
      </c>
    </row>
    <row r="303" spans="1:8" ht="15" customHeight="1" x14ac:dyDescent="0.25">
      <c r="A303" s="7">
        <v>23510548</v>
      </c>
      <c r="B303" t="s">
        <v>0</v>
      </c>
      <c r="C303" s="6">
        <v>7780230004</v>
      </c>
      <c r="E303" s="1" t="str">
        <f>UPPER(VLOOKUP(LEFT(C303,4)*1,[1]PRODI_2019!$E$2:$I$79,2,FALSE))</f>
        <v>TEKNIK KIMIA (S2)</v>
      </c>
      <c r="F303" s="1" t="str">
        <f>UPPER(VLOOKUP(LEFT(C303,4)*1,[1]PRODI_2019!$E$2:$I$79,5,FALSE))</f>
        <v>S2</v>
      </c>
      <c r="G303" t="s">
        <v>14</v>
      </c>
      <c r="H303" t="s">
        <v>1</v>
      </c>
    </row>
    <row r="304" spans="1:8" ht="15" customHeight="1" x14ac:dyDescent="0.25">
      <c r="A304" s="7">
        <v>23510127</v>
      </c>
      <c r="B304" t="s">
        <v>2</v>
      </c>
      <c r="C304" s="6">
        <v>7776230018</v>
      </c>
      <c r="E304" s="1" t="str">
        <f>UPPER(VLOOKUP(LEFT(C304,4)*1,[1]PRODI_2019!$E$2:$I$79,2,FALSE))</f>
        <v>MAGISTER MANAJEMEN</v>
      </c>
      <c r="F304" s="1" t="str">
        <f>UPPER(VLOOKUP(LEFT(C304,4)*1,[1]PRODI_2019!$E$2:$I$79,5,FALSE))</f>
        <v>S2</v>
      </c>
      <c r="G304" t="s">
        <v>14</v>
      </c>
      <c r="H304" t="s">
        <v>1</v>
      </c>
    </row>
    <row r="305" spans="1:8" ht="15" customHeight="1" x14ac:dyDescent="0.25">
      <c r="A305" s="7">
        <v>23510255</v>
      </c>
      <c r="B305" t="s">
        <v>2</v>
      </c>
      <c r="C305" s="6">
        <v>7783230006</v>
      </c>
      <c r="E305" s="1" t="str">
        <f>UPPER(VLOOKUP(LEFT(C305,4)*1,[1]PRODI_2019!$E$2:$I$79,2,FALSE))</f>
        <v>ILMU AKUNTANSI PROGRAM DOKTOR</v>
      </c>
      <c r="F305" s="1" t="str">
        <f>UPPER(VLOOKUP(LEFT(C305,4)*1,[1]PRODI_2019!$E$2:$I$79,5,FALSE))</f>
        <v>S3</v>
      </c>
      <c r="G305" t="s">
        <v>15</v>
      </c>
      <c r="H305" t="s">
        <v>1</v>
      </c>
    </row>
    <row r="306" spans="1:8" ht="15" customHeight="1" x14ac:dyDescent="0.25">
      <c r="A306" s="7">
        <v>23510266</v>
      </c>
      <c r="B306" t="s">
        <v>0</v>
      </c>
      <c r="C306" s="6">
        <v>7783230010</v>
      </c>
      <c r="E306" s="1" t="str">
        <f>UPPER(VLOOKUP(LEFT(C306,4)*1,[1]PRODI_2019!$E$2:$I$79,2,FALSE))</f>
        <v>ILMU AKUNTANSI PROGRAM DOKTOR</v>
      </c>
      <c r="F306" s="1" t="str">
        <f>UPPER(VLOOKUP(LEFT(C306,4)*1,[1]PRODI_2019!$E$2:$I$79,5,FALSE))</f>
        <v>S3</v>
      </c>
      <c r="G306" t="s">
        <v>15</v>
      </c>
      <c r="H306" t="s">
        <v>1</v>
      </c>
    </row>
    <row r="307" spans="1:8" ht="15" customHeight="1" x14ac:dyDescent="0.25">
      <c r="A307" s="7">
        <v>23510041</v>
      </c>
      <c r="B307" t="s">
        <v>0</v>
      </c>
      <c r="C307" s="6">
        <v>7788230001</v>
      </c>
      <c r="E307" s="1" t="str">
        <f>UPPER(VLOOKUP(LEFT(C307,4)*1,[1]PRODI_2019!$E$2:$I$79,2,FALSE))</f>
        <v>PENDIDIKAN VOKASI KETEKNIKAN</v>
      </c>
      <c r="F307" s="1" t="str">
        <f>UPPER(VLOOKUP(LEFT(C307,4)*1,[1]PRODI_2019!$E$2:$I$79,5,FALSE))</f>
        <v>S2</v>
      </c>
      <c r="G307" t="s">
        <v>14</v>
      </c>
      <c r="H307" t="s">
        <v>1</v>
      </c>
    </row>
    <row r="308" spans="1:8" ht="15" customHeight="1" x14ac:dyDescent="0.25">
      <c r="A308" s="7">
        <v>23510522</v>
      </c>
      <c r="B308" t="s">
        <v>0</v>
      </c>
      <c r="C308" s="6">
        <v>7774230006</v>
      </c>
      <c r="E308" s="1" t="str">
        <f>UPPER(VLOOKUP(LEFT(C308,4)*1,[1]PRODI_2019!$E$2:$I$79,2,FALSE))</f>
        <v>MAGISTER AKUNTANSI</v>
      </c>
      <c r="F308" s="1" t="str">
        <f>UPPER(VLOOKUP(LEFT(C308,4)*1,[1]PRODI_2019!$E$2:$I$79,5,FALSE))</f>
        <v>S2</v>
      </c>
      <c r="G308" t="s">
        <v>14</v>
      </c>
      <c r="H308" t="s">
        <v>1</v>
      </c>
    </row>
    <row r="309" spans="1:8" ht="15" customHeight="1" x14ac:dyDescent="0.25">
      <c r="A309" s="7">
        <v>23510372</v>
      </c>
      <c r="B309" t="s">
        <v>2</v>
      </c>
      <c r="C309" s="6">
        <v>7783230007</v>
      </c>
      <c r="E309" s="1" t="str">
        <f>UPPER(VLOOKUP(LEFT(C309,4)*1,[1]PRODI_2019!$E$2:$I$79,2,FALSE))</f>
        <v>ILMU AKUNTANSI PROGRAM DOKTOR</v>
      </c>
      <c r="F309" s="1" t="str">
        <f>UPPER(VLOOKUP(LEFT(C309,4)*1,[1]PRODI_2019!$E$2:$I$79,5,FALSE))</f>
        <v>S3</v>
      </c>
      <c r="G309" t="s">
        <v>15</v>
      </c>
      <c r="H309" t="s">
        <v>1</v>
      </c>
    </row>
    <row r="310" spans="1:8" ht="15" customHeight="1" x14ac:dyDescent="0.25">
      <c r="A310" s="7">
        <v>23510032</v>
      </c>
      <c r="B310" t="s">
        <v>2</v>
      </c>
      <c r="C310" s="6">
        <v>7776230028</v>
      </c>
      <c r="E310" s="1" t="str">
        <f>UPPER(VLOOKUP(LEFT(C310,4)*1,[1]PRODI_2019!$E$2:$I$79,2,FALSE))</f>
        <v>MAGISTER MANAJEMEN</v>
      </c>
      <c r="F310" s="1" t="str">
        <f>UPPER(VLOOKUP(LEFT(C310,4)*1,[1]PRODI_2019!$E$2:$I$79,5,FALSE))</f>
        <v>S2</v>
      </c>
      <c r="G310" t="s">
        <v>14</v>
      </c>
      <c r="H310" t="s">
        <v>1</v>
      </c>
    </row>
    <row r="311" spans="1:8" ht="15" customHeight="1" x14ac:dyDescent="0.25">
      <c r="A311" s="7">
        <v>23510478</v>
      </c>
      <c r="B311" t="s">
        <v>0</v>
      </c>
      <c r="C311" s="6">
        <v>7787230011</v>
      </c>
      <c r="E311" s="1" t="str">
        <f>UPPER(VLOOKUP(LEFT(C311,4)*1,[1]PRODI_2019!$E$2:$I$79,2,FALSE))</f>
        <v>TEKNIK INDUSTRI DAN MANAJEMEN</v>
      </c>
      <c r="F311" s="1" t="str">
        <f>UPPER(VLOOKUP(LEFT(C311,4)*1,[1]PRODI_2019!$E$2:$I$79,5,FALSE))</f>
        <v>S2</v>
      </c>
      <c r="G311" t="s">
        <v>14</v>
      </c>
      <c r="H311" t="s">
        <v>1</v>
      </c>
    </row>
    <row r="312" spans="1:8" ht="15" customHeight="1" x14ac:dyDescent="0.25">
      <c r="A312" s="7">
        <v>23510273</v>
      </c>
      <c r="B312" t="s">
        <v>0</v>
      </c>
      <c r="C312" s="6">
        <v>7782230013</v>
      </c>
      <c r="E312" s="1" t="str">
        <f>UPPER(VLOOKUP(LEFT(C312,4)*1,[1]PRODI_2019!$E$2:$I$79,2,FALSE))</f>
        <v>PENDIDIKAN (S3)</v>
      </c>
      <c r="F312" s="1" t="str">
        <f>UPPER(VLOOKUP(LEFT(C312,4)*1,[1]PRODI_2019!$E$2:$I$79,5,FALSE))</f>
        <v>S3</v>
      </c>
      <c r="G312" t="s">
        <v>15</v>
      </c>
      <c r="H312" t="s">
        <v>1</v>
      </c>
    </row>
    <row r="313" spans="1:8" ht="15" customHeight="1" x14ac:dyDescent="0.25">
      <c r="A313" s="7">
        <v>23510270</v>
      </c>
      <c r="B313" t="s">
        <v>2</v>
      </c>
      <c r="C313" s="6">
        <v>7782230007</v>
      </c>
      <c r="E313" s="1" t="str">
        <f>UPPER(VLOOKUP(LEFT(C313,4)*1,[1]PRODI_2019!$E$2:$I$79,2,FALSE))</f>
        <v>PENDIDIKAN (S3)</v>
      </c>
      <c r="F313" s="1" t="str">
        <f>UPPER(VLOOKUP(LEFT(C313,4)*1,[1]PRODI_2019!$E$2:$I$79,5,FALSE))</f>
        <v>S3</v>
      </c>
      <c r="G313" t="s">
        <v>15</v>
      </c>
      <c r="H313" t="s">
        <v>1</v>
      </c>
    </row>
    <row r="314" spans="1:8" ht="15" customHeight="1" x14ac:dyDescent="0.25">
      <c r="A314" s="7">
        <v>23510188</v>
      </c>
      <c r="B314" t="s">
        <v>2</v>
      </c>
      <c r="C314" s="6">
        <v>7772230003</v>
      </c>
      <c r="E314" s="1" t="str">
        <f>UPPER(VLOOKUP(LEFT(C314,4)*1,[1]PRODI_2019!$E$2:$I$79,2,FALSE))</f>
        <v>TEKNOLOGI PENDIDIKAN (S2)</v>
      </c>
      <c r="F314" s="1" t="str">
        <f>UPPER(VLOOKUP(LEFT(C314,4)*1,[1]PRODI_2019!$E$2:$I$79,5,FALSE))</f>
        <v>S2</v>
      </c>
      <c r="G314" t="s">
        <v>14</v>
      </c>
      <c r="H314" t="s">
        <v>1</v>
      </c>
    </row>
    <row r="315" spans="1:8" ht="15" customHeight="1" x14ac:dyDescent="0.25">
      <c r="A315" s="7">
        <v>23510301</v>
      </c>
      <c r="B315" t="s">
        <v>2</v>
      </c>
      <c r="C315" s="6">
        <v>7783230011</v>
      </c>
      <c r="E315" s="1" t="str">
        <f>UPPER(VLOOKUP(LEFT(C315,4)*1,[1]PRODI_2019!$E$2:$I$79,2,FALSE))</f>
        <v>ILMU AKUNTANSI PROGRAM DOKTOR</v>
      </c>
      <c r="F315" s="1" t="str">
        <f>UPPER(VLOOKUP(LEFT(C315,4)*1,[1]PRODI_2019!$E$2:$I$79,5,FALSE))</f>
        <v>S3</v>
      </c>
      <c r="G315" t="s">
        <v>15</v>
      </c>
      <c r="H315" t="s">
        <v>1</v>
      </c>
    </row>
    <row r="316" spans="1:8" ht="15" customHeight="1" x14ac:dyDescent="0.25">
      <c r="A316" s="7">
        <v>23510048</v>
      </c>
      <c r="B316" t="s">
        <v>0</v>
      </c>
      <c r="C316" s="6">
        <v>7781230008</v>
      </c>
      <c r="E316" s="1" t="str">
        <f>UPPER(VLOOKUP(LEFT(C316,4)*1,[1]PRODI_2019!$E$2:$I$79,2,FALSE))</f>
        <v>ILMU KOMUNIKASI (S2)</v>
      </c>
      <c r="F316" s="1" t="str">
        <f>UPPER(VLOOKUP(LEFT(C316,4)*1,[1]PRODI_2019!$E$2:$I$79,5,FALSE))</f>
        <v>S2</v>
      </c>
      <c r="G316" t="s">
        <v>14</v>
      </c>
      <c r="H316" t="s">
        <v>1</v>
      </c>
    </row>
    <row r="317" spans="1:8" ht="15" customHeight="1" x14ac:dyDescent="0.25">
      <c r="A317" s="7">
        <v>23520081</v>
      </c>
      <c r="B317" t="s">
        <v>0</v>
      </c>
      <c r="C317" s="6">
        <v>7784230027</v>
      </c>
      <c r="E317" s="1" t="str">
        <f>UPPER(VLOOKUP(LEFT(C317,4)*1,[1]PRODI_2019!$E$2:$I$79,2,FALSE))</f>
        <v>PENDIDIKAN DASAR</v>
      </c>
      <c r="F317" s="1" t="str">
        <f>UPPER(VLOOKUP(LEFT(C317,4)*1,[1]PRODI_2019!$E$2:$I$79,5,FALSE))</f>
        <v>S2</v>
      </c>
      <c r="G317" t="s">
        <v>14</v>
      </c>
      <c r="H317" t="s">
        <v>1</v>
      </c>
    </row>
    <row r="318" spans="1:8" ht="15" customHeight="1" x14ac:dyDescent="0.25">
      <c r="A318" s="7">
        <v>23520345</v>
      </c>
      <c r="B318" t="s">
        <v>2</v>
      </c>
      <c r="C318" s="6">
        <v>7782230023</v>
      </c>
      <c r="E318" s="1" t="str">
        <f>UPPER(VLOOKUP(LEFT(C318,4)*1,[1]PRODI_2019!$E$2:$I$79,2,FALSE))</f>
        <v>PENDIDIKAN (S3)</v>
      </c>
      <c r="F318" s="1" t="str">
        <f>UPPER(VLOOKUP(LEFT(C318,4)*1,[1]PRODI_2019!$E$2:$I$79,5,FALSE))</f>
        <v>S3</v>
      </c>
      <c r="G318" t="s">
        <v>15</v>
      </c>
      <c r="H318" t="s">
        <v>1</v>
      </c>
    </row>
    <row r="319" spans="1:8" ht="15" customHeight="1" x14ac:dyDescent="0.25">
      <c r="A319" s="7">
        <v>23520192</v>
      </c>
      <c r="B319" t="s">
        <v>0</v>
      </c>
      <c r="C319" s="6">
        <v>7773230041</v>
      </c>
      <c r="E319" s="1" t="str">
        <f>UPPER(VLOOKUP(LEFT(C319,4)*1,[1]PRODI_2019!$E$2:$I$79,2,FALSE))</f>
        <v>HUKUM (S2)</v>
      </c>
      <c r="F319" s="1" t="str">
        <f>UPPER(VLOOKUP(LEFT(C319,4)*1,[1]PRODI_2019!$E$2:$I$79,5,FALSE))</f>
        <v>S2</v>
      </c>
      <c r="G319" t="s">
        <v>14</v>
      </c>
      <c r="H319" t="s">
        <v>1</v>
      </c>
    </row>
    <row r="320" spans="1:8" ht="15" customHeight="1" x14ac:dyDescent="0.25">
      <c r="A320" s="7">
        <v>23520168</v>
      </c>
      <c r="B320" t="s">
        <v>0</v>
      </c>
      <c r="C320" s="6">
        <v>7773230027</v>
      </c>
      <c r="E320" s="1" t="str">
        <f>UPPER(VLOOKUP(LEFT(C320,4)*1,[1]PRODI_2019!$E$2:$I$79,2,FALSE))</f>
        <v>HUKUM (S2)</v>
      </c>
      <c r="F320" s="1" t="str">
        <f>UPPER(VLOOKUP(LEFT(C320,4)*1,[1]PRODI_2019!$E$2:$I$79,5,FALSE))</f>
        <v>S2</v>
      </c>
      <c r="G320" t="s">
        <v>14</v>
      </c>
      <c r="H320" t="s">
        <v>1</v>
      </c>
    </row>
    <row r="321" spans="1:8" ht="15" customHeight="1" x14ac:dyDescent="0.25">
      <c r="A321" s="7">
        <v>23520158</v>
      </c>
      <c r="B321" t="s">
        <v>0</v>
      </c>
      <c r="C321" s="6">
        <v>7773230043</v>
      </c>
      <c r="E321" s="1" t="str">
        <f>UPPER(VLOOKUP(LEFT(C321,4)*1,[1]PRODI_2019!$E$2:$I$79,2,FALSE))</f>
        <v>HUKUM (S2)</v>
      </c>
      <c r="F321" s="1" t="str">
        <f>UPPER(VLOOKUP(LEFT(C321,4)*1,[1]PRODI_2019!$E$2:$I$79,5,FALSE))</f>
        <v>S2</v>
      </c>
      <c r="G321" t="s">
        <v>14</v>
      </c>
      <c r="H321" t="s">
        <v>1</v>
      </c>
    </row>
    <row r="322" spans="1:8" ht="15" customHeight="1" x14ac:dyDescent="0.25">
      <c r="A322" s="7">
        <v>23520183</v>
      </c>
      <c r="B322" t="s">
        <v>0</v>
      </c>
      <c r="C322" s="6">
        <v>7774230010</v>
      </c>
      <c r="E322" s="1" t="str">
        <f>UPPER(VLOOKUP(LEFT(C322,4)*1,[1]PRODI_2019!$E$2:$I$79,2,FALSE))</f>
        <v>MAGISTER AKUNTANSI</v>
      </c>
      <c r="F322" s="1" t="str">
        <f>UPPER(VLOOKUP(LEFT(C322,4)*1,[1]PRODI_2019!$E$2:$I$79,5,FALSE))</f>
        <v>S2</v>
      </c>
      <c r="G322" t="s">
        <v>14</v>
      </c>
      <c r="H322" t="s">
        <v>1</v>
      </c>
    </row>
    <row r="323" spans="1:8" ht="15" customHeight="1" x14ac:dyDescent="0.25">
      <c r="A323" s="7">
        <v>23520089</v>
      </c>
      <c r="B323" t="s">
        <v>2</v>
      </c>
      <c r="C323" s="6">
        <v>7774230011</v>
      </c>
      <c r="E323" s="1" t="str">
        <f>UPPER(VLOOKUP(LEFT(C323,4)*1,[1]PRODI_2019!$E$2:$I$79,2,FALSE))</f>
        <v>MAGISTER AKUNTANSI</v>
      </c>
      <c r="F323" s="1" t="str">
        <f>UPPER(VLOOKUP(LEFT(C323,4)*1,[1]PRODI_2019!$E$2:$I$79,5,FALSE))</f>
        <v>S2</v>
      </c>
      <c r="G323" t="s">
        <v>14</v>
      </c>
      <c r="H323" t="s">
        <v>1</v>
      </c>
    </row>
    <row r="324" spans="1:8" ht="15" customHeight="1" x14ac:dyDescent="0.25">
      <c r="A324" s="7">
        <v>23520227</v>
      </c>
      <c r="B324" t="s">
        <v>0</v>
      </c>
      <c r="C324" s="6">
        <v>7772230024</v>
      </c>
      <c r="E324" s="1" t="str">
        <f>UPPER(VLOOKUP(LEFT(C324,4)*1,[1]PRODI_2019!$E$2:$I$79,2,FALSE))</f>
        <v>TEKNOLOGI PENDIDIKAN (S2)</v>
      </c>
      <c r="F324" s="1" t="str">
        <f>UPPER(VLOOKUP(LEFT(C324,4)*1,[1]PRODI_2019!$E$2:$I$79,5,FALSE))</f>
        <v>S2</v>
      </c>
      <c r="G324" t="s">
        <v>14</v>
      </c>
      <c r="H324" t="s">
        <v>1</v>
      </c>
    </row>
    <row r="325" spans="1:8" ht="15" customHeight="1" x14ac:dyDescent="0.25">
      <c r="A325" s="7">
        <v>23520193</v>
      </c>
      <c r="B325" t="s">
        <v>2</v>
      </c>
      <c r="C325" s="6">
        <v>7787230031</v>
      </c>
      <c r="E325" s="1" t="str">
        <f>UPPER(VLOOKUP(LEFT(C325,4)*1,[1]PRODI_2019!$E$2:$I$79,2,FALSE))</f>
        <v>TEKNIK INDUSTRI DAN MANAJEMEN</v>
      </c>
      <c r="F325" s="1" t="str">
        <f>UPPER(VLOOKUP(LEFT(C325,4)*1,[1]PRODI_2019!$E$2:$I$79,5,FALSE))</f>
        <v>S2</v>
      </c>
      <c r="G325" t="s">
        <v>14</v>
      </c>
      <c r="H325" t="s">
        <v>1</v>
      </c>
    </row>
    <row r="326" spans="1:8" ht="15" customHeight="1" x14ac:dyDescent="0.25">
      <c r="A326" s="7">
        <v>23520014</v>
      </c>
      <c r="B326" t="s">
        <v>2</v>
      </c>
      <c r="C326" s="6">
        <v>7773230024</v>
      </c>
      <c r="E326" s="1" t="str">
        <f>UPPER(VLOOKUP(LEFT(C326,4)*1,[1]PRODI_2019!$E$2:$I$79,2,FALSE))</f>
        <v>HUKUM (S2)</v>
      </c>
      <c r="F326" s="1" t="str">
        <f>UPPER(VLOOKUP(LEFT(C326,4)*1,[1]PRODI_2019!$E$2:$I$79,5,FALSE))</f>
        <v>S2</v>
      </c>
      <c r="G326" t="s">
        <v>14</v>
      </c>
      <c r="H326" t="s">
        <v>1</v>
      </c>
    </row>
    <row r="327" spans="1:8" ht="15" customHeight="1" x14ac:dyDescent="0.25">
      <c r="A327" s="7">
        <v>23520116</v>
      </c>
      <c r="B327" t="s">
        <v>0</v>
      </c>
      <c r="C327" s="6">
        <v>7778230006</v>
      </c>
      <c r="E327" s="1" t="str">
        <f>UPPER(VLOOKUP(LEFT(C327,4)*1,[1]PRODI_2019!$E$2:$I$79,2,FALSE))</f>
        <v>PENDIDIKAN MATEMATIKA S2</v>
      </c>
      <c r="F327" s="1" t="str">
        <f>UPPER(VLOOKUP(LEFT(C327,4)*1,[1]PRODI_2019!$E$2:$I$79,5,FALSE))</f>
        <v>S2</v>
      </c>
      <c r="G327" t="s">
        <v>14</v>
      </c>
      <c r="H327" t="s">
        <v>1</v>
      </c>
    </row>
    <row r="328" spans="1:8" ht="15" customHeight="1" x14ac:dyDescent="0.25">
      <c r="A328" s="7">
        <v>23520203</v>
      </c>
      <c r="B328" t="s">
        <v>0</v>
      </c>
      <c r="C328" s="6">
        <v>7784230017</v>
      </c>
      <c r="E328" s="1" t="str">
        <f>UPPER(VLOOKUP(LEFT(C328,4)*1,[1]PRODI_2019!$E$2:$I$79,2,FALSE))</f>
        <v>PENDIDIKAN DASAR</v>
      </c>
      <c r="F328" s="1" t="str">
        <f>UPPER(VLOOKUP(LEFT(C328,4)*1,[1]PRODI_2019!$E$2:$I$79,5,FALSE))</f>
        <v>S2</v>
      </c>
      <c r="G328" t="s">
        <v>14</v>
      </c>
      <c r="H328" t="s">
        <v>1</v>
      </c>
    </row>
    <row r="329" spans="1:8" ht="15" customHeight="1" x14ac:dyDescent="0.25">
      <c r="A329" s="7">
        <v>23520156</v>
      </c>
      <c r="B329" t="s">
        <v>2</v>
      </c>
      <c r="C329" s="6">
        <v>7772230014</v>
      </c>
      <c r="E329" s="1" t="str">
        <f>UPPER(VLOOKUP(LEFT(C329,4)*1,[1]PRODI_2019!$E$2:$I$79,2,FALSE))</f>
        <v>TEKNOLOGI PENDIDIKAN (S2)</v>
      </c>
      <c r="F329" s="1" t="str">
        <f>UPPER(VLOOKUP(LEFT(C329,4)*1,[1]PRODI_2019!$E$2:$I$79,5,FALSE))</f>
        <v>S2</v>
      </c>
      <c r="G329" t="s">
        <v>14</v>
      </c>
      <c r="H329" t="s">
        <v>1</v>
      </c>
    </row>
    <row r="330" spans="1:8" ht="15" customHeight="1" x14ac:dyDescent="0.25">
      <c r="A330" s="7">
        <v>23520151</v>
      </c>
      <c r="B330" t="s">
        <v>2</v>
      </c>
      <c r="C330" s="6">
        <v>7772230012</v>
      </c>
      <c r="E330" s="1" t="str">
        <f>UPPER(VLOOKUP(LEFT(C330,4)*1,[1]PRODI_2019!$E$2:$I$79,2,FALSE))</f>
        <v>TEKNOLOGI PENDIDIKAN (S2)</v>
      </c>
      <c r="F330" s="1" t="str">
        <f>UPPER(VLOOKUP(LEFT(C330,4)*1,[1]PRODI_2019!$E$2:$I$79,5,FALSE))</f>
        <v>S2</v>
      </c>
      <c r="G330" t="s">
        <v>14</v>
      </c>
      <c r="H330" t="s">
        <v>1</v>
      </c>
    </row>
    <row r="331" spans="1:8" ht="15" customHeight="1" x14ac:dyDescent="0.25">
      <c r="A331" s="7">
        <v>23520176</v>
      </c>
      <c r="B331" t="s">
        <v>2</v>
      </c>
      <c r="C331" s="6">
        <v>7775230021</v>
      </c>
      <c r="E331" s="1" t="str">
        <f>UPPER(VLOOKUP(LEFT(C331,4)*1,[1]PRODI_2019!$E$2:$I$79,2,FALSE))</f>
        <v>MAGISTER ADMINISTRASI PUBLIK</v>
      </c>
      <c r="F331" s="1" t="str">
        <f>UPPER(VLOOKUP(LEFT(C331,4)*1,[1]PRODI_2019!$E$2:$I$79,5,FALSE))</f>
        <v>S2</v>
      </c>
      <c r="G331" t="s">
        <v>14</v>
      </c>
      <c r="H331" t="s">
        <v>1</v>
      </c>
    </row>
    <row r="332" spans="1:8" ht="15" customHeight="1" x14ac:dyDescent="0.25">
      <c r="A332" s="7">
        <v>23520124</v>
      </c>
      <c r="B332" t="s">
        <v>2</v>
      </c>
      <c r="C332" s="6">
        <v>7772230011</v>
      </c>
      <c r="E332" s="1" t="str">
        <f>UPPER(VLOOKUP(LEFT(C332,4)*1,[1]PRODI_2019!$E$2:$I$79,2,FALSE))</f>
        <v>TEKNOLOGI PENDIDIKAN (S2)</v>
      </c>
      <c r="F332" s="1" t="str">
        <f>UPPER(VLOOKUP(LEFT(C332,4)*1,[1]PRODI_2019!$E$2:$I$79,5,FALSE))</f>
        <v>S2</v>
      </c>
      <c r="G332" t="s">
        <v>14</v>
      </c>
      <c r="H332" t="s">
        <v>1</v>
      </c>
    </row>
    <row r="333" spans="1:8" ht="15" customHeight="1" x14ac:dyDescent="0.25">
      <c r="A333" s="7">
        <v>23520019</v>
      </c>
      <c r="B333" t="s">
        <v>2</v>
      </c>
      <c r="C333" s="6">
        <v>7772230020</v>
      </c>
      <c r="E333" s="1" t="str">
        <f>UPPER(VLOOKUP(LEFT(C333,4)*1,[1]PRODI_2019!$E$2:$I$79,2,FALSE))</f>
        <v>TEKNOLOGI PENDIDIKAN (S2)</v>
      </c>
      <c r="F333" s="1" t="str">
        <f>UPPER(VLOOKUP(LEFT(C333,4)*1,[1]PRODI_2019!$E$2:$I$79,5,FALSE))</f>
        <v>S2</v>
      </c>
      <c r="G333" t="s">
        <v>14</v>
      </c>
      <c r="H333" t="s">
        <v>1</v>
      </c>
    </row>
    <row r="334" spans="1:8" ht="15" customHeight="1" x14ac:dyDescent="0.25">
      <c r="A334" s="7">
        <v>23520148</v>
      </c>
      <c r="B334" t="s">
        <v>0</v>
      </c>
      <c r="C334" s="6">
        <v>7772230032</v>
      </c>
      <c r="E334" s="1" t="str">
        <f>UPPER(VLOOKUP(LEFT(C334,4)*1,[1]PRODI_2019!$E$2:$I$79,2,FALSE))</f>
        <v>TEKNOLOGI PENDIDIKAN (S2)</v>
      </c>
      <c r="F334" s="1" t="str">
        <f>UPPER(VLOOKUP(LEFT(C334,4)*1,[1]PRODI_2019!$E$2:$I$79,5,FALSE))</f>
        <v>S2</v>
      </c>
      <c r="G334" t="s">
        <v>14</v>
      </c>
      <c r="H334" t="s">
        <v>1</v>
      </c>
    </row>
    <row r="335" spans="1:8" ht="15" customHeight="1" x14ac:dyDescent="0.25">
      <c r="A335" s="7">
        <v>23520351</v>
      </c>
      <c r="B335" t="s">
        <v>0</v>
      </c>
      <c r="C335" s="6">
        <v>7783230019</v>
      </c>
      <c r="E335" s="1" t="str">
        <f>UPPER(VLOOKUP(LEFT(C335,4)*1,[1]PRODI_2019!$E$2:$I$79,2,FALSE))</f>
        <v>ILMU AKUNTANSI PROGRAM DOKTOR</v>
      </c>
      <c r="F335" s="1" t="str">
        <f>UPPER(VLOOKUP(LEFT(C335,4)*1,[1]PRODI_2019!$E$2:$I$79,5,FALSE))</f>
        <v>S3</v>
      </c>
      <c r="G335" t="s">
        <v>15</v>
      </c>
      <c r="H335" t="s">
        <v>1</v>
      </c>
    </row>
    <row r="336" spans="1:8" ht="15" customHeight="1" x14ac:dyDescent="0.25">
      <c r="A336" s="7">
        <v>23520244</v>
      </c>
      <c r="B336" t="s">
        <v>0</v>
      </c>
      <c r="C336" s="6">
        <v>7776230031</v>
      </c>
      <c r="E336" s="1" t="str">
        <f>UPPER(VLOOKUP(LEFT(C336,4)*1,[1]PRODI_2019!$E$2:$I$79,2,FALSE))</f>
        <v>MAGISTER MANAJEMEN</v>
      </c>
      <c r="F336" s="1" t="str">
        <f>UPPER(VLOOKUP(LEFT(C336,4)*1,[1]PRODI_2019!$E$2:$I$79,5,FALSE))</f>
        <v>S2</v>
      </c>
      <c r="G336" t="s">
        <v>14</v>
      </c>
      <c r="H336" t="s">
        <v>1</v>
      </c>
    </row>
    <row r="337" spans="1:8" ht="15" customHeight="1" x14ac:dyDescent="0.25">
      <c r="A337" s="7">
        <v>23520088</v>
      </c>
      <c r="B337" t="s">
        <v>2</v>
      </c>
      <c r="C337" s="6">
        <v>7772230030</v>
      </c>
      <c r="E337" s="1" t="str">
        <f>UPPER(VLOOKUP(LEFT(C337,4)*1,[1]PRODI_2019!$E$2:$I$79,2,FALSE))</f>
        <v>TEKNOLOGI PENDIDIKAN (S2)</v>
      </c>
      <c r="F337" s="1" t="str">
        <f>UPPER(VLOOKUP(LEFT(C337,4)*1,[1]PRODI_2019!$E$2:$I$79,5,FALSE))</f>
        <v>S2</v>
      </c>
      <c r="G337" t="s">
        <v>14</v>
      </c>
      <c r="H337" t="s">
        <v>1</v>
      </c>
    </row>
    <row r="338" spans="1:8" ht="15" customHeight="1" x14ac:dyDescent="0.25">
      <c r="A338" s="7">
        <v>23520138</v>
      </c>
      <c r="B338" t="s">
        <v>2</v>
      </c>
      <c r="C338" s="6">
        <v>7786230006</v>
      </c>
      <c r="E338" s="1" t="str">
        <f>UPPER(VLOOKUP(LEFT(C338,4)*1,[1]PRODI_2019!$E$2:$I$79,2,FALSE))</f>
        <v>MAGISTER EKONOMI</v>
      </c>
      <c r="F338" s="1" t="str">
        <f>UPPER(VLOOKUP(LEFT(C338,4)*1,[1]PRODI_2019!$E$2:$I$79,5,FALSE))</f>
        <v>S2</v>
      </c>
      <c r="G338" t="s">
        <v>14</v>
      </c>
      <c r="H338" t="s">
        <v>1</v>
      </c>
    </row>
    <row r="339" spans="1:8" ht="15" customHeight="1" x14ac:dyDescent="0.25">
      <c r="A339" s="7">
        <v>23520142</v>
      </c>
      <c r="B339" t="s">
        <v>2</v>
      </c>
      <c r="C339" s="6">
        <v>7772230022</v>
      </c>
      <c r="E339" s="1" t="str">
        <f>UPPER(VLOOKUP(LEFT(C339,4)*1,[1]PRODI_2019!$E$2:$I$79,2,FALSE))</f>
        <v>TEKNOLOGI PENDIDIKAN (S2)</v>
      </c>
      <c r="F339" s="1" t="str">
        <f>UPPER(VLOOKUP(LEFT(C339,4)*1,[1]PRODI_2019!$E$2:$I$79,5,FALSE))</f>
        <v>S2</v>
      </c>
      <c r="G339" t="s">
        <v>14</v>
      </c>
      <c r="H339" t="s">
        <v>1</v>
      </c>
    </row>
    <row r="340" spans="1:8" ht="15" customHeight="1" x14ac:dyDescent="0.25">
      <c r="A340" s="7">
        <v>23520146</v>
      </c>
      <c r="B340" t="s">
        <v>0</v>
      </c>
      <c r="C340" s="6">
        <v>7787230033</v>
      </c>
      <c r="E340" s="1" t="str">
        <f>UPPER(VLOOKUP(LEFT(C340,4)*1,[1]PRODI_2019!$E$2:$I$79,2,FALSE))</f>
        <v>TEKNIK INDUSTRI DAN MANAJEMEN</v>
      </c>
      <c r="F340" s="1" t="str">
        <f>UPPER(VLOOKUP(LEFT(C340,4)*1,[1]PRODI_2019!$E$2:$I$79,5,FALSE))</f>
        <v>S2</v>
      </c>
      <c r="G340" t="s">
        <v>14</v>
      </c>
      <c r="H340" t="s">
        <v>1</v>
      </c>
    </row>
    <row r="341" spans="1:8" ht="15" customHeight="1" x14ac:dyDescent="0.25">
      <c r="A341" s="7">
        <v>23520056</v>
      </c>
      <c r="B341" t="s">
        <v>0</v>
      </c>
      <c r="C341" s="6">
        <v>7780230006</v>
      </c>
      <c r="E341" s="1" t="str">
        <f>UPPER(VLOOKUP(LEFT(C341,4)*1,[1]PRODI_2019!$E$2:$I$79,2,FALSE))</f>
        <v>TEKNIK KIMIA (S2)</v>
      </c>
      <c r="F341" s="1" t="str">
        <f>UPPER(VLOOKUP(LEFT(C341,4)*1,[1]PRODI_2019!$E$2:$I$79,5,FALSE))</f>
        <v>S2</v>
      </c>
      <c r="G341" t="s">
        <v>14</v>
      </c>
      <c r="H341" t="s">
        <v>1</v>
      </c>
    </row>
    <row r="342" spans="1:8" ht="15" customHeight="1" x14ac:dyDescent="0.25">
      <c r="A342" s="7">
        <v>23520078</v>
      </c>
      <c r="B342" t="s">
        <v>2</v>
      </c>
      <c r="C342" s="6">
        <v>7776230043</v>
      </c>
      <c r="E342" s="1" t="str">
        <f>UPPER(VLOOKUP(LEFT(C342,4)*1,[1]PRODI_2019!$E$2:$I$79,2,FALSE))</f>
        <v>MAGISTER MANAJEMEN</v>
      </c>
      <c r="F342" s="1" t="str">
        <f>UPPER(VLOOKUP(LEFT(C342,4)*1,[1]PRODI_2019!$E$2:$I$79,5,FALSE))</f>
        <v>S2</v>
      </c>
      <c r="G342" t="s">
        <v>14</v>
      </c>
      <c r="H342" t="s">
        <v>1</v>
      </c>
    </row>
    <row r="343" spans="1:8" ht="15" customHeight="1" x14ac:dyDescent="0.25">
      <c r="A343" s="7">
        <v>23520006</v>
      </c>
      <c r="B343" t="s">
        <v>2</v>
      </c>
      <c r="C343" s="6">
        <v>7772230029</v>
      </c>
      <c r="E343" s="1" t="str">
        <f>UPPER(VLOOKUP(LEFT(C343,4)*1,[1]PRODI_2019!$E$2:$I$79,2,FALSE))</f>
        <v>TEKNOLOGI PENDIDIKAN (S2)</v>
      </c>
      <c r="F343" s="1" t="str">
        <f>UPPER(VLOOKUP(LEFT(C343,4)*1,[1]PRODI_2019!$E$2:$I$79,5,FALSE))</f>
        <v>S2</v>
      </c>
      <c r="G343" t="s">
        <v>14</v>
      </c>
      <c r="H343" t="s">
        <v>1</v>
      </c>
    </row>
    <row r="344" spans="1:8" ht="15" customHeight="1" x14ac:dyDescent="0.25">
      <c r="A344" s="7">
        <v>23520391</v>
      </c>
      <c r="B344" t="s">
        <v>0</v>
      </c>
      <c r="C344" s="6">
        <v>7782230021</v>
      </c>
      <c r="E344" s="1" t="str">
        <f>UPPER(VLOOKUP(LEFT(C344,4)*1,[1]PRODI_2019!$E$2:$I$79,2,FALSE))</f>
        <v>PENDIDIKAN (S3)</v>
      </c>
      <c r="F344" s="1" t="str">
        <f>UPPER(VLOOKUP(LEFT(C344,4)*1,[1]PRODI_2019!$E$2:$I$79,5,FALSE))</f>
        <v>S3</v>
      </c>
      <c r="G344" t="s">
        <v>15</v>
      </c>
      <c r="H344" t="s">
        <v>1</v>
      </c>
    </row>
    <row r="345" spans="1:8" ht="15" customHeight="1" x14ac:dyDescent="0.25">
      <c r="A345" s="7">
        <v>23520035</v>
      </c>
      <c r="B345" t="s">
        <v>0</v>
      </c>
      <c r="C345" s="6">
        <v>7787230025</v>
      </c>
      <c r="E345" s="1" t="str">
        <f>UPPER(VLOOKUP(LEFT(C345,4)*1,[1]PRODI_2019!$E$2:$I$79,2,FALSE))</f>
        <v>TEKNIK INDUSTRI DAN MANAJEMEN</v>
      </c>
      <c r="F345" s="1" t="str">
        <f>UPPER(VLOOKUP(LEFT(C345,4)*1,[1]PRODI_2019!$E$2:$I$79,5,FALSE))</f>
        <v>S2</v>
      </c>
      <c r="G345" t="s">
        <v>14</v>
      </c>
      <c r="H345" t="s">
        <v>1</v>
      </c>
    </row>
    <row r="346" spans="1:8" ht="15" customHeight="1" x14ac:dyDescent="0.25">
      <c r="A346" s="7">
        <v>23520036</v>
      </c>
      <c r="B346" t="s">
        <v>0</v>
      </c>
      <c r="C346" s="6">
        <v>7787230034</v>
      </c>
      <c r="E346" s="1" t="str">
        <f>UPPER(VLOOKUP(LEFT(C346,4)*1,[1]PRODI_2019!$E$2:$I$79,2,FALSE))</f>
        <v>TEKNIK INDUSTRI DAN MANAJEMEN</v>
      </c>
      <c r="F346" s="1" t="str">
        <f>UPPER(VLOOKUP(LEFT(C346,4)*1,[1]PRODI_2019!$E$2:$I$79,5,FALSE))</f>
        <v>S2</v>
      </c>
      <c r="G346" t="s">
        <v>14</v>
      </c>
      <c r="H346" t="s">
        <v>1</v>
      </c>
    </row>
    <row r="347" spans="1:8" ht="15" customHeight="1" x14ac:dyDescent="0.25">
      <c r="A347" s="7">
        <v>23520085</v>
      </c>
      <c r="B347" t="s">
        <v>2</v>
      </c>
      <c r="C347" s="6">
        <v>7773230035</v>
      </c>
      <c r="E347" s="1" t="str">
        <f>UPPER(VLOOKUP(LEFT(C347,4)*1,[1]PRODI_2019!$E$2:$I$79,2,FALSE))</f>
        <v>HUKUM (S2)</v>
      </c>
      <c r="F347" s="1" t="str">
        <f>UPPER(VLOOKUP(LEFT(C347,4)*1,[1]PRODI_2019!$E$2:$I$79,5,FALSE))</f>
        <v>S2</v>
      </c>
      <c r="G347" t="s">
        <v>14</v>
      </c>
      <c r="H347" t="s">
        <v>1</v>
      </c>
    </row>
    <row r="348" spans="1:8" ht="15" customHeight="1" x14ac:dyDescent="0.25">
      <c r="A348" s="7">
        <v>23520161</v>
      </c>
      <c r="B348" t="s">
        <v>2</v>
      </c>
      <c r="C348" s="6">
        <v>7771230003</v>
      </c>
      <c r="E348" s="1" t="str">
        <f>UPPER(VLOOKUP(LEFT(C348,4)*1,[1]PRODI_2019!$E$2:$I$79,2,FALSE))</f>
        <v>PENDIDIKAN BAHASA INDONESIA (S2)</v>
      </c>
      <c r="F348" s="1" t="str">
        <f>UPPER(VLOOKUP(LEFT(C348,4)*1,[1]PRODI_2019!$E$2:$I$79,5,FALSE))</f>
        <v>S2</v>
      </c>
      <c r="G348" t="s">
        <v>14</v>
      </c>
      <c r="H348" t="s">
        <v>1</v>
      </c>
    </row>
    <row r="349" spans="1:8" ht="15" customHeight="1" x14ac:dyDescent="0.25">
      <c r="A349" s="7">
        <v>23520055</v>
      </c>
      <c r="B349" t="s">
        <v>0</v>
      </c>
      <c r="C349" s="6">
        <v>7787230024</v>
      </c>
      <c r="E349" s="1" t="str">
        <f>UPPER(VLOOKUP(LEFT(C349,4)*1,[1]PRODI_2019!$E$2:$I$79,2,FALSE))</f>
        <v>TEKNIK INDUSTRI DAN MANAJEMEN</v>
      </c>
      <c r="F349" s="1" t="str">
        <f>UPPER(VLOOKUP(LEFT(C349,4)*1,[1]PRODI_2019!$E$2:$I$79,5,FALSE))</f>
        <v>S2</v>
      </c>
      <c r="G349" t="s">
        <v>14</v>
      </c>
      <c r="H349" t="s">
        <v>1</v>
      </c>
    </row>
    <row r="350" spans="1:8" ht="15" customHeight="1" x14ac:dyDescent="0.25">
      <c r="A350" s="7">
        <v>23520219</v>
      </c>
      <c r="B350" t="s">
        <v>2</v>
      </c>
      <c r="C350" s="6">
        <v>7776230035</v>
      </c>
      <c r="E350" s="1" t="str">
        <f>UPPER(VLOOKUP(LEFT(C350,4)*1,[1]PRODI_2019!$E$2:$I$79,2,FALSE))</f>
        <v>MAGISTER MANAJEMEN</v>
      </c>
      <c r="F350" s="1" t="str">
        <f>UPPER(VLOOKUP(LEFT(C350,4)*1,[1]PRODI_2019!$E$2:$I$79,5,FALSE))</f>
        <v>S2</v>
      </c>
      <c r="G350" t="s">
        <v>14</v>
      </c>
      <c r="H350" t="s">
        <v>1</v>
      </c>
    </row>
    <row r="351" spans="1:8" ht="15" customHeight="1" x14ac:dyDescent="0.25">
      <c r="A351" s="7">
        <v>23520187</v>
      </c>
      <c r="B351" t="s">
        <v>2</v>
      </c>
      <c r="C351" s="6">
        <v>7777230012</v>
      </c>
      <c r="E351" s="1" t="str">
        <f>UPPER(VLOOKUP(LEFT(C351,4)*1,[1]PRODI_2019!$E$2:$I$79,2,FALSE))</f>
        <v>PENDIDIKAN BAHASA INGGRIS</v>
      </c>
      <c r="F351" s="1" t="str">
        <f>UPPER(VLOOKUP(LEFT(C351,4)*1,[1]PRODI_2019!$E$2:$I$79,5,FALSE))</f>
        <v>S2</v>
      </c>
      <c r="G351" t="s">
        <v>14</v>
      </c>
      <c r="H351" t="s">
        <v>1</v>
      </c>
    </row>
    <row r="352" spans="1:8" ht="15" customHeight="1" x14ac:dyDescent="0.25">
      <c r="A352" s="7">
        <v>23520414</v>
      </c>
      <c r="B352" t="s">
        <v>0</v>
      </c>
      <c r="C352" s="6">
        <v>7776230034</v>
      </c>
      <c r="E352" s="1" t="str">
        <f>UPPER(VLOOKUP(LEFT(C352,4)*1,[1]PRODI_2019!$E$2:$I$79,2,FALSE))</f>
        <v>MAGISTER MANAJEMEN</v>
      </c>
      <c r="F352" s="1" t="str">
        <f>UPPER(VLOOKUP(LEFT(C352,4)*1,[1]PRODI_2019!$E$2:$I$79,5,FALSE))</f>
        <v>S2</v>
      </c>
      <c r="G352" t="s">
        <v>14</v>
      </c>
      <c r="H352" t="s">
        <v>1</v>
      </c>
    </row>
    <row r="353" spans="1:8" ht="15" customHeight="1" x14ac:dyDescent="0.25">
      <c r="A353" s="7">
        <v>23520221</v>
      </c>
      <c r="B353" t="s">
        <v>0</v>
      </c>
      <c r="C353" s="6">
        <v>7775230010</v>
      </c>
      <c r="E353" s="1" t="str">
        <f>UPPER(VLOOKUP(LEFT(C353,4)*1,[1]PRODI_2019!$E$2:$I$79,2,FALSE))</f>
        <v>MAGISTER ADMINISTRASI PUBLIK</v>
      </c>
      <c r="F353" s="1" t="str">
        <f>UPPER(VLOOKUP(LEFT(C353,4)*1,[1]PRODI_2019!$E$2:$I$79,5,FALSE))</f>
        <v>S2</v>
      </c>
      <c r="G353" t="s">
        <v>14</v>
      </c>
      <c r="H353" t="s">
        <v>1</v>
      </c>
    </row>
    <row r="354" spans="1:8" ht="15" customHeight="1" x14ac:dyDescent="0.25">
      <c r="A354" s="7">
        <v>23520147</v>
      </c>
      <c r="B354" t="s">
        <v>0</v>
      </c>
      <c r="C354" s="6">
        <v>7789230003</v>
      </c>
      <c r="E354" s="1" t="str">
        <f>UPPER(VLOOKUP(LEFT(C354,4)*1,[1]PRODI_2019!$E$2:$I$79,2,FALSE))</f>
        <v>STUDI LINGKUNGAN</v>
      </c>
      <c r="F354" s="1" t="str">
        <f>UPPER(VLOOKUP(LEFT(C354,4)*1,[1]PRODI_2019!$E$2:$I$79,5,FALSE))</f>
        <v>S2</v>
      </c>
      <c r="G354" t="s">
        <v>14</v>
      </c>
      <c r="H354" t="s">
        <v>1</v>
      </c>
    </row>
    <row r="355" spans="1:8" ht="15" customHeight="1" x14ac:dyDescent="0.25">
      <c r="A355" s="7">
        <v>23520052</v>
      </c>
      <c r="B355" t="s">
        <v>0</v>
      </c>
      <c r="C355" s="6">
        <v>7776230048</v>
      </c>
      <c r="E355" s="1" t="str">
        <f>UPPER(VLOOKUP(LEFT(C355,4)*1,[1]PRODI_2019!$E$2:$I$79,2,FALSE))</f>
        <v>MAGISTER MANAJEMEN</v>
      </c>
      <c r="F355" s="1" t="str">
        <f>UPPER(VLOOKUP(LEFT(C355,4)*1,[1]PRODI_2019!$E$2:$I$79,5,FALSE))</f>
        <v>S2</v>
      </c>
      <c r="G355" t="s">
        <v>14</v>
      </c>
      <c r="H355" t="s">
        <v>1</v>
      </c>
    </row>
    <row r="356" spans="1:8" ht="15" customHeight="1" x14ac:dyDescent="0.25">
      <c r="A356" s="7">
        <v>23520235</v>
      </c>
      <c r="B356" t="s">
        <v>0</v>
      </c>
      <c r="C356" s="6">
        <v>7787230029</v>
      </c>
      <c r="E356" s="1" t="str">
        <f>UPPER(VLOOKUP(LEFT(C356,4)*1,[1]PRODI_2019!$E$2:$I$79,2,FALSE))</f>
        <v>TEKNIK INDUSTRI DAN MANAJEMEN</v>
      </c>
      <c r="F356" s="1" t="str">
        <f>UPPER(VLOOKUP(LEFT(C356,4)*1,[1]PRODI_2019!$E$2:$I$79,5,FALSE))</f>
        <v>S2</v>
      </c>
      <c r="G356" t="s">
        <v>14</v>
      </c>
      <c r="H356" t="s">
        <v>1</v>
      </c>
    </row>
    <row r="357" spans="1:8" ht="15" customHeight="1" x14ac:dyDescent="0.25">
      <c r="A357" s="7">
        <v>23520030</v>
      </c>
      <c r="B357" t="s">
        <v>0</v>
      </c>
      <c r="C357" s="6">
        <v>7773230023</v>
      </c>
      <c r="E357" s="1" t="str">
        <f>UPPER(VLOOKUP(LEFT(C357,4)*1,[1]PRODI_2019!$E$2:$I$79,2,FALSE))</f>
        <v>HUKUM (S2)</v>
      </c>
      <c r="F357" s="1" t="str">
        <f>UPPER(VLOOKUP(LEFT(C357,4)*1,[1]PRODI_2019!$E$2:$I$79,5,FALSE))</f>
        <v>S2</v>
      </c>
      <c r="G357" t="s">
        <v>14</v>
      </c>
      <c r="H357" t="s">
        <v>1</v>
      </c>
    </row>
    <row r="358" spans="1:8" ht="15" customHeight="1" x14ac:dyDescent="0.25">
      <c r="A358" s="7">
        <v>23520246</v>
      </c>
      <c r="B358" t="s">
        <v>0</v>
      </c>
      <c r="C358" s="6">
        <v>7775230015</v>
      </c>
      <c r="E358" s="1" t="str">
        <f>UPPER(VLOOKUP(LEFT(C358,4)*1,[1]PRODI_2019!$E$2:$I$79,2,FALSE))</f>
        <v>MAGISTER ADMINISTRASI PUBLIK</v>
      </c>
      <c r="F358" s="1" t="str">
        <f>UPPER(VLOOKUP(LEFT(C358,4)*1,[1]PRODI_2019!$E$2:$I$79,5,FALSE))</f>
        <v>S2</v>
      </c>
      <c r="G358" t="s">
        <v>14</v>
      </c>
      <c r="H358" t="s">
        <v>1</v>
      </c>
    </row>
    <row r="359" spans="1:8" ht="15" customHeight="1" x14ac:dyDescent="0.25">
      <c r="A359" s="7">
        <v>23520196</v>
      </c>
      <c r="B359" t="s">
        <v>0</v>
      </c>
      <c r="C359" s="6">
        <v>7777230013</v>
      </c>
      <c r="E359" s="1" t="str">
        <f>UPPER(VLOOKUP(LEFT(C359,4)*1,[1]PRODI_2019!$E$2:$I$79,2,FALSE))</f>
        <v>PENDIDIKAN BAHASA INGGRIS</v>
      </c>
      <c r="F359" s="1" t="str">
        <f>UPPER(VLOOKUP(LEFT(C359,4)*1,[1]PRODI_2019!$E$2:$I$79,5,FALSE))</f>
        <v>S2</v>
      </c>
      <c r="G359" t="s">
        <v>14</v>
      </c>
      <c r="H359" t="s">
        <v>1</v>
      </c>
    </row>
    <row r="360" spans="1:8" ht="15" customHeight="1" x14ac:dyDescent="0.25">
      <c r="A360" s="7">
        <v>23520206</v>
      </c>
      <c r="B360" t="s">
        <v>2</v>
      </c>
      <c r="C360" s="6">
        <v>7776230029</v>
      </c>
      <c r="E360" s="1" t="str">
        <f>UPPER(VLOOKUP(LEFT(C360,4)*1,[1]PRODI_2019!$E$2:$I$79,2,FALSE))</f>
        <v>MAGISTER MANAJEMEN</v>
      </c>
      <c r="F360" s="1" t="str">
        <f>UPPER(VLOOKUP(LEFT(C360,4)*1,[1]PRODI_2019!$E$2:$I$79,5,FALSE))</f>
        <v>S2</v>
      </c>
      <c r="G360" t="s">
        <v>14</v>
      </c>
      <c r="H360" t="s">
        <v>1</v>
      </c>
    </row>
    <row r="361" spans="1:8" ht="15" customHeight="1" x14ac:dyDescent="0.25">
      <c r="A361" s="7">
        <v>23520439</v>
      </c>
      <c r="B361" t="s">
        <v>0</v>
      </c>
      <c r="C361" s="6">
        <v>7786230005</v>
      </c>
      <c r="E361" s="1" t="str">
        <f>UPPER(VLOOKUP(LEFT(C361,4)*1,[1]PRODI_2019!$E$2:$I$79,2,FALSE))</f>
        <v>MAGISTER EKONOMI</v>
      </c>
      <c r="F361" s="1" t="str">
        <f>UPPER(VLOOKUP(LEFT(C361,4)*1,[1]PRODI_2019!$E$2:$I$79,5,FALSE))</f>
        <v>S2</v>
      </c>
      <c r="G361" t="s">
        <v>14</v>
      </c>
      <c r="H361" t="s">
        <v>1</v>
      </c>
    </row>
    <row r="362" spans="1:8" ht="15" customHeight="1" x14ac:dyDescent="0.25">
      <c r="A362" s="7">
        <v>23520106</v>
      </c>
      <c r="B362" t="s">
        <v>2</v>
      </c>
      <c r="C362" s="6">
        <v>7779230010</v>
      </c>
      <c r="E362" s="1" t="str">
        <f>UPPER(VLOOKUP(LEFT(C362,4)*1,[1]PRODI_2019!$E$2:$I$79,2,FALSE))</f>
        <v>ILMU PERTANIAN</v>
      </c>
      <c r="F362" s="1" t="str">
        <f>UPPER(VLOOKUP(LEFT(C362,4)*1,[1]PRODI_2019!$E$2:$I$79,5,FALSE))</f>
        <v>S2</v>
      </c>
      <c r="G362" t="s">
        <v>14</v>
      </c>
      <c r="H362" t="s">
        <v>1</v>
      </c>
    </row>
    <row r="363" spans="1:8" ht="15" customHeight="1" x14ac:dyDescent="0.25">
      <c r="A363" s="7">
        <v>23520256</v>
      </c>
      <c r="B363" t="s">
        <v>2</v>
      </c>
      <c r="C363" s="6">
        <v>7783230016</v>
      </c>
      <c r="E363" s="1" t="str">
        <f>UPPER(VLOOKUP(LEFT(C363,4)*1,[1]PRODI_2019!$E$2:$I$79,2,FALSE))</f>
        <v>ILMU AKUNTANSI PROGRAM DOKTOR</v>
      </c>
      <c r="F363" s="1" t="str">
        <f>UPPER(VLOOKUP(LEFT(C363,4)*1,[1]PRODI_2019!$E$2:$I$79,5,FALSE))</f>
        <v>S3</v>
      </c>
      <c r="G363" t="s">
        <v>15</v>
      </c>
      <c r="H363" t="s">
        <v>1</v>
      </c>
    </row>
    <row r="364" spans="1:8" ht="15" customHeight="1" x14ac:dyDescent="0.25">
      <c r="A364" s="7">
        <v>23520446</v>
      </c>
      <c r="B364" t="s">
        <v>0</v>
      </c>
      <c r="C364" s="6">
        <v>7787230020</v>
      </c>
      <c r="E364" s="1" t="str">
        <f>UPPER(VLOOKUP(LEFT(C364,4)*1,[1]PRODI_2019!$E$2:$I$79,2,FALSE))</f>
        <v>TEKNIK INDUSTRI DAN MANAJEMEN</v>
      </c>
      <c r="F364" s="1" t="str">
        <f>UPPER(VLOOKUP(LEFT(C364,4)*1,[1]PRODI_2019!$E$2:$I$79,5,FALSE))</f>
        <v>S2</v>
      </c>
      <c r="G364" t="s">
        <v>14</v>
      </c>
      <c r="H364" t="s">
        <v>1</v>
      </c>
    </row>
    <row r="365" spans="1:8" ht="15" customHeight="1" x14ac:dyDescent="0.25">
      <c r="A365" s="7">
        <v>23520082</v>
      </c>
      <c r="B365" t="s">
        <v>2</v>
      </c>
      <c r="C365" s="6">
        <v>7784230024</v>
      </c>
      <c r="E365" s="1" t="str">
        <f>UPPER(VLOOKUP(LEFT(C365,4)*1,[1]PRODI_2019!$E$2:$I$79,2,FALSE))</f>
        <v>PENDIDIKAN DASAR</v>
      </c>
      <c r="F365" s="1" t="str">
        <f>UPPER(VLOOKUP(LEFT(C365,4)*1,[1]PRODI_2019!$E$2:$I$79,5,FALSE))</f>
        <v>S2</v>
      </c>
      <c r="G365" t="s">
        <v>14</v>
      </c>
      <c r="H365" t="s">
        <v>1</v>
      </c>
    </row>
    <row r="366" spans="1:8" ht="15" customHeight="1" x14ac:dyDescent="0.25">
      <c r="A366" s="7">
        <v>23520449</v>
      </c>
      <c r="B366" t="s">
        <v>0</v>
      </c>
      <c r="C366" s="6">
        <v>7776230063</v>
      </c>
      <c r="E366" s="1" t="str">
        <f>UPPER(VLOOKUP(LEFT(C366,4)*1,[1]PRODI_2019!$E$2:$I$79,2,FALSE))</f>
        <v>MAGISTER MANAJEMEN</v>
      </c>
      <c r="F366" s="1" t="str">
        <f>UPPER(VLOOKUP(LEFT(C366,4)*1,[1]PRODI_2019!$E$2:$I$79,5,FALSE))</f>
        <v>S2</v>
      </c>
      <c r="G366" t="s">
        <v>14</v>
      </c>
      <c r="H366" t="s">
        <v>1</v>
      </c>
    </row>
    <row r="367" spans="1:8" ht="15" customHeight="1" x14ac:dyDescent="0.25">
      <c r="A367" s="7">
        <v>23520031</v>
      </c>
      <c r="B367" t="s">
        <v>2</v>
      </c>
      <c r="C367" s="6">
        <v>7776230041</v>
      </c>
      <c r="E367" s="1" t="str">
        <f>UPPER(VLOOKUP(LEFT(C367,4)*1,[1]PRODI_2019!$E$2:$I$79,2,FALSE))</f>
        <v>MAGISTER MANAJEMEN</v>
      </c>
      <c r="F367" s="1" t="str">
        <f>UPPER(VLOOKUP(LEFT(C367,4)*1,[1]PRODI_2019!$E$2:$I$79,5,FALSE))</f>
        <v>S2</v>
      </c>
      <c r="G367" t="s">
        <v>14</v>
      </c>
      <c r="H367" t="s">
        <v>1</v>
      </c>
    </row>
    <row r="368" spans="1:8" ht="15" customHeight="1" x14ac:dyDescent="0.25">
      <c r="A368" s="7">
        <v>23520413</v>
      </c>
      <c r="B368" t="s">
        <v>2</v>
      </c>
      <c r="C368" s="6">
        <v>7787230027</v>
      </c>
      <c r="E368" s="1" t="str">
        <f>UPPER(VLOOKUP(LEFT(C368,4)*1,[1]PRODI_2019!$E$2:$I$79,2,FALSE))</f>
        <v>TEKNIK INDUSTRI DAN MANAJEMEN</v>
      </c>
      <c r="F368" s="1" t="str">
        <f>UPPER(VLOOKUP(LEFT(C368,4)*1,[1]PRODI_2019!$E$2:$I$79,5,FALSE))</f>
        <v>S2</v>
      </c>
      <c r="G368" t="s">
        <v>14</v>
      </c>
      <c r="H368" t="s">
        <v>1</v>
      </c>
    </row>
    <row r="369" spans="1:8" ht="15" customHeight="1" x14ac:dyDescent="0.25">
      <c r="A369" s="7">
        <v>23520099</v>
      </c>
      <c r="B369" t="s">
        <v>2</v>
      </c>
      <c r="C369" s="6">
        <v>7775230026</v>
      </c>
      <c r="E369" s="1" t="str">
        <f>UPPER(VLOOKUP(LEFT(C369,4)*1,[1]PRODI_2019!$E$2:$I$79,2,FALSE))</f>
        <v>MAGISTER ADMINISTRASI PUBLIK</v>
      </c>
      <c r="F369" s="1" t="str">
        <f>UPPER(VLOOKUP(LEFT(C369,4)*1,[1]PRODI_2019!$E$2:$I$79,5,FALSE))</f>
        <v>S2</v>
      </c>
      <c r="G369" t="s">
        <v>14</v>
      </c>
      <c r="H369" t="s">
        <v>1</v>
      </c>
    </row>
    <row r="370" spans="1:8" ht="15" customHeight="1" x14ac:dyDescent="0.25">
      <c r="A370" s="7">
        <v>23520419</v>
      </c>
      <c r="B370" t="s">
        <v>0</v>
      </c>
      <c r="C370" s="6">
        <v>7777230011</v>
      </c>
      <c r="E370" s="1" t="str">
        <f>UPPER(VLOOKUP(LEFT(C370,4)*1,[1]PRODI_2019!$E$2:$I$79,2,FALSE))</f>
        <v>PENDIDIKAN BAHASA INGGRIS</v>
      </c>
      <c r="F370" s="1" t="str">
        <f>UPPER(VLOOKUP(LEFT(C370,4)*1,[1]PRODI_2019!$E$2:$I$79,5,FALSE))</f>
        <v>S2</v>
      </c>
      <c r="G370" t="s">
        <v>14</v>
      </c>
      <c r="H370" t="s">
        <v>1</v>
      </c>
    </row>
    <row r="371" spans="1:8" ht="15" customHeight="1" x14ac:dyDescent="0.25">
      <c r="A371" s="7">
        <v>23520475</v>
      </c>
      <c r="B371" t="s">
        <v>2</v>
      </c>
      <c r="C371" s="6">
        <v>7772230023</v>
      </c>
      <c r="E371" s="1" t="str">
        <f>UPPER(VLOOKUP(LEFT(C371,4)*1,[1]PRODI_2019!$E$2:$I$79,2,FALSE))</f>
        <v>TEKNOLOGI PENDIDIKAN (S2)</v>
      </c>
      <c r="F371" s="1" t="str">
        <f>UPPER(VLOOKUP(LEFT(C371,4)*1,[1]PRODI_2019!$E$2:$I$79,5,FALSE))</f>
        <v>S2</v>
      </c>
      <c r="G371" t="s">
        <v>14</v>
      </c>
      <c r="H371" t="s">
        <v>1</v>
      </c>
    </row>
    <row r="372" spans="1:8" ht="15" customHeight="1" x14ac:dyDescent="0.25">
      <c r="A372" s="7">
        <v>23520417</v>
      </c>
      <c r="B372" t="s">
        <v>2</v>
      </c>
      <c r="C372" s="6">
        <v>7777230010</v>
      </c>
      <c r="E372" s="1" t="str">
        <f>UPPER(VLOOKUP(LEFT(C372,4)*1,[1]PRODI_2019!$E$2:$I$79,2,FALSE))</f>
        <v>PENDIDIKAN BAHASA INGGRIS</v>
      </c>
      <c r="F372" s="1" t="str">
        <f>UPPER(VLOOKUP(LEFT(C372,4)*1,[1]PRODI_2019!$E$2:$I$79,5,FALSE))</f>
        <v>S2</v>
      </c>
      <c r="G372" t="s">
        <v>14</v>
      </c>
      <c r="H372" t="s">
        <v>1</v>
      </c>
    </row>
    <row r="373" spans="1:8" ht="15" customHeight="1" x14ac:dyDescent="0.25">
      <c r="A373" s="7">
        <v>23520270</v>
      </c>
      <c r="B373" t="s">
        <v>2</v>
      </c>
      <c r="C373" s="6">
        <v>7782230017</v>
      </c>
      <c r="E373" s="1" t="str">
        <f>UPPER(VLOOKUP(LEFT(C373,4)*1,[1]PRODI_2019!$E$2:$I$79,2,FALSE))</f>
        <v>PENDIDIKAN (S3)</v>
      </c>
      <c r="F373" s="1" t="str">
        <f>UPPER(VLOOKUP(LEFT(C373,4)*1,[1]PRODI_2019!$E$2:$I$79,5,FALSE))</f>
        <v>S3</v>
      </c>
      <c r="G373" t="s">
        <v>15</v>
      </c>
      <c r="H373" t="s">
        <v>1</v>
      </c>
    </row>
    <row r="374" spans="1:8" ht="15" customHeight="1" x14ac:dyDescent="0.25">
      <c r="A374" s="7">
        <v>23520129</v>
      </c>
      <c r="B374" t="s">
        <v>0</v>
      </c>
      <c r="C374" s="6">
        <v>7774230019</v>
      </c>
      <c r="E374" s="1" t="str">
        <f>UPPER(VLOOKUP(LEFT(C374,4)*1,[1]PRODI_2019!$E$2:$I$79,2,FALSE))</f>
        <v>MAGISTER AKUNTANSI</v>
      </c>
      <c r="F374" s="1" t="str">
        <f>UPPER(VLOOKUP(LEFT(C374,4)*1,[1]PRODI_2019!$E$2:$I$79,5,FALSE))</f>
        <v>S2</v>
      </c>
      <c r="G374" t="s">
        <v>14</v>
      </c>
      <c r="H374" t="s">
        <v>1</v>
      </c>
    </row>
    <row r="375" spans="1:8" ht="15" customHeight="1" x14ac:dyDescent="0.25">
      <c r="A375" s="7">
        <v>23520402</v>
      </c>
      <c r="B375" t="s">
        <v>2</v>
      </c>
      <c r="C375" s="6">
        <v>7778230009</v>
      </c>
      <c r="E375" s="1" t="str">
        <f>UPPER(VLOOKUP(LEFT(C375,4)*1,[1]PRODI_2019!$E$2:$I$79,2,FALSE))</f>
        <v>PENDIDIKAN MATEMATIKA S2</v>
      </c>
      <c r="F375" s="1" t="str">
        <f>UPPER(VLOOKUP(LEFT(C375,4)*1,[1]PRODI_2019!$E$2:$I$79,5,FALSE))</f>
        <v>S2</v>
      </c>
      <c r="G375" t="s">
        <v>14</v>
      </c>
      <c r="H375" t="s">
        <v>1</v>
      </c>
    </row>
    <row r="376" spans="1:8" ht="15" customHeight="1" x14ac:dyDescent="0.25">
      <c r="A376" s="7">
        <v>23520498</v>
      </c>
      <c r="B376" t="s">
        <v>2</v>
      </c>
      <c r="C376" s="6">
        <v>7774230008</v>
      </c>
      <c r="E376" s="1" t="str">
        <f>UPPER(VLOOKUP(LEFT(C376,4)*1,[1]PRODI_2019!$E$2:$I$79,2,FALSE))</f>
        <v>MAGISTER AKUNTANSI</v>
      </c>
      <c r="F376" s="1" t="str">
        <f>UPPER(VLOOKUP(LEFT(C376,4)*1,[1]PRODI_2019!$E$2:$I$79,5,FALSE))</f>
        <v>S2</v>
      </c>
      <c r="G376" t="s">
        <v>14</v>
      </c>
      <c r="H376" t="s">
        <v>1</v>
      </c>
    </row>
    <row r="377" spans="1:8" ht="15" customHeight="1" x14ac:dyDescent="0.25">
      <c r="A377" s="7">
        <v>23520220</v>
      </c>
      <c r="B377" t="s">
        <v>2</v>
      </c>
      <c r="C377" s="6">
        <v>7786230004</v>
      </c>
      <c r="E377" s="1" t="str">
        <f>UPPER(VLOOKUP(LEFT(C377,4)*1,[1]PRODI_2019!$E$2:$I$79,2,FALSE))</f>
        <v>MAGISTER EKONOMI</v>
      </c>
      <c r="F377" s="1" t="str">
        <f>UPPER(VLOOKUP(LEFT(C377,4)*1,[1]PRODI_2019!$E$2:$I$79,5,FALSE))</f>
        <v>S2</v>
      </c>
      <c r="G377" t="s">
        <v>14</v>
      </c>
      <c r="H377" t="s">
        <v>1</v>
      </c>
    </row>
    <row r="378" spans="1:8" ht="15" customHeight="1" x14ac:dyDescent="0.25">
      <c r="A378" s="7">
        <v>23520072</v>
      </c>
      <c r="B378" t="s">
        <v>2</v>
      </c>
      <c r="C378" s="6">
        <v>7784230014</v>
      </c>
      <c r="E378" s="1" t="str">
        <f>UPPER(VLOOKUP(LEFT(C378,4)*1,[1]PRODI_2019!$E$2:$I$79,2,FALSE))</f>
        <v>PENDIDIKAN DASAR</v>
      </c>
      <c r="F378" s="1" t="str">
        <f>UPPER(VLOOKUP(LEFT(C378,4)*1,[1]PRODI_2019!$E$2:$I$79,5,FALSE))</f>
        <v>S2</v>
      </c>
      <c r="G378" t="s">
        <v>14</v>
      </c>
      <c r="H378" t="s">
        <v>1</v>
      </c>
    </row>
    <row r="379" spans="1:8" ht="15" customHeight="1" x14ac:dyDescent="0.25">
      <c r="A379" s="7">
        <v>23520433</v>
      </c>
      <c r="B379" t="s">
        <v>0</v>
      </c>
      <c r="C379" s="6">
        <v>7773230029</v>
      </c>
      <c r="E379" s="1" t="str">
        <f>UPPER(VLOOKUP(LEFT(C379,4)*1,[1]PRODI_2019!$E$2:$I$79,2,FALSE))</f>
        <v>HUKUM (S2)</v>
      </c>
      <c r="F379" s="1" t="str">
        <f>UPPER(VLOOKUP(LEFT(C379,4)*1,[1]PRODI_2019!$E$2:$I$79,5,FALSE))</f>
        <v>S2</v>
      </c>
      <c r="G379" t="s">
        <v>14</v>
      </c>
      <c r="H379" t="s">
        <v>1</v>
      </c>
    </row>
    <row r="380" spans="1:8" ht="15" customHeight="1" x14ac:dyDescent="0.25">
      <c r="A380" s="7">
        <v>23520112</v>
      </c>
      <c r="B380" t="s">
        <v>2</v>
      </c>
      <c r="C380" s="6">
        <v>7784230021</v>
      </c>
      <c r="E380" s="1" t="str">
        <f>UPPER(VLOOKUP(LEFT(C380,4)*1,[1]PRODI_2019!$E$2:$I$79,2,FALSE))</f>
        <v>PENDIDIKAN DASAR</v>
      </c>
      <c r="F380" s="1" t="str">
        <f>UPPER(VLOOKUP(LEFT(C380,4)*1,[1]PRODI_2019!$E$2:$I$79,5,FALSE))</f>
        <v>S2</v>
      </c>
      <c r="G380" t="s">
        <v>14</v>
      </c>
      <c r="H380" t="s">
        <v>1</v>
      </c>
    </row>
    <row r="381" spans="1:8" ht="15" customHeight="1" x14ac:dyDescent="0.25">
      <c r="A381" s="7">
        <v>23520483</v>
      </c>
      <c r="B381" t="s">
        <v>2</v>
      </c>
      <c r="C381" s="6">
        <v>7773230025</v>
      </c>
      <c r="E381" s="1" t="str">
        <f>UPPER(VLOOKUP(LEFT(C381,4)*1,[1]PRODI_2019!$E$2:$I$79,2,FALSE))</f>
        <v>HUKUM (S2)</v>
      </c>
      <c r="F381" s="1" t="str">
        <f>UPPER(VLOOKUP(LEFT(C381,4)*1,[1]PRODI_2019!$E$2:$I$79,5,FALSE))</f>
        <v>S2</v>
      </c>
      <c r="G381" t="s">
        <v>14</v>
      </c>
      <c r="H381" t="s">
        <v>1</v>
      </c>
    </row>
    <row r="382" spans="1:8" ht="15" customHeight="1" x14ac:dyDescent="0.25">
      <c r="A382" s="7">
        <v>23520489</v>
      </c>
      <c r="B382" t="s">
        <v>2</v>
      </c>
      <c r="C382" s="6">
        <v>7776230040</v>
      </c>
      <c r="E382" s="1" t="str">
        <f>UPPER(VLOOKUP(LEFT(C382,4)*1,[1]PRODI_2019!$E$2:$I$79,2,FALSE))</f>
        <v>MAGISTER MANAJEMEN</v>
      </c>
      <c r="F382" s="1" t="str">
        <f>UPPER(VLOOKUP(LEFT(C382,4)*1,[1]PRODI_2019!$E$2:$I$79,5,FALSE))</f>
        <v>S2</v>
      </c>
      <c r="G382" t="s">
        <v>14</v>
      </c>
      <c r="H382" t="s">
        <v>1</v>
      </c>
    </row>
    <row r="383" spans="1:8" ht="15" customHeight="1" x14ac:dyDescent="0.25">
      <c r="A383" s="7">
        <v>23520199</v>
      </c>
      <c r="B383" t="s">
        <v>0</v>
      </c>
      <c r="C383" s="6">
        <v>7776230039</v>
      </c>
      <c r="E383" s="1" t="str">
        <f>UPPER(VLOOKUP(LEFT(C383,4)*1,[1]PRODI_2019!$E$2:$I$79,2,FALSE))</f>
        <v>MAGISTER MANAJEMEN</v>
      </c>
      <c r="F383" s="1" t="str">
        <f>UPPER(VLOOKUP(LEFT(C383,4)*1,[1]PRODI_2019!$E$2:$I$79,5,FALSE))</f>
        <v>S2</v>
      </c>
      <c r="G383" t="s">
        <v>14</v>
      </c>
      <c r="H383" t="s">
        <v>1</v>
      </c>
    </row>
    <row r="384" spans="1:8" ht="15" customHeight="1" x14ac:dyDescent="0.25">
      <c r="A384" s="7">
        <v>23520005</v>
      </c>
      <c r="B384" t="s">
        <v>2</v>
      </c>
      <c r="C384" s="6">
        <v>7772230026</v>
      </c>
      <c r="E384" s="1" t="str">
        <f>UPPER(VLOOKUP(LEFT(C384,4)*1,[1]PRODI_2019!$E$2:$I$79,2,FALSE))</f>
        <v>TEKNOLOGI PENDIDIKAN (S2)</v>
      </c>
      <c r="F384" s="1" t="str">
        <f>UPPER(VLOOKUP(LEFT(C384,4)*1,[1]PRODI_2019!$E$2:$I$79,5,FALSE))</f>
        <v>S2</v>
      </c>
      <c r="G384" t="s">
        <v>14</v>
      </c>
      <c r="H384" t="s">
        <v>1</v>
      </c>
    </row>
    <row r="385" spans="1:8" ht="15" customHeight="1" x14ac:dyDescent="0.25">
      <c r="A385" s="7">
        <v>23520595</v>
      </c>
      <c r="B385" t="s">
        <v>2</v>
      </c>
      <c r="C385" s="6">
        <v>7771230004</v>
      </c>
      <c r="E385" s="1" t="str">
        <f>UPPER(VLOOKUP(LEFT(C385,4)*1,[1]PRODI_2019!$E$2:$I$79,2,FALSE))</f>
        <v>PENDIDIKAN BAHASA INDONESIA (S2)</v>
      </c>
      <c r="F385" s="1" t="str">
        <f>UPPER(VLOOKUP(LEFT(C385,4)*1,[1]PRODI_2019!$E$2:$I$79,5,FALSE))</f>
        <v>S2</v>
      </c>
      <c r="G385" t="s">
        <v>14</v>
      </c>
      <c r="H385" t="s">
        <v>1</v>
      </c>
    </row>
    <row r="386" spans="1:8" ht="15" customHeight="1" x14ac:dyDescent="0.25">
      <c r="A386" s="7">
        <v>23520573</v>
      </c>
      <c r="B386" t="s">
        <v>0</v>
      </c>
      <c r="C386" s="6">
        <v>7776230049</v>
      </c>
      <c r="E386" s="1" t="str">
        <f>UPPER(VLOOKUP(LEFT(C386,4)*1,[1]PRODI_2019!$E$2:$I$79,2,FALSE))</f>
        <v>MAGISTER MANAJEMEN</v>
      </c>
      <c r="F386" s="1" t="str">
        <f>UPPER(VLOOKUP(LEFT(C386,4)*1,[1]PRODI_2019!$E$2:$I$79,5,FALSE))</f>
        <v>S2</v>
      </c>
      <c r="G386" t="s">
        <v>14</v>
      </c>
      <c r="H386" t="s">
        <v>1</v>
      </c>
    </row>
    <row r="387" spans="1:8" ht="15" customHeight="1" x14ac:dyDescent="0.25">
      <c r="A387" s="7">
        <v>23520023</v>
      </c>
      <c r="B387" t="s">
        <v>0</v>
      </c>
      <c r="C387" s="6">
        <v>7773230034</v>
      </c>
      <c r="E387" s="1" t="str">
        <f>UPPER(VLOOKUP(LEFT(C387,4)*1,[1]PRODI_2019!$E$2:$I$79,2,FALSE))</f>
        <v>HUKUM (S2)</v>
      </c>
      <c r="F387" s="1" t="str">
        <f>UPPER(VLOOKUP(LEFT(C387,4)*1,[1]PRODI_2019!$E$2:$I$79,5,FALSE))</f>
        <v>S2</v>
      </c>
      <c r="G387" t="s">
        <v>14</v>
      </c>
      <c r="H387" t="s">
        <v>1</v>
      </c>
    </row>
    <row r="388" spans="1:8" ht="15" customHeight="1" x14ac:dyDescent="0.25">
      <c r="A388" s="7">
        <v>23520544</v>
      </c>
      <c r="B388" t="s">
        <v>2</v>
      </c>
      <c r="C388" s="6">
        <v>7771230002</v>
      </c>
      <c r="E388" s="1" t="str">
        <f>UPPER(VLOOKUP(LEFT(C388,4)*1,[1]PRODI_2019!$E$2:$I$79,2,FALSE))</f>
        <v>PENDIDIKAN BAHASA INDONESIA (S2)</v>
      </c>
      <c r="F388" s="1" t="str">
        <f>UPPER(VLOOKUP(LEFT(C388,4)*1,[1]PRODI_2019!$E$2:$I$79,5,FALSE))</f>
        <v>S2</v>
      </c>
      <c r="G388" t="s">
        <v>14</v>
      </c>
      <c r="H388" t="s">
        <v>1</v>
      </c>
    </row>
    <row r="389" spans="1:8" ht="15" customHeight="1" x14ac:dyDescent="0.25">
      <c r="A389" s="7">
        <v>23520184</v>
      </c>
      <c r="B389" t="s">
        <v>0</v>
      </c>
      <c r="C389" s="6">
        <v>7787230026</v>
      </c>
      <c r="E389" s="1" t="str">
        <f>UPPER(VLOOKUP(LEFT(C389,4)*1,[1]PRODI_2019!$E$2:$I$79,2,FALSE))</f>
        <v>TEKNIK INDUSTRI DAN MANAJEMEN</v>
      </c>
      <c r="F389" s="1" t="str">
        <f>UPPER(VLOOKUP(LEFT(C389,4)*1,[1]PRODI_2019!$E$2:$I$79,5,FALSE))</f>
        <v>S2</v>
      </c>
      <c r="G389" t="s">
        <v>14</v>
      </c>
      <c r="H389" t="s">
        <v>1</v>
      </c>
    </row>
    <row r="390" spans="1:8" ht="15" customHeight="1" x14ac:dyDescent="0.25">
      <c r="A390" s="7">
        <v>23520012</v>
      </c>
      <c r="B390" t="s">
        <v>2</v>
      </c>
      <c r="C390" s="6">
        <v>7772230013</v>
      </c>
      <c r="E390" s="1" t="str">
        <f>UPPER(VLOOKUP(LEFT(C390,4)*1,[1]PRODI_2019!$E$2:$I$79,2,FALSE))</f>
        <v>TEKNOLOGI PENDIDIKAN (S2)</v>
      </c>
      <c r="F390" s="1" t="str">
        <f>UPPER(VLOOKUP(LEFT(C390,4)*1,[1]PRODI_2019!$E$2:$I$79,5,FALSE))</f>
        <v>S2</v>
      </c>
      <c r="G390" t="s">
        <v>14</v>
      </c>
      <c r="H390" t="s">
        <v>1</v>
      </c>
    </row>
    <row r="391" spans="1:8" ht="15" customHeight="1" x14ac:dyDescent="0.25">
      <c r="A391" s="7">
        <v>23520488</v>
      </c>
      <c r="B391" t="s">
        <v>2</v>
      </c>
      <c r="C391" s="6">
        <v>7784230015</v>
      </c>
      <c r="E391" s="1" t="str">
        <f>UPPER(VLOOKUP(LEFT(C391,4)*1,[1]PRODI_2019!$E$2:$I$79,2,FALSE))</f>
        <v>PENDIDIKAN DASAR</v>
      </c>
      <c r="F391" s="1" t="str">
        <f>UPPER(VLOOKUP(LEFT(C391,4)*1,[1]PRODI_2019!$E$2:$I$79,5,FALSE))</f>
        <v>S2</v>
      </c>
      <c r="G391" t="s">
        <v>14</v>
      </c>
      <c r="H391" t="s">
        <v>1</v>
      </c>
    </row>
    <row r="392" spans="1:8" ht="15" customHeight="1" x14ac:dyDescent="0.25">
      <c r="A392" s="7">
        <v>23520177</v>
      </c>
      <c r="B392" t="s">
        <v>0</v>
      </c>
      <c r="C392" s="6">
        <v>7775230016</v>
      </c>
      <c r="E392" s="1" t="str">
        <f>UPPER(VLOOKUP(LEFT(C392,4)*1,[1]PRODI_2019!$E$2:$I$79,2,FALSE))</f>
        <v>MAGISTER ADMINISTRASI PUBLIK</v>
      </c>
      <c r="F392" s="1" t="str">
        <f>UPPER(VLOOKUP(LEFT(C392,4)*1,[1]PRODI_2019!$E$2:$I$79,5,FALSE))</f>
        <v>S2</v>
      </c>
      <c r="G392" t="s">
        <v>14</v>
      </c>
      <c r="H392" t="s">
        <v>1</v>
      </c>
    </row>
    <row r="393" spans="1:8" ht="15" customHeight="1" x14ac:dyDescent="0.25">
      <c r="A393" s="7">
        <v>23520541</v>
      </c>
      <c r="B393" t="s">
        <v>0</v>
      </c>
      <c r="C393" s="6">
        <v>7771230005</v>
      </c>
      <c r="E393" s="1" t="str">
        <f>UPPER(VLOOKUP(LEFT(C393,4)*1,[1]PRODI_2019!$E$2:$I$79,2,FALSE))</f>
        <v>PENDIDIKAN BAHASA INDONESIA (S2)</v>
      </c>
      <c r="F393" s="1" t="str">
        <f>UPPER(VLOOKUP(LEFT(C393,4)*1,[1]PRODI_2019!$E$2:$I$79,5,FALSE))</f>
        <v>S2</v>
      </c>
      <c r="G393" t="s">
        <v>14</v>
      </c>
      <c r="H393" t="s">
        <v>1</v>
      </c>
    </row>
    <row r="394" spans="1:8" ht="15" customHeight="1" x14ac:dyDescent="0.25">
      <c r="A394" s="7">
        <v>23520528</v>
      </c>
      <c r="B394" t="s">
        <v>0</v>
      </c>
      <c r="C394" s="6">
        <v>7772230021</v>
      </c>
      <c r="E394" s="1" t="str">
        <f>UPPER(VLOOKUP(LEFT(C394,4)*1,[1]PRODI_2019!$E$2:$I$79,2,FALSE))</f>
        <v>TEKNOLOGI PENDIDIKAN (S2)</v>
      </c>
      <c r="F394" s="1" t="str">
        <f>UPPER(VLOOKUP(LEFT(C394,4)*1,[1]PRODI_2019!$E$2:$I$79,5,FALSE))</f>
        <v>S2</v>
      </c>
      <c r="G394" t="s">
        <v>14</v>
      </c>
      <c r="H394" t="s">
        <v>1</v>
      </c>
    </row>
    <row r="395" spans="1:8" ht="15" customHeight="1" x14ac:dyDescent="0.25">
      <c r="A395" s="7">
        <v>23520132</v>
      </c>
      <c r="B395" t="s">
        <v>0</v>
      </c>
      <c r="C395" s="6">
        <v>7775230013</v>
      </c>
      <c r="E395" s="1" t="str">
        <f>UPPER(VLOOKUP(LEFT(C395,4)*1,[1]PRODI_2019!$E$2:$I$79,2,FALSE))</f>
        <v>MAGISTER ADMINISTRASI PUBLIK</v>
      </c>
      <c r="F395" s="1" t="str">
        <f>UPPER(VLOOKUP(LEFT(C395,4)*1,[1]PRODI_2019!$E$2:$I$79,5,FALSE))</f>
        <v>S2</v>
      </c>
      <c r="G395" t="s">
        <v>14</v>
      </c>
      <c r="H395" t="s">
        <v>1</v>
      </c>
    </row>
    <row r="396" spans="1:8" ht="15" customHeight="1" x14ac:dyDescent="0.25">
      <c r="A396" s="7">
        <v>23520551</v>
      </c>
      <c r="B396" t="s">
        <v>0</v>
      </c>
      <c r="C396" s="6">
        <v>7784230013</v>
      </c>
      <c r="E396" s="1" t="str">
        <f>UPPER(VLOOKUP(LEFT(C396,4)*1,[1]PRODI_2019!$E$2:$I$79,2,FALSE))</f>
        <v>PENDIDIKAN DASAR</v>
      </c>
      <c r="F396" s="1" t="str">
        <f>UPPER(VLOOKUP(LEFT(C396,4)*1,[1]PRODI_2019!$E$2:$I$79,5,FALSE))</f>
        <v>S2</v>
      </c>
      <c r="G396" t="s">
        <v>14</v>
      </c>
      <c r="H396" t="s">
        <v>1</v>
      </c>
    </row>
    <row r="397" spans="1:8" ht="15" customHeight="1" x14ac:dyDescent="0.25">
      <c r="A397" s="7">
        <v>23520076</v>
      </c>
      <c r="B397" t="s">
        <v>2</v>
      </c>
      <c r="C397" s="6">
        <v>7772230027</v>
      </c>
      <c r="E397" s="1" t="str">
        <f>UPPER(VLOOKUP(LEFT(C397,4)*1,[1]PRODI_2019!$E$2:$I$79,2,FALSE))</f>
        <v>TEKNOLOGI PENDIDIKAN (S2)</v>
      </c>
      <c r="F397" s="1" t="str">
        <f>UPPER(VLOOKUP(LEFT(C397,4)*1,[1]PRODI_2019!$E$2:$I$79,5,FALSE))</f>
        <v>S2</v>
      </c>
      <c r="G397" t="s">
        <v>14</v>
      </c>
      <c r="H397" t="s">
        <v>1</v>
      </c>
    </row>
    <row r="398" spans="1:8" ht="15" customHeight="1" x14ac:dyDescent="0.25">
      <c r="A398" s="7">
        <v>23520226</v>
      </c>
      <c r="B398" t="s">
        <v>2</v>
      </c>
      <c r="C398" s="6">
        <v>7772230025</v>
      </c>
      <c r="E398" s="1" t="str">
        <f>UPPER(VLOOKUP(LEFT(C398,4)*1,[1]PRODI_2019!$E$2:$I$79,2,FALSE))</f>
        <v>TEKNOLOGI PENDIDIKAN (S2)</v>
      </c>
      <c r="F398" s="1" t="str">
        <f>UPPER(VLOOKUP(LEFT(C398,4)*1,[1]PRODI_2019!$E$2:$I$79,5,FALSE))</f>
        <v>S2</v>
      </c>
      <c r="G398" t="s">
        <v>14</v>
      </c>
      <c r="H398" t="s">
        <v>1</v>
      </c>
    </row>
    <row r="399" spans="1:8" ht="15" customHeight="1" x14ac:dyDescent="0.25">
      <c r="A399" s="7">
        <v>23520523</v>
      </c>
      <c r="B399" t="s">
        <v>2</v>
      </c>
      <c r="C399" s="6">
        <v>7774230015</v>
      </c>
      <c r="E399" s="1" t="str">
        <f>UPPER(VLOOKUP(LEFT(C399,4)*1,[1]PRODI_2019!$E$2:$I$79,2,FALSE))</f>
        <v>MAGISTER AKUNTANSI</v>
      </c>
      <c r="F399" s="1" t="str">
        <f>UPPER(VLOOKUP(LEFT(C399,4)*1,[1]PRODI_2019!$E$2:$I$79,5,FALSE))</f>
        <v>S2</v>
      </c>
      <c r="G399" t="s">
        <v>14</v>
      </c>
      <c r="H399" t="s">
        <v>1</v>
      </c>
    </row>
    <row r="400" spans="1:8" ht="15" customHeight="1" x14ac:dyDescent="0.25">
      <c r="A400" s="7">
        <v>23520328</v>
      </c>
      <c r="B400" t="s">
        <v>0</v>
      </c>
      <c r="C400" s="6">
        <v>7783230015</v>
      </c>
      <c r="E400" s="1" t="str">
        <f>UPPER(VLOOKUP(LEFT(C400,4)*1,[1]PRODI_2019!$E$2:$I$79,2,FALSE))</f>
        <v>ILMU AKUNTANSI PROGRAM DOKTOR</v>
      </c>
      <c r="F400" s="1" t="str">
        <f>UPPER(VLOOKUP(LEFT(C400,4)*1,[1]PRODI_2019!$E$2:$I$79,5,FALSE))</f>
        <v>S3</v>
      </c>
      <c r="G400" t="s">
        <v>15</v>
      </c>
      <c r="H400" t="s">
        <v>1</v>
      </c>
    </row>
    <row r="401" spans="1:8" ht="15" customHeight="1" x14ac:dyDescent="0.25">
      <c r="A401" s="7">
        <v>23520396</v>
      </c>
      <c r="B401" t="s">
        <v>0</v>
      </c>
      <c r="C401" s="6">
        <v>7783230021</v>
      </c>
      <c r="E401" s="1" t="str">
        <f>UPPER(VLOOKUP(LEFT(C401,4)*1,[1]PRODI_2019!$E$2:$I$79,2,FALSE))</f>
        <v>ILMU AKUNTANSI PROGRAM DOKTOR</v>
      </c>
      <c r="F401" s="1" t="str">
        <f>UPPER(VLOOKUP(LEFT(C401,4)*1,[1]PRODI_2019!$E$2:$I$79,5,FALSE))</f>
        <v>S3</v>
      </c>
      <c r="G401" t="s">
        <v>15</v>
      </c>
      <c r="H401" t="s">
        <v>1</v>
      </c>
    </row>
    <row r="402" spans="1:8" ht="15" customHeight="1" x14ac:dyDescent="0.25">
      <c r="A402" s="7">
        <v>23520469</v>
      </c>
      <c r="B402" t="s">
        <v>2</v>
      </c>
      <c r="C402" s="6">
        <v>7774230009</v>
      </c>
      <c r="E402" s="1" t="str">
        <f>UPPER(VLOOKUP(LEFT(C402,4)*1,[1]PRODI_2019!$E$2:$I$79,2,FALSE))</f>
        <v>MAGISTER AKUNTANSI</v>
      </c>
      <c r="F402" s="1" t="str">
        <f>UPPER(VLOOKUP(LEFT(C402,4)*1,[1]PRODI_2019!$E$2:$I$79,5,FALSE))</f>
        <v>S2</v>
      </c>
      <c r="G402" t="s">
        <v>14</v>
      </c>
      <c r="H402" t="s">
        <v>1</v>
      </c>
    </row>
    <row r="403" spans="1:8" ht="15" customHeight="1" x14ac:dyDescent="0.25">
      <c r="A403" s="7">
        <v>23520189</v>
      </c>
      <c r="B403" t="s">
        <v>0</v>
      </c>
      <c r="C403" s="6">
        <v>7773230030</v>
      </c>
      <c r="E403" s="1" t="str">
        <f>UPPER(VLOOKUP(LEFT(C403,4)*1,[1]PRODI_2019!$E$2:$I$79,2,FALSE))</f>
        <v>HUKUM (S2)</v>
      </c>
      <c r="F403" s="1" t="str">
        <f>UPPER(VLOOKUP(LEFT(C403,4)*1,[1]PRODI_2019!$E$2:$I$79,5,FALSE))</f>
        <v>S2</v>
      </c>
      <c r="G403" t="s">
        <v>14</v>
      </c>
      <c r="H403" t="s">
        <v>1</v>
      </c>
    </row>
    <row r="404" spans="1:8" ht="15" customHeight="1" x14ac:dyDescent="0.25">
      <c r="A404" s="7">
        <v>23520121</v>
      </c>
      <c r="B404" t="s">
        <v>2</v>
      </c>
      <c r="C404" s="6">
        <v>7773230033</v>
      </c>
      <c r="E404" s="1" t="str">
        <f>UPPER(VLOOKUP(LEFT(C404,4)*1,[1]PRODI_2019!$E$2:$I$79,2,FALSE))</f>
        <v>HUKUM (S2)</v>
      </c>
      <c r="F404" s="1" t="str">
        <f>UPPER(VLOOKUP(LEFT(C404,4)*1,[1]PRODI_2019!$E$2:$I$79,5,FALSE))</f>
        <v>S2</v>
      </c>
      <c r="G404" t="s">
        <v>14</v>
      </c>
      <c r="H404" t="s">
        <v>1</v>
      </c>
    </row>
    <row r="405" spans="1:8" ht="15" customHeight="1" x14ac:dyDescent="0.25">
      <c r="A405" s="7">
        <v>23520115</v>
      </c>
      <c r="B405" t="s">
        <v>0</v>
      </c>
      <c r="C405" s="6">
        <v>7776230038</v>
      </c>
      <c r="E405" s="1" t="str">
        <f>UPPER(VLOOKUP(LEFT(C405,4)*1,[1]PRODI_2019!$E$2:$I$79,2,FALSE))</f>
        <v>MAGISTER MANAJEMEN</v>
      </c>
      <c r="F405" s="1" t="str">
        <f>UPPER(VLOOKUP(LEFT(C405,4)*1,[1]PRODI_2019!$E$2:$I$79,5,FALSE))</f>
        <v>S2</v>
      </c>
      <c r="G405" t="s">
        <v>14</v>
      </c>
      <c r="H405" t="s">
        <v>1</v>
      </c>
    </row>
    <row r="406" spans="1:8" ht="15" customHeight="1" x14ac:dyDescent="0.25">
      <c r="A406" s="7">
        <v>23520280</v>
      </c>
      <c r="B406" t="s">
        <v>2</v>
      </c>
      <c r="C406" s="6">
        <v>7783230018</v>
      </c>
      <c r="E406" s="1" t="str">
        <f>UPPER(VLOOKUP(LEFT(C406,4)*1,[1]PRODI_2019!$E$2:$I$79,2,FALSE))</f>
        <v>ILMU AKUNTANSI PROGRAM DOKTOR</v>
      </c>
      <c r="F406" s="1" t="str">
        <f>UPPER(VLOOKUP(LEFT(C406,4)*1,[1]PRODI_2019!$E$2:$I$79,5,FALSE))</f>
        <v>S3</v>
      </c>
      <c r="G406" t="s">
        <v>15</v>
      </c>
      <c r="H406" t="s">
        <v>1</v>
      </c>
    </row>
    <row r="407" spans="1:8" ht="15" customHeight="1" x14ac:dyDescent="0.25">
      <c r="A407" s="7">
        <v>23520577</v>
      </c>
      <c r="B407" t="s">
        <v>2</v>
      </c>
      <c r="C407" s="6">
        <v>7775230012</v>
      </c>
      <c r="E407" s="1" t="str">
        <f>UPPER(VLOOKUP(LEFT(C407,4)*1,[1]PRODI_2019!$E$2:$I$79,2,FALSE))</f>
        <v>MAGISTER ADMINISTRASI PUBLIK</v>
      </c>
      <c r="F407" s="1" t="str">
        <f>UPPER(VLOOKUP(LEFT(C407,4)*1,[1]PRODI_2019!$E$2:$I$79,5,FALSE))</f>
        <v>S2</v>
      </c>
      <c r="G407" t="s">
        <v>14</v>
      </c>
      <c r="H407" t="s">
        <v>1</v>
      </c>
    </row>
    <row r="408" spans="1:8" ht="15" customHeight="1" x14ac:dyDescent="0.25">
      <c r="A408" s="7">
        <v>23520543</v>
      </c>
      <c r="B408" t="s">
        <v>2</v>
      </c>
      <c r="C408" s="6">
        <v>7774230017</v>
      </c>
      <c r="E408" s="1" t="str">
        <f>UPPER(VLOOKUP(LEFT(C408,4)*1,[1]PRODI_2019!$E$2:$I$79,2,FALSE))</f>
        <v>MAGISTER AKUNTANSI</v>
      </c>
      <c r="F408" s="1" t="str">
        <f>UPPER(VLOOKUP(LEFT(C408,4)*1,[1]PRODI_2019!$E$2:$I$79,5,FALSE))</f>
        <v>S2</v>
      </c>
      <c r="G408" t="s">
        <v>14</v>
      </c>
      <c r="H408" t="s">
        <v>1</v>
      </c>
    </row>
    <row r="409" spans="1:8" ht="15" customHeight="1" x14ac:dyDescent="0.25">
      <c r="A409" s="7">
        <v>23520600</v>
      </c>
      <c r="B409" t="s">
        <v>0</v>
      </c>
      <c r="C409" s="6">
        <v>7773230032</v>
      </c>
      <c r="E409" s="1" t="str">
        <f>UPPER(VLOOKUP(LEFT(C409,4)*1,[1]PRODI_2019!$E$2:$I$79,2,FALSE))</f>
        <v>HUKUM (S2)</v>
      </c>
      <c r="F409" s="1" t="str">
        <f>UPPER(VLOOKUP(LEFT(C409,4)*1,[1]PRODI_2019!$E$2:$I$79,5,FALSE))</f>
        <v>S2</v>
      </c>
      <c r="G409" t="s">
        <v>14</v>
      </c>
      <c r="H409" t="s">
        <v>1</v>
      </c>
    </row>
    <row r="410" spans="1:8" ht="15" customHeight="1" x14ac:dyDescent="0.25">
      <c r="A410" s="7">
        <v>23520202</v>
      </c>
      <c r="B410" t="s">
        <v>0</v>
      </c>
      <c r="C410" s="6">
        <v>7784230030</v>
      </c>
      <c r="E410" s="1" t="str">
        <f>UPPER(VLOOKUP(LEFT(C410,4)*1,[1]PRODI_2019!$E$2:$I$79,2,FALSE))</f>
        <v>PENDIDIKAN DASAR</v>
      </c>
      <c r="F410" s="1" t="str">
        <f>UPPER(VLOOKUP(LEFT(C410,4)*1,[1]PRODI_2019!$E$2:$I$79,5,FALSE))</f>
        <v>S2</v>
      </c>
      <c r="G410" t="s">
        <v>14</v>
      </c>
      <c r="H410" t="s">
        <v>1</v>
      </c>
    </row>
    <row r="411" spans="1:8" ht="15" customHeight="1" x14ac:dyDescent="0.25">
      <c r="A411" s="7">
        <v>23520481</v>
      </c>
      <c r="B411" t="s">
        <v>2</v>
      </c>
      <c r="C411" s="6">
        <v>7784230026</v>
      </c>
      <c r="E411" s="1" t="str">
        <f>UPPER(VLOOKUP(LEFT(C411,4)*1,[1]PRODI_2019!$E$2:$I$79,2,FALSE))</f>
        <v>PENDIDIKAN DASAR</v>
      </c>
      <c r="F411" s="1" t="str">
        <f>UPPER(VLOOKUP(LEFT(C411,4)*1,[1]PRODI_2019!$E$2:$I$79,5,FALSE))</f>
        <v>S2</v>
      </c>
      <c r="G411" t="s">
        <v>14</v>
      </c>
      <c r="H411" t="s">
        <v>1</v>
      </c>
    </row>
    <row r="412" spans="1:8" ht="15" customHeight="1" x14ac:dyDescent="0.25">
      <c r="A412" s="7">
        <v>23520261</v>
      </c>
      <c r="B412" t="s">
        <v>2</v>
      </c>
      <c r="C412" s="6">
        <v>7783230017</v>
      </c>
      <c r="E412" s="1" t="str">
        <f>UPPER(VLOOKUP(LEFT(C412,4)*1,[1]PRODI_2019!$E$2:$I$79,2,FALSE))</f>
        <v>ILMU AKUNTANSI PROGRAM DOKTOR</v>
      </c>
      <c r="F412" s="1" t="str">
        <f>UPPER(VLOOKUP(LEFT(C412,4)*1,[1]PRODI_2019!$E$2:$I$79,5,FALSE))</f>
        <v>S3</v>
      </c>
      <c r="G412" t="s">
        <v>15</v>
      </c>
      <c r="H412" t="s">
        <v>1</v>
      </c>
    </row>
    <row r="413" spans="1:8" ht="15" customHeight="1" x14ac:dyDescent="0.25">
      <c r="A413" s="7">
        <v>23520079</v>
      </c>
      <c r="B413" t="s">
        <v>0</v>
      </c>
      <c r="C413" s="6">
        <v>7775230011</v>
      </c>
      <c r="E413" s="1" t="str">
        <f>UPPER(VLOOKUP(LEFT(C413,4)*1,[1]PRODI_2019!$E$2:$I$79,2,FALSE))</f>
        <v>MAGISTER ADMINISTRASI PUBLIK</v>
      </c>
      <c r="F413" s="1" t="str">
        <f>UPPER(VLOOKUP(LEFT(C413,4)*1,[1]PRODI_2019!$E$2:$I$79,5,FALSE))</f>
        <v>S2</v>
      </c>
      <c r="G413" t="s">
        <v>14</v>
      </c>
      <c r="H413" t="s">
        <v>1</v>
      </c>
    </row>
    <row r="414" spans="1:8" ht="15" customHeight="1" x14ac:dyDescent="0.25">
      <c r="A414" s="7">
        <v>23520153</v>
      </c>
      <c r="B414" t="s">
        <v>2</v>
      </c>
      <c r="C414" s="6">
        <v>7784230028</v>
      </c>
      <c r="E414" s="1" t="str">
        <f>UPPER(VLOOKUP(LEFT(C414,4)*1,[1]PRODI_2019!$E$2:$I$79,2,FALSE))</f>
        <v>PENDIDIKAN DASAR</v>
      </c>
      <c r="F414" s="1" t="str">
        <f>UPPER(VLOOKUP(LEFT(C414,4)*1,[1]PRODI_2019!$E$2:$I$79,5,FALSE))</f>
        <v>S2</v>
      </c>
      <c r="G414" t="s">
        <v>14</v>
      </c>
      <c r="H414" t="s">
        <v>1</v>
      </c>
    </row>
    <row r="415" spans="1:8" ht="15" customHeight="1" x14ac:dyDescent="0.25">
      <c r="A415" s="7">
        <v>23520007</v>
      </c>
      <c r="B415" t="s">
        <v>0</v>
      </c>
      <c r="C415" s="6">
        <v>7786230007</v>
      </c>
      <c r="E415" s="1" t="str">
        <f>UPPER(VLOOKUP(LEFT(C415,4)*1,[1]PRODI_2019!$E$2:$I$79,2,FALSE))</f>
        <v>MAGISTER EKONOMI</v>
      </c>
      <c r="F415" s="1" t="str">
        <f>UPPER(VLOOKUP(LEFT(C415,4)*1,[1]PRODI_2019!$E$2:$I$79,5,FALSE))</f>
        <v>S2</v>
      </c>
      <c r="G415" t="s">
        <v>14</v>
      </c>
      <c r="H415" t="s">
        <v>1</v>
      </c>
    </row>
    <row r="416" spans="1:8" ht="15" customHeight="1" x14ac:dyDescent="0.25">
      <c r="A416" s="7">
        <v>23520103</v>
      </c>
      <c r="B416" t="s">
        <v>0</v>
      </c>
      <c r="C416" s="6">
        <v>7773230038</v>
      </c>
      <c r="E416" s="1" t="str">
        <f>UPPER(VLOOKUP(LEFT(C416,4)*1,[1]PRODI_2019!$E$2:$I$79,2,FALSE))</f>
        <v>HUKUM (S2)</v>
      </c>
      <c r="F416" s="1" t="str">
        <f>UPPER(VLOOKUP(LEFT(C416,4)*1,[1]PRODI_2019!$E$2:$I$79,5,FALSE))</f>
        <v>S2</v>
      </c>
      <c r="G416" t="s">
        <v>14</v>
      </c>
      <c r="H416" t="s">
        <v>1</v>
      </c>
    </row>
    <row r="417" spans="1:8" ht="15" customHeight="1" x14ac:dyDescent="0.25">
      <c r="A417" s="7">
        <v>23520393</v>
      </c>
      <c r="B417" t="s">
        <v>0</v>
      </c>
      <c r="C417" s="6">
        <v>7783230027</v>
      </c>
      <c r="E417" s="1" t="str">
        <f>UPPER(VLOOKUP(LEFT(C417,4)*1,[1]PRODI_2019!$E$2:$I$79,2,FALSE))</f>
        <v>ILMU AKUNTANSI PROGRAM DOKTOR</v>
      </c>
      <c r="F417" s="1" t="str">
        <f>UPPER(VLOOKUP(LEFT(C417,4)*1,[1]PRODI_2019!$E$2:$I$79,5,FALSE))</f>
        <v>S3</v>
      </c>
      <c r="G417" t="s">
        <v>15</v>
      </c>
      <c r="H417" t="s">
        <v>1</v>
      </c>
    </row>
    <row r="418" spans="1:8" ht="15" customHeight="1" x14ac:dyDescent="0.25">
      <c r="A418" s="7">
        <v>23520572</v>
      </c>
      <c r="B418" t="s">
        <v>2</v>
      </c>
      <c r="C418" s="6">
        <v>7775230020</v>
      </c>
      <c r="E418" s="1" t="str">
        <f>UPPER(VLOOKUP(LEFT(C418,4)*1,[1]PRODI_2019!$E$2:$I$79,2,FALSE))</f>
        <v>MAGISTER ADMINISTRASI PUBLIK</v>
      </c>
      <c r="F418" s="1" t="str">
        <f>UPPER(VLOOKUP(LEFT(C418,4)*1,[1]PRODI_2019!$E$2:$I$79,5,FALSE))</f>
        <v>S2</v>
      </c>
      <c r="G418" t="s">
        <v>14</v>
      </c>
      <c r="H418" t="s">
        <v>1</v>
      </c>
    </row>
    <row r="419" spans="1:8" ht="15" customHeight="1" x14ac:dyDescent="0.25">
      <c r="A419" s="7">
        <v>23520408</v>
      </c>
      <c r="B419" t="s">
        <v>0</v>
      </c>
      <c r="C419" s="6">
        <v>7789230007</v>
      </c>
      <c r="E419" s="1" t="str">
        <f>UPPER(VLOOKUP(LEFT(C419,4)*1,[1]PRODI_2019!$E$2:$I$79,2,FALSE))</f>
        <v>STUDI LINGKUNGAN</v>
      </c>
      <c r="F419" s="1" t="str">
        <f>UPPER(VLOOKUP(LEFT(C419,4)*1,[1]PRODI_2019!$E$2:$I$79,5,FALSE))</f>
        <v>S2</v>
      </c>
      <c r="G419" t="s">
        <v>14</v>
      </c>
      <c r="H419" t="s">
        <v>1</v>
      </c>
    </row>
    <row r="420" spans="1:8" ht="15" customHeight="1" x14ac:dyDescent="0.25">
      <c r="A420" s="7">
        <v>23520290</v>
      </c>
      <c r="B420" t="s">
        <v>0</v>
      </c>
      <c r="C420" s="6">
        <v>7782230018</v>
      </c>
      <c r="E420" s="1" t="str">
        <f>UPPER(VLOOKUP(LEFT(C420,4)*1,[1]PRODI_2019!$E$2:$I$79,2,FALSE))</f>
        <v>PENDIDIKAN (S3)</v>
      </c>
      <c r="F420" s="1" t="str">
        <f>UPPER(VLOOKUP(LEFT(C420,4)*1,[1]PRODI_2019!$E$2:$I$79,5,FALSE))</f>
        <v>S3</v>
      </c>
      <c r="G420" t="s">
        <v>15</v>
      </c>
      <c r="H420" t="s">
        <v>1</v>
      </c>
    </row>
    <row r="421" spans="1:8" ht="15" customHeight="1" x14ac:dyDescent="0.25">
      <c r="A421" s="7">
        <v>23520405</v>
      </c>
      <c r="B421" t="s">
        <v>0</v>
      </c>
      <c r="C421" s="6">
        <v>7776230037</v>
      </c>
      <c r="E421" s="1" t="str">
        <f>UPPER(VLOOKUP(LEFT(C421,4)*1,[1]PRODI_2019!$E$2:$I$79,2,FALSE))</f>
        <v>MAGISTER MANAJEMEN</v>
      </c>
      <c r="F421" s="1" t="str">
        <f>UPPER(VLOOKUP(LEFT(C421,4)*1,[1]PRODI_2019!$E$2:$I$79,5,FALSE))</f>
        <v>S2</v>
      </c>
      <c r="G421" t="s">
        <v>14</v>
      </c>
      <c r="H421" t="s">
        <v>1</v>
      </c>
    </row>
    <row r="422" spans="1:8" ht="15" customHeight="1" x14ac:dyDescent="0.25">
      <c r="A422" s="7">
        <v>23520538</v>
      </c>
      <c r="B422" t="s">
        <v>2</v>
      </c>
      <c r="C422" s="6">
        <v>7775230017</v>
      </c>
      <c r="E422" s="1" t="str">
        <f>UPPER(VLOOKUP(LEFT(C422,4)*1,[1]PRODI_2019!$E$2:$I$79,2,FALSE))</f>
        <v>MAGISTER ADMINISTRASI PUBLIK</v>
      </c>
      <c r="F422" s="1" t="str">
        <f>UPPER(VLOOKUP(LEFT(C422,4)*1,[1]PRODI_2019!$E$2:$I$79,5,FALSE))</f>
        <v>S2</v>
      </c>
      <c r="G422" t="s">
        <v>14</v>
      </c>
      <c r="H422" t="s">
        <v>1</v>
      </c>
    </row>
    <row r="423" spans="1:8" ht="15" customHeight="1" x14ac:dyDescent="0.25">
      <c r="A423" s="7">
        <v>23520406</v>
      </c>
      <c r="B423" t="s">
        <v>2</v>
      </c>
      <c r="C423" s="6">
        <v>7773230031</v>
      </c>
      <c r="E423" s="1" t="str">
        <f>UPPER(VLOOKUP(LEFT(C423,4)*1,[1]PRODI_2019!$E$2:$I$79,2,FALSE))</f>
        <v>HUKUM (S2)</v>
      </c>
      <c r="F423" s="1" t="str">
        <f>UPPER(VLOOKUP(LEFT(C423,4)*1,[1]PRODI_2019!$E$2:$I$79,5,FALSE))</f>
        <v>S2</v>
      </c>
      <c r="G423" t="s">
        <v>14</v>
      </c>
      <c r="H423" t="s">
        <v>1</v>
      </c>
    </row>
    <row r="424" spans="1:8" ht="15" customHeight="1" x14ac:dyDescent="0.25">
      <c r="A424" s="7">
        <v>23520548</v>
      </c>
      <c r="B424" t="s">
        <v>0</v>
      </c>
      <c r="C424" s="6">
        <v>7780230005</v>
      </c>
      <c r="E424" s="1" t="str">
        <f>UPPER(VLOOKUP(LEFT(C424,4)*1,[1]PRODI_2019!$E$2:$I$79,2,FALSE))</f>
        <v>TEKNIK KIMIA (S2)</v>
      </c>
      <c r="F424" s="1" t="str">
        <f>UPPER(VLOOKUP(LEFT(C424,4)*1,[1]PRODI_2019!$E$2:$I$79,5,FALSE))</f>
        <v>S2</v>
      </c>
      <c r="G424" t="s">
        <v>14</v>
      </c>
      <c r="H424" t="s">
        <v>1</v>
      </c>
    </row>
    <row r="425" spans="1:8" ht="15" customHeight="1" x14ac:dyDescent="0.25">
      <c r="A425" s="7">
        <v>23520552</v>
      </c>
      <c r="B425" t="s">
        <v>2</v>
      </c>
      <c r="C425" s="6">
        <v>7775230019</v>
      </c>
      <c r="E425" s="1" t="str">
        <f>UPPER(VLOOKUP(LEFT(C425,4)*1,[1]PRODI_2019!$E$2:$I$79,2,FALSE))</f>
        <v>MAGISTER ADMINISTRASI PUBLIK</v>
      </c>
      <c r="F425" s="1" t="str">
        <f>UPPER(VLOOKUP(LEFT(C425,4)*1,[1]PRODI_2019!$E$2:$I$79,5,FALSE))</f>
        <v>S2</v>
      </c>
      <c r="G425" t="s">
        <v>14</v>
      </c>
      <c r="H425" t="s">
        <v>1</v>
      </c>
    </row>
    <row r="426" spans="1:8" ht="15" customHeight="1" x14ac:dyDescent="0.25">
      <c r="A426" s="7">
        <v>23520384</v>
      </c>
      <c r="B426" t="s">
        <v>2</v>
      </c>
      <c r="C426" s="6">
        <v>7783230029</v>
      </c>
      <c r="E426" s="1" t="str">
        <f>UPPER(VLOOKUP(LEFT(C426,4)*1,[1]PRODI_2019!$E$2:$I$79,2,FALSE))</f>
        <v>ILMU AKUNTANSI PROGRAM DOKTOR</v>
      </c>
      <c r="F426" s="1" t="str">
        <f>UPPER(VLOOKUP(LEFT(C426,4)*1,[1]PRODI_2019!$E$2:$I$79,5,FALSE))</f>
        <v>S3</v>
      </c>
      <c r="G426" t="s">
        <v>15</v>
      </c>
      <c r="H426" t="s">
        <v>1</v>
      </c>
    </row>
    <row r="427" spans="1:8" ht="15" customHeight="1" x14ac:dyDescent="0.25">
      <c r="A427" s="7">
        <v>23520065</v>
      </c>
      <c r="B427" t="s">
        <v>0</v>
      </c>
      <c r="C427" s="6">
        <v>7787230032</v>
      </c>
      <c r="E427" s="1" t="str">
        <f>UPPER(VLOOKUP(LEFT(C427,4)*1,[1]PRODI_2019!$E$2:$I$79,2,FALSE))</f>
        <v>TEKNIK INDUSTRI DAN MANAJEMEN</v>
      </c>
      <c r="F427" s="1" t="str">
        <f>UPPER(VLOOKUP(LEFT(C427,4)*1,[1]PRODI_2019!$E$2:$I$79,5,FALSE))</f>
        <v>S2</v>
      </c>
      <c r="G427" t="s">
        <v>14</v>
      </c>
      <c r="H427" t="s">
        <v>1</v>
      </c>
    </row>
    <row r="428" spans="1:8" ht="15" customHeight="1" x14ac:dyDescent="0.25">
      <c r="A428" s="7">
        <v>23520102</v>
      </c>
      <c r="B428" t="s">
        <v>0</v>
      </c>
      <c r="C428" s="6">
        <v>7776230053</v>
      </c>
      <c r="E428" s="1" t="str">
        <f>UPPER(VLOOKUP(LEFT(C428,4)*1,[1]PRODI_2019!$E$2:$I$79,2,FALSE))</f>
        <v>MAGISTER MANAJEMEN</v>
      </c>
      <c r="F428" s="1" t="str">
        <f>UPPER(VLOOKUP(LEFT(C428,4)*1,[1]PRODI_2019!$E$2:$I$79,5,FALSE))</f>
        <v>S2</v>
      </c>
      <c r="G428" t="s">
        <v>14</v>
      </c>
      <c r="H428" t="s">
        <v>1</v>
      </c>
    </row>
    <row r="429" spans="1:8" ht="15" customHeight="1" x14ac:dyDescent="0.25">
      <c r="A429" s="7">
        <v>23520567</v>
      </c>
      <c r="B429" t="s">
        <v>2</v>
      </c>
      <c r="C429" s="6">
        <v>7784230018</v>
      </c>
      <c r="E429" s="1" t="str">
        <f>UPPER(VLOOKUP(LEFT(C429,4)*1,[1]PRODI_2019!$E$2:$I$79,2,FALSE))</f>
        <v>PENDIDIKAN DASAR</v>
      </c>
      <c r="F429" s="1" t="str">
        <f>UPPER(VLOOKUP(LEFT(C429,4)*1,[1]PRODI_2019!$E$2:$I$79,5,FALSE))</f>
        <v>S2</v>
      </c>
      <c r="G429" t="s">
        <v>14</v>
      </c>
      <c r="H429" t="s">
        <v>1</v>
      </c>
    </row>
    <row r="430" spans="1:8" ht="15" customHeight="1" x14ac:dyDescent="0.25">
      <c r="A430" s="7">
        <v>23520511</v>
      </c>
      <c r="B430" t="s">
        <v>2</v>
      </c>
      <c r="C430" s="6">
        <v>7787230028</v>
      </c>
      <c r="E430" s="1" t="str">
        <f>UPPER(VLOOKUP(LEFT(C430,4)*1,[1]PRODI_2019!$E$2:$I$79,2,FALSE))</f>
        <v>TEKNIK INDUSTRI DAN MANAJEMEN</v>
      </c>
      <c r="F430" s="1" t="str">
        <f>UPPER(VLOOKUP(LEFT(C430,4)*1,[1]PRODI_2019!$E$2:$I$79,5,FALSE))</f>
        <v>S2</v>
      </c>
      <c r="G430" t="s">
        <v>14</v>
      </c>
      <c r="H430" t="s">
        <v>1</v>
      </c>
    </row>
    <row r="431" spans="1:8" ht="15" customHeight="1" x14ac:dyDescent="0.25">
      <c r="A431" s="7">
        <v>23520364</v>
      </c>
      <c r="B431" t="s">
        <v>2</v>
      </c>
      <c r="C431" s="6">
        <v>7783230032</v>
      </c>
      <c r="E431" s="1" t="str">
        <f>UPPER(VLOOKUP(LEFT(C431,4)*1,[1]PRODI_2019!$E$2:$I$79,2,FALSE))</f>
        <v>ILMU AKUNTANSI PROGRAM DOKTOR</v>
      </c>
      <c r="F431" s="1" t="str">
        <f>UPPER(VLOOKUP(LEFT(C431,4)*1,[1]PRODI_2019!$E$2:$I$79,5,FALSE))</f>
        <v>S3</v>
      </c>
      <c r="G431" t="s">
        <v>15</v>
      </c>
      <c r="H431" t="s">
        <v>1</v>
      </c>
    </row>
    <row r="432" spans="1:8" ht="15" customHeight="1" x14ac:dyDescent="0.25">
      <c r="A432" s="7">
        <v>23520144</v>
      </c>
      <c r="B432" t="s">
        <v>0</v>
      </c>
      <c r="C432" s="6">
        <v>7773230042</v>
      </c>
      <c r="E432" s="1" t="str">
        <f>UPPER(VLOOKUP(LEFT(C432,4)*1,[1]PRODI_2019!$E$2:$I$79,2,FALSE))</f>
        <v>HUKUM (S2)</v>
      </c>
      <c r="F432" s="1" t="str">
        <f>UPPER(VLOOKUP(LEFT(C432,4)*1,[1]PRODI_2019!$E$2:$I$79,5,FALSE))</f>
        <v>S2</v>
      </c>
      <c r="G432" t="s">
        <v>14</v>
      </c>
      <c r="H432" t="s">
        <v>1</v>
      </c>
    </row>
    <row r="433" spans="1:8" ht="15" customHeight="1" x14ac:dyDescent="0.25">
      <c r="A433" s="7">
        <v>23520571</v>
      </c>
      <c r="B433" t="s">
        <v>2</v>
      </c>
      <c r="C433" s="6">
        <v>7772230031</v>
      </c>
      <c r="E433" s="1" t="str">
        <f>UPPER(VLOOKUP(LEFT(C433,4)*1,[1]PRODI_2019!$E$2:$I$79,2,FALSE))</f>
        <v>TEKNOLOGI PENDIDIKAN (S2)</v>
      </c>
      <c r="F433" s="1" t="str">
        <f>UPPER(VLOOKUP(LEFT(C433,4)*1,[1]PRODI_2019!$E$2:$I$79,5,FALSE))</f>
        <v>S2</v>
      </c>
      <c r="G433" t="s">
        <v>14</v>
      </c>
      <c r="H433" t="s">
        <v>1</v>
      </c>
    </row>
    <row r="434" spans="1:8" ht="15" customHeight="1" x14ac:dyDescent="0.25">
      <c r="A434" s="7">
        <v>23520154</v>
      </c>
      <c r="B434" t="s">
        <v>0</v>
      </c>
      <c r="C434" s="6">
        <v>7776230042</v>
      </c>
      <c r="E434" s="1" t="str">
        <f>UPPER(VLOOKUP(LEFT(C434,4)*1,[1]PRODI_2019!$E$2:$I$79,2,FALSE))</f>
        <v>MAGISTER MANAJEMEN</v>
      </c>
      <c r="F434" s="1" t="str">
        <f>UPPER(VLOOKUP(LEFT(C434,4)*1,[1]PRODI_2019!$E$2:$I$79,5,FALSE))</f>
        <v>S2</v>
      </c>
      <c r="G434" t="s">
        <v>14</v>
      </c>
      <c r="H434" t="s">
        <v>1</v>
      </c>
    </row>
    <row r="435" spans="1:8" ht="15" customHeight="1" x14ac:dyDescent="0.25">
      <c r="A435" s="7">
        <v>23520317</v>
      </c>
      <c r="B435" t="s">
        <v>2</v>
      </c>
      <c r="C435" s="6">
        <v>7783230025</v>
      </c>
      <c r="E435" s="1" t="str">
        <f>UPPER(VLOOKUP(LEFT(C435,4)*1,[1]PRODI_2019!$E$2:$I$79,2,FALSE))</f>
        <v>ILMU AKUNTANSI PROGRAM DOKTOR</v>
      </c>
      <c r="F435" s="1" t="str">
        <f>UPPER(VLOOKUP(LEFT(C435,4)*1,[1]PRODI_2019!$E$2:$I$79,5,FALSE))</f>
        <v>S3</v>
      </c>
      <c r="G435" t="s">
        <v>15</v>
      </c>
      <c r="H435" t="s">
        <v>1</v>
      </c>
    </row>
    <row r="436" spans="1:8" ht="15" customHeight="1" x14ac:dyDescent="0.25">
      <c r="A436" s="7">
        <v>23520248</v>
      </c>
      <c r="B436" t="s">
        <v>0</v>
      </c>
      <c r="C436" s="6">
        <v>7773230047</v>
      </c>
      <c r="E436" s="1" t="str">
        <f>UPPER(VLOOKUP(LEFT(C436,4)*1,[1]PRODI_2019!$E$2:$I$79,2,FALSE))</f>
        <v>HUKUM (S2)</v>
      </c>
      <c r="F436" s="1" t="str">
        <f>UPPER(VLOOKUP(LEFT(C436,4)*1,[1]PRODI_2019!$E$2:$I$79,5,FALSE))</f>
        <v>S2</v>
      </c>
      <c r="G436" t="s">
        <v>14</v>
      </c>
      <c r="H436" t="s">
        <v>1</v>
      </c>
    </row>
    <row r="437" spans="1:8" ht="15" customHeight="1" x14ac:dyDescent="0.25">
      <c r="A437" s="7">
        <v>23520485</v>
      </c>
      <c r="B437" t="s">
        <v>0</v>
      </c>
      <c r="C437" s="6">
        <v>7773230026</v>
      </c>
      <c r="E437" s="1" t="str">
        <f>UPPER(VLOOKUP(LEFT(C437,4)*1,[1]PRODI_2019!$E$2:$I$79,2,FALSE))</f>
        <v>HUKUM (S2)</v>
      </c>
      <c r="F437" s="1" t="str">
        <f>UPPER(VLOOKUP(LEFT(C437,4)*1,[1]PRODI_2019!$E$2:$I$79,5,FALSE))</f>
        <v>S2</v>
      </c>
      <c r="G437" t="s">
        <v>14</v>
      </c>
      <c r="H437" t="s">
        <v>1</v>
      </c>
    </row>
    <row r="438" spans="1:8" ht="15" customHeight="1" x14ac:dyDescent="0.25">
      <c r="A438" s="7">
        <v>23520570</v>
      </c>
      <c r="B438" t="s">
        <v>2</v>
      </c>
      <c r="C438" s="6">
        <v>7773230037</v>
      </c>
      <c r="E438" s="1" t="str">
        <f>UPPER(VLOOKUP(LEFT(C438,4)*1,[1]PRODI_2019!$E$2:$I$79,2,FALSE))</f>
        <v>HUKUM (S2)</v>
      </c>
      <c r="F438" s="1" t="str">
        <f>UPPER(VLOOKUP(LEFT(C438,4)*1,[1]PRODI_2019!$E$2:$I$79,5,FALSE))</f>
        <v>S2</v>
      </c>
      <c r="G438" t="s">
        <v>14</v>
      </c>
      <c r="H438" t="s">
        <v>1</v>
      </c>
    </row>
    <row r="439" spans="1:8" ht="15" customHeight="1" x14ac:dyDescent="0.25">
      <c r="A439" s="7">
        <v>23520126</v>
      </c>
      <c r="B439" t="s">
        <v>0</v>
      </c>
      <c r="C439" s="6">
        <v>7773230022</v>
      </c>
      <c r="E439" s="1" t="str">
        <f>UPPER(VLOOKUP(LEFT(C439,4)*1,[1]PRODI_2019!$E$2:$I$79,2,FALSE))</f>
        <v>HUKUM (S2)</v>
      </c>
      <c r="F439" s="1" t="str">
        <f>UPPER(VLOOKUP(LEFT(C439,4)*1,[1]PRODI_2019!$E$2:$I$79,5,FALSE))</f>
        <v>S2</v>
      </c>
      <c r="G439" t="s">
        <v>14</v>
      </c>
      <c r="H439" t="s">
        <v>1</v>
      </c>
    </row>
    <row r="440" spans="1:8" ht="15" customHeight="1" x14ac:dyDescent="0.25">
      <c r="A440" s="7">
        <v>23520545</v>
      </c>
      <c r="B440" t="s">
        <v>2</v>
      </c>
      <c r="C440" s="6">
        <v>7772230033</v>
      </c>
      <c r="E440" s="1" t="str">
        <f>UPPER(VLOOKUP(LEFT(C440,4)*1,[1]PRODI_2019!$E$2:$I$79,2,FALSE))</f>
        <v>TEKNOLOGI PENDIDIKAN (S2)</v>
      </c>
      <c r="F440" s="1" t="str">
        <f>UPPER(VLOOKUP(LEFT(C440,4)*1,[1]PRODI_2019!$E$2:$I$79,5,FALSE))</f>
        <v>S2</v>
      </c>
      <c r="G440" t="s">
        <v>14</v>
      </c>
      <c r="H440" t="s">
        <v>1</v>
      </c>
    </row>
    <row r="441" spans="1:8" ht="15" customHeight="1" x14ac:dyDescent="0.25">
      <c r="A441" s="7">
        <v>23520530</v>
      </c>
      <c r="B441" t="s">
        <v>0</v>
      </c>
      <c r="C441" s="6">
        <v>7778230007</v>
      </c>
      <c r="E441" s="1" t="str">
        <f>UPPER(VLOOKUP(LEFT(C441,4)*1,[1]PRODI_2019!$E$2:$I$79,2,FALSE))</f>
        <v>PENDIDIKAN MATEMATIKA S2</v>
      </c>
      <c r="F441" s="1" t="str">
        <f>UPPER(VLOOKUP(LEFT(C441,4)*1,[1]PRODI_2019!$E$2:$I$79,5,FALSE))</f>
        <v>S2</v>
      </c>
      <c r="G441" t="s">
        <v>14</v>
      </c>
      <c r="H441" t="s">
        <v>1</v>
      </c>
    </row>
    <row r="442" spans="1:8" ht="15" customHeight="1" x14ac:dyDescent="0.25">
      <c r="A442" s="7">
        <v>23520561</v>
      </c>
      <c r="B442" t="s">
        <v>0</v>
      </c>
      <c r="C442" s="6">
        <v>7773230048</v>
      </c>
      <c r="E442" s="1" t="str">
        <f>UPPER(VLOOKUP(LEFT(C442,4)*1,[1]PRODI_2019!$E$2:$I$79,2,FALSE))</f>
        <v>HUKUM (S2)</v>
      </c>
      <c r="F442" s="1" t="str">
        <f>UPPER(VLOOKUP(LEFT(C442,4)*1,[1]PRODI_2019!$E$2:$I$79,5,FALSE))</f>
        <v>S2</v>
      </c>
      <c r="G442" t="s">
        <v>14</v>
      </c>
      <c r="H442" t="s">
        <v>1</v>
      </c>
    </row>
    <row r="443" spans="1:8" ht="15" customHeight="1" x14ac:dyDescent="0.25">
      <c r="A443" s="7">
        <v>23520232</v>
      </c>
      <c r="B443" t="s">
        <v>2</v>
      </c>
      <c r="C443" s="6">
        <v>7776230065</v>
      </c>
      <c r="E443" s="1" t="str">
        <f>UPPER(VLOOKUP(LEFT(C443,4)*1,[1]PRODI_2019!$E$2:$I$79,2,FALSE))</f>
        <v>MAGISTER MANAJEMEN</v>
      </c>
      <c r="F443" s="1" t="str">
        <f>UPPER(VLOOKUP(LEFT(C443,4)*1,[1]PRODI_2019!$E$2:$I$79,5,FALSE))</f>
        <v>S2</v>
      </c>
      <c r="G443" t="s">
        <v>14</v>
      </c>
      <c r="H443" t="s">
        <v>1</v>
      </c>
    </row>
    <row r="444" spans="1:8" ht="15" customHeight="1" x14ac:dyDescent="0.25">
      <c r="A444" s="7">
        <v>23520399</v>
      </c>
      <c r="B444" t="s">
        <v>0</v>
      </c>
      <c r="C444" s="6">
        <v>7782230026</v>
      </c>
      <c r="E444" s="1" t="str">
        <f>UPPER(VLOOKUP(LEFT(C444,4)*1,[1]PRODI_2019!$E$2:$I$79,2,FALSE))</f>
        <v>PENDIDIKAN (S3)</v>
      </c>
      <c r="F444" s="1" t="str">
        <f>UPPER(VLOOKUP(LEFT(C444,4)*1,[1]PRODI_2019!$E$2:$I$79,5,FALSE))</f>
        <v>S3</v>
      </c>
      <c r="G444" t="s">
        <v>15</v>
      </c>
      <c r="H444" t="s">
        <v>1</v>
      </c>
    </row>
    <row r="445" spans="1:8" ht="15" customHeight="1" x14ac:dyDescent="0.25">
      <c r="A445" s="7">
        <v>23520598</v>
      </c>
      <c r="B445" t="s">
        <v>2</v>
      </c>
      <c r="C445" s="6">
        <v>7778230010</v>
      </c>
      <c r="E445" s="1" t="str">
        <f>UPPER(VLOOKUP(LEFT(C445,4)*1,[1]PRODI_2019!$E$2:$I$79,2,FALSE))</f>
        <v>PENDIDIKAN MATEMATIKA S2</v>
      </c>
      <c r="F445" s="1" t="str">
        <f>UPPER(VLOOKUP(LEFT(C445,4)*1,[1]PRODI_2019!$E$2:$I$79,5,FALSE))</f>
        <v>S2</v>
      </c>
      <c r="G445" t="s">
        <v>14</v>
      </c>
      <c r="H445" t="s">
        <v>1</v>
      </c>
    </row>
    <row r="446" spans="1:8" ht="15" customHeight="1" x14ac:dyDescent="0.25">
      <c r="A446" s="7">
        <v>23520555</v>
      </c>
      <c r="B446" t="s">
        <v>2</v>
      </c>
      <c r="C446" s="6">
        <v>7778230005</v>
      </c>
      <c r="E446" s="1" t="str">
        <f>UPPER(VLOOKUP(LEFT(C446,4)*1,[1]PRODI_2019!$E$2:$I$79,2,FALSE))</f>
        <v>PENDIDIKAN MATEMATIKA S2</v>
      </c>
      <c r="F446" s="1" t="str">
        <f>UPPER(VLOOKUP(LEFT(C446,4)*1,[1]PRODI_2019!$E$2:$I$79,5,FALSE))</f>
        <v>S2</v>
      </c>
      <c r="G446" t="s">
        <v>14</v>
      </c>
      <c r="H446" t="s">
        <v>1</v>
      </c>
    </row>
    <row r="447" spans="1:8" ht="15" customHeight="1" x14ac:dyDescent="0.25">
      <c r="A447" s="7">
        <v>23520211</v>
      </c>
      <c r="B447" t="s">
        <v>2</v>
      </c>
      <c r="C447" s="6">
        <v>7772230017</v>
      </c>
      <c r="E447" s="1" t="str">
        <f>UPPER(VLOOKUP(LEFT(C447,4)*1,[1]PRODI_2019!$E$2:$I$79,2,FALSE))</f>
        <v>TEKNOLOGI PENDIDIKAN (S2)</v>
      </c>
      <c r="F447" s="1" t="str">
        <f>UPPER(VLOOKUP(LEFT(C447,4)*1,[1]PRODI_2019!$E$2:$I$79,5,FALSE))</f>
        <v>S2</v>
      </c>
      <c r="G447" t="s">
        <v>14</v>
      </c>
      <c r="H447" t="s">
        <v>1</v>
      </c>
    </row>
    <row r="448" spans="1:8" ht="15" customHeight="1" x14ac:dyDescent="0.25">
      <c r="A448" s="7">
        <v>23520234</v>
      </c>
      <c r="B448" t="s">
        <v>2</v>
      </c>
      <c r="C448" s="6">
        <v>7784230022</v>
      </c>
      <c r="E448" s="1" t="str">
        <f>UPPER(VLOOKUP(LEFT(C448,4)*1,[1]PRODI_2019!$E$2:$I$79,2,FALSE))</f>
        <v>PENDIDIKAN DASAR</v>
      </c>
      <c r="F448" s="1" t="str">
        <f>UPPER(VLOOKUP(LEFT(C448,4)*1,[1]PRODI_2019!$E$2:$I$79,5,FALSE))</f>
        <v>S2</v>
      </c>
      <c r="G448" t="s">
        <v>14</v>
      </c>
      <c r="H448" t="s">
        <v>1</v>
      </c>
    </row>
    <row r="449" spans="1:8" ht="15" customHeight="1" x14ac:dyDescent="0.25">
      <c r="A449" s="7">
        <v>23520416</v>
      </c>
      <c r="B449" t="s">
        <v>2</v>
      </c>
      <c r="C449" s="6">
        <v>7772230015</v>
      </c>
      <c r="E449" s="1" t="str">
        <f>UPPER(VLOOKUP(LEFT(C449,4)*1,[1]PRODI_2019!$E$2:$I$79,2,FALSE))</f>
        <v>TEKNOLOGI PENDIDIKAN (S2)</v>
      </c>
      <c r="F449" s="1" t="str">
        <f>UPPER(VLOOKUP(LEFT(C449,4)*1,[1]PRODI_2019!$E$2:$I$79,5,FALSE))</f>
        <v>S2</v>
      </c>
      <c r="G449" t="s">
        <v>14</v>
      </c>
      <c r="H449" t="s">
        <v>1</v>
      </c>
    </row>
    <row r="450" spans="1:8" ht="15" customHeight="1" x14ac:dyDescent="0.25">
      <c r="A450" s="7">
        <v>23520557</v>
      </c>
      <c r="B450" t="s">
        <v>0</v>
      </c>
      <c r="C450" s="6">
        <v>7773230036</v>
      </c>
      <c r="E450" s="1" t="str">
        <f>UPPER(VLOOKUP(LEFT(C450,4)*1,[1]PRODI_2019!$E$2:$I$79,2,FALSE))</f>
        <v>HUKUM (S2)</v>
      </c>
      <c r="F450" s="1" t="str">
        <f>UPPER(VLOOKUP(LEFT(C450,4)*1,[1]PRODI_2019!$E$2:$I$79,5,FALSE))</f>
        <v>S2</v>
      </c>
      <c r="G450" t="s">
        <v>14</v>
      </c>
      <c r="H450" t="s">
        <v>1</v>
      </c>
    </row>
    <row r="451" spans="1:8" ht="15" customHeight="1" x14ac:dyDescent="0.25">
      <c r="A451" s="7">
        <v>23520366</v>
      </c>
      <c r="B451" t="s">
        <v>0</v>
      </c>
      <c r="C451" s="6">
        <v>7782230020</v>
      </c>
      <c r="E451" s="1" t="str">
        <f>UPPER(VLOOKUP(LEFT(C451,4)*1,[1]PRODI_2019!$E$2:$I$79,2,FALSE))</f>
        <v>PENDIDIKAN (S3)</v>
      </c>
      <c r="F451" s="1" t="str">
        <f>UPPER(VLOOKUP(LEFT(C451,4)*1,[1]PRODI_2019!$E$2:$I$79,5,FALSE))</f>
        <v>S3</v>
      </c>
      <c r="G451" t="s">
        <v>15</v>
      </c>
      <c r="H451" t="s">
        <v>1</v>
      </c>
    </row>
    <row r="452" spans="1:8" ht="15" customHeight="1" x14ac:dyDescent="0.25">
      <c r="A452" s="7">
        <v>23520592</v>
      </c>
      <c r="B452" t="s">
        <v>0</v>
      </c>
      <c r="C452" s="6">
        <v>7787230021</v>
      </c>
      <c r="E452" s="1" t="str">
        <f>UPPER(VLOOKUP(LEFT(C452,4)*1,[1]PRODI_2019!$E$2:$I$79,2,FALSE))</f>
        <v>TEKNIK INDUSTRI DAN MANAJEMEN</v>
      </c>
      <c r="F452" s="1" t="str">
        <f>UPPER(VLOOKUP(LEFT(C452,4)*1,[1]PRODI_2019!$E$2:$I$79,5,FALSE))</f>
        <v>S2</v>
      </c>
      <c r="G452" t="s">
        <v>14</v>
      </c>
      <c r="H452" t="s">
        <v>1</v>
      </c>
    </row>
    <row r="453" spans="1:8" ht="15" customHeight="1" x14ac:dyDescent="0.25">
      <c r="A453" s="7">
        <v>23520026</v>
      </c>
      <c r="B453" t="s">
        <v>2</v>
      </c>
      <c r="C453" s="6">
        <v>7776230052</v>
      </c>
      <c r="E453" s="1" t="str">
        <f>UPPER(VLOOKUP(LEFT(C453,4)*1,[1]PRODI_2019!$E$2:$I$79,2,FALSE))</f>
        <v>MAGISTER MANAJEMEN</v>
      </c>
      <c r="F453" s="1" t="str">
        <f>UPPER(VLOOKUP(LEFT(C453,4)*1,[1]PRODI_2019!$E$2:$I$79,5,FALSE))</f>
        <v>S2</v>
      </c>
      <c r="G453" t="s">
        <v>14</v>
      </c>
      <c r="H453" t="s">
        <v>1</v>
      </c>
    </row>
    <row r="454" spans="1:8" ht="15" customHeight="1" x14ac:dyDescent="0.25">
      <c r="A454" s="7">
        <v>23520465</v>
      </c>
      <c r="B454" t="s">
        <v>2</v>
      </c>
      <c r="C454" s="6">
        <v>7772230019</v>
      </c>
      <c r="E454" s="1" t="str">
        <f>UPPER(VLOOKUP(LEFT(C454,4)*1,[1]PRODI_2019!$E$2:$I$79,2,FALSE))</f>
        <v>TEKNOLOGI PENDIDIKAN (S2)</v>
      </c>
      <c r="F454" s="1" t="str">
        <f>UPPER(VLOOKUP(LEFT(C454,4)*1,[1]PRODI_2019!$E$2:$I$79,5,FALSE))</f>
        <v>S2</v>
      </c>
      <c r="G454" t="s">
        <v>14</v>
      </c>
      <c r="H454" t="s">
        <v>1</v>
      </c>
    </row>
    <row r="455" spans="1:8" ht="15" customHeight="1" x14ac:dyDescent="0.25">
      <c r="A455" s="7">
        <v>23520315</v>
      </c>
      <c r="B455" t="s">
        <v>0</v>
      </c>
      <c r="C455" s="6">
        <v>7782230019</v>
      </c>
      <c r="E455" s="1" t="str">
        <f>UPPER(VLOOKUP(LEFT(C455,4)*1,[1]PRODI_2019!$E$2:$I$79,2,FALSE))</f>
        <v>PENDIDIKAN (S3)</v>
      </c>
      <c r="F455" s="1" t="str">
        <f>UPPER(VLOOKUP(LEFT(C455,4)*1,[1]PRODI_2019!$E$2:$I$79,5,FALSE))</f>
        <v>S3</v>
      </c>
      <c r="G455" t="s">
        <v>15</v>
      </c>
      <c r="H455" t="s">
        <v>1</v>
      </c>
    </row>
    <row r="456" spans="1:8" ht="15" customHeight="1" x14ac:dyDescent="0.25">
      <c r="A456" s="7">
        <v>23520212</v>
      </c>
      <c r="B456" t="s">
        <v>0</v>
      </c>
      <c r="C456" s="6">
        <v>7773230028</v>
      </c>
      <c r="E456" s="1" t="str">
        <f>UPPER(VLOOKUP(LEFT(C456,4)*1,[1]PRODI_2019!$E$2:$I$79,2,FALSE))</f>
        <v>HUKUM (S2)</v>
      </c>
      <c r="F456" s="1" t="str">
        <f>UPPER(VLOOKUP(LEFT(C456,4)*1,[1]PRODI_2019!$E$2:$I$79,5,FALSE))</f>
        <v>S2</v>
      </c>
      <c r="G456" t="s">
        <v>14</v>
      </c>
      <c r="H456" t="s">
        <v>1</v>
      </c>
    </row>
    <row r="457" spans="1:8" ht="15" customHeight="1" x14ac:dyDescent="0.25">
      <c r="A457" s="7">
        <v>23520423</v>
      </c>
      <c r="B457" t="s">
        <v>0</v>
      </c>
      <c r="C457" s="6">
        <v>7789230002</v>
      </c>
      <c r="E457" s="1" t="str">
        <f>UPPER(VLOOKUP(LEFT(C457,4)*1,[1]PRODI_2019!$E$2:$I$79,2,FALSE))</f>
        <v>STUDI LINGKUNGAN</v>
      </c>
      <c r="F457" s="1" t="str">
        <f>UPPER(VLOOKUP(LEFT(C457,4)*1,[1]PRODI_2019!$E$2:$I$79,5,FALSE))</f>
        <v>S2</v>
      </c>
      <c r="G457" t="s">
        <v>14</v>
      </c>
      <c r="H457" t="s">
        <v>1</v>
      </c>
    </row>
    <row r="458" spans="1:8" ht="15" customHeight="1" x14ac:dyDescent="0.25">
      <c r="A458" s="7">
        <v>23520597</v>
      </c>
      <c r="B458" t="s">
        <v>2</v>
      </c>
      <c r="C458" s="6">
        <v>7784230029</v>
      </c>
      <c r="E458" s="1" t="str">
        <f>UPPER(VLOOKUP(LEFT(C458,4)*1,[1]PRODI_2019!$E$2:$I$79,2,FALSE))</f>
        <v>PENDIDIKAN DASAR</v>
      </c>
      <c r="F458" s="1" t="str">
        <f>UPPER(VLOOKUP(LEFT(C458,4)*1,[1]PRODI_2019!$E$2:$I$79,5,FALSE))</f>
        <v>S2</v>
      </c>
      <c r="G458" t="s">
        <v>14</v>
      </c>
      <c r="H458" t="s">
        <v>1</v>
      </c>
    </row>
    <row r="459" spans="1:8" ht="15" customHeight="1" x14ac:dyDescent="0.25">
      <c r="A459" s="7">
        <v>23520580</v>
      </c>
      <c r="B459" t="s">
        <v>2</v>
      </c>
      <c r="C459" s="6">
        <v>7777230009</v>
      </c>
      <c r="E459" s="1" t="str">
        <f>UPPER(VLOOKUP(LEFT(C459,4)*1,[1]PRODI_2019!$E$2:$I$79,2,FALSE))</f>
        <v>PENDIDIKAN BAHASA INGGRIS</v>
      </c>
      <c r="F459" s="1" t="str">
        <f>UPPER(VLOOKUP(LEFT(C459,4)*1,[1]PRODI_2019!$E$2:$I$79,5,FALSE))</f>
        <v>S2</v>
      </c>
      <c r="G459" t="s">
        <v>14</v>
      </c>
      <c r="H459" t="s">
        <v>1</v>
      </c>
    </row>
    <row r="460" spans="1:8" ht="15" customHeight="1" x14ac:dyDescent="0.25">
      <c r="A460" s="7">
        <v>23520556</v>
      </c>
      <c r="B460" t="s">
        <v>0</v>
      </c>
      <c r="C460" s="6">
        <v>7774230020</v>
      </c>
      <c r="E460" s="1" t="str">
        <f>UPPER(VLOOKUP(LEFT(C460,4)*1,[1]PRODI_2019!$E$2:$I$79,2,FALSE))</f>
        <v>MAGISTER AKUNTANSI</v>
      </c>
      <c r="F460" s="1" t="str">
        <f>UPPER(VLOOKUP(LEFT(C460,4)*1,[1]PRODI_2019!$E$2:$I$79,5,FALSE))</f>
        <v>S2</v>
      </c>
      <c r="G460" t="s">
        <v>14</v>
      </c>
      <c r="H460" t="s">
        <v>1</v>
      </c>
    </row>
    <row r="461" spans="1:8" ht="15" customHeight="1" x14ac:dyDescent="0.25">
      <c r="A461" s="7">
        <v>23520576</v>
      </c>
      <c r="B461" t="s">
        <v>0</v>
      </c>
      <c r="C461" s="6">
        <v>7774230014</v>
      </c>
      <c r="E461" s="1" t="str">
        <f>UPPER(VLOOKUP(LEFT(C461,4)*1,[1]PRODI_2019!$E$2:$I$79,2,FALSE))</f>
        <v>MAGISTER AKUNTANSI</v>
      </c>
      <c r="F461" s="1" t="str">
        <f>UPPER(VLOOKUP(LEFT(C461,4)*1,[1]PRODI_2019!$E$2:$I$79,5,FALSE))</f>
        <v>S2</v>
      </c>
      <c r="G461" t="s">
        <v>14</v>
      </c>
      <c r="H461" t="s">
        <v>1</v>
      </c>
    </row>
    <row r="462" spans="1:8" ht="15" customHeight="1" x14ac:dyDescent="0.25">
      <c r="A462" s="7">
        <v>23520363</v>
      </c>
      <c r="B462" t="s">
        <v>2</v>
      </c>
      <c r="C462" s="6">
        <v>7783230022</v>
      </c>
      <c r="E462" s="1" t="str">
        <f>UPPER(VLOOKUP(LEFT(C462,4)*1,[1]PRODI_2019!$E$2:$I$79,2,FALSE))</f>
        <v>ILMU AKUNTANSI PROGRAM DOKTOR</v>
      </c>
      <c r="F462" s="1" t="str">
        <f>UPPER(VLOOKUP(LEFT(C462,4)*1,[1]PRODI_2019!$E$2:$I$79,5,FALSE))</f>
        <v>S3</v>
      </c>
      <c r="G462" t="s">
        <v>15</v>
      </c>
      <c r="H462" t="s">
        <v>1</v>
      </c>
    </row>
    <row r="463" spans="1:8" ht="15" customHeight="1" x14ac:dyDescent="0.25">
      <c r="A463" s="7">
        <v>23520575</v>
      </c>
      <c r="B463" t="s">
        <v>2</v>
      </c>
      <c r="C463" s="6">
        <v>7777230015</v>
      </c>
      <c r="E463" s="1" t="str">
        <f>UPPER(VLOOKUP(LEFT(C463,4)*1,[1]PRODI_2019!$E$2:$I$79,2,FALSE))</f>
        <v>PENDIDIKAN BAHASA INGGRIS</v>
      </c>
      <c r="F463" s="1" t="str">
        <f>UPPER(VLOOKUP(LEFT(C463,4)*1,[1]PRODI_2019!$E$2:$I$79,5,FALSE))</f>
        <v>S2</v>
      </c>
      <c r="G463" t="s">
        <v>14</v>
      </c>
      <c r="H463" t="s">
        <v>1</v>
      </c>
    </row>
    <row r="464" spans="1:8" ht="15" customHeight="1" x14ac:dyDescent="0.25">
      <c r="A464" s="7">
        <v>23520048</v>
      </c>
      <c r="B464" t="s">
        <v>2</v>
      </c>
      <c r="C464" s="6">
        <v>7784230019</v>
      </c>
      <c r="E464" s="1" t="str">
        <f>UPPER(VLOOKUP(LEFT(C464,4)*1,[1]PRODI_2019!$E$2:$I$79,2,FALSE))</f>
        <v>PENDIDIKAN DASAR</v>
      </c>
      <c r="F464" s="1" t="str">
        <f>UPPER(VLOOKUP(LEFT(C464,4)*1,[1]PRODI_2019!$E$2:$I$79,5,FALSE))</f>
        <v>S2</v>
      </c>
      <c r="G464" t="s">
        <v>14</v>
      </c>
      <c r="H464" t="s">
        <v>1</v>
      </c>
    </row>
    <row r="465" spans="1:8" ht="15" customHeight="1" x14ac:dyDescent="0.25">
      <c r="A465" s="7">
        <v>23520301</v>
      </c>
      <c r="B465" t="s">
        <v>2</v>
      </c>
      <c r="C465" s="6">
        <v>7782230025</v>
      </c>
      <c r="E465" s="1" t="str">
        <f>UPPER(VLOOKUP(LEFT(C465,4)*1,[1]PRODI_2019!$E$2:$I$79,2,FALSE))</f>
        <v>PENDIDIKAN (S3)</v>
      </c>
      <c r="F465" s="1" t="str">
        <f>UPPER(VLOOKUP(LEFT(C465,4)*1,[1]PRODI_2019!$E$2:$I$79,5,FALSE))</f>
        <v>S3</v>
      </c>
      <c r="G465" t="s">
        <v>15</v>
      </c>
      <c r="H465" t="s">
        <v>1</v>
      </c>
    </row>
    <row r="466" spans="1:8" ht="15" customHeight="1" x14ac:dyDescent="0.25">
      <c r="A466" s="7">
        <v>23520568</v>
      </c>
      <c r="B466" t="s">
        <v>0</v>
      </c>
      <c r="C466" s="6">
        <v>7787230023</v>
      </c>
      <c r="E466" s="1" t="str">
        <f>UPPER(VLOOKUP(LEFT(C466,4)*1,[1]PRODI_2019!$E$2:$I$79,2,FALSE))</f>
        <v>TEKNIK INDUSTRI DAN MANAJEMEN</v>
      </c>
      <c r="F466" s="1" t="str">
        <f>UPPER(VLOOKUP(LEFT(C466,4)*1,[1]PRODI_2019!$E$2:$I$79,5,FALSE))</f>
        <v>S2</v>
      </c>
      <c r="G466" t="s">
        <v>14</v>
      </c>
      <c r="H466" t="s">
        <v>1</v>
      </c>
    </row>
    <row r="467" spans="1:8" ht="15" customHeight="1" x14ac:dyDescent="0.25">
      <c r="A467" s="7">
        <v>23520004</v>
      </c>
      <c r="B467" t="s">
        <v>0</v>
      </c>
      <c r="C467" s="6">
        <v>7789230006</v>
      </c>
      <c r="E467" s="1" t="str">
        <f>UPPER(VLOOKUP(LEFT(C467,4)*1,[1]PRODI_2019!$E$2:$I$79,2,FALSE))</f>
        <v>STUDI LINGKUNGAN</v>
      </c>
      <c r="F467" s="1" t="str">
        <f>UPPER(VLOOKUP(LEFT(C467,4)*1,[1]PRODI_2019!$E$2:$I$79,5,FALSE))</f>
        <v>S2</v>
      </c>
      <c r="G467" t="s">
        <v>14</v>
      </c>
      <c r="H467" t="s">
        <v>1</v>
      </c>
    </row>
    <row r="468" spans="1:8" ht="15" customHeight="1" x14ac:dyDescent="0.25">
      <c r="A468" s="7">
        <v>23520529</v>
      </c>
      <c r="B468" t="s">
        <v>2</v>
      </c>
      <c r="C468" s="6">
        <v>7787230022</v>
      </c>
      <c r="E468" s="1" t="str">
        <f>UPPER(VLOOKUP(LEFT(C468,4)*1,[1]PRODI_2019!$E$2:$I$79,2,FALSE))</f>
        <v>TEKNIK INDUSTRI DAN MANAJEMEN</v>
      </c>
      <c r="F468" s="1" t="str">
        <f>UPPER(VLOOKUP(LEFT(C468,4)*1,[1]PRODI_2019!$E$2:$I$79,5,FALSE))</f>
        <v>S2</v>
      </c>
      <c r="G468" t="s">
        <v>14</v>
      </c>
      <c r="H468" t="s">
        <v>1</v>
      </c>
    </row>
    <row r="469" spans="1:8" ht="15" customHeight="1" x14ac:dyDescent="0.25">
      <c r="A469" s="7">
        <v>23529815</v>
      </c>
      <c r="B469" t="s">
        <v>0</v>
      </c>
      <c r="C469" s="6">
        <v>7776230050</v>
      </c>
      <c r="E469" s="1" t="str">
        <f>UPPER(VLOOKUP(LEFT(C469,4)*1,[1]PRODI_2019!$E$2:$I$79,2,FALSE))</f>
        <v>MAGISTER MANAJEMEN</v>
      </c>
      <c r="F469" s="1" t="str">
        <f>UPPER(VLOOKUP(LEFT(C469,4)*1,[1]PRODI_2019!$E$2:$I$79,5,FALSE))</f>
        <v>S2</v>
      </c>
      <c r="G469" t="s">
        <v>14</v>
      </c>
      <c r="H469" t="s">
        <v>1</v>
      </c>
    </row>
    <row r="470" spans="1:8" ht="15" customHeight="1" x14ac:dyDescent="0.25">
      <c r="A470" s="7">
        <v>23520429</v>
      </c>
      <c r="B470" t="s">
        <v>2</v>
      </c>
      <c r="C470" s="6">
        <v>7772230018</v>
      </c>
      <c r="E470" s="1" t="str">
        <f>UPPER(VLOOKUP(LEFT(C470,4)*1,[1]PRODI_2019!$E$2:$I$79,2,FALSE))</f>
        <v>TEKNOLOGI PENDIDIKAN (S2)</v>
      </c>
      <c r="F470" s="1" t="str">
        <f>UPPER(VLOOKUP(LEFT(C470,4)*1,[1]PRODI_2019!$E$2:$I$79,5,FALSE))</f>
        <v>S2</v>
      </c>
      <c r="G470" t="s">
        <v>14</v>
      </c>
      <c r="H470" t="s">
        <v>1</v>
      </c>
    </row>
    <row r="471" spans="1:8" ht="15" customHeight="1" x14ac:dyDescent="0.25">
      <c r="A471" s="7">
        <v>23520003</v>
      </c>
      <c r="B471" t="s">
        <v>0</v>
      </c>
      <c r="C471" s="6">
        <v>7789230005</v>
      </c>
      <c r="E471" s="1" t="str">
        <f>UPPER(VLOOKUP(LEFT(C471,4)*1,[1]PRODI_2019!$E$2:$I$79,2,FALSE))</f>
        <v>STUDI LINGKUNGAN</v>
      </c>
      <c r="F471" s="1" t="str">
        <f>UPPER(VLOOKUP(LEFT(C471,4)*1,[1]PRODI_2019!$E$2:$I$79,5,FALSE))</f>
        <v>S2</v>
      </c>
      <c r="G471" t="s">
        <v>14</v>
      </c>
      <c r="H471" t="s">
        <v>1</v>
      </c>
    </row>
    <row r="472" spans="1:8" ht="15" customHeight="1" x14ac:dyDescent="0.25">
      <c r="A472" s="7">
        <v>23520450</v>
      </c>
      <c r="B472" t="s">
        <v>2</v>
      </c>
      <c r="C472" s="6">
        <v>7772230016</v>
      </c>
      <c r="E472" s="1" t="str">
        <f>UPPER(VLOOKUP(LEFT(C472,4)*1,[1]PRODI_2019!$E$2:$I$79,2,FALSE))</f>
        <v>TEKNOLOGI PENDIDIKAN (S2)</v>
      </c>
      <c r="F472" s="1" t="str">
        <f>UPPER(VLOOKUP(LEFT(C472,4)*1,[1]PRODI_2019!$E$2:$I$79,5,FALSE))</f>
        <v>S2</v>
      </c>
      <c r="G472" t="s">
        <v>14</v>
      </c>
      <c r="H472" t="s">
        <v>1</v>
      </c>
    </row>
    <row r="473" spans="1:8" ht="15" customHeight="1" x14ac:dyDescent="0.25">
      <c r="A473" s="7">
        <v>23520458</v>
      </c>
      <c r="B473" t="s">
        <v>2</v>
      </c>
      <c r="C473" s="6">
        <v>7774230016</v>
      </c>
      <c r="E473" s="1" t="str">
        <f>UPPER(VLOOKUP(LEFT(C473,4)*1,[1]PRODI_2019!$E$2:$I$79,2,FALSE))</f>
        <v>MAGISTER AKUNTANSI</v>
      </c>
      <c r="F473" s="1" t="str">
        <f>UPPER(VLOOKUP(LEFT(C473,4)*1,[1]PRODI_2019!$E$2:$I$79,5,FALSE))</f>
        <v>S2</v>
      </c>
      <c r="G473" t="s">
        <v>14</v>
      </c>
      <c r="H473" t="s">
        <v>1</v>
      </c>
    </row>
    <row r="474" spans="1:8" ht="15" customHeight="1" x14ac:dyDescent="0.25">
      <c r="A474" s="7">
        <v>23520127</v>
      </c>
      <c r="B474" t="s">
        <v>0</v>
      </c>
      <c r="C474" s="6">
        <v>7776230036</v>
      </c>
      <c r="E474" s="1" t="str">
        <f>UPPER(VLOOKUP(LEFT(C474,4)*1,[1]PRODI_2019!$E$2:$I$79,2,FALSE))</f>
        <v>MAGISTER MANAJEMEN</v>
      </c>
      <c r="F474" s="1" t="str">
        <f>UPPER(VLOOKUP(LEFT(C474,4)*1,[1]PRODI_2019!$E$2:$I$79,5,FALSE))</f>
        <v>S2</v>
      </c>
      <c r="G474" t="s">
        <v>14</v>
      </c>
      <c r="H474" t="s">
        <v>1</v>
      </c>
    </row>
    <row r="475" spans="1:8" ht="15" customHeight="1" x14ac:dyDescent="0.25">
      <c r="A475" s="7">
        <v>23529811</v>
      </c>
      <c r="B475" t="s">
        <v>0</v>
      </c>
      <c r="C475" s="6">
        <v>7774230013</v>
      </c>
      <c r="E475" s="1" t="str">
        <f>UPPER(VLOOKUP(LEFT(C475,4)*1,[1]PRODI_2019!$E$2:$I$79,2,FALSE))</f>
        <v>MAGISTER AKUNTANSI</v>
      </c>
      <c r="F475" s="1" t="str">
        <f>UPPER(VLOOKUP(LEFT(C475,4)*1,[1]PRODI_2019!$E$2:$I$79,5,FALSE))</f>
        <v>S2</v>
      </c>
      <c r="G475" t="s">
        <v>14</v>
      </c>
      <c r="H475" t="s">
        <v>1</v>
      </c>
    </row>
    <row r="476" spans="1:8" ht="15" customHeight="1" x14ac:dyDescent="0.25">
      <c r="A476" s="7">
        <v>23520560</v>
      </c>
      <c r="B476" t="s">
        <v>0</v>
      </c>
      <c r="C476" s="6">
        <v>7775230009</v>
      </c>
      <c r="E476" s="1" t="str">
        <f>UPPER(VLOOKUP(LEFT(C476,4)*1,[1]PRODI_2019!$E$2:$I$79,2,FALSE))</f>
        <v>MAGISTER ADMINISTRASI PUBLIK</v>
      </c>
      <c r="F476" s="1" t="str">
        <f>UPPER(VLOOKUP(LEFT(C476,4)*1,[1]PRODI_2019!$E$2:$I$79,5,FALSE))</f>
        <v>S2</v>
      </c>
      <c r="G476" t="s">
        <v>14</v>
      </c>
      <c r="H476" t="s">
        <v>1</v>
      </c>
    </row>
    <row r="477" spans="1:8" ht="15" customHeight="1" x14ac:dyDescent="0.25">
      <c r="A477" s="7">
        <v>23520001</v>
      </c>
      <c r="B477" t="s">
        <v>2</v>
      </c>
      <c r="C477" s="6">
        <v>7772230028</v>
      </c>
      <c r="E477" s="1" t="str">
        <f>UPPER(VLOOKUP(LEFT(C477,4)*1,[1]PRODI_2019!$E$2:$I$79,2,FALSE))</f>
        <v>TEKNOLOGI PENDIDIKAN (S2)</v>
      </c>
      <c r="F477" s="1" t="str">
        <f>UPPER(VLOOKUP(LEFT(C477,4)*1,[1]PRODI_2019!$E$2:$I$79,5,FALSE))</f>
        <v>S2</v>
      </c>
      <c r="G477" t="s">
        <v>14</v>
      </c>
      <c r="H477" t="s">
        <v>1</v>
      </c>
    </row>
    <row r="478" spans="1:8" ht="15" customHeight="1" x14ac:dyDescent="0.25">
      <c r="A478" s="7">
        <v>23520336</v>
      </c>
      <c r="B478" t="s">
        <v>2</v>
      </c>
      <c r="C478" s="6">
        <v>7783230020</v>
      </c>
      <c r="E478" s="1" t="str">
        <f>UPPER(VLOOKUP(LEFT(C478,4)*1,[1]PRODI_2019!$E$2:$I$79,2,FALSE))</f>
        <v>ILMU AKUNTANSI PROGRAM DOKTOR</v>
      </c>
      <c r="F478" s="1" t="str">
        <f>UPPER(VLOOKUP(LEFT(C478,4)*1,[1]PRODI_2019!$E$2:$I$79,5,FALSE))</f>
        <v>S3</v>
      </c>
      <c r="G478" t="s">
        <v>15</v>
      </c>
      <c r="H478" t="s">
        <v>1</v>
      </c>
    </row>
    <row r="479" spans="1:8" ht="15" customHeight="1" x14ac:dyDescent="0.25">
      <c r="A479" s="7">
        <v>23520546</v>
      </c>
      <c r="B479" t="s">
        <v>0</v>
      </c>
      <c r="C479" s="6">
        <v>7787230030</v>
      </c>
      <c r="E479" s="1" t="str">
        <f>UPPER(VLOOKUP(LEFT(C479,4)*1,[1]PRODI_2019!$E$2:$I$79,2,FALSE))</f>
        <v>TEKNIK INDUSTRI DAN MANAJEMEN</v>
      </c>
      <c r="F479" s="1" t="str">
        <f>UPPER(VLOOKUP(LEFT(C479,4)*1,[1]PRODI_2019!$E$2:$I$79,5,FALSE))</f>
        <v>S2</v>
      </c>
      <c r="G479" t="s">
        <v>14</v>
      </c>
      <c r="H479" t="s">
        <v>1</v>
      </c>
    </row>
    <row r="480" spans="1:8" ht="15" customHeight="1" x14ac:dyDescent="0.25">
      <c r="A480" s="7">
        <v>23520063</v>
      </c>
      <c r="B480" t="s">
        <v>2</v>
      </c>
      <c r="C480" s="6">
        <v>7780230007</v>
      </c>
      <c r="E480" s="1" t="str">
        <f>UPPER(VLOOKUP(LEFT(C480,4)*1,[1]PRODI_2019!$E$2:$I$79,2,FALSE))</f>
        <v>TEKNIK KIMIA (S2)</v>
      </c>
      <c r="F480" s="1" t="str">
        <f>UPPER(VLOOKUP(LEFT(C480,4)*1,[1]PRODI_2019!$E$2:$I$79,5,FALSE))</f>
        <v>S2</v>
      </c>
      <c r="G480" t="s">
        <v>14</v>
      </c>
      <c r="H480" t="s">
        <v>1</v>
      </c>
    </row>
    <row r="481" spans="1:8" ht="15" customHeight="1" x14ac:dyDescent="0.25">
      <c r="A481" s="7">
        <v>23520517</v>
      </c>
      <c r="B481" t="s">
        <v>2</v>
      </c>
      <c r="C481" s="6">
        <v>7780230008</v>
      </c>
      <c r="E481" s="1" t="str">
        <f>UPPER(VLOOKUP(LEFT(C481,4)*1,[1]PRODI_2019!$E$2:$I$79,2,FALSE))</f>
        <v>TEKNIK KIMIA (S2)</v>
      </c>
      <c r="F481" s="1" t="str">
        <f>UPPER(VLOOKUP(LEFT(C481,4)*1,[1]PRODI_2019!$E$2:$I$79,5,FALSE))</f>
        <v>S2</v>
      </c>
      <c r="G481" t="s">
        <v>14</v>
      </c>
      <c r="H481" t="s">
        <v>1</v>
      </c>
    </row>
    <row r="482" spans="1:8" ht="15" customHeight="1" x14ac:dyDescent="0.25">
      <c r="A482" s="7">
        <v>23520385</v>
      </c>
      <c r="B482" t="s">
        <v>2</v>
      </c>
      <c r="C482" s="6">
        <v>7783230026</v>
      </c>
      <c r="E482" s="1" t="str">
        <f>UPPER(VLOOKUP(LEFT(C482,4)*1,[1]PRODI_2019!$E$2:$I$79,2,FALSE))</f>
        <v>ILMU AKUNTANSI PROGRAM DOKTOR</v>
      </c>
      <c r="F482" s="1" t="str">
        <f>UPPER(VLOOKUP(LEFT(C482,4)*1,[1]PRODI_2019!$E$2:$I$79,5,FALSE))</f>
        <v>S3</v>
      </c>
      <c r="G482" t="s">
        <v>15</v>
      </c>
      <c r="H482" t="s">
        <v>1</v>
      </c>
    </row>
    <row r="483" spans="1:8" ht="15" customHeight="1" x14ac:dyDescent="0.25">
      <c r="A483" s="7">
        <v>23520565</v>
      </c>
      <c r="B483" t="s">
        <v>2</v>
      </c>
      <c r="C483" s="6">
        <v>7778230008</v>
      </c>
      <c r="E483" s="1" t="str">
        <f>UPPER(VLOOKUP(LEFT(C483,4)*1,[1]PRODI_2019!$E$2:$I$79,2,FALSE))</f>
        <v>PENDIDIKAN MATEMATIKA S2</v>
      </c>
      <c r="F483" s="1" t="str">
        <f>UPPER(VLOOKUP(LEFT(C483,4)*1,[1]PRODI_2019!$E$2:$I$79,5,FALSE))</f>
        <v>S2</v>
      </c>
      <c r="G483" t="s">
        <v>14</v>
      </c>
      <c r="H483" t="s">
        <v>1</v>
      </c>
    </row>
    <row r="484" spans="1:8" ht="15" customHeight="1" x14ac:dyDescent="0.25">
      <c r="A484" s="7">
        <v>23529798</v>
      </c>
      <c r="B484" t="s">
        <v>0</v>
      </c>
      <c r="C484" s="6">
        <v>7774230021</v>
      </c>
      <c r="E484" s="1" t="str">
        <f>UPPER(VLOOKUP(LEFT(C484,4)*1,[1]PRODI_2019!$E$2:$I$79,2,FALSE))</f>
        <v>MAGISTER AKUNTANSI</v>
      </c>
      <c r="F484" s="1" t="str">
        <f>UPPER(VLOOKUP(LEFT(C484,4)*1,[1]PRODI_2019!$E$2:$I$79,5,FALSE))</f>
        <v>S2</v>
      </c>
      <c r="G484" t="s">
        <v>14</v>
      </c>
      <c r="H484" t="s">
        <v>1</v>
      </c>
    </row>
    <row r="485" spans="1:8" ht="15" customHeight="1" x14ac:dyDescent="0.25">
      <c r="A485" s="7">
        <v>23520062</v>
      </c>
      <c r="B485" t="s">
        <v>2</v>
      </c>
      <c r="C485" s="6">
        <v>7773230040</v>
      </c>
      <c r="E485" s="1" t="str">
        <f>UPPER(VLOOKUP(LEFT(C485,4)*1,[1]PRODI_2019!$E$2:$I$79,2,FALSE))</f>
        <v>HUKUM (S2)</v>
      </c>
      <c r="F485" s="1" t="str">
        <f>UPPER(VLOOKUP(LEFT(C485,4)*1,[1]PRODI_2019!$E$2:$I$79,5,FALSE))</f>
        <v>S2</v>
      </c>
      <c r="G485" t="s">
        <v>14</v>
      </c>
      <c r="H485" t="s">
        <v>1</v>
      </c>
    </row>
    <row r="486" spans="1:8" ht="15" customHeight="1" x14ac:dyDescent="0.25">
      <c r="A486" s="7">
        <v>23529814</v>
      </c>
      <c r="B486" t="s">
        <v>0</v>
      </c>
      <c r="C486" s="6">
        <v>7776230056</v>
      </c>
      <c r="E486" s="1" t="str">
        <f>UPPER(VLOOKUP(LEFT(C486,4)*1,[1]PRODI_2019!$E$2:$I$79,2,FALSE))</f>
        <v>MAGISTER MANAJEMEN</v>
      </c>
      <c r="F486" s="1" t="str">
        <f>UPPER(VLOOKUP(LEFT(C486,4)*1,[1]PRODI_2019!$E$2:$I$79,5,FALSE))</f>
        <v>S2</v>
      </c>
      <c r="G486" t="s">
        <v>14</v>
      </c>
      <c r="H486" t="s">
        <v>1</v>
      </c>
    </row>
    <row r="487" spans="1:8" ht="15" customHeight="1" x14ac:dyDescent="0.25">
      <c r="A487" s="7">
        <v>23520098</v>
      </c>
      <c r="B487" t="s">
        <v>0</v>
      </c>
      <c r="C487" s="6">
        <v>7775230018</v>
      </c>
      <c r="E487" s="1" t="str">
        <f>UPPER(VLOOKUP(LEFT(C487,4)*1,[1]PRODI_2019!$E$2:$I$79,2,FALSE))</f>
        <v>MAGISTER ADMINISTRASI PUBLIK</v>
      </c>
      <c r="F487" s="1" t="str">
        <f>UPPER(VLOOKUP(LEFT(C487,4)*1,[1]PRODI_2019!$E$2:$I$79,5,FALSE))</f>
        <v>S2</v>
      </c>
      <c r="G487" t="s">
        <v>14</v>
      </c>
      <c r="H487" t="s">
        <v>1</v>
      </c>
    </row>
    <row r="488" spans="1:8" ht="15" customHeight="1" x14ac:dyDescent="0.25">
      <c r="A488" s="7">
        <v>23520295</v>
      </c>
      <c r="B488" t="s">
        <v>2</v>
      </c>
      <c r="C488" s="6">
        <v>7782230024</v>
      </c>
      <c r="E488" s="1" t="str">
        <f>UPPER(VLOOKUP(LEFT(C488,4)*1,[1]PRODI_2019!$E$2:$I$79,2,FALSE))</f>
        <v>PENDIDIKAN (S3)</v>
      </c>
      <c r="F488" s="1" t="str">
        <f>UPPER(VLOOKUP(LEFT(C488,4)*1,[1]PRODI_2019!$E$2:$I$79,5,FALSE))</f>
        <v>S3</v>
      </c>
      <c r="G488" t="s">
        <v>15</v>
      </c>
      <c r="H488" t="s">
        <v>1</v>
      </c>
    </row>
    <row r="489" spans="1:8" ht="15" customHeight="1" x14ac:dyDescent="0.25">
      <c r="A489" s="7">
        <v>23529828</v>
      </c>
      <c r="B489" t="s">
        <v>0</v>
      </c>
      <c r="C489" s="6">
        <v>7787230035</v>
      </c>
      <c r="E489" s="1" t="str">
        <f>UPPER(VLOOKUP(LEFT(C489,4)*1,[1]PRODI_2019!$E$2:$I$79,2,FALSE))</f>
        <v>TEKNIK INDUSTRI DAN MANAJEMEN</v>
      </c>
      <c r="F489" s="1" t="str">
        <f>UPPER(VLOOKUP(LEFT(C489,4)*1,[1]PRODI_2019!$E$2:$I$79,5,FALSE))</f>
        <v>S2</v>
      </c>
      <c r="G489" t="s">
        <v>14</v>
      </c>
      <c r="H489" t="s">
        <v>1</v>
      </c>
    </row>
    <row r="490" spans="1:8" ht="15" customHeight="1" x14ac:dyDescent="0.25">
      <c r="A490" s="7">
        <v>23520347</v>
      </c>
      <c r="B490" t="s">
        <v>0</v>
      </c>
      <c r="C490" s="6">
        <v>7783230031</v>
      </c>
      <c r="E490" s="1" t="str">
        <f>UPPER(VLOOKUP(LEFT(C490,4)*1,[1]PRODI_2019!$E$2:$I$79,2,FALSE))</f>
        <v>ILMU AKUNTANSI PROGRAM DOKTOR</v>
      </c>
      <c r="F490" s="1" t="str">
        <f>UPPER(VLOOKUP(LEFT(C490,4)*1,[1]PRODI_2019!$E$2:$I$79,5,FALSE))</f>
        <v>S3</v>
      </c>
      <c r="G490" t="s">
        <v>15</v>
      </c>
      <c r="H490" t="s">
        <v>1</v>
      </c>
    </row>
    <row r="491" spans="1:8" ht="15" customHeight="1" x14ac:dyDescent="0.25">
      <c r="A491" s="7">
        <v>23520037</v>
      </c>
      <c r="B491" t="s">
        <v>2</v>
      </c>
      <c r="C491" s="6">
        <v>7776230047</v>
      </c>
      <c r="E491" s="1" t="str">
        <f>UPPER(VLOOKUP(LEFT(C491,4)*1,[1]PRODI_2019!$E$2:$I$79,2,FALSE))</f>
        <v>MAGISTER MANAJEMEN</v>
      </c>
      <c r="F491" s="1" t="str">
        <f>UPPER(VLOOKUP(LEFT(C491,4)*1,[1]PRODI_2019!$E$2:$I$79,5,FALSE))</f>
        <v>S2</v>
      </c>
      <c r="G491" t="s">
        <v>14</v>
      </c>
      <c r="H491" t="s">
        <v>1</v>
      </c>
    </row>
    <row r="492" spans="1:8" ht="15" customHeight="1" x14ac:dyDescent="0.25">
      <c r="A492" s="7">
        <v>23520197</v>
      </c>
      <c r="B492" t="s">
        <v>2</v>
      </c>
      <c r="C492" s="6">
        <v>7773230044</v>
      </c>
      <c r="E492" s="1" t="str">
        <f>UPPER(VLOOKUP(LEFT(C492,4)*1,[1]PRODI_2019!$E$2:$I$79,2,FALSE))</f>
        <v>HUKUM (S2)</v>
      </c>
      <c r="F492" s="1" t="str">
        <f>UPPER(VLOOKUP(LEFT(C492,4)*1,[1]PRODI_2019!$E$2:$I$79,5,FALSE))</f>
        <v>S2</v>
      </c>
      <c r="G492" t="s">
        <v>14</v>
      </c>
      <c r="H492" t="s">
        <v>1</v>
      </c>
    </row>
    <row r="493" spans="1:8" ht="15" customHeight="1" x14ac:dyDescent="0.25">
      <c r="A493" s="7">
        <v>23520549</v>
      </c>
      <c r="B493" t="s">
        <v>0</v>
      </c>
      <c r="C493" s="6">
        <v>7776230060</v>
      </c>
      <c r="E493" s="1" t="str">
        <f>UPPER(VLOOKUP(LEFT(C493,4)*1,[1]PRODI_2019!$E$2:$I$79,2,FALSE))</f>
        <v>MAGISTER MANAJEMEN</v>
      </c>
      <c r="F493" s="1" t="str">
        <f>UPPER(VLOOKUP(LEFT(C493,4)*1,[1]PRODI_2019!$E$2:$I$79,5,FALSE))</f>
        <v>S2</v>
      </c>
      <c r="G493" t="s">
        <v>14</v>
      </c>
      <c r="H493" t="s">
        <v>1</v>
      </c>
    </row>
    <row r="494" spans="1:8" ht="15" customHeight="1" x14ac:dyDescent="0.25">
      <c r="A494" s="7">
        <v>23520480</v>
      </c>
      <c r="B494" t="s">
        <v>0</v>
      </c>
      <c r="C494" s="6">
        <v>7789230004</v>
      </c>
      <c r="E494" s="1" t="str">
        <f>UPPER(VLOOKUP(LEFT(C494,4)*1,[1]PRODI_2019!$E$2:$I$79,2,FALSE))</f>
        <v>STUDI LINGKUNGAN</v>
      </c>
      <c r="F494" s="1" t="str">
        <f>UPPER(VLOOKUP(LEFT(C494,4)*1,[1]PRODI_2019!$E$2:$I$79,5,FALSE))</f>
        <v>S2</v>
      </c>
      <c r="G494" t="s">
        <v>14</v>
      </c>
      <c r="H494" t="s">
        <v>1</v>
      </c>
    </row>
    <row r="495" spans="1:8" ht="15" customHeight="1" x14ac:dyDescent="0.25">
      <c r="A495" s="7">
        <v>23529825</v>
      </c>
      <c r="B495" t="s">
        <v>0</v>
      </c>
      <c r="C495" s="6">
        <v>7775230022</v>
      </c>
      <c r="E495" s="1" t="str">
        <f>UPPER(VLOOKUP(LEFT(C495,4)*1,[1]PRODI_2019!$E$2:$I$79,2,FALSE))</f>
        <v>MAGISTER ADMINISTRASI PUBLIK</v>
      </c>
      <c r="F495" s="1" t="str">
        <f>UPPER(VLOOKUP(LEFT(C495,4)*1,[1]PRODI_2019!$E$2:$I$79,5,FALSE))</f>
        <v>S2</v>
      </c>
      <c r="G495" t="s">
        <v>14</v>
      </c>
      <c r="H495" t="s">
        <v>1</v>
      </c>
    </row>
    <row r="496" spans="1:8" ht="15" customHeight="1" x14ac:dyDescent="0.25">
      <c r="A496" s="7">
        <v>23520228</v>
      </c>
      <c r="B496" t="s">
        <v>2</v>
      </c>
      <c r="C496" s="6">
        <v>7776230054</v>
      </c>
      <c r="E496" s="1" t="str">
        <f>UPPER(VLOOKUP(LEFT(C496,4)*1,[1]PRODI_2019!$E$2:$I$79,2,FALSE))</f>
        <v>MAGISTER MANAJEMEN</v>
      </c>
      <c r="F496" s="1" t="str">
        <f>UPPER(VLOOKUP(LEFT(C496,4)*1,[1]PRODI_2019!$E$2:$I$79,5,FALSE))</f>
        <v>S2</v>
      </c>
      <c r="G496" t="s">
        <v>14</v>
      </c>
      <c r="H496" t="s">
        <v>1</v>
      </c>
    </row>
    <row r="497" spans="1:8" ht="15" customHeight="1" x14ac:dyDescent="0.25">
      <c r="A497" s="7">
        <v>23520093</v>
      </c>
      <c r="B497" t="s">
        <v>0</v>
      </c>
      <c r="C497" s="6">
        <v>7776230045</v>
      </c>
      <c r="E497" s="1" t="str">
        <f>UPPER(VLOOKUP(LEFT(C497,4)*1,[1]PRODI_2019!$E$2:$I$79,2,FALSE))</f>
        <v>MAGISTER MANAJEMEN</v>
      </c>
      <c r="F497" s="1" t="str">
        <f>UPPER(VLOOKUP(LEFT(C497,4)*1,[1]PRODI_2019!$E$2:$I$79,5,FALSE))</f>
        <v>S2</v>
      </c>
      <c r="G497" t="s">
        <v>14</v>
      </c>
      <c r="H497" t="s">
        <v>1</v>
      </c>
    </row>
    <row r="498" spans="1:8" ht="15" customHeight="1" x14ac:dyDescent="0.25">
      <c r="A498" s="7">
        <v>23520123</v>
      </c>
      <c r="B498" t="s">
        <v>2</v>
      </c>
      <c r="C498" s="6">
        <v>7777230014</v>
      </c>
      <c r="E498" s="1" t="str">
        <f>UPPER(VLOOKUP(LEFT(C498,4)*1,[1]PRODI_2019!$E$2:$I$79,2,FALSE))</f>
        <v>PENDIDIKAN BAHASA INGGRIS</v>
      </c>
      <c r="F498" s="1" t="str">
        <f>UPPER(VLOOKUP(LEFT(C498,4)*1,[1]PRODI_2019!$E$2:$I$79,5,FALSE))</f>
        <v>S2</v>
      </c>
      <c r="G498" t="s">
        <v>14</v>
      </c>
      <c r="H498" t="s">
        <v>1</v>
      </c>
    </row>
    <row r="499" spans="1:8" ht="15" customHeight="1" x14ac:dyDescent="0.25">
      <c r="A499" s="7">
        <v>23529791</v>
      </c>
      <c r="B499" t="s">
        <v>2</v>
      </c>
      <c r="C499" s="6">
        <v>7774230012</v>
      </c>
      <c r="E499" s="1" t="str">
        <f>UPPER(VLOOKUP(LEFT(C499,4)*1,[1]PRODI_2019!$E$2:$I$79,2,FALSE))</f>
        <v>MAGISTER AKUNTANSI</v>
      </c>
      <c r="F499" s="1" t="str">
        <f>UPPER(VLOOKUP(LEFT(C499,4)*1,[1]PRODI_2019!$E$2:$I$79,5,FALSE))</f>
        <v>S2</v>
      </c>
      <c r="G499" t="s">
        <v>14</v>
      </c>
      <c r="H499" t="s">
        <v>1</v>
      </c>
    </row>
    <row r="500" spans="1:8" ht="15" customHeight="1" x14ac:dyDescent="0.25">
      <c r="A500" s="7">
        <v>23529819</v>
      </c>
      <c r="B500" t="s">
        <v>0</v>
      </c>
      <c r="C500" s="6">
        <v>7776230062</v>
      </c>
      <c r="E500" s="1" t="str">
        <f>UPPER(VLOOKUP(LEFT(C500,4)*1,[1]PRODI_2019!$E$2:$I$79,2,FALSE))</f>
        <v>MAGISTER MANAJEMEN</v>
      </c>
      <c r="F500" s="1" t="str">
        <f>UPPER(VLOOKUP(LEFT(C500,4)*1,[1]PRODI_2019!$E$2:$I$79,5,FALSE))</f>
        <v>S2</v>
      </c>
      <c r="G500" t="s">
        <v>14</v>
      </c>
      <c r="H500" t="s">
        <v>1</v>
      </c>
    </row>
    <row r="501" spans="1:8" ht="15" customHeight="1" x14ac:dyDescent="0.25">
      <c r="A501" s="7">
        <v>23520311</v>
      </c>
      <c r="B501" t="s">
        <v>0</v>
      </c>
      <c r="C501" s="6">
        <v>7783230030</v>
      </c>
      <c r="E501" s="1" t="str">
        <f>UPPER(VLOOKUP(LEFT(C501,4)*1,[1]PRODI_2019!$E$2:$I$79,2,FALSE))</f>
        <v>ILMU AKUNTANSI PROGRAM DOKTOR</v>
      </c>
      <c r="F501" s="1" t="str">
        <f>UPPER(VLOOKUP(LEFT(C501,4)*1,[1]PRODI_2019!$E$2:$I$79,5,FALSE))</f>
        <v>S3</v>
      </c>
      <c r="G501" t="s">
        <v>15</v>
      </c>
      <c r="H501" t="s">
        <v>1</v>
      </c>
    </row>
    <row r="502" spans="1:8" ht="15" customHeight="1" x14ac:dyDescent="0.25">
      <c r="A502" s="7">
        <v>23520579</v>
      </c>
      <c r="B502" t="s">
        <v>2</v>
      </c>
      <c r="C502" s="6">
        <v>7784230016</v>
      </c>
      <c r="E502" s="1" t="str">
        <f>UPPER(VLOOKUP(LEFT(C502,4)*1,[1]PRODI_2019!$E$2:$I$79,2,FALSE))</f>
        <v>PENDIDIKAN DASAR</v>
      </c>
      <c r="F502" s="1" t="str">
        <f>UPPER(VLOOKUP(LEFT(C502,4)*1,[1]PRODI_2019!$E$2:$I$79,5,FALSE))</f>
        <v>S2</v>
      </c>
      <c r="G502" t="s">
        <v>14</v>
      </c>
      <c r="H502" t="s">
        <v>1</v>
      </c>
    </row>
    <row r="503" spans="1:8" ht="15" customHeight="1" x14ac:dyDescent="0.25">
      <c r="A503" s="7">
        <v>23529782</v>
      </c>
      <c r="B503" t="s">
        <v>2</v>
      </c>
      <c r="C503" s="6">
        <v>7788230003</v>
      </c>
      <c r="E503" s="1" t="str">
        <f>UPPER(VLOOKUP(LEFT(C503,4)*1,[1]PRODI_2019!$E$2:$I$79,2,FALSE))</f>
        <v>PENDIDIKAN VOKASI KETEKNIKAN</v>
      </c>
      <c r="F503" s="1" t="str">
        <f>UPPER(VLOOKUP(LEFT(C503,4)*1,[1]PRODI_2019!$E$2:$I$79,5,FALSE))</f>
        <v>S2</v>
      </c>
      <c r="G503" t="s">
        <v>14</v>
      </c>
      <c r="H503" t="s">
        <v>1</v>
      </c>
    </row>
    <row r="504" spans="1:8" ht="15" customHeight="1" x14ac:dyDescent="0.25">
      <c r="A504" s="7">
        <v>23529833</v>
      </c>
      <c r="B504" t="s">
        <v>2</v>
      </c>
      <c r="C504" s="6">
        <v>7772230035</v>
      </c>
      <c r="E504" s="1" t="str">
        <f>UPPER(VLOOKUP(LEFT(C504,4)*1,[1]PRODI_2019!$E$2:$I$79,2,FALSE))</f>
        <v>TEKNOLOGI PENDIDIKAN (S2)</v>
      </c>
      <c r="F504" s="1" t="str">
        <f>UPPER(VLOOKUP(LEFT(C504,4)*1,[1]PRODI_2019!$E$2:$I$79,5,FALSE))</f>
        <v>S2</v>
      </c>
      <c r="G504" t="s">
        <v>14</v>
      </c>
      <c r="H504" t="s">
        <v>1</v>
      </c>
    </row>
    <row r="505" spans="1:8" ht="15" customHeight="1" x14ac:dyDescent="0.25">
      <c r="A505" s="7">
        <v>23529822</v>
      </c>
      <c r="B505" t="s">
        <v>2</v>
      </c>
      <c r="C505" s="6">
        <v>7776230057</v>
      </c>
      <c r="E505" s="1" t="str">
        <f>UPPER(VLOOKUP(LEFT(C505,4)*1,[1]PRODI_2019!$E$2:$I$79,2,FALSE))</f>
        <v>MAGISTER MANAJEMEN</v>
      </c>
      <c r="F505" s="1" t="str">
        <f>UPPER(VLOOKUP(LEFT(C505,4)*1,[1]PRODI_2019!$E$2:$I$79,5,FALSE))</f>
        <v>S2</v>
      </c>
      <c r="G505" t="s">
        <v>14</v>
      </c>
      <c r="H505" t="s">
        <v>1</v>
      </c>
    </row>
    <row r="506" spans="1:8" ht="15" customHeight="1" x14ac:dyDescent="0.25">
      <c r="A506" s="7">
        <v>23520524</v>
      </c>
      <c r="B506" t="s">
        <v>0</v>
      </c>
      <c r="C506" s="6">
        <v>7776230059</v>
      </c>
      <c r="E506" s="1" t="str">
        <f>UPPER(VLOOKUP(LEFT(C506,4)*1,[1]PRODI_2019!$E$2:$I$79,2,FALSE))</f>
        <v>MAGISTER MANAJEMEN</v>
      </c>
      <c r="F506" s="1" t="str">
        <f>UPPER(VLOOKUP(LEFT(C506,4)*1,[1]PRODI_2019!$E$2:$I$79,5,FALSE))</f>
        <v>S2</v>
      </c>
      <c r="G506" t="s">
        <v>14</v>
      </c>
      <c r="H506" t="s">
        <v>1</v>
      </c>
    </row>
    <row r="507" spans="1:8" ht="15" customHeight="1" x14ac:dyDescent="0.25">
      <c r="A507" s="7">
        <v>23520265</v>
      </c>
      <c r="B507" t="s">
        <v>2</v>
      </c>
      <c r="C507" s="6">
        <v>7783230028</v>
      </c>
      <c r="E507" s="1" t="str">
        <f>UPPER(VLOOKUP(LEFT(C507,4)*1,[1]PRODI_2019!$E$2:$I$79,2,FALSE))</f>
        <v>ILMU AKUNTANSI PROGRAM DOKTOR</v>
      </c>
      <c r="F507" s="1" t="str">
        <f>UPPER(VLOOKUP(LEFT(C507,4)*1,[1]PRODI_2019!$E$2:$I$79,5,FALSE))</f>
        <v>S3</v>
      </c>
      <c r="G507" t="s">
        <v>15</v>
      </c>
      <c r="H507" t="s">
        <v>1</v>
      </c>
    </row>
    <row r="508" spans="1:8" ht="15" customHeight="1" x14ac:dyDescent="0.25">
      <c r="A508" s="7">
        <v>23529852</v>
      </c>
      <c r="B508" t="s">
        <v>2</v>
      </c>
      <c r="C508" s="6">
        <v>7778230011</v>
      </c>
      <c r="E508" s="1" t="str">
        <f>UPPER(VLOOKUP(LEFT(C508,4)*1,[1]PRODI_2019!$E$2:$I$79,2,FALSE))</f>
        <v>PENDIDIKAN MATEMATIKA S2</v>
      </c>
      <c r="F508" s="1" t="str">
        <f>UPPER(VLOOKUP(LEFT(C508,4)*1,[1]PRODI_2019!$E$2:$I$79,5,FALSE))</f>
        <v>S2</v>
      </c>
      <c r="G508" t="s">
        <v>14</v>
      </c>
      <c r="H508" t="s">
        <v>1</v>
      </c>
    </row>
    <row r="509" spans="1:8" ht="15" customHeight="1" x14ac:dyDescent="0.25">
      <c r="A509" s="7">
        <v>23520269</v>
      </c>
      <c r="B509" t="s">
        <v>0</v>
      </c>
      <c r="C509" s="6">
        <v>7783230023</v>
      </c>
      <c r="E509" s="1" t="str">
        <f>UPPER(VLOOKUP(LEFT(C509,4)*1,[1]PRODI_2019!$E$2:$I$79,2,FALSE))</f>
        <v>ILMU AKUNTANSI PROGRAM DOKTOR</v>
      </c>
      <c r="F509" s="1" t="str">
        <f>UPPER(VLOOKUP(LEFT(C509,4)*1,[1]PRODI_2019!$E$2:$I$79,5,FALSE))</f>
        <v>S3</v>
      </c>
      <c r="G509" t="s">
        <v>15</v>
      </c>
      <c r="H509" t="s">
        <v>1</v>
      </c>
    </row>
    <row r="510" spans="1:8" ht="15" customHeight="1" x14ac:dyDescent="0.25">
      <c r="A510" s="7">
        <v>23520562</v>
      </c>
      <c r="B510" t="s">
        <v>2</v>
      </c>
      <c r="C510" s="6">
        <v>7779230008</v>
      </c>
      <c r="E510" s="1" t="str">
        <f>UPPER(VLOOKUP(LEFT(C510,4)*1,[1]PRODI_2019!$E$2:$I$79,2,FALSE))</f>
        <v>ILMU PERTANIAN</v>
      </c>
      <c r="F510" s="1" t="str">
        <f>UPPER(VLOOKUP(LEFT(C510,4)*1,[1]PRODI_2019!$E$2:$I$79,5,FALSE))</f>
        <v>S2</v>
      </c>
      <c r="G510" t="s">
        <v>14</v>
      </c>
      <c r="H510" t="s">
        <v>1</v>
      </c>
    </row>
    <row r="511" spans="1:8" ht="15" customHeight="1" x14ac:dyDescent="0.25">
      <c r="A511" s="7">
        <v>23520547</v>
      </c>
      <c r="B511" t="s">
        <v>0</v>
      </c>
      <c r="C511" s="6">
        <v>7773230045</v>
      </c>
      <c r="E511" s="1" t="str">
        <f>UPPER(VLOOKUP(LEFT(C511,4)*1,[1]PRODI_2019!$E$2:$I$79,2,FALSE))</f>
        <v>HUKUM (S2)</v>
      </c>
      <c r="F511" s="1" t="str">
        <f>UPPER(VLOOKUP(LEFT(C511,4)*1,[1]PRODI_2019!$E$2:$I$79,5,FALSE))</f>
        <v>S2</v>
      </c>
      <c r="G511" t="s">
        <v>14</v>
      </c>
      <c r="H511" t="s">
        <v>1</v>
      </c>
    </row>
    <row r="512" spans="1:8" ht="15" customHeight="1" x14ac:dyDescent="0.25">
      <c r="A512" s="7">
        <v>23529865</v>
      </c>
      <c r="B512" t="s">
        <v>0</v>
      </c>
      <c r="C512" s="6">
        <v>7773230046</v>
      </c>
      <c r="E512" s="1" t="str">
        <f>UPPER(VLOOKUP(LEFT(C512,4)*1,[1]PRODI_2019!$E$2:$I$79,2,FALSE))</f>
        <v>HUKUM (S2)</v>
      </c>
      <c r="F512" s="1" t="str">
        <f>UPPER(VLOOKUP(LEFT(C512,4)*1,[1]PRODI_2019!$E$2:$I$79,5,FALSE))</f>
        <v>S2</v>
      </c>
      <c r="G512" t="s">
        <v>14</v>
      </c>
      <c r="H512" t="s">
        <v>1</v>
      </c>
    </row>
    <row r="513" spans="1:8" ht="15" customHeight="1" x14ac:dyDescent="0.25">
      <c r="A513" s="7">
        <v>23520167</v>
      </c>
      <c r="B513" t="s">
        <v>2</v>
      </c>
      <c r="C513" s="6">
        <v>7784230025</v>
      </c>
      <c r="E513" s="1" t="str">
        <f>UPPER(VLOOKUP(LEFT(C513,4)*1,[1]PRODI_2019!$E$2:$I$79,2,FALSE))</f>
        <v>PENDIDIKAN DASAR</v>
      </c>
      <c r="F513" s="1" t="str">
        <f>UPPER(VLOOKUP(LEFT(C513,4)*1,[1]PRODI_2019!$E$2:$I$79,5,FALSE))</f>
        <v>S2</v>
      </c>
      <c r="G513" t="s">
        <v>14</v>
      </c>
      <c r="H513" t="s">
        <v>1</v>
      </c>
    </row>
    <row r="514" spans="1:8" ht="15" customHeight="1" x14ac:dyDescent="0.25">
      <c r="A514" s="7">
        <v>23529868</v>
      </c>
      <c r="B514" t="s">
        <v>2</v>
      </c>
      <c r="C514" s="6">
        <v>7774230022</v>
      </c>
      <c r="E514" s="1" t="str">
        <f>UPPER(VLOOKUP(LEFT(C514,4)*1,[1]PRODI_2019!$E$2:$I$79,2,FALSE))</f>
        <v>MAGISTER AKUNTANSI</v>
      </c>
      <c r="F514" s="1" t="str">
        <f>UPPER(VLOOKUP(LEFT(C514,4)*1,[1]PRODI_2019!$E$2:$I$79,5,FALSE))</f>
        <v>S2</v>
      </c>
      <c r="G514" t="s">
        <v>14</v>
      </c>
      <c r="H514" t="s">
        <v>1</v>
      </c>
    </row>
    <row r="515" spans="1:8" ht="15" customHeight="1" x14ac:dyDescent="0.25">
      <c r="A515" s="7">
        <v>23529804</v>
      </c>
      <c r="B515" t="s">
        <v>0</v>
      </c>
      <c r="C515" s="6">
        <v>7776230061</v>
      </c>
      <c r="E515" s="1" t="str">
        <f>UPPER(VLOOKUP(LEFT(C515,4)*1,[1]PRODI_2019!$E$2:$I$79,2,FALSE))</f>
        <v>MAGISTER MANAJEMEN</v>
      </c>
      <c r="F515" s="1" t="str">
        <f>UPPER(VLOOKUP(LEFT(C515,4)*1,[1]PRODI_2019!$E$2:$I$79,5,FALSE))</f>
        <v>S2</v>
      </c>
      <c r="G515" t="s">
        <v>14</v>
      </c>
      <c r="H515" t="s">
        <v>1</v>
      </c>
    </row>
    <row r="516" spans="1:8" ht="15" customHeight="1" x14ac:dyDescent="0.25">
      <c r="A516" s="7">
        <v>23520044</v>
      </c>
      <c r="B516" t="s">
        <v>0</v>
      </c>
      <c r="C516" s="6">
        <v>7776230058</v>
      </c>
      <c r="E516" s="1" t="str">
        <f>UPPER(VLOOKUP(LEFT(C516,4)*1,[1]PRODI_2019!$E$2:$I$79,2,FALSE))</f>
        <v>MAGISTER MANAJEMEN</v>
      </c>
      <c r="F516" s="1" t="str">
        <f>UPPER(VLOOKUP(LEFT(C516,4)*1,[1]PRODI_2019!$E$2:$I$79,5,FALSE))</f>
        <v>S2</v>
      </c>
      <c r="G516" t="s">
        <v>14</v>
      </c>
      <c r="H516" t="s">
        <v>1</v>
      </c>
    </row>
    <row r="517" spans="1:8" ht="15" customHeight="1" x14ac:dyDescent="0.25">
      <c r="A517" s="7">
        <v>23529806</v>
      </c>
      <c r="B517" t="s">
        <v>0</v>
      </c>
      <c r="C517" s="6">
        <v>7773230039</v>
      </c>
      <c r="E517" s="1" t="str">
        <f>UPPER(VLOOKUP(LEFT(C517,4)*1,[1]PRODI_2019!$E$2:$I$79,2,FALSE))</f>
        <v>HUKUM (S2)</v>
      </c>
      <c r="F517" s="1" t="str">
        <f>UPPER(VLOOKUP(LEFT(C517,4)*1,[1]PRODI_2019!$E$2:$I$79,5,FALSE))</f>
        <v>S2</v>
      </c>
      <c r="G517" t="s">
        <v>14</v>
      </c>
      <c r="H517" t="s">
        <v>1</v>
      </c>
    </row>
    <row r="518" spans="1:8" ht="15" customHeight="1" x14ac:dyDescent="0.25">
      <c r="A518" s="7">
        <v>23529849</v>
      </c>
      <c r="B518" t="s">
        <v>2</v>
      </c>
      <c r="C518" s="6">
        <v>7776230044</v>
      </c>
      <c r="E518" s="1" t="str">
        <f>UPPER(VLOOKUP(LEFT(C518,4)*1,[1]PRODI_2019!$E$2:$I$79,2,FALSE))</f>
        <v>MAGISTER MANAJEMEN</v>
      </c>
      <c r="F518" s="1" t="str">
        <f>UPPER(VLOOKUP(LEFT(C518,4)*1,[1]PRODI_2019!$E$2:$I$79,5,FALSE))</f>
        <v>S2</v>
      </c>
      <c r="G518" t="s">
        <v>14</v>
      </c>
      <c r="H518" t="s">
        <v>1</v>
      </c>
    </row>
    <row r="519" spans="1:8" ht="15" customHeight="1" x14ac:dyDescent="0.25">
      <c r="A519" s="7">
        <v>23520452</v>
      </c>
      <c r="B519" t="s">
        <v>2</v>
      </c>
      <c r="C519" s="6">
        <v>7776230032</v>
      </c>
      <c r="E519" s="1" t="str">
        <f>UPPER(VLOOKUP(LEFT(C519,4)*1,[1]PRODI_2019!$E$2:$I$79,2,FALSE))</f>
        <v>MAGISTER MANAJEMEN</v>
      </c>
      <c r="F519" s="1" t="str">
        <f>UPPER(VLOOKUP(LEFT(C519,4)*1,[1]PRODI_2019!$E$2:$I$79,5,FALSE))</f>
        <v>S2</v>
      </c>
      <c r="G519" t="s">
        <v>14</v>
      </c>
      <c r="H519" t="s">
        <v>1</v>
      </c>
    </row>
    <row r="520" spans="1:8" ht="15" customHeight="1" x14ac:dyDescent="0.25">
      <c r="A520" s="7">
        <v>23529895</v>
      </c>
      <c r="B520" t="s">
        <v>0</v>
      </c>
      <c r="C520" s="6">
        <v>7783230024</v>
      </c>
      <c r="E520" s="1" t="str">
        <f>UPPER(VLOOKUP(LEFT(C520,4)*1,[1]PRODI_2019!$E$2:$I$79,2,FALSE))</f>
        <v>ILMU AKUNTANSI PROGRAM DOKTOR</v>
      </c>
      <c r="F520" s="1" t="str">
        <f>UPPER(VLOOKUP(LEFT(C520,4)*1,[1]PRODI_2019!$E$2:$I$79,5,FALSE))</f>
        <v>S3</v>
      </c>
      <c r="G520" t="s">
        <v>15</v>
      </c>
      <c r="H520" t="s">
        <v>1</v>
      </c>
    </row>
    <row r="521" spans="1:8" ht="15" customHeight="1" x14ac:dyDescent="0.25">
      <c r="A521" s="7">
        <v>23520534</v>
      </c>
      <c r="B521" t="s">
        <v>0</v>
      </c>
      <c r="C521" s="6">
        <v>7776230030</v>
      </c>
      <c r="E521" s="1" t="str">
        <f>UPPER(VLOOKUP(LEFT(C521,4)*1,[1]PRODI_2019!$E$2:$I$79,2,FALSE))</f>
        <v>MAGISTER MANAJEMEN</v>
      </c>
      <c r="F521" s="1" t="str">
        <f>UPPER(VLOOKUP(LEFT(C521,4)*1,[1]PRODI_2019!$E$2:$I$79,5,FALSE))</f>
        <v>S2</v>
      </c>
      <c r="G521" t="s">
        <v>14</v>
      </c>
      <c r="H521" t="s">
        <v>1</v>
      </c>
    </row>
    <row r="522" spans="1:8" ht="15" customHeight="1" x14ac:dyDescent="0.25">
      <c r="A522" s="7">
        <v>23520441</v>
      </c>
      <c r="B522" t="s">
        <v>0</v>
      </c>
      <c r="C522" s="6">
        <v>7776230055</v>
      </c>
      <c r="E522" s="1" t="str">
        <f>UPPER(VLOOKUP(LEFT(C522,4)*1,[1]PRODI_2019!$E$2:$I$79,2,FALSE))</f>
        <v>MAGISTER MANAJEMEN</v>
      </c>
      <c r="F522" s="1" t="str">
        <f>UPPER(VLOOKUP(LEFT(C522,4)*1,[1]PRODI_2019!$E$2:$I$79,5,FALSE))</f>
        <v>S2</v>
      </c>
      <c r="G522" t="s">
        <v>14</v>
      </c>
      <c r="H522" t="s">
        <v>1</v>
      </c>
    </row>
    <row r="523" spans="1:8" ht="15" customHeight="1" x14ac:dyDescent="0.25">
      <c r="A523" s="7">
        <v>23529894</v>
      </c>
      <c r="B523" t="s">
        <v>0</v>
      </c>
      <c r="C523" s="6">
        <v>7785230006</v>
      </c>
      <c r="E523" s="1" t="str">
        <f>UPPER(VLOOKUP(LEFT(C523,4)*1,[1]PRODI_2019!$E$2:$I$79,2,FALSE))</f>
        <v>ILMU PERTANIAN (S3)</v>
      </c>
      <c r="F523" s="1" t="str">
        <f>UPPER(VLOOKUP(LEFT(C523,4)*1,[1]PRODI_2019!$E$2:$I$79,5,FALSE))</f>
        <v>S3</v>
      </c>
      <c r="G523" t="s">
        <v>15</v>
      </c>
      <c r="H523" t="s">
        <v>1</v>
      </c>
    </row>
    <row r="524" spans="1:8" ht="15" customHeight="1" x14ac:dyDescent="0.25">
      <c r="A524" s="7">
        <v>23529851</v>
      </c>
      <c r="B524" t="s">
        <v>0</v>
      </c>
      <c r="C524" s="6">
        <v>7787230036</v>
      </c>
      <c r="E524" s="1" t="str">
        <f>UPPER(VLOOKUP(LEFT(C524,4)*1,[1]PRODI_2019!$E$2:$I$79,2,FALSE))</f>
        <v>TEKNIK INDUSTRI DAN MANAJEMEN</v>
      </c>
      <c r="F524" s="1" t="str">
        <f>UPPER(VLOOKUP(LEFT(C524,4)*1,[1]PRODI_2019!$E$2:$I$79,5,FALSE))</f>
        <v>S2</v>
      </c>
      <c r="G524" t="s">
        <v>14</v>
      </c>
      <c r="H524" t="s">
        <v>1</v>
      </c>
    </row>
    <row r="525" spans="1:8" ht="15" customHeight="1" x14ac:dyDescent="0.25">
      <c r="A525" s="7">
        <v>23529864</v>
      </c>
      <c r="B525" t="s">
        <v>0</v>
      </c>
      <c r="C525" s="6">
        <v>7787230037</v>
      </c>
      <c r="E525" s="1" t="str">
        <f>UPPER(VLOOKUP(LEFT(C525,4)*1,[1]PRODI_2019!$E$2:$I$79,2,FALSE))</f>
        <v>TEKNIK INDUSTRI DAN MANAJEMEN</v>
      </c>
      <c r="F525" s="1" t="str">
        <f>UPPER(VLOOKUP(LEFT(C525,4)*1,[1]PRODI_2019!$E$2:$I$79,5,FALSE))</f>
        <v>S2</v>
      </c>
      <c r="G525" t="s">
        <v>14</v>
      </c>
      <c r="H525" t="s">
        <v>1</v>
      </c>
    </row>
    <row r="526" spans="1:8" ht="15" customHeight="1" x14ac:dyDescent="0.25">
      <c r="A526" s="7">
        <v>23520051</v>
      </c>
      <c r="B526" t="s">
        <v>2</v>
      </c>
      <c r="C526" s="6">
        <v>7774230018</v>
      </c>
      <c r="E526" s="1" t="str">
        <f>UPPER(VLOOKUP(LEFT(C526,4)*1,[1]PRODI_2019!$E$2:$I$79,2,FALSE))</f>
        <v>MAGISTER AKUNTANSI</v>
      </c>
      <c r="F526" s="1" t="str">
        <f>UPPER(VLOOKUP(LEFT(C526,4)*1,[1]PRODI_2019!$E$2:$I$79,5,FALSE))</f>
        <v>S2</v>
      </c>
      <c r="G526" t="s">
        <v>14</v>
      </c>
      <c r="H526" t="s">
        <v>1</v>
      </c>
    </row>
    <row r="527" spans="1:8" ht="15" customHeight="1" x14ac:dyDescent="0.25">
      <c r="A527" s="7">
        <v>23529866</v>
      </c>
      <c r="B527" t="s">
        <v>2</v>
      </c>
      <c r="C527" s="6">
        <v>7784230023</v>
      </c>
      <c r="E527" s="1" t="str">
        <f>UPPER(VLOOKUP(LEFT(C527,4)*1,[1]PRODI_2019!$E$2:$I$79,2,FALSE))</f>
        <v>PENDIDIKAN DASAR</v>
      </c>
      <c r="F527" s="1" t="str">
        <f>UPPER(VLOOKUP(LEFT(C527,4)*1,[1]PRODI_2019!$E$2:$I$79,5,FALSE))</f>
        <v>S2</v>
      </c>
      <c r="G527" t="s">
        <v>14</v>
      </c>
      <c r="H527" t="s">
        <v>1</v>
      </c>
    </row>
    <row r="528" spans="1:8" ht="15" customHeight="1" x14ac:dyDescent="0.25">
      <c r="A528" s="7">
        <v>23520432</v>
      </c>
      <c r="B528" t="s">
        <v>2</v>
      </c>
      <c r="C528" s="6">
        <v>7776230033</v>
      </c>
      <c r="E528" s="1" t="str">
        <f>UPPER(VLOOKUP(LEFT(C528,4)*1,[1]PRODI_2019!$E$2:$I$79,2,FALSE))</f>
        <v>MAGISTER MANAJEMEN</v>
      </c>
      <c r="F528" s="1" t="str">
        <f>UPPER(VLOOKUP(LEFT(C528,4)*1,[1]PRODI_2019!$E$2:$I$79,5,FALSE))</f>
        <v>S2</v>
      </c>
      <c r="G528" t="s">
        <v>14</v>
      </c>
      <c r="H528" t="s">
        <v>1</v>
      </c>
    </row>
    <row r="529" spans="1:8" ht="15" customHeight="1" x14ac:dyDescent="0.25">
      <c r="A529" s="7">
        <v>23520584</v>
      </c>
      <c r="B529" t="s">
        <v>2</v>
      </c>
      <c r="C529" s="6">
        <v>7772230034</v>
      </c>
      <c r="E529" s="1" t="str">
        <f>UPPER(VLOOKUP(LEFT(C529,4)*1,[1]PRODI_2019!$E$2:$I$79,2,FALSE))</f>
        <v>TEKNOLOGI PENDIDIKAN (S2)</v>
      </c>
      <c r="F529" s="1" t="str">
        <f>UPPER(VLOOKUP(LEFT(C529,4)*1,[1]PRODI_2019!$E$2:$I$79,5,FALSE))</f>
        <v>S2</v>
      </c>
      <c r="G529" t="s">
        <v>14</v>
      </c>
      <c r="H529" t="s">
        <v>1</v>
      </c>
    </row>
    <row r="530" spans="1:8" ht="15" customHeight="1" x14ac:dyDescent="0.25">
      <c r="A530" s="7">
        <v>23520139</v>
      </c>
      <c r="B530" t="s">
        <v>2</v>
      </c>
      <c r="C530" s="6">
        <v>7784230020</v>
      </c>
      <c r="E530" s="1" t="str">
        <f>UPPER(VLOOKUP(LEFT(C530,4)*1,[1]PRODI_2019!$E$2:$I$79,2,FALSE))</f>
        <v>PENDIDIKAN DASAR</v>
      </c>
      <c r="F530" s="1" t="str">
        <f>UPPER(VLOOKUP(LEFT(C530,4)*1,[1]PRODI_2019!$E$2:$I$79,5,FALSE))</f>
        <v>S2</v>
      </c>
      <c r="G530" t="s">
        <v>14</v>
      </c>
      <c r="H530" t="s">
        <v>1</v>
      </c>
    </row>
    <row r="531" spans="1:8" ht="15" customHeight="1" x14ac:dyDescent="0.25">
      <c r="A531" s="7">
        <v>23529872</v>
      </c>
      <c r="B531" t="s">
        <v>0</v>
      </c>
      <c r="C531" s="6">
        <v>7786230008</v>
      </c>
      <c r="E531" s="1" t="str">
        <f>UPPER(VLOOKUP(LEFT(C531,4)*1,[1]PRODI_2019!$E$2:$I$79,2,FALSE))</f>
        <v>MAGISTER EKONOMI</v>
      </c>
      <c r="F531" s="1" t="str">
        <f>UPPER(VLOOKUP(LEFT(C531,4)*1,[1]PRODI_2019!$E$2:$I$79,5,FALSE))</f>
        <v>S2</v>
      </c>
      <c r="G531" t="s">
        <v>14</v>
      </c>
      <c r="H531" t="s">
        <v>1</v>
      </c>
    </row>
    <row r="532" spans="1:8" ht="15" customHeight="1" x14ac:dyDescent="0.25">
      <c r="A532" s="7">
        <v>23520022</v>
      </c>
      <c r="B532" t="s">
        <v>0</v>
      </c>
      <c r="C532" s="6">
        <v>7776230051</v>
      </c>
      <c r="E532" s="1" t="str">
        <f>UPPER(VLOOKUP(LEFT(C532,4)*1,[1]PRODI_2019!$E$2:$I$79,2,FALSE))</f>
        <v>MAGISTER MANAJEMEN</v>
      </c>
      <c r="F532" s="1" t="str">
        <f>UPPER(VLOOKUP(LEFT(C532,4)*1,[1]PRODI_2019!$E$2:$I$79,5,FALSE))</f>
        <v>S2</v>
      </c>
      <c r="G532" t="s">
        <v>14</v>
      </c>
      <c r="H532" t="s">
        <v>1</v>
      </c>
    </row>
    <row r="533" spans="1:8" ht="15" customHeight="1" x14ac:dyDescent="0.25">
      <c r="A533" s="7">
        <v>23520300</v>
      </c>
      <c r="B533" t="s">
        <v>2</v>
      </c>
      <c r="C533" s="6">
        <v>7782230022</v>
      </c>
      <c r="E533" s="1" t="str">
        <f>UPPER(VLOOKUP(LEFT(C533,4)*1,[1]PRODI_2019!$E$2:$I$79,2,FALSE))</f>
        <v>PENDIDIKAN (S3)</v>
      </c>
      <c r="F533" s="1" t="str">
        <f>UPPER(VLOOKUP(LEFT(C533,4)*1,[1]PRODI_2019!$E$2:$I$79,5,FALSE))</f>
        <v>S3</v>
      </c>
      <c r="G533" t="s">
        <v>15</v>
      </c>
      <c r="H533" t="s">
        <v>1</v>
      </c>
    </row>
    <row r="534" spans="1:8" ht="15" customHeight="1" x14ac:dyDescent="0.25">
      <c r="A534" s="7">
        <v>23529850</v>
      </c>
      <c r="B534" t="s">
        <v>2</v>
      </c>
      <c r="C534" s="6">
        <v>7775230014</v>
      </c>
      <c r="E534" s="1" t="str">
        <f>UPPER(VLOOKUP(LEFT(C534,4)*1,[1]PRODI_2019!$E$2:$I$79,2,FALSE))</f>
        <v>MAGISTER ADMINISTRASI PUBLIK</v>
      </c>
      <c r="F534" s="1" t="str">
        <f>UPPER(VLOOKUP(LEFT(C534,4)*1,[1]PRODI_2019!$E$2:$I$79,5,FALSE))</f>
        <v>S2</v>
      </c>
      <c r="G534" t="s">
        <v>14</v>
      </c>
      <c r="H534" t="s">
        <v>1</v>
      </c>
    </row>
    <row r="535" spans="1:8" ht="15" customHeight="1" x14ac:dyDescent="0.25">
      <c r="A535" s="7">
        <v>23520503</v>
      </c>
      <c r="B535" t="s">
        <v>0</v>
      </c>
      <c r="C535" s="6">
        <v>7779230009</v>
      </c>
      <c r="E535" s="1" t="str">
        <f>UPPER(VLOOKUP(LEFT(C535,4)*1,[1]PRODI_2019!$E$2:$I$79,2,FALSE))</f>
        <v>ILMU PERTANIAN</v>
      </c>
      <c r="F535" s="1" t="str">
        <f>UPPER(VLOOKUP(LEFT(C535,4)*1,[1]PRODI_2019!$E$2:$I$79,5,FALSE))</f>
        <v>S2</v>
      </c>
      <c r="G535" t="s">
        <v>14</v>
      </c>
      <c r="H535" t="s">
        <v>1</v>
      </c>
    </row>
    <row r="536" spans="1:8" ht="15" customHeight="1" x14ac:dyDescent="0.25">
      <c r="A536" s="7">
        <v>23529860</v>
      </c>
      <c r="B536" t="s">
        <v>2</v>
      </c>
      <c r="C536" s="6">
        <v>7775230023</v>
      </c>
      <c r="E536" s="1" t="str">
        <f>UPPER(VLOOKUP(LEFT(C536,4)*1,[1]PRODI_2019!$E$2:$I$79,2,FALSE))</f>
        <v>MAGISTER ADMINISTRASI PUBLIK</v>
      </c>
      <c r="F536" s="1" t="str">
        <f>UPPER(VLOOKUP(LEFT(C536,4)*1,[1]PRODI_2019!$E$2:$I$79,5,FALSE))</f>
        <v>S2</v>
      </c>
      <c r="G536" t="s">
        <v>14</v>
      </c>
      <c r="H536" t="s">
        <v>1</v>
      </c>
    </row>
    <row r="537" spans="1:8" ht="15" customHeight="1" x14ac:dyDescent="0.25">
      <c r="A537" s="7">
        <v>23529838</v>
      </c>
      <c r="B537" t="s">
        <v>0</v>
      </c>
      <c r="C537" s="6">
        <v>7776230046</v>
      </c>
      <c r="E537" s="1" t="str">
        <f>UPPER(VLOOKUP(LEFT(C537,4)*1,[1]PRODI_2019!$E$2:$I$79,2,FALSE))</f>
        <v>MAGISTER MANAJEMEN</v>
      </c>
      <c r="F537" s="1" t="str">
        <f>UPPER(VLOOKUP(LEFT(C537,4)*1,[1]PRODI_2019!$E$2:$I$79,5,FALSE))</f>
        <v>S2</v>
      </c>
      <c r="G537" t="s">
        <v>14</v>
      </c>
      <c r="H537" t="s">
        <v>1</v>
      </c>
    </row>
    <row r="538" spans="1:8" ht="15" customHeight="1" x14ac:dyDescent="0.25">
      <c r="A538" s="7">
        <v>23530025</v>
      </c>
      <c r="B538" t="s">
        <v>0</v>
      </c>
      <c r="C538" s="6">
        <v>7778230013</v>
      </c>
      <c r="E538" s="1" t="str">
        <f>UPPER(VLOOKUP(LEFT(C538,4)*1,[1]PRODI_2019!$E$2:$I$79,2,FALSE))</f>
        <v>PENDIDIKAN MATEMATIKA S2</v>
      </c>
      <c r="F538" s="1" t="str">
        <f>UPPER(VLOOKUP(LEFT(C538,4)*1,[1]PRODI_2019!$E$2:$I$79,5,FALSE))</f>
        <v>S2</v>
      </c>
      <c r="G538" t="s">
        <v>14</v>
      </c>
      <c r="H538" t="s">
        <v>1</v>
      </c>
    </row>
    <row r="539" spans="1:8" ht="15" customHeight="1" x14ac:dyDescent="0.25">
      <c r="A539" s="7">
        <v>23530109</v>
      </c>
      <c r="B539" t="s">
        <v>0</v>
      </c>
      <c r="C539" s="6">
        <v>7783230034</v>
      </c>
      <c r="E539" s="1" t="str">
        <f>UPPER(VLOOKUP(LEFT(C539,4)*1,[1]PRODI_2019!$E$2:$I$79,2,FALSE))</f>
        <v>ILMU AKUNTANSI PROGRAM DOKTOR</v>
      </c>
      <c r="F539" s="1" t="str">
        <f>UPPER(VLOOKUP(LEFT(C539,4)*1,[1]PRODI_2019!$E$2:$I$79,5,FALSE))</f>
        <v>S3</v>
      </c>
      <c r="G539" t="s">
        <v>15</v>
      </c>
      <c r="H539" t="s">
        <v>1</v>
      </c>
    </row>
    <row r="540" spans="1:8" ht="15" customHeight="1" x14ac:dyDescent="0.25">
      <c r="A540" s="7">
        <v>23530003</v>
      </c>
      <c r="B540" t="s">
        <v>2</v>
      </c>
      <c r="C540" s="6">
        <v>7779230011</v>
      </c>
      <c r="E540" s="1" t="str">
        <f>UPPER(VLOOKUP(LEFT(C540,4)*1,[1]PRODI_2019!$E$2:$I$79,2,FALSE))</f>
        <v>ILMU PERTANIAN</v>
      </c>
      <c r="F540" s="1" t="str">
        <f>UPPER(VLOOKUP(LEFT(C540,4)*1,[1]PRODI_2019!$E$2:$I$79,5,FALSE))</f>
        <v>S2</v>
      </c>
      <c r="G540" t="s">
        <v>14</v>
      </c>
      <c r="H540" t="s">
        <v>1</v>
      </c>
    </row>
    <row r="541" spans="1:8" ht="15" customHeight="1" x14ac:dyDescent="0.25">
      <c r="A541" s="7">
        <v>23530100</v>
      </c>
      <c r="B541" t="s">
        <v>0</v>
      </c>
      <c r="C541" s="6">
        <v>7787230038</v>
      </c>
      <c r="E541" s="1" t="str">
        <f>UPPER(VLOOKUP(LEFT(C541,4)*1,[1]PRODI_2019!$E$2:$I$79,2,FALSE))</f>
        <v>TEKNIK INDUSTRI DAN MANAJEMEN</v>
      </c>
      <c r="F541" s="1" t="str">
        <f>UPPER(VLOOKUP(LEFT(C541,4)*1,[1]PRODI_2019!$E$2:$I$79,5,FALSE))</f>
        <v>S2</v>
      </c>
      <c r="G541" t="s">
        <v>14</v>
      </c>
      <c r="H541" t="s">
        <v>1</v>
      </c>
    </row>
    <row r="542" spans="1:8" ht="15" customHeight="1" x14ac:dyDescent="0.25">
      <c r="A542" s="7">
        <v>23530053</v>
      </c>
      <c r="B542" t="s">
        <v>2</v>
      </c>
      <c r="C542" s="6">
        <v>7787230039</v>
      </c>
      <c r="E542" s="1" t="str">
        <f>UPPER(VLOOKUP(LEFT(C542,4)*1,[1]PRODI_2019!$E$2:$I$79,2,FALSE))</f>
        <v>TEKNIK INDUSTRI DAN MANAJEMEN</v>
      </c>
      <c r="F542" s="1" t="str">
        <f>UPPER(VLOOKUP(LEFT(C542,4)*1,[1]PRODI_2019!$E$2:$I$79,5,FALSE))</f>
        <v>S2</v>
      </c>
      <c r="G542" t="s">
        <v>14</v>
      </c>
      <c r="H542" t="s">
        <v>1</v>
      </c>
    </row>
    <row r="543" spans="1:8" ht="15" customHeight="1" x14ac:dyDescent="0.25">
      <c r="A543" s="7">
        <v>23530013</v>
      </c>
      <c r="B543" t="s">
        <v>2</v>
      </c>
      <c r="C543" s="6">
        <v>7776230069</v>
      </c>
      <c r="E543" s="1" t="str">
        <f>UPPER(VLOOKUP(LEFT(C543,4)*1,[1]PRODI_2019!$E$2:$I$79,2,FALSE))</f>
        <v>MAGISTER MANAJEMEN</v>
      </c>
      <c r="F543" s="1" t="str">
        <f>UPPER(VLOOKUP(LEFT(C543,4)*1,[1]PRODI_2019!$E$2:$I$79,5,FALSE))</f>
        <v>S2</v>
      </c>
      <c r="G543" t="s">
        <v>14</v>
      </c>
      <c r="H543" t="s">
        <v>1</v>
      </c>
    </row>
    <row r="544" spans="1:8" ht="15" customHeight="1" x14ac:dyDescent="0.25">
      <c r="A544" s="7">
        <v>23530065</v>
      </c>
      <c r="B544" t="s">
        <v>0</v>
      </c>
      <c r="C544" s="6">
        <v>7781230009</v>
      </c>
      <c r="E544" s="1" t="str">
        <f>UPPER(VLOOKUP(LEFT(C544,4)*1,[1]PRODI_2019!$E$2:$I$79,2,FALSE))</f>
        <v>ILMU KOMUNIKASI (S2)</v>
      </c>
      <c r="F544" s="1" t="str">
        <f>UPPER(VLOOKUP(LEFT(C544,4)*1,[1]PRODI_2019!$E$2:$I$79,5,FALSE))</f>
        <v>S2</v>
      </c>
      <c r="G544" t="s">
        <v>14</v>
      </c>
      <c r="H544" t="s">
        <v>1</v>
      </c>
    </row>
    <row r="545" spans="1:8" ht="15" customHeight="1" x14ac:dyDescent="0.25">
      <c r="A545" s="7">
        <v>23530066</v>
      </c>
      <c r="B545" t="s">
        <v>0</v>
      </c>
      <c r="C545" s="6">
        <v>7775230024</v>
      </c>
      <c r="E545" s="1" t="str">
        <f>UPPER(VLOOKUP(LEFT(C545,4)*1,[1]PRODI_2019!$E$2:$I$79,2,FALSE))</f>
        <v>MAGISTER ADMINISTRASI PUBLIK</v>
      </c>
      <c r="F545" s="1" t="str">
        <f>UPPER(VLOOKUP(LEFT(C545,4)*1,[1]PRODI_2019!$E$2:$I$79,5,FALSE))</f>
        <v>S2</v>
      </c>
      <c r="G545" t="s">
        <v>14</v>
      </c>
      <c r="H545" t="s">
        <v>1</v>
      </c>
    </row>
    <row r="546" spans="1:8" ht="15" customHeight="1" x14ac:dyDescent="0.25">
      <c r="A546" s="7">
        <v>23530090</v>
      </c>
      <c r="B546" t="s">
        <v>0</v>
      </c>
      <c r="C546" s="6">
        <v>7774230023</v>
      </c>
      <c r="E546" s="1" t="str">
        <f>UPPER(VLOOKUP(LEFT(C546,4)*1,[1]PRODI_2019!$E$2:$I$79,2,FALSE))</f>
        <v>MAGISTER AKUNTANSI</v>
      </c>
      <c r="F546" s="1" t="str">
        <f>UPPER(VLOOKUP(LEFT(C546,4)*1,[1]PRODI_2019!$E$2:$I$79,5,FALSE))</f>
        <v>S2</v>
      </c>
      <c r="G546" t="s">
        <v>14</v>
      </c>
      <c r="H546" t="s">
        <v>1</v>
      </c>
    </row>
    <row r="547" spans="1:8" ht="15" customHeight="1" x14ac:dyDescent="0.25">
      <c r="A547" s="7">
        <v>23530085</v>
      </c>
      <c r="B547" t="s">
        <v>0</v>
      </c>
      <c r="C547" s="6">
        <v>7776230067</v>
      </c>
      <c r="E547" s="1" t="str">
        <f>UPPER(VLOOKUP(LEFT(C547,4)*1,[1]PRODI_2019!$E$2:$I$79,2,FALSE))</f>
        <v>MAGISTER MANAJEMEN</v>
      </c>
      <c r="F547" s="1" t="str">
        <f>UPPER(VLOOKUP(LEFT(C547,4)*1,[1]PRODI_2019!$E$2:$I$79,5,FALSE))</f>
        <v>S2</v>
      </c>
      <c r="G547" t="s">
        <v>14</v>
      </c>
      <c r="H547" t="s">
        <v>1</v>
      </c>
    </row>
    <row r="548" spans="1:8" ht="15" customHeight="1" x14ac:dyDescent="0.25">
      <c r="A548" s="7">
        <v>23530143</v>
      </c>
      <c r="B548" t="s">
        <v>0</v>
      </c>
      <c r="C548" s="6">
        <v>7782230027</v>
      </c>
      <c r="E548" s="1" t="str">
        <f>UPPER(VLOOKUP(LEFT(C548,4)*1,[1]PRODI_2019!$E$2:$I$79,2,FALSE))</f>
        <v>PENDIDIKAN (S3)</v>
      </c>
      <c r="F548" s="1" t="str">
        <f>UPPER(VLOOKUP(LEFT(C548,4)*1,[1]PRODI_2019!$E$2:$I$79,5,FALSE))</f>
        <v>S3</v>
      </c>
      <c r="G548" t="s">
        <v>15</v>
      </c>
      <c r="H548" t="s">
        <v>1</v>
      </c>
    </row>
    <row r="549" spans="1:8" ht="15" customHeight="1" x14ac:dyDescent="0.25">
      <c r="A549" s="7">
        <v>23530197</v>
      </c>
      <c r="B549" t="s">
        <v>0</v>
      </c>
      <c r="C549" s="6">
        <v>7783230033</v>
      </c>
      <c r="E549" s="1" t="str">
        <f>UPPER(VLOOKUP(LEFT(C549,4)*1,[1]PRODI_2019!$E$2:$I$79,2,FALSE))</f>
        <v>ILMU AKUNTANSI PROGRAM DOKTOR</v>
      </c>
      <c r="F549" s="1" t="str">
        <f>UPPER(VLOOKUP(LEFT(C549,4)*1,[1]PRODI_2019!$E$2:$I$79,5,FALSE))</f>
        <v>S3</v>
      </c>
      <c r="G549" t="s">
        <v>15</v>
      </c>
      <c r="H549" t="s">
        <v>1</v>
      </c>
    </row>
    <row r="550" spans="1:8" ht="15" customHeight="1" x14ac:dyDescent="0.25">
      <c r="A550" s="7">
        <v>23530001</v>
      </c>
      <c r="B550" t="s">
        <v>2</v>
      </c>
      <c r="C550" s="6">
        <v>7772230036</v>
      </c>
      <c r="E550" s="1" t="str">
        <f>UPPER(VLOOKUP(LEFT(C550,4)*1,[1]PRODI_2019!$E$2:$I$79,2,FALSE))</f>
        <v>TEKNOLOGI PENDIDIKAN (S2)</v>
      </c>
      <c r="F550" s="1" t="str">
        <f>UPPER(VLOOKUP(LEFT(C550,4)*1,[1]PRODI_2019!$E$2:$I$79,5,FALSE))</f>
        <v>S2</v>
      </c>
      <c r="G550" t="s">
        <v>14</v>
      </c>
      <c r="H550" t="s">
        <v>1</v>
      </c>
    </row>
    <row r="551" spans="1:8" ht="15" customHeight="1" x14ac:dyDescent="0.25">
      <c r="A551" s="7">
        <v>23530096</v>
      </c>
      <c r="B551" t="s">
        <v>0</v>
      </c>
      <c r="C551" s="6">
        <v>7784230031</v>
      </c>
      <c r="E551" s="1" t="str">
        <f>UPPER(VLOOKUP(LEFT(C551,4)*1,[1]PRODI_2019!$E$2:$I$79,2,FALSE))</f>
        <v>PENDIDIKAN DASAR</v>
      </c>
      <c r="F551" s="1" t="str">
        <f>UPPER(VLOOKUP(LEFT(C551,4)*1,[1]PRODI_2019!$E$2:$I$79,5,FALSE))</f>
        <v>S2</v>
      </c>
      <c r="G551" t="s">
        <v>14</v>
      </c>
      <c r="H551" t="s">
        <v>1</v>
      </c>
    </row>
    <row r="552" spans="1:8" ht="15" customHeight="1" x14ac:dyDescent="0.25">
      <c r="A552" s="7">
        <v>23530097</v>
      </c>
      <c r="B552" t="s">
        <v>0</v>
      </c>
      <c r="C552" s="6">
        <v>7773230049</v>
      </c>
      <c r="E552" s="1" t="str">
        <f>UPPER(VLOOKUP(LEFT(C552,4)*1,[1]PRODI_2019!$E$2:$I$79,2,FALSE))</f>
        <v>HUKUM (S2)</v>
      </c>
      <c r="F552" s="1" t="str">
        <f>UPPER(VLOOKUP(LEFT(C552,4)*1,[1]PRODI_2019!$E$2:$I$79,5,FALSE))</f>
        <v>S2</v>
      </c>
      <c r="G552" t="s">
        <v>14</v>
      </c>
      <c r="H552" t="s">
        <v>1</v>
      </c>
    </row>
    <row r="553" spans="1:8" ht="15" customHeight="1" x14ac:dyDescent="0.25">
      <c r="A553" s="7">
        <v>23530073</v>
      </c>
      <c r="B553" t="s">
        <v>0</v>
      </c>
      <c r="C553" s="6">
        <v>7787230040</v>
      </c>
      <c r="E553" s="1" t="str">
        <f>UPPER(VLOOKUP(LEFT(C553,4)*1,[1]PRODI_2019!$E$2:$I$79,2,FALSE))</f>
        <v>TEKNIK INDUSTRI DAN MANAJEMEN</v>
      </c>
      <c r="F553" s="1" t="str">
        <f>UPPER(VLOOKUP(LEFT(C553,4)*1,[1]PRODI_2019!$E$2:$I$79,5,FALSE))</f>
        <v>S2</v>
      </c>
      <c r="G553" t="s">
        <v>14</v>
      </c>
      <c r="H553" t="s">
        <v>1</v>
      </c>
    </row>
    <row r="554" spans="1:8" ht="15" customHeight="1" x14ac:dyDescent="0.25">
      <c r="A554" s="7">
        <v>23530098</v>
      </c>
      <c r="B554" t="s">
        <v>0</v>
      </c>
      <c r="C554" s="6">
        <v>7776230064</v>
      </c>
      <c r="E554" s="1" t="str">
        <f>UPPER(VLOOKUP(LEFT(C554,4)*1,[1]PRODI_2019!$E$2:$I$79,2,FALSE))</f>
        <v>MAGISTER MANAJEMEN</v>
      </c>
      <c r="F554" s="1" t="str">
        <f>UPPER(VLOOKUP(LEFT(C554,4)*1,[1]PRODI_2019!$E$2:$I$79,5,FALSE))</f>
        <v>S2</v>
      </c>
      <c r="G554" t="s">
        <v>14</v>
      </c>
      <c r="H554" t="s">
        <v>1</v>
      </c>
    </row>
    <row r="555" spans="1:8" ht="15" customHeight="1" x14ac:dyDescent="0.25">
      <c r="A555" s="7">
        <v>23530141</v>
      </c>
      <c r="B555" t="s">
        <v>0</v>
      </c>
      <c r="C555" s="6">
        <v>7785230007</v>
      </c>
      <c r="E555" s="1" t="str">
        <f>UPPER(VLOOKUP(LEFT(C555,4)*1,[1]PRODI_2019!$E$2:$I$79,2,FALSE))</f>
        <v>ILMU PERTANIAN (S3)</v>
      </c>
      <c r="F555" s="1" t="str">
        <f>UPPER(VLOOKUP(LEFT(C555,4)*1,[1]PRODI_2019!$E$2:$I$79,5,FALSE))</f>
        <v>S3</v>
      </c>
      <c r="G555" t="s">
        <v>15</v>
      </c>
      <c r="H555" t="s">
        <v>1</v>
      </c>
    </row>
    <row r="556" spans="1:8" ht="15" customHeight="1" x14ac:dyDescent="0.25">
      <c r="A556" s="7">
        <v>23530087</v>
      </c>
      <c r="B556" t="s">
        <v>2</v>
      </c>
      <c r="C556" s="6">
        <v>7784230032</v>
      </c>
      <c r="E556" s="1" t="str">
        <f>UPPER(VLOOKUP(LEFT(C556,4)*1,[1]PRODI_2019!$E$2:$I$79,2,FALSE))</f>
        <v>PENDIDIKAN DASAR</v>
      </c>
      <c r="F556" s="1" t="str">
        <f>UPPER(VLOOKUP(LEFT(C556,4)*1,[1]PRODI_2019!$E$2:$I$79,5,FALSE))</f>
        <v>S2</v>
      </c>
      <c r="G556" t="s">
        <v>14</v>
      </c>
      <c r="H556" t="s">
        <v>1</v>
      </c>
    </row>
    <row r="557" spans="1:8" ht="15" customHeight="1" x14ac:dyDescent="0.25">
      <c r="A557" s="7">
        <v>23530037</v>
      </c>
      <c r="B557" t="s">
        <v>2</v>
      </c>
      <c r="C557" s="6">
        <v>7772230037</v>
      </c>
      <c r="E557" s="1" t="str">
        <f>UPPER(VLOOKUP(LEFT(C557,4)*1,[1]PRODI_2019!$E$2:$I$79,2,FALSE))</f>
        <v>TEKNOLOGI PENDIDIKAN (S2)</v>
      </c>
      <c r="F557" s="1" t="str">
        <f>UPPER(VLOOKUP(LEFT(C557,4)*1,[1]PRODI_2019!$E$2:$I$79,5,FALSE))</f>
        <v>S2</v>
      </c>
      <c r="G557" t="s">
        <v>14</v>
      </c>
      <c r="H557" t="s">
        <v>1</v>
      </c>
    </row>
    <row r="558" spans="1:8" ht="15" customHeight="1" x14ac:dyDescent="0.25">
      <c r="A558" s="7">
        <v>23530052</v>
      </c>
      <c r="B558" t="s">
        <v>2</v>
      </c>
      <c r="C558" s="6">
        <v>7778230012</v>
      </c>
      <c r="E558" s="1" t="str">
        <f>UPPER(VLOOKUP(LEFT(C558,4)*1,[1]PRODI_2019!$E$2:$I$79,2,FALSE))</f>
        <v>PENDIDIKAN MATEMATIKA S2</v>
      </c>
      <c r="F558" s="1" t="str">
        <f>UPPER(VLOOKUP(LEFT(C558,4)*1,[1]PRODI_2019!$E$2:$I$79,5,FALSE))</f>
        <v>S2</v>
      </c>
      <c r="G558" t="s">
        <v>14</v>
      </c>
      <c r="H558" t="s">
        <v>1</v>
      </c>
    </row>
    <row r="559" spans="1:8" ht="15" customHeight="1" x14ac:dyDescent="0.25">
      <c r="A559" s="7">
        <v>23530167</v>
      </c>
      <c r="B559" t="s">
        <v>2</v>
      </c>
      <c r="C559" s="6">
        <v>7782230028</v>
      </c>
      <c r="E559" s="1" t="str">
        <f>UPPER(VLOOKUP(LEFT(C559,4)*1,[1]PRODI_2019!$E$2:$I$79,2,FALSE))</f>
        <v>PENDIDIKAN (S3)</v>
      </c>
      <c r="F559" s="1" t="str">
        <f>UPPER(VLOOKUP(LEFT(C559,4)*1,[1]PRODI_2019!$E$2:$I$79,5,FALSE))</f>
        <v>S3</v>
      </c>
      <c r="G559" t="s">
        <v>15</v>
      </c>
      <c r="H559" t="s">
        <v>1</v>
      </c>
    </row>
    <row r="560" spans="1:8" ht="15" customHeight="1" x14ac:dyDescent="0.25">
      <c r="A560" s="7">
        <v>23530057</v>
      </c>
      <c r="B560" t="s">
        <v>0</v>
      </c>
      <c r="C560" s="6">
        <v>7776230066</v>
      </c>
      <c r="E560" s="1" t="str">
        <f>UPPER(VLOOKUP(LEFT(C560,4)*1,[1]PRODI_2019!$E$2:$I$79,2,FALSE))</f>
        <v>MAGISTER MANAJEMEN</v>
      </c>
      <c r="F560" s="1" t="str">
        <f>UPPER(VLOOKUP(LEFT(C560,4)*1,[1]PRODI_2019!$E$2:$I$79,5,FALSE))</f>
        <v>S2</v>
      </c>
      <c r="G560" t="s">
        <v>14</v>
      </c>
      <c r="H560" t="s">
        <v>1</v>
      </c>
    </row>
    <row r="561" spans="1:8" ht="15" customHeight="1" x14ac:dyDescent="0.25">
      <c r="A561" s="7">
        <v>23530089</v>
      </c>
      <c r="B561" t="s">
        <v>0</v>
      </c>
      <c r="C561" s="6">
        <v>7776230068</v>
      </c>
      <c r="E561" s="1" t="str">
        <f>UPPER(VLOOKUP(LEFT(C561,4)*1,[1]PRODI_2019!$E$2:$I$79,2,FALSE))</f>
        <v>MAGISTER MANAJEMEN</v>
      </c>
      <c r="F561" s="1" t="str">
        <f>UPPER(VLOOKUP(LEFT(C561,4)*1,[1]PRODI_2019!$E$2:$I$79,5,FALSE))</f>
        <v>S2</v>
      </c>
      <c r="G561" t="s">
        <v>14</v>
      </c>
      <c r="H561" t="s">
        <v>1</v>
      </c>
    </row>
    <row r="562" spans="1:8" ht="15" customHeight="1" x14ac:dyDescent="0.25">
      <c r="A562" s="7">
        <v>23530093</v>
      </c>
      <c r="B562" t="s">
        <v>0</v>
      </c>
      <c r="C562" s="6">
        <v>7775230025</v>
      </c>
      <c r="E562" s="1" t="str">
        <f>UPPER(VLOOKUP(LEFT(C562,4)*1,[1]PRODI_2019!$E$2:$I$79,2,FALSE))</f>
        <v>MAGISTER ADMINISTRASI PUBLIK</v>
      </c>
      <c r="F562" s="1" t="str">
        <f>UPPER(VLOOKUP(LEFT(C562,4)*1,[1]PRODI_2019!$E$2:$I$79,5,FALSE))</f>
        <v>S2</v>
      </c>
      <c r="G562" t="s">
        <v>14</v>
      </c>
      <c r="H562" t="s">
        <v>1</v>
      </c>
    </row>
    <row r="563" spans="1:8" ht="15" customHeight="1" x14ac:dyDescent="0.25">
      <c r="A563" s="7">
        <v>23530010</v>
      </c>
      <c r="B563" t="s">
        <v>2</v>
      </c>
      <c r="C563" s="6">
        <v>7772230038</v>
      </c>
      <c r="E563" s="1" t="str">
        <f>UPPER(VLOOKUP(LEFT(C563,4)*1,[1]PRODI_2019!$E$2:$I$79,2,FALSE))</f>
        <v>TEKNOLOGI PENDIDIKAN (S2)</v>
      </c>
      <c r="F563" s="1" t="str">
        <f>UPPER(VLOOKUP(LEFT(C563,4)*1,[1]PRODI_2019!$E$2:$I$79,5,FALSE))</f>
        <v>S2</v>
      </c>
      <c r="G563" t="s">
        <v>14</v>
      </c>
      <c r="H563" t="s">
        <v>1</v>
      </c>
    </row>
  </sheetData>
  <autoFilter ref="A1:H5" xr:uid="{00000000-0009-0000-0000-000000000000}">
    <sortState xmlns:xlrd2="http://schemas.microsoft.com/office/spreadsheetml/2017/richdata2" ref="A2:H5">
      <sortCondition ref="E1:E5"/>
    </sortState>
  </autoFilter>
  <phoneticPr fontId="3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2022-08-19T03:49:17Z</dcterms:created>
  <dcterms:modified xsi:type="dcterms:W3CDTF">2023-08-09T04:57:26Z</dcterms:modified>
</cp:coreProperties>
</file>