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untirtaacid-my.sharepoint.com/personal/registrasi_untirta_ac_id/Documents/Backup GD Registrasi/#PMB/2024/01_SNBP/24snbp/"/>
    </mc:Choice>
  </mc:AlternateContent>
  <xr:revisionPtr revIDLastSave="22" documentId="13_ncr:1_{31136C70-FF96-4E68-ADD2-B92300236F7D}" xr6:coauthVersionLast="47" xr6:coauthVersionMax="47" xr10:uidLastSave="{6CE08657-68F7-4122-8632-034C4DB1252D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Sheet1!$A$1:$O$49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M11" i="1"/>
  <c r="M5" i="1"/>
  <c r="M2" i="1"/>
  <c r="M28" i="1"/>
  <c r="M7" i="1"/>
  <c r="M10" i="1"/>
  <c r="M12" i="1"/>
  <c r="M8" i="1"/>
  <c r="M4" i="1"/>
  <c r="M13" i="1"/>
  <c r="M3" i="1"/>
  <c r="M14" i="1"/>
  <c r="M15" i="1"/>
  <c r="M22" i="1"/>
  <c r="M16" i="1"/>
  <c r="M20" i="1"/>
  <c r="M32" i="1"/>
  <c r="M23" i="1"/>
  <c r="M24" i="1"/>
  <c r="M17" i="1"/>
  <c r="M40" i="1"/>
  <c r="M26" i="1"/>
  <c r="M30" i="1"/>
  <c r="M35" i="1"/>
  <c r="M18" i="1"/>
  <c r="M29" i="1"/>
  <c r="M25" i="1"/>
  <c r="M27" i="1"/>
  <c r="M33" i="1"/>
  <c r="M39" i="1"/>
  <c r="M31" i="1"/>
  <c r="M45" i="1"/>
  <c r="M38" i="1"/>
  <c r="M34" i="1"/>
  <c r="M19" i="1"/>
  <c r="M36" i="1"/>
  <c r="M37" i="1"/>
  <c r="M21" i="1"/>
  <c r="M42" i="1"/>
  <c r="M41" i="1"/>
  <c r="M43" i="1"/>
  <c r="M44" i="1"/>
  <c r="M46" i="1"/>
  <c r="M49" i="1"/>
  <c r="M47" i="1"/>
  <c r="M48" i="1"/>
  <c r="M6" i="1"/>
  <c r="I9" i="1"/>
  <c r="I11" i="1"/>
  <c r="I5" i="1"/>
  <c r="I2" i="1"/>
  <c r="I28" i="1"/>
  <c r="I7" i="1"/>
  <c r="I10" i="1"/>
  <c r="I12" i="1"/>
  <c r="I8" i="1"/>
  <c r="I4" i="1"/>
  <c r="I13" i="1"/>
  <c r="I3" i="1"/>
  <c r="I14" i="1"/>
  <c r="I15" i="1"/>
  <c r="I22" i="1"/>
  <c r="I16" i="1"/>
  <c r="I20" i="1"/>
  <c r="I32" i="1"/>
  <c r="I23" i="1"/>
  <c r="I24" i="1"/>
  <c r="I17" i="1"/>
  <c r="I40" i="1"/>
  <c r="I26" i="1"/>
  <c r="I30" i="1"/>
  <c r="I35" i="1"/>
  <c r="I18" i="1"/>
  <c r="I29" i="1"/>
  <c r="I25" i="1"/>
  <c r="I27" i="1"/>
  <c r="I33" i="1"/>
  <c r="I39" i="1"/>
  <c r="I31" i="1"/>
  <c r="I45" i="1"/>
  <c r="I38" i="1"/>
  <c r="I34" i="1"/>
  <c r="I19" i="1"/>
  <c r="I36" i="1"/>
  <c r="I37" i="1"/>
  <c r="I21" i="1"/>
  <c r="I42" i="1"/>
  <c r="I41" i="1"/>
  <c r="I43" i="1"/>
  <c r="I44" i="1"/>
  <c r="I46" i="1"/>
  <c r="I49" i="1"/>
  <c r="I47" i="1"/>
  <c r="I48" i="1"/>
  <c r="I6" i="1"/>
  <c r="G9" i="1"/>
  <c r="G11" i="1"/>
  <c r="G5" i="1"/>
  <c r="G2" i="1"/>
  <c r="G28" i="1"/>
  <c r="G7" i="1"/>
  <c r="G10" i="1"/>
  <c r="G12" i="1"/>
  <c r="G8" i="1"/>
  <c r="G4" i="1"/>
  <c r="G13" i="1"/>
  <c r="G3" i="1"/>
  <c r="G14" i="1"/>
  <c r="G15" i="1"/>
  <c r="G22" i="1"/>
  <c r="G16" i="1"/>
  <c r="G20" i="1"/>
  <c r="G32" i="1"/>
  <c r="G23" i="1"/>
  <c r="G24" i="1"/>
  <c r="G17" i="1"/>
  <c r="G40" i="1"/>
  <c r="G26" i="1"/>
  <c r="G30" i="1"/>
  <c r="G35" i="1"/>
  <c r="G18" i="1"/>
  <c r="G29" i="1"/>
  <c r="G25" i="1"/>
  <c r="G27" i="1"/>
  <c r="G33" i="1"/>
  <c r="G39" i="1"/>
  <c r="G31" i="1"/>
  <c r="G45" i="1"/>
  <c r="G38" i="1"/>
  <c r="G34" i="1"/>
  <c r="G19" i="1"/>
  <c r="G36" i="1"/>
  <c r="G37" i="1"/>
  <c r="G21" i="1"/>
  <c r="G42" i="1"/>
  <c r="G41" i="1"/>
  <c r="G43" i="1"/>
  <c r="G44" i="1"/>
  <c r="G46" i="1"/>
  <c r="G49" i="1"/>
  <c r="G47" i="1"/>
  <c r="G48" i="1"/>
  <c r="G6" i="1"/>
</calcChain>
</file>

<file path=xl/sharedStrings.xml><?xml version="1.0" encoding="utf-8"?>
<sst xmlns="http://schemas.openxmlformats.org/spreadsheetml/2006/main" count="157" uniqueCount="68">
  <si>
    <t>KEDOKTERAN</t>
  </si>
  <si>
    <t>KEPERAWATAN</t>
  </si>
  <si>
    <t>GIZI</t>
  </si>
  <si>
    <t>MANAJEMEN</t>
  </si>
  <si>
    <t>BIMBINGAN DAN KONSELING</t>
  </si>
  <si>
    <t>INFORMATIKA</t>
  </si>
  <si>
    <t>TEKNIK INDUSTRI</t>
  </si>
  <si>
    <t>ILMU KOMUNIKASI</t>
  </si>
  <si>
    <t>PENDIDIKAN GURU SEKOLAH DASAR</t>
  </si>
  <si>
    <t>AKUNTANSI</t>
  </si>
  <si>
    <t>EKONOMI SYARIAH</t>
  </si>
  <si>
    <t>EKONOMI PEMBANGUNAN</t>
  </si>
  <si>
    <t>TEKNIK SIPIL</t>
  </si>
  <si>
    <t>TEKNOLOGI PANGAN</t>
  </si>
  <si>
    <t>ILMU PEMERINTAHAN</t>
  </si>
  <si>
    <t>PENDIDIKAN SOSIOLOGI</t>
  </si>
  <si>
    <t>ADMINISTRASI PUBLIK</t>
  </si>
  <si>
    <t>PENDIDIKAN BAHASA INGGRIS</t>
  </si>
  <si>
    <t>TEKNIK METALURGI</t>
  </si>
  <si>
    <t>ILMU KELAUTAN</t>
  </si>
  <si>
    <t>PENDIDIKAN BAHASA INDONESIA</t>
  </si>
  <si>
    <t>PENDIDIKAN BIOLOGI</t>
  </si>
  <si>
    <t>TEKNIK ELEKTRO</t>
  </si>
  <si>
    <t>AGRIBISNIS</t>
  </si>
  <si>
    <t>HUKUM</t>
  </si>
  <si>
    <t>TEKNIK KIMIA</t>
  </si>
  <si>
    <t>PENDIDIKAN SEJARAH</t>
  </si>
  <si>
    <t>TEKNIK MESIN</t>
  </si>
  <si>
    <t>PENDIDIKAN IPA</t>
  </si>
  <si>
    <t>PENDIDIKAN MATEMATIKA</t>
  </si>
  <si>
    <t>PENDIDIKAN PANCASILA DAN KEWARGANEGARAAN</t>
  </si>
  <si>
    <t>ILMU KEOLAHRAGAAN</t>
  </si>
  <si>
    <t>AGROEKOTEKNOLOGI</t>
  </si>
  <si>
    <t>PENDIDIKAN KIMIA</t>
  </si>
  <si>
    <t>PENDIDIKAN GURU PENDIDIKAN ANAK USIA DINI</t>
  </si>
  <si>
    <t>ILMU PERIKANAN</t>
  </si>
  <si>
    <t>PENDIDIKAN KHUSUS</t>
  </si>
  <si>
    <t>PENDIDIKAN FISIKA</t>
  </si>
  <si>
    <t>PENDIDIKAN VOKASIONAL TEKNIK ELEKTRO</t>
  </si>
  <si>
    <t>PENDIDIKAN NON FORMAL</t>
  </si>
  <si>
    <t>PENDIDIKAN VOKASIONAL TEKNIK MESIN</t>
  </si>
  <si>
    <t>PENDIDIKAN SENI PERTUNJUKAN</t>
  </si>
  <si>
    <t>no</t>
  </si>
  <si>
    <t>kode</t>
  </si>
  <si>
    <t>prodi</t>
  </si>
  <si>
    <t>peminat</t>
  </si>
  <si>
    <t>diterima</t>
  </si>
  <si>
    <t>keketatan</t>
  </si>
  <si>
    <t>peminat_p1</t>
  </si>
  <si>
    <t>pers_peminat_p1</t>
  </si>
  <si>
    <t>diterima_p1</t>
  </si>
  <si>
    <t>pers_diterima_p1</t>
  </si>
  <si>
    <t>peminat_p2</t>
  </si>
  <si>
    <t>pers_peminat_p2</t>
  </si>
  <si>
    <t>diterima_p2</t>
  </si>
  <si>
    <t>pers_diterima_p2</t>
  </si>
  <si>
    <t>MANAJEMEN PEMASARAN</t>
  </si>
  <si>
    <t>PERBANKAN DAN KEUANGAN</t>
  </si>
  <si>
    <t>PERPAJAKAN</t>
  </si>
  <si>
    <t>PETERNAKAN</t>
  </si>
  <si>
    <t>HUKUM (S1)</t>
  </si>
  <si>
    <t>ILMU EKONOMI PEMBANGUNAN</t>
  </si>
  <si>
    <t>MANAJEMEN PEMASARAN (D3)</t>
  </si>
  <si>
    <t>PENDIDIKAN BAHASA INDONESIA (S1)</t>
  </si>
  <si>
    <t>jenjang</t>
  </si>
  <si>
    <t>S1</t>
  </si>
  <si>
    <t>STATISTIKA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</si>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</sst>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3" fontId="0" fillId="0" borderId="0" xfId="0" applyNumberFormat="1"/>
    <xf numFmtId="4" fontId="0" fillId="0" borderId="0" xfId="0" applyNumberFormat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abSelected="1" topLeftCell="A31" workbookViewId="0">
      <selection activeCell="F53" sqref="F53"/>
    </sheetView>
  </sheetViews>
  <sheetFormatPr defaultColWidth="9.21875" defaultRowHeight="14.4" x14ac:dyDescent="0.3"/>
  <cols>
    <col min="1" max="1" width="9.21875" customWidth="1"/>
    <col min="3" max="3" width="44" bestFit="1" customWidth="1"/>
    <col min="4" max="4" width="7.33203125" bestFit="1" customWidth="1"/>
    <col min="5" max="5" width="9" bestFit="1" customWidth="1"/>
    <col min="7" max="7" width="14" customWidth="1"/>
    <col min="8" max="8" width="15.5546875" customWidth="1"/>
    <col min="9" max="9" width="15.77734375" customWidth="1"/>
    <col min="10" max="10" width="15.5546875" customWidth="1"/>
    <col min="11" max="11" width="17.5546875" customWidth="1"/>
    <col min="12" max="12" width="14.33203125" customWidth="1"/>
    <col min="13" max="13" width="18.44140625" customWidth="1"/>
    <col min="14" max="14" width="17.44140625" customWidth="1"/>
    <col min="15" max="15" width="14.33203125" customWidth="1"/>
  </cols>
  <sheetData>
    <row r="1" spans="1:15" ht="15" customHeight="1" thickBot="1" x14ac:dyDescent="0.35">
      <c r="A1" s="4" t="s">
        <v>42</v>
      </c>
      <c r="B1" s="4" t="s">
        <v>43</v>
      </c>
      <c r="C1" s="5" t="s">
        <v>44</v>
      </c>
      <c r="D1" s="5" t="s">
        <v>64</v>
      </c>
      <c r="E1" s="5" t="s">
        <v>45</v>
      </c>
      <c r="F1" s="5" t="s">
        <v>46</v>
      </c>
      <c r="G1" s="6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</row>
    <row r="2" spans="1:15" x14ac:dyDescent="0.3">
      <c r="A2">
        <v>1</v>
      </c>
      <c r="B2">
        <v>311022</v>
      </c>
      <c r="C2" t="s">
        <v>1</v>
      </c>
      <c r="D2" t="s">
        <v>65</v>
      </c>
      <c r="E2" s="2">
        <v>1089</v>
      </c>
      <c r="F2" s="2">
        <v>17</v>
      </c>
      <c r="G2" s="3">
        <f>ROUND(F2/E2*100,2)</f>
        <v>1.56</v>
      </c>
      <c r="H2" s="2">
        <v>570</v>
      </c>
      <c r="I2" s="3">
        <f>ROUND(H2/E2*100,2)</f>
        <v>52.34</v>
      </c>
      <c r="J2" s="2"/>
      <c r="K2" s="3"/>
      <c r="L2" s="2">
        <v>519</v>
      </c>
      <c r="M2" s="3">
        <f>ROUND(L2/E2*100,2)</f>
        <v>47.66</v>
      </c>
      <c r="N2" s="2"/>
      <c r="O2" s="3"/>
    </row>
    <row r="3" spans="1:15" x14ac:dyDescent="0.3">
      <c r="A3">
        <v>2</v>
      </c>
      <c r="B3">
        <v>311020</v>
      </c>
      <c r="C3" t="s">
        <v>0</v>
      </c>
      <c r="D3" t="s">
        <v>65</v>
      </c>
      <c r="E3">
        <v>562</v>
      </c>
      <c r="F3" s="2">
        <v>12</v>
      </c>
      <c r="G3" s="3">
        <f>ROUND(F3/E3*100,2)</f>
        <v>2.14</v>
      </c>
      <c r="H3">
        <v>246</v>
      </c>
      <c r="I3" s="3">
        <f>ROUND(H3/E3*100,2)</f>
        <v>43.77</v>
      </c>
      <c r="K3" s="3"/>
      <c r="L3">
        <v>316</v>
      </c>
      <c r="M3" s="3">
        <f>ROUND(L3/E3*100,2)</f>
        <v>56.23</v>
      </c>
      <c r="O3" s="3"/>
    </row>
    <row r="4" spans="1:15" x14ac:dyDescent="0.3">
      <c r="A4">
        <v>3</v>
      </c>
      <c r="B4">
        <v>311019</v>
      </c>
      <c r="C4" t="s">
        <v>2</v>
      </c>
      <c r="D4" t="s">
        <v>65</v>
      </c>
      <c r="E4">
        <v>589</v>
      </c>
      <c r="F4" s="2">
        <v>15</v>
      </c>
      <c r="G4" s="3">
        <f>ROUND(F4/E4*100,2)</f>
        <v>2.5499999999999998</v>
      </c>
      <c r="H4">
        <v>195</v>
      </c>
      <c r="I4" s="3">
        <f>ROUND(H4/E4*100,2)</f>
        <v>33.11</v>
      </c>
      <c r="K4" s="3"/>
      <c r="L4">
        <v>394</v>
      </c>
      <c r="M4" s="3">
        <f>ROUND(L4/E4*100,2)</f>
        <v>66.89</v>
      </c>
      <c r="O4" s="3"/>
    </row>
    <row r="5" spans="1:15" x14ac:dyDescent="0.3">
      <c r="A5">
        <v>4</v>
      </c>
      <c r="B5">
        <v>311021</v>
      </c>
      <c r="C5" t="s">
        <v>5</v>
      </c>
      <c r="D5" t="s">
        <v>65</v>
      </c>
      <c r="E5" s="2">
        <v>1096</v>
      </c>
      <c r="F5" s="2">
        <v>30</v>
      </c>
      <c r="G5" s="3">
        <f>ROUND(F5/E5*100,2)</f>
        <v>2.74</v>
      </c>
      <c r="H5" s="2">
        <v>466</v>
      </c>
      <c r="I5" s="3">
        <f>ROUND(H5/E5*100,2)</f>
        <v>42.52</v>
      </c>
      <c r="J5" s="2"/>
      <c r="K5" s="3"/>
      <c r="L5" s="2">
        <v>630</v>
      </c>
      <c r="M5" s="3">
        <f>ROUND(L5/E5*100,2)</f>
        <v>57.48</v>
      </c>
      <c r="N5" s="2"/>
      <c r="O5" s="3"/>
    </row>
    <row r="6" spans="1:15" x14ac:dyDescent="0.3">
      <c r="A6">
        <v>5</v>
      </c>
      <c r="B6">
        <v>311025</v>
      </c>
      <c r="C6" t="s">
        <v>3</v>
      </c>
      <c r="D6" t="s">
        <v>65</v>
      </c>
      <c r="E6" s="2">
        <v>2086</v>
      </c>
      <c r="F6" s="2">
        <v>67</v>
      </c>
      <c r="G6" s="3">
        <f>ROUND(F6/E6*100,2)</f>
        <v>3.21</v>
      </c>
      <c r="H6" s="2">
        <v>941</v>
      </c>
      <c r="I6" s="3">
        <f>ROUND(H6/E6*100,2)</f>
        <v>45.11</v>
      </c>
      <c r="J6" s="2"/>
      <c r="K6" s="3"/>
      <c r="L6" s="2">
        <v>1145</v>
      </c>
      <c r="M6" s="3">
        <f>ROUND(L6/E6*100,2)</f>
        <v>54.89</v>
      </c>
      <c r="N6" s="2"/>
      <c r="O6" s="3"/>
    </row>
    <row r="7" spans="1:15" x14ac:dyDescent="0.3">
      <c r="A7">
        <v>6</v>
      </c>
      <c r="B7">
        <v>311033</v>
      </c>
      <c r="C7" t="s">
        <v>8</v>
      </c>
      <c r="D7" t="s">
        <v>65</v>
      </c>
      <c r="E7">
        <v>935</v>
      </c>
      <c r="F7" s="2">
        <v>30</v>
      </c>
      <c r="G7" s="3">
        <f>ROUND(F7/E7*100,2)</f>
        <v>3.21</v>
      </c>
      <c r="H7">
        <v>425</v>
      </c>
      <c r="I7" s="3">
        <f>ROUND(H7/E7*100,2)</f>
        <v>45.45</v>
      </c>
      <c r="K7" s="3"/>
      <c r="L7">
        <v>510</v>
      </c>
      <c r="M7" s="3">
        <f>ROUND(L7/E7*100,2)</f>
        <v>54.55</v>
      </c>
      <c r="O7" s="3"/>
    </row>
    <row r="8" spans="1:15" x14ac:dyDescent="0.3">
      <c r="A8">
        <v>7</v>
      </c>
      <c r="B8">
        <v>311040</v>
      </c>
      <c r="C8" t="s">
        <v>4</v>
      </c>
      <c r="D8" t="s">
        <v>65</v>
      </c>
      <c r="E8">
        <v>665</v>
      </c>
      <c r="F8" s="2">
        <v>30</v>
      </c>
      <c r="G8" s="3">
        <f>ROUND(F8/E8*100,2)</f>
        <v>4.51</v>
      </c>
      <c r="H8">
        <v>294</v>
      </c>
      <c r="I8" s="3">
        <f>ROUND(H8/E8*100,2)</f>
        <v>44.21</v>
      </c>
      <c r="K8" s="3"/>
      <c r="L8">
        <v>371</v>
      </c>
      <c r="M8" s="3">
        <f>ROUND(L8/E8*100,2)</f>
        <v>55.79</v>
      </c>
      <c r="O8" s="3"/>
    </row>
    <row r="9" spans="1:15" x14ac:dyDescent="0.3">
      <c r="A9">
        <v>8</v>
      </c>
      <c r="B9">
        <v>311029</v>
      </c>
      <c r="C9" t="s">
        <v>7</v>
      </c>
      <c r="D9" t="s">
        <v>65</v>
      </c>
      <c r="E9" s="2">
        <v>1542</v>
      </c>
      <c r="F9" s="2">
        <v>77</v>
      </c>
      <c r="G9" s="3">
        <f>ROUND(F9/E9*100,2)</f>
        <v>4.99</v>
      </c>
      <c r="H9" s="2">
        <v>567</v>
      </c>
      <c r="I9" s="3">
        <f>ROUND(H9/E9*100,2)</f>
        <v>36.770000000000003</v>
      </c>
      <c r="J9" s="2"/>
      <c r="K9" s="3"/>
      <c r="L9" s="2">
        <v>975</v>
      </c>
      <c r="M9" s="3">
        <f>ROUND(L9/E9*100,2)</f>
        <v>63.23</v>
      </c>
      <c r="N9" s="2"/>
      <c r="O9" s="3"/>
    </row>
    <row r="10" spans="1:15" x14ac:dyDescent="0.3">
      <c r="A10">
        <v>9</v>
      </c>
      <c r="B10">
        <v>311003</v>
      </c>
      <c r="C10" t="s">
        <v>6</v>
      </c>
      <c r="D10" t="s">
        <v>65</v>
      </c>
      <c r="E10">
        <v>879</v>
      </c>
      <c r="F10" s="2">
        <v>50</v>
      </c>
      <c r="G10" s="3">
        <f>ROUND(F10/E10*100,2)</f>
        <v>5.69</v>
      </c>
      <c r="H10">
        <v>367</v>
      </c>
      <c r="I10" s="3">
        <f>ROUND(H10/E10*100,2)</f>
        <v>41.75</v>
      </c>
      <c r="K10" s="3"/>
      <c r="L10">
        <v>512</v>
      </c>
      <c r="M10" s="3">
        <f>ROUND(L10/E10*100,2)</f>
        <v>58.25</v>
      </c>
      <c r="O10" s="3"/>
    </row>
    <row r="11" spans="1:15" x14ac:dyDescent="0.3">
      <c r="A11">
        <v>10</v>
      </c>
      <c r="B11">
        <v>311026</v>
      </c>
      <c r="C11" t="s">
        <v>9</v>
      </c>
      <c r="D11" t="s">
        <v>65</v>
      </c>
      <c r="E11" s="2">
        <v>1115</v>
      </c>
      <c r="F11" s="2">
        <v>67</v>
      </c>
      <c r="G11" s="3">
        <f>ROUND(F11/E11*100,2)</f>
        <v>6.01</v>
      </c>
      <c r="H11" s="2">
        <v>549</v>
      </c>
      <c r="I11" s="3">
        <f>ROUND(H11/E11*100,2)</f>
        <v>49.24</v>
      </c>
      <c r="J11" s="2"/>
      <c r="K11" s="3"/>
      <c r="L11" s="2">
        <v>566</v>
      </c>
      <c r="M11" s="3">
        <f>ROUND(L11/E11*100,2)</f>
        <v>50.76</v>
      </c>
      <c r="N11" s="2"/>
      <c r="O11" s="3"/>
    </row>
    <row r="12" spans="1:15" x14ac:dyDescent="0.3">
      <c r="A12">
        <v>11</v>
      </c>
      <c r="B12">
        <v>311028</v>
      </c>
      <c r="C12" t="s">
        <v>16</v>
      </c>
      <c r="D12" t="s">
        <v>65</v>
      </c>
      <c r="E12">
        <v>861</v>
      </c>
      <c r="F12" s="2">
        <v>67</v>
      </c>
      <c r="G12" s="3">
        <f>ROUND(F12/E12*100,2)</f>
        <v>7.78</v>
      </c>
      <c r="H12">
        <v>333</v>
      </c>
      <c r="I12" s="3">
        <f>ROUND(H12/E12*100,2)</f>
        <v>38.68</v>
      </c>
      <c r="K12" s="3"/>
      <c r="L12">
        <v>528</v>
      </c>
      <c r="M12" s="3">
        <f>ROUND(L12/E12*100,2)</f>
        <v>61.32</v>
      </c>
      <c r="O12" s="3"/>
    </row>
    <row r="13" spans="1:15" x14ac:dyDescent="0.3">
      <c r="A13">
        <v>12</v>
      </c>
      <c r="B13">
        <v>311042</v>
      </c>
      <c r="C13" t="s">
        <v>14</v>
      </c>
      <c r="D13" t="s">
        <v>65</v>
      </c>
      <c r="E13">
        <v>574</v>
      </c>
      <c r="F13" s="2">
        <v>50</v>
      </c>
      <c r="G13" s="3">
        <f>ROUND(F13/E13*100,2)</f>
        <v>8.7100000000000009</v>
      </c>
      <c r="H13">
        <v>220</v>
      </c>
      <c r="I13" s="3">
        <f>ROUND(H13/E13*100,2)</f>
        <v>38.33</v>
      </c>
      <c r="K13" s="3"/>
      <c r="L13">
        <v>354</v>
      </c>
      <c r="M13" s="3">
        <f>ROUND(L13/E13*100,2)</f>
        <v>61.67</v>
      </c>
      <c r="O13" s="3"/>
    </row>
    <row r="14" spans="1:15" x14ac:dyDescent="0.3">
      <c r="A14">
        <v>13</v>
      </c>
      <c r="B14">
        <v>311032</v>
      </c>
      <c r="C14" t="s">
        <v>17</v>
      </c>
      <c r="D14" t="s">
        <v>65</v>
      </c>
      <c r="E14">
        <v>527</v>
      </c>
      <c r="F14" s="2">
        <v>47</v>
      </c>
      <c r="G14" s="3">
        <f>ROUND(F14/E14*100,2)</f>
        <v>8.92</v>
      </c>
      <c r="H14">
        <v>209</v>
      </c>
      <c r="I14" s="3">
        <f>ROUND(H14/E14*100,2)</f>
        <v>39.659999999999997</v>
      </c>
      <c r="K14" s="3"/>
      <c r="L14">
        <v>318</v>
      </c>
      <c r="M14" s="3">
        <f>ROUND(L14/E14*100,2)</f>
        <v>60.34</v>
      </c>
      <c r="O14" s="3"/>
    </row>
    <row r="15" spans="1:15" x14ac:dyDescent="0.3">
      <c r="A15">
        <v>14</v>
      </c>
      <c r="B15">
        <v>311017</v>
      </c>
      <c r="C15" t="s">
        <v>13</v>
      </c>
      <c r="D15" t="s">
        <v>65</v>
      </c>
      <c r="E15">
        <v>511</v>
      </c>
      <c r="F15" s="2">
        <v>47</v>
      </c>
      <c r="G15" s="3">
        <f>ROUND(F15/E15*100,2)</f>
        <v>9.1999999999999993</v>
      </c>
      <c r="H15">
        <v>168</v>
      </c>
      <c r="I15" s="3">
        <f>ROUND(H15/E15*100,2)</f>
        <v>32.880000000000003</v>
      </c>
      <c r="K15" s="3"/>
      <c r="L15">
        <v>343</v>
      </c>
      <c r="M15" s="3">
        <f>ROUND(L15/E15*100,2)</f>
        <v>67.12</v>
      </c>
      <c r="O15" s="3"/>
    </row>
    <row r="16" spans="1:15" x14ac:dyDescent="0.3">
      <c r="A16">
        <v>15</v>
      </c>
      <c r="B16">
        <v>311006</v>
      </c>
      <c r="C16" t="s">
        <v>12</v>
      </c>
      <c r="D16" t="s">
        <v>65</v>
      </c>
      <c r="E16">
        <v>484</v>
      </c>
      <c r="F16" s="2">
        <v>50</v>
      </c>
      <c r="G16" s="3">
        <f>ROUND(F16/E16*100,2)</f>
        <v>10.33</v>
      </c>
      <c r="H16">
        <v>189</v>
      </c>
      <c r="I16" s="3">
        <f>ROUND(H16/E16*100,2)</f>
        <v>39.049999999999997</v>
      </c>
      <c r="K16" s="3"/>
      <c r="L16">
        <v>295</v>
      </c>
      <c r="M16" s="3">
        <f>ROUND(L16/E16*100,2)</f>
        <v>60.95</v>
      </c>
      <c r="O16" s="3"/>
    </row>
    <row r="17" spans="1:15" x14ac:dyDescent="0.3">
      <c r="A17">
        <v>16</v>
      </c>
      <c r="B17">
        <v>311027</v>
      </c>
      <c r="C17" t="s">
        <v>11</v>
      </c>
      <c r="D17" t="s">
        <v>65</v>
      </c>
      <c r="E17">
        <v>351</v>
      </c>
      <c r="F17" s="2">
        <v>37</v>
      </c>
      <c r="G17" s="3">
        <f>ROUND(F17/E17*100,2)</f>
        <v>10.54</v>
      </c>
      <c r="H17">
        <v>141</v>
      </c>
      <c r="I17" s="3">
        <f>ROUND(H17/E17*100,2)</f>
        <v>40.17</v>
      </c>
      <c r="K17" s="3"/>
      <c r="L17">
        <v>210</v>
      </c>
      <c r="M17" s="3">
        <f>ROUND(L17/E17*100,2)</f>
        <v>59.83</v>
      </c>
      <c r="O17" s="3"/>
    </row>
    <row r="18" spans="1:15" x14ac:dyDescent="0.3">
      <c r="A18">
        <v>17</v>
      </c>
      <c r="B18">
        <v>311036</v>
      </c>
      <c r="C18" t="s">
        <v>15</v>
      </c>
      <c r="D18" t="s">
        <v>65</v>
      </c>
      <c r="E18">
        <v>280</v>
      </c>
      <c r="F18" s="2">
        <v>30</v>
      </c>
      <c r="G18" s="3">
        <f>ROUND(F18/E18*100,2)</f>
        <v>10.71</v>
      </c>
      <c r="H18">
        <v>109</v>
      </c>
      <c r="I18" s="3">
        <f>ROUND(H18/E18*100,2)</f>
        <v>38.93</v>
      </c>
      <c r="K18" s="3"/>
      <c r="L18">
        <v>171</v>
      </c>
      <c r="M18" s="3">
        <f>ROUND(L18/E18*100,2)</f>
        <v>61.07</v>
      </c>
      <c r="O18" s="3"/>
    </row>
    <row r="19" spans="1:15" x14ac:dyDescent="0.3">
      <c r="A19">
        <v>18</v>
      </c>
      <c r="B19">
        <v>311018</v>
      </c>
      <c r="C19" t="s">
        <v>31</v>
      </c>
      <c r="D19" t="s">
        <v>65</v>
      </c>
      <c r="E19">
        <v>135</v>
      </c>
      <c r="F19" s="2">
        <v>15</v>
      </c>
      <c r="G19" s="3">
        <f>ROUND(F19/E19*100,2)</f>
        <v>11.11</v>
      </c>
      <c r="H19">
        <v>59</v>
      </c>
      <c r="I19" s="3">
        <f>ROUND(H19/E19*100,2)</f>
        <v>43.7</v>
      </c>
      <c r="K19" s="3"/>
      <c r="L19">
        <v>76</v>
      </c>
      <c r="M19" s="3">
        <f>ROUND(L19/E19*100,2)</f>
        <v>56.3</v>
      </c>
      <c r="O19" s="3"/>
    </row>
    <row r="20" spans="1:15" x14ac:dyDescent="0.3">
      <c r="A20">
        <v>19</v>
      </c>
      <c r="B20">
        <v>311002</v>
      </c>
      <c r="C20" t="s">
        <v>22</v>
      </c>
      <c r="D20" t="s">
        <v>65</v>
      </c>
      <c r="E20">
        <v>445</v>
      </c>
      <c r="F20" s="2">
        <v>50</v>
      </c>
      <c r="G20" s="3">
        <f>ROUND(F20/E20*100,2)</f>
        <v>11.24</v>
      </c>
      <c r="H20">
        <v>209</v>
      </c>
      <c r="I20" s="3">
        <f>ROUND(H20/E20*100,2)</f>
        <v>46.97</v>
      </c>
      <c r="K20" s="3"/>
      <c r="L20">
        <v>236</v>
      </c>
      <c r="M20" s="3">
        <f>ROUND(L20/E20*100,2)</f>
        <v>53.03</v>
      </c>
      <c r="O20" s="3"/>
    </row>
    <row r="21" spans="1:15" x14ac:dyDescent="0.3">
      <c r="A21">
        <v>20</v>
      </c>
      <c r="B21">
        <v>311050</v>
      </c>
      <c r="C21" t="s">
        <v>66</v>
      </c>
      <c r="D21" t="s">
        <v>65</v>
      </c>
      <c r="E21">
        <v>132</v>
      </c>
      <c r="F21" s="2">
        <v>15</v>
      </c>
      <c r="G21" s="3">
        <f>ROUND(F21/E21*100,2)</f>
        <v>11.36</v>
      </c>
      <c r="H21">
        <v>47</v>
      </c>
      <c r="I21" s="3">
        <f>ROUND(H21/E21*100,2)</f>
        <v>35.61</v>
      </c>
      <c r="K21" s="3"/>
      <c r="L21">
        <v>85</v>
      </c>
      <c r="M21" s="3">
        <f>ROUND(L21/E21*100,2)</f>
        <v>64.39</v>
      </c>
      <c r="O21" s="3"/>
    </row>
    <row r="22" spans="1:15" x14ac:dyDescent="0.3">
      <c r="A22">
        <v>21</v>
      </c>
      <c r="B22">
        <v>311031</v>
      </c>
      <c r="C22" t="s">
        <v>20</v>
      </c>
      <c r="D22" t="s">
        <v>65</v>
      </c>
      <c r="E22">
        <v>492</v>
      </c>
      <c r="F22" s="2">
        <v>60</v>
      </c>
      <c r="G22" s="3">
        <f>ROUND(F22/E22*100,2)</f>
        <v>12.2</v>
      </c>
      <c r="H22">
        <v>214</v>
      </c>
      <c r="I22" s="3">
        <f>ROUND(H22/E22*100,2)</f>
        <v>43.5</v>
      </c>
      <c r="K22" s="3"/>
      <c r="L22">
        <v>278</v>
      </c>
      <c r="M22" s="3">
        <f>ROUND(L22/E22*100,2)</f>
        <v>56.5</v>
      </c>
      <c r="O22" s="3"/>
    </row>
    <row r="23" spans="1:15" x14ac:dyDescent="0.3">
      <c r="A23">
        <v>22</v>
      </c>
      <c r="B23">
        <v>311001</v>
      </c>
      <c r="C23" t="s">
        <v>27</v>
      </c>
      <c r="D23" t="s">
        <v>65</v>
      </c>
      <c r="E23">
        <v>404</v>
      </c>
      <c r="F23" s="2">
        <v>50</v>
      </c>
      <c r="G23" s="3">
        <f>ROUND(F23/E23*100,2)</f>
        <v>12.38</v>
      </c>
      <c r="H23">
        <v>196</v>
      </c>
      <c r="I23" s="3">
        <f>ROUND(H23/E23*100,2)</f>
        <v>48.51</v>
      </c>
      <c r="K23" s="3"/>
      <c r="L23">
        <v>208</v>
      </c>
      <c r="M23" s="3">
        <f>ROUND(L23/E23*100,2)</f>
        <v>51.49</v>
      </c>
      <c r="O23" s="3"/>
    </row>
    <row r="24" spans="1:15" x14ac:dyDescent="0.3">
      <c r="A24">
        <v>23</v>
      </c>
      <c r="B24">
        <v>311005</v>
      </c>
      <c r="C24" t="s">
        <v>25</v>
      </c>
      <c r="D24" t="s">
        <v>65</v>
      </c>
      <c r="E24">
        <v>398</v>
      </c>
      <c r="F24" s="2">
        <v>50</v>
      </c>
      <c r="G24" s="3">
        <f>ROUND(F24/E24*100,2)</f>
        <v>12.56</v>
      </c>
      <c r="H24">
        <v>147</v>
      </c>
      <c r="I24" s="3">
        <f>ROUND(H24/E24*100,2)</f>
        <v>36.93</v>
      </c>
      <c r="K24" s="3"/>
      <c r="L24">
        <v>251</v>
      </c>
      <c r="M24" s="3">
        <f>ROUND(L24/E24*100,2)</f>
        <v>63.07</v>
      </c>
      <c r="O24" s="3"/>
    </row>
    <row r="25" spans="1:15" x14ac:dyDescent="0.3">
      <c r="A25">
        <v>24</v>
      </c>
      <c r="B25">
        <v>311037</v>
      </c>
      <c r="C25" t="s">
        <v>26</v>
      </c>
      <c r="D25" t="s">
        <v>65</v>
      </c>
      <c r="E25">
        <v>224</v>
      </c>
      <c r="F25" s="2">
        <v>30</v>
      </c>
      <c r="G25" s="3">
        <f>ROUND(F25/E25*100,2)</f>
        <v>13.39</v>
      </c>
      <c r="H25">
        <v>79</v>
      </c>
      <c r="I25" s="3">
        <f>ROUND(H25/E25*100,2)</f>
        <v>35.270000000000003</v>
      </c>
      <c r="K25" s="3"/>
      <c r="L25">
        <v>145</v>
      </c>
      <c r="M25" s="3">
        <f>ROUND(L25/E25*100,2)</f>
        <v>64.73</v>
      </c>
      <c r="O25" s="3"/>
    </row>
    <row r="26" spans="1:15" x14ac:dyDescent="0.3">
      <c r="A26">
        <v>25</v>
      </c>
      <c r="B26">
        <v>311035</v>
      </c>
      <c r="C26" t="s">
        <v>10</v>
      </c>
      <c r="D26" t="s">
        <v>65</v>
      </c>
      <c r="E26">
        <v>316</v>
      </c>
      <c r="F26" s="2">
        <v>45</v>
      </c>
      <c r="G26" s="3">
        <f>ROUND(F26/E26*100,2)</f>
        <v>14.24</v>
      </c>
      <c r="H26">
        <v>121</v>
      </c>
      <c r="I26" s="3">
        <f>ROUND(H26/E26*100,2)</f>
        <v>38.29</v>
      </c>
      <c r="K26" s="3"/>
      <c r="L26">
        <v>195</v>
      </c>
      <c r="M26" s="3">
        <f>ROUND(L26/E26*100,2)</f>
        <v>61.71</v>
      </c>
      <c r="O26" s="3"/>
    </row>
    <row r="27" spans="1:15" x14ac:dyDescent="0.3">
      <c r="A27">
        <v>26</v>
      </c>
      <c r="B27">
        <v>311038</v>
      </c>
      <c r="C27" t="s">
        <v>30</v>
      </c>
      <c r="D27" t="s">
        <v>65</v>
      </c>
      <c r="E27">
        <v>208</v>
      </c>
      <c r="F27" s="2">
        <v>30</v>
      </c>
      <c r="G27" s="3">
        <f>ROUND(F27/E27*100,2)</f>
        <v>14.42</v>
      </c>
      <c r="H27">
        <v>77</v>
      </c>
      <c r="I27" s="3">
        <f>ROUND(H27/E27*100,2)</f>
        <v>37.020000000000003</v>
      </c>
      <c r="K27" s="3"/>
      <c r="L27">
        <v>131</v>
      </c>
      <c r="M27" s="3">
        <f>ROUND(L27/E27*100,2)</f>
        <v>62.98</v>
      </c>
      <c r="O27" s="3"/>
    </row>
    <row r="28" spans="1:15" x14ac:dyDescent="0.3">
      <c r="A28">
        <v>27</v>
      </c>
      <c r="B28">
        <v>311024</v>
      </c>
      <c r="C28" t="s">
        <v>24</v>
      </c>
      <c r="D28" t="s">
        <v>65</v>
      </c>
      <c r="E28" s="2">
        <v>1087</v>
      </c>
      <c r="F28" s="2">
        <v>157</v>
      </c>
      <c r="G28" s="3">
        <f>ROUND(F28/E28*100,2)</f>
        <v>14.44</v>
      </c>
      <c r="H28" s="2">
        <v>553</v>
      </c>
      <c r="I28" s="3">
        <f>ROUND(H28/E28*100,2)</f>
        <v>50.87</v>
      </c>
      <c r="J28" s="2"/>
      <c r="K28" s="3"/>
      <c r="L28" s="2">
        <v>534</v>
      </c>
      <c r="M28" s="3">
        <f>ROUND(L28/E28*100,2)</f>
        <v>49.13</v>
      </c>
      <c r="N28" s="2"/>
      <c r="O28" s="3"/>
    </row>
    <row r="29" spans="1:15" x14ac:dyDescent="0.3">
      <c r="A29">
        <v>28</v>
      </c>
      <c r="B29">
        <v>311010</v>
      </c>
      <c r="C29" t="s">
        <v>21</v>
      </c>
      <c r="D29" t="s">
        <v>65</v>
      </c>
      <c r="E29">
        <v>260</v>
      </c>
      <c r="F29" s="2">
        <v>40</v>
      </c>
      <c r="G29" s="3">
        <f>ROUND(F29/E29*100,2)</f>
        <v>15.38</v>
      </c>
      <c r="H29">
        <v>113</v>
      </c>
      <c r="I29" s="3">
        <f>ROUND(H29/E29*100,2)</f>
        <v>43.46</v>
      </c>
      <c r="K29" s="3"/>
      <c r="L29">
        <v>147</v>
      </c>
      <c r="M29" s="3">
        <f>ROUND(L29/E29*100,2)</f>
        <v>56.54</v>
      </c>
      <c r="O29" s="3"/>
    </row>
    <row r="30" spans="1:15" x14ac:dyDescent="0.3">
      <c r="A30">
        <v>29</v>
      </c>
      <c r="B30">
        <v>311004</v>
      </c>
      <c r="C30" t="s">
        <v>18</v>
      </c>
      <c r="D30" t="s">
        <v>65</v>
      </c>
      <c r="E30">
        <v>304</v>
      </c>
      <c r="F30" s="2">
        <v>50</v>
      </c>
      <c r="G30" s="3">
        <f>ROUND(F30/E30*100,2)</f>
        <v>16.45</v>
      </c>
      <c r="H30">
        <v>136</v>
      </c>
      <c r="I30" s="3">
        <f>ROUND(H30/E30*100,2)</f>
        <v>44.74</v>
      </c>
      <c r="K30" s="3"/>
      <c r="L30">
        <v>168</v>
      </c>
      <c r="M30" s="3">
        <f>ROUND(L30/E30*100,2)</f>
        <v>55.26</v>
      </c>
      <c r="O30" s="3"/>
    </row>
    <row r="31" spans="1:15" x14ac:dyDescent="0.3">
      <c r="A31">
        <v>30</v>
      </c>
      <c r="B31">
        <v>311016</v>
      </c>
      <c r="C31" t="s">
        <v>28</v>
      </c>
      <c r="D31" t="s">
        <v>65</v>
      </c>
      <c r="E31">
        <v>163</v>
      </c>
      <c r="F31" s="2">
        <v>30</v>
      </c>
      <c r="G31" s="3">
        <f>ROUND(F31/E31*100,2)</f>
        <v>18.399999999999999</v>
      </c>
      <c r="H31">
        <v>71</v>
      </c>
      <c r="I31" s="3">
        <f>ROUND(H31/E31*100,2)</f>
        <v>43.56</v>
      </c>
      <c r="K31" s="3"/>
      <c r="L31">
        <v>92</v>
      </c>
      <c r="M31" s="3">
        <f>ROUND(L31/E31*100,2)</f>
        <v>56.44</v>
      </c>
      <c r="O31" s="3"/>
    </row>
    <row r="32" spans="1:15" x14ac:dyDescent="0.3">
      <c r="A32">
        <v>31</v>
      </c>
      <c r="B32">
        <v>311007</v>
      </c>
      <c r="C32" t="s">
        <v>23</v>
      </c>
      <c r="D32" t="s">
        <v>65</v>
      </c>
      <c r="E32">
        <v>429</v>
      </c>
      <c r="F32" s="2">
        <v>81</v>
      </c>
      <c r="G32" s="3">
        <f>ROUND(F32/E32*100,2)</f>
        <v>18.88</v>
      </c>
      <c r="H32">
        <v>191</v>
      </c>
      <c r="I32" s="3">
        <f>ROUND(H32/E32*100,2)</f>
        <v>44.52</v>
      </c>
      <c r="K32" s="3"/>
      <c r="L32">
        <v>238</v>
      </c>
      <c r="M32" s="3">
        <f>ROUND(L32/E32*100,2)</f>
        <v>55.48</v>
      </c>
      <c r="O32" s="3"/>
    </row>
    <row r="33" spans="1:15" x14ac:dyDescent="0.3">
      <c r="A33">
        <v>32</v>
      </c>
      <c r="B33">
        <v>311023</v>
      </c>
      <c r="C33" t="s">
        <v>19</v>
      </c>
      <c r="D33" t="s">
        <v>65</v>
      </c>
      <c r="E33">
        <v>200</v>
      </c>
      <c r="F33" s="2">
        <v>40</v>
      </c>
      <c r="G33" s="3">
        <f>ROUND(F33/E33*100,2)</f>
        <v>20</v>
      </c>
      <c r="H33">
        <v>64</v>
      </c>
      <c r="I33" s="3">
        <f>ROUND(H33/E33*100,2)</f>
        <v>32</v>
      </c>
      <c r="K33" s="3"/>
      <c r="L33">
        <v>136</v>
      </c>
      <c r="M33" s="3">
        <f>ROUND(L33/E33*100,2)</f>
        <v>68</v>
      </c>
      <c r="O33" s="3"/>
    </row>
    <row r="34" spans="1:15" x14ac:dyDescent="0.3">
      <c r="A34">
        <v>33</v>
      </c>
      <c r="B34">
        <v>311048</v>
      </c>
      <c r="C34" t="s">
        <v>58</v>
      </c>
      <c r="D34" t="s">
        <v>67</v>
      </c>
      <c r="E34">
        <v>149</v>
      </c>
      <c r="F34" s="2">
        <v>30</v>
      </c>
      <c r="G34" s="3">
        <f>ROUND(F34/E34*100,2)</f>
        <v>20.13</v>
      </c>
      <c r="H34">
        <v>46</v>
      </c>
      <c r="I34" s="3">
        <f>ROUND(H34/E34*100,2)</f>
        <v>30.87</v>
      </c>
      <c r="K34" s="3"/>
      <c r="L34">
        <v>103</v>
      </c>
      <c r="M34" s="3">
        <f>ROUND(L34/E34*100,2)</f>
        <v>69.13</v>
      </c>
      <c r="O34" s="3"/>
    </row>
    <row r="35" spans="1:15" x14ac:dyDescent="0.3">
      <c r="A35">
        <v>34</v>
      </c>
      <c r="B35">
        <v>311011</v>
      </c>
      <c r="C35" t="s">
        <v>29</v>
      </c>
      <c r="D35" t="s">
        <v>65</v>
      </c>
      <c r="E35">
        <v>293</v>
      </c>
      <c r="F35" s="2">
        <v>60</v>
      </c>
      <c r="G35" s="3">
        <f>ROUND(F35/E35*100,2)</f>
        <v>20.48</v>
      </c>
      <c r="H35">
        <v>142</v>
      </c>
      <c r="I35" s="3">
        <f>ROUND(H35/E35*100,2)</f>
        <v>48.46</v>
      </c>
      <c r="K35" s="3"/>
      <c r="L35">
        <v>151</v>
      </c>
      <c r="M35" s="3">
        <f>ROUND(L35/E35*100,2)</f>
        <v>51.54</v>
      </c>
      <c r="O35" s="3"/>
    </row>
    <row r="36" spans="1:15" x14ac:dyDescent="0.3">
      <c r="A36">
        <v>35</v>
      </c>
      <c r="B36">
        <v>311045</v>
      </c>
      <c r="C36" t="s">
        <v>57</v>
      </c>
      <c r="D36" t="s">
        <v>67</v>
      </c>
      <c r="E36">
        <v>134</v>
      </c>
      <c r="F36" s="2">
        <v>30</v>
      </c>
      <c r="G36" s="3">
        <f>ROUND(F36/E36*100,2)</f>
        <v>22.39</v>
      </c>
      <c r="H36">
        <v>38</v>
      </c>
      <c r="I36" s="3">
        <f>ROUND(H36/E36*100,2)</f>
        <v>28.36</v>
      </c>
      <c r="K36" s="3"/>
      <c r="L36">
        <v>96</v>
      </c>
      <c r="M36" s="3">
        <f>ROUND(L36/E36*100,2)</f>
        <v>71.64</v>
      </c>
      <c r="O36" s="3"/>
    </row>
    <row r="37" spans="1:15" x14ac:dyDescent="0.3">
      <c r="A37">
        <v>36</v>
      </c>
      <c r="B37">
        <v>311047</v>
      </c>
      <c r="C37" t="s">
        <v>56</v>
      </c>
      <c r="D37" t="s">
        <v>67</v>
      </c>
      <c r="E37">
        <v>134</v>
      </c>
      <c r="F37" s="2">
        <v>30</v>
      </c>
      <c r="G37" s="3">
        <f>ROUND(F37/E37*100,2)</f>
        <v>22.39</v>
      </c>
      <c r="H37">
        <v>39</v>
      </c>
      <c r="I37" s="3">
        <f>ROUND(H37/E37*100,2)</f>
        <v>29.1</v>
      </c>
      <c r="K37" s="3"/>
      <c r="L37">
        <v>95</v>
      </c>
      <c r="M37" s="3">
        <f>ROUND(L37/E37*100,2)</f>
        <v>70.900000000000006</v>
      </c>
      <c r="O37" s="3"/>
    </row>
    <row r="38" spans="1:15" x14ac:dyDescent="0.3">
      <c r="A38">
        <v>37</v>
      </c>
      <c r="B38">
        <v>311015</v>
      </c>
      <c r="C38" t="s">
        <v>33</v>
      </c>
      <c r="D38" t="s">
        <v>65</v>
      </c>
      <c r="E38">
        <v>154</v>
      </c>
      <c r="F38" s="2">
        <v>37</v>
      </c>
      <c r="G38" s="3">
        <f>ROUND(F38/E38*100,2)</f>
        <v>24.03</v>
      </c>
      <c r="H38">
        <v>52</v>
      </c>
      <c r="I38" s="3">
        <f>ROUND(H38/E38*100,2)</f>
        <v>33.770000000000003</v>
      </c>
      <c r="K38" s="3"/>
      <c r="L38">
        <v>102</v>
      </c>
      <c r="M38" s="3">
        <f>ROUND(L38/E38*100,2)</f>
        <v>66.23</v>
      </c>
      <c r="O38" s="3"/>
    </row>
    <row r="39" spans="1:15" x14ac:dyDescent="0.3">
      <c r="A39">
        <v>38</v>
      </c>
      <c r="B39">
        <v>311034</v>
      </c>
      <c r="C39" t="s">
        <v>34</v>
      </c>
      <c r="D39" t="s">
        <v>65</v>
      </c>
      <c r="E39">
        <v>185</v>
      </c>
      <c r="F39" s="2">
        <v>45</v>
      </c>
      <c r="G39" s="3">
        <f>ROUND(F39/E39*100,2)</f>
        <v>24.32</v>
      </c>
      <c r="H39">
        <v>58</v>
      </c>
      <c r="I39" s="3">
        <f>ROUND(H39/E39*100,2)</f>
        <v>31.35</v>
      </c>
      <c r="K39" s="3"/>
      <c r="L39">
        <v>127</v>
      </c>
      <c r="M39" s="3">
        <f>ROUND(L39/E39*100,2)</f>
        <v>68.650000000000006</v>
      </c>
      <c r="O39" s="3"/>
    </row>
    <row r="40" spans="1:15" x14ac:dyDescent="0.3">
      <c r="A40">
        <v>39</v>
      </c>
      <c r="B40">
        <v>311008</v>
      </c>
      <c r="C40" t="s">
        <v>32</v>
      </c>
      <c r="D40" t="s">
        <v>65</v>
      </c>
      <c r="E40">
        <v>327</v>
      </c>
      <c r="F40" s="2">
        <v>90</v>
      </c>
      <c r="G40" s="3">
        <f>ROUND(F40/E40*100,2)</f>
        <v>27.52</v>
      </c>
      <c r="H40">
        <v>113</v>
      </c>
      <c r="I40" s="3">
        <f>ROUND(H40/E40*100,2)</f>
        <v>34.56</v>
      </c>
      <c r="K40" s="3"/>
      <c r="L40">
        <v>214</v>
      </c>
      <c r="M40" s="3">
        <f>ROUND(L40/E40*100,2)</f>
        <v>65.44</v>
      </c>
      <c r="O40" s="3"/>
    </row>
    <row r="41" spans="1:15" x14ac:dyDescent="0.3">
      <c r="A41">
        <v>40</v>
      </c>
      <c r="B41">
        <v>311044</v>
      </c>
      <c r="C41" t="s">
        <v>9</v>
      </c>
      <c r="D41" t="s">
        <v>67</v>
      </c>
      <c r="E41">
        <v>103</v>
      </c>
      <c r="F41" s="2">
        <v>30</v>
      </c>
      <c r="G41" s="3">
        <f>ROUND(F41/E41*100,2)</f>
        <v>29.13</v>
      </c>
      <c r="H41">
        <v>29</v>
      </c>
      <c r="I41" s="3">
        <f>ROUND(H41/E41*100,2)</f>
        <v>28.16</v>
      </c>
      <c r="K41" s="3"/>
      <c r="L41">
        <v>74</v>
      </c>
      <c r="M41" s="3">
        <f>ROUND(L41/E41*100,2)</f>
        <v>71.84</v>
      </c>
      <c r="O41" s="3"/>
    </row>
    <row r="42" spans="1:15" x14ac:dyDescent="0.3">
      <c r="A42">
        <v>41</v>
      </c>
      <c r="B42">
        <v>311014</v>
      </c>
      <c r="C42" t="s">
        <v>37</v>
      </c>
      <c r="D42" t="s">
        <v>65</v>
      </c>
      <c r="E42">
        <v>106</v>
      </c>
      <c r="F42" s="2">
        <v>31</v>
      </c>
      <c r="G42" s="3">
        <f>ROUND(F42/E42*100,2)</f>
        <v>29.25</v>
      </c>
      <c r="H42">
        <v>45</v>
      </c>
      <c r="I42" s="3">
        <f>ROUND(H42/E42*100,2)</f>
        <v>42.45</v>
      </c>
      <c r="K42" s="3"/>
      <c r="L42">
        <v>61</v>
      </c>
      <c r="M42" s="3">
        <f>ROUND(L42/E42*100,2)</f>
        <v>57.55</v>
      </c>
      <c r="O42" s="3"/>
    </row>
    <row r="43" spans="1:15" x14ac:dyDescent="0.3">
      <c r="A43">
        <v>42</v>
      </c>
      <c r="B43">
        <v>311049</v>
      </c>
      <c r="C43" t="s">
        <v>59</v>
      </c>
      <c r="D43" t="s">
        <v>65</v>
      </c>
      <c r="E43">
        <v>101</v>
      </c>
      <c r="F43" s="2">
        <v>30</v>
      </c>
      <c r="G43" s="3">
        <f>ROUND(F43/E43*100,2)</f>
        <v>29.7</v>
      </c>
      <c r="H43">
        <v>21</v>
      </c>
      <c r="I43" s="3">
        <f>ROUND(H43/E43*100,2)</f>
        <v>20.79</v>
      </c>
      <c r="K43" s="3"/>
      <c r="L43">
        <v>80</v>
      </c>
      <c r="M43" s="3">
        <f>ROUND(L43/E43*100,2)</f>
        <v>79.209999999999994</v>
      </c>
      <c r="O43" s="3"/>
    </row>
    <row r="44" spans="1:15" x14ac:dyDescent="0.3">
      <c r="A44">
        <v>43</v>
      </c>
      <c r="B44">
        <v>311041</v>
      </c>
      <c r="C44" t="s">
        <v>36</v>
      </c>
      <c r="D44" t="s">
        <v>65</v>
      </c>
      <c r="E44">
        <v>81</v>
      </c>
      <c r="F44" s="2">
        <v>27</v>
      </c>
      <c r="G44" s="3">
        <f>ROUND(F44/E44*100,2)</f>
        <v>33.33</v>
      </c>
      <c r="H44">
        <v>35</v>
      </c>
      <c r="I44" s="3">
        <f>ROUND(H44/E44*100,2)</f>
        <v>43.21</v>
      </c>
      <c r="K44" s="3"/>
      <c r="L44">
        <v>46</v>
      </c>
      <c r="M44" s="3">
        <f>ROUND(L44/E44*100,2)</f>
        <v>56.79</v>
      </c>
      <c r="O44" s="3"/>
    </row>
    <row r="45" spans="1:15" x14ac:dyDescent="0.3">
      <c r="A45">
        <v>44</v>
      </c>
      <c r="B45">
        <v>311009</v>
      </c>
      <c r="C45" t="s">
        <v>35</v>
      </c>
      <c r="D45" t="s">
        <v>65</v>
      </c>
      <c r="E45">
        <v>156</v>
      </c>
      <c r="F45" s="2">
        <v>57</v>
      </c>
      <c r="G45" s="3">
        <f>ROUND(F45/E45*100,2)</f>
        <v>36.54</v>
      </c>
      <c r="H45">
        <v>48</v>
      </c>
      <c r="I45" s="3">
        <f>ROUND(H45/E45*100,2)</f>
        <v>30.77</v>
      </c>
      <c r="K45" s="3"/>
      <c r="L45">
        <v>108</v>
      </c>
      <c r="M45" s="3">
        <f>ROUND(L45/E45*100,2)</f>
        <v>69.23</v>
      </c>
      <c r="O45" s="3"/>
    </row>
    <row r="46" spans="1:15" x14ac:dyDescent="0.3">
      <c r="A46">
        <v>45</v>
      </c>
      <c r="B46">
        <v>311012</v>
      </c>
      <c r="C46" t="s">
        <v>38</v>
      </c>
      <c r="D46" t="s">
        <v>65</v>
      </c>
      <c r="E46">
        <v>80</v>
      </c>
      <c r="F46" s="2">
        <v>30</v>
      </c>
      <c r="G46" s="3">
        <f>ROUND(F46/E46*100,2)</f>
        <v>37.5</v>
      </c>
      <c r="H46">
        <v>25</v>
      </c>
      <c r="I46" s="3">
        <f>ROUND(H46/E46*100,2)</f>
        <v>31.25</v>
      </c>
      <c r="K46" s="3"/>
      <c r="L46">
        <v>55</v>
      </c>
      <c r="M46" s="3">
        <f>ROUND(L46/E46*100,2)</f>
        <v>68.75</v>
      </c>
      <c r="O46" s="3"/>
    </row>
    <row r="47" spans="1:15" x14ac:dyDescent="0.3">
      <c r="A47">
        <v>46</v>
      </c>
      <c r="B47">
        <v>311013</v>
      </c>
      <c r="C47" t="s">
        <v>40</v>
      </c>
      <c r="D47" t="s">
        <v>65</v>
      </c>
      <c r="E47">
        <v>69</v>
      </c>
      <c r="F47" s="2">
        <v>30</v>
      </c>
      <c r="G47" s="3">
        <f>ROUND(F47/E47*100,2)</f>
        <v>43.48</v>
      </c>
      <c r="H47">
        <v>25</v>
      </c>
      <c r="I47" s="3">
        <f>ROUND(H47/E47*100,2)</f>
        <v>36.229999999999997</v>
      </c>
      <c r="K47" s="3"/>
      <c r="L47">
        <v>44</v>
      </c>
      <c r="M47" s="3">
        <f>ROUND(L47/E47*100,2)</f>
        <v>63.77</v>
      </c>
      <c r="O47" s="3"/>
    </row>
    <row r="48" spans="1:15" x14ac:dyDescent="0.3">
      <c r="A48">
        <v>47</v>
      </c>
      <c r="B48">
        <v>311039</v>
      </c>
      <c r="C48" t="s">
        <v>41</v>
      </c>
      <c r="D48" t="s">
        <v>65</v>
      </c>
      <c r="E48">
        <v>62</v>
      </c>
      <c r="F48" s="2">
        <v>30</v>
      </c>
      <c r="G48" s="3">
        <f>ROUND(F48/E48*100,2)</f>
        <v>48.39</v>
      </c>
      <c r="H48">
        <v>48</v>
      </c>
      <c r="I48" s="3">
        <f>ROUND(H48/E48*100,2)</f>
        <v>77.42</v>
      </c>
      <c r="K48" s="3"/>
      <c r="L48">
        <v>14</v>
      </c>
      <c r="M48" s="3">
        <f>ROUND(L48/E48*100,2)</f>
        <v>22.58</v>
      </c>
      <c r="O48" s="3"/>
    </row>
    <row r="49" spans="1:15" x14ac:dyDescent="0.3">
      <c r="A49">
        <v>48</v>
      </c>
      <c r="B49">
        <v>311030</v>
      </c>
      <c r="C49" t="s">
        <v>39</v>
      </c>
      <c r="D49" t="s">
        <v>65</v>
      </c>
      <c r="E49">
        <v>71</v>
      </c>
      <c r="F49" s="2">
        <v>37</v>
      </c>
      <c r="G49" s="3">
        <f>ROUND(F49/E49*100,2)</f>
        <v>52.11</v>
      </c>
      <c r="H49">
        <v>31</v>
      </c>
      <c r="I49" s="3">
        <f>ROUND(H49/E49*100,2)</f>
        <v>43.66</v>
      </c>
      <c r="K49" s="3"/>
      <c r="L49">
        <v>40</v>
      </c>
      <c r="M49" s="3">
        <f>ROUND(L49/E49*100,2)</f>
        <v>56.34</v>
      </c>
      <c r="O49" s="3"/>
    </row>
  </sheetData>
  <autoFilter ref="A1:O49" xr:uid="{00000000-0001-0000-0000-000000000000}">
    <sortState xmlns:xlrd2="http://schemas.microsoft.com/office/spreadsheetml/2017/richdata2" ref="A2:O49">
      <sortCondition ref="G1:G49"/>
    </sortState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6"/>
  <sheetViews>
    <sheetView workbookViewId="0">
      <selection activeCell="B13" sqref="B13"/>
    </sheetView>
  </sheetViews>
  <sheetFormatPr defaultRowHeight="14.4" x14ac:dyDescent="0.3"/>
  <cols>
    <col min="1" max="1" width="44" bestFit="1" customWidth="1"/>
  </cols>
  <sheetData>
    <row r="1" spans="1:3" x14ac:dyDescent="0.3">
      <c r="A1" t="s">
        <v>16</v>
      </c>
      <c r="B1">
        <v>70</v>
      </c>
      <c r="C1">
        <v>65</v>
      </c>
    </row>
    <row r="2" spans="1:3" x14ac:dyDescent="0.3">
      <c r="A2" t="s">
        <v>23</v>
      </c>
      <c r="B2">
        <v>63</v>
      </c>
      <c r="C2">
        <v>97</v>
      </c>
    </row>
    <row r="3" spans="1:3" x14ac:dyDescent="0.3">
      <c r="A3" t="s">
        <v>32</v>
      </c>
      <c r="B3">
        <v>51</v>
      </c>
      <c r="C3">
        <v>87</v>
      </c>
    </row>
    <row r="4" spans="1:3" x14ac:dyDescent="0.3">
      <c r="A4" t="s">
        <v>9</v>
      </c>
      <c r="B4">
        <v>71</v>
      </c>
      <c r="C4">
        <v>82</v>
      </c>
    </row>
    <row r="5" spans="1:3" x14ac:dyDescent="0.3">
      <c r="A5" t="s">
        <v>4</v>
      </c>
      <c r="B5">
        <v>24</v>
      </c>
      <c r="C5">
        <v>21</v>
      </c>
    </row>
    <row r="6" spans="1:3" x14ac:dyDescent="0.3">
      <c r="A6" t="s">
        <v>10</v>
      </c>
      <c r="B6">
        <v>24</v>
      </c>
      <c r="C6">
        <v>44</v>
      </c>
    </row>
    <row r="7" spans="1:3" x14ac:dyDescent="0.3">
      <c r="A7" t="s">
        <v>2</v>
      </c>
      <c r="B7">
        <v>12</v>
      </c>
      <c r="C7">
        <v>11</v>
      </c>
    </row>
    <row r="8" spans="1:3" x14ac:dyDescent="0.3">
      <c r="A8" t="s">
        <v>60</v>
      </c>
      <c r="B8">
        <v>164</v>
      </c>
      <c r="C8">
        <v>182</v>
      </c>
    </row>
    <row r="9" spans="1:3" x14ac:dyDescent="0.3">
      <c r="A9" t="s">
        <v>61</v>
      </c>
      <c r="B9">
        <v>30</v>
      </c>
      <c r="C9">
        <v>36</v>
      </c>
    </row>
    <row r="10" spans="1:3" x14ac:dyDescent="0.3">
      <c r="A10" t="s">
        <v>19</v>
      </c>
      <c r="B10">
        <v>16</v>
      </c>
      <c r="C10">
        <v>31</v>
      </c>
    </row>
    <row r="11" spans="1:3" x14ac:dyDescent="0.3">
      <c r="A11" t="s">
        <v>31</v>
      </c>
      <c r="B11">
        <v>14</v>
      </c>
      <c r="C11">
        <v>9</v>
      </c>
    </row>
    <row r="12" spans="1:3" x14ac:dyDescent="0.3">
      <c r="A12" t="s">
        <v>7</v>
      </c>
      <c r="B12">
        <v>71</v>
      </c>
      <c r="C12">
        <v>92</v>
      </c>
    </row>
    <row r="13" spans="1:3" x14ac:dyDescent="0.3">
      <c r="A13" t="s">
        <v>14</v>
      </c>
      <c r="B13">
        <v>57</v>
      </c>
      <c r="C13">
        <v>54</v>
      </c>
    </row>
    <row r="14" spans="1:3" x14ac:dyDescent="0.3">
      <c r="A14" t="s">
        <v>35</v>
      </c>
      <c r="B14">
        <v>38</v>
      </c>
      <c r="C14">
        <v>80</v>
      </c>
    </row>
    <row r="15" spans="1:3" x14ac:dyDescent="0.3">
      <c r="A15" t="s">
        <v>5</v>
      </c>
      <c r="B15">
        <v>30</v>
      </c>
      <c r="C15">
        <v>39</v>
      </c>
    </row>
    <row r="16" spans="1:3" x14ac:dyDescent="0.3">
      <c r="A16" t="s">
        <v>0</v>
      </c>
      <c r="B16">
        <v>13</v>
      </c>
      <c r="C16">
        <v>15</v>
      </c>
    </row>
    <row r="17" spans="1:3" x14ac:dyDescent="0.3">
      <c r="A17" t="s">
        <v>1</v>
      </c>
      <c r="B17">
        <v>27</v>
      </c>
      <c r="C17">
        <v>36</v>
      </c>
    </row>
    <row r="18" spans="1:3" x14ac:dyDescent="0.3">
      <c r="A18" t="s">
        <v>3</v>
      </c>
      <c r="B18">
        <v>56</v>
      </c>
      <c r="C18">
        <v>48</v>
      </c>
    </row>
    <row r="19" spans="1:3" x14ac:dyDescent="0.3">
      <c r="A19" t="s">
        <v>62</v>
      </c>
      <c r="B19">
        <v>14</v>
      </c>
      <c r="C19">
        <v>42</v>
      </c>
    </row>
    <row r="20" spans="1:3" x14ac:dyDescent="0.3">
      <c r="A20" t="s">
        <v>63</v>
      </c>
      <c r="B20">
        <v>48</v>
      </c>
      <c r="C20">
        <v>45</v>
      </c>
    </row>
    <row r="21" spans="1:3" x14ac:dyDescent="0.3">
      <c r="A21" t="s">
        <v>17</v>
      </c>
      <c r="B21">
        <v>52</v>
      </c>
      <c r="C21">
        <v>40</v>
      </c>
    </row>
    <row r="22" spans="1:3" x14ac:dyDescent="0.3">
      <c r="A22" t="s">
        <v>21</v>
      </c>
      <c r="B22">
        <v>48</v>
      </c>
      <c r="C22">
        <v>44</v>
      </c>
    </row>
    <row r="23" spans="1:3" x14ac:dyDescent="0.3">
      <c r="A23" t="s">
        <v>37</v>
      </c>
      <c r="B23">
        <v>26</v>
      </c>
      <c r="C23">
        <v>18</v>
      </c>
    </row>
    <row r="24" spans="1:3" x14ac:dyDescent="0.3">
      <c r="A24" t="s">
        <v>34</v>
      </c>
      <c r="B24">
        <v>30</v>
      </c>
      <c r="C24">
        <v>43</v>
      </c>
    </row>
    <row r="25" spans="1:3" x14ac:dyDescent="0.3">
      <c r="A25" t="s">
        <v>8</v>
      </c>
      <c r="B25">
        <v>43</v>
      </c>
      <c r="C25">
        <v>26</v>
      </c>
    </row>
    <row r="26" spans="1:3" x14ac:dyDescent="0.3">
      <c r="A26" t="s">
        <v>28</v>
      </c>
      <c r="B26">
        <v>25</v>
      </c>
      <c r="C26">
        <v>19</v>
      </c>
    </row>
    <row r="27" spans="1:3" x14ac:dyDescent="0.3">
      <c r="A27" t="s">
        <v>36</v>
      </c>
      <c r="B27">
        <v>26</v>
      </c>
      <c r="C27">
        <v>19</v>
      </c>
    </row>
    <row r="28" spans="1:3" x14ac:dyDescent="0.3">
      <c r="A28" t="s">
        <v>33</v>
      </c>
      <c r="B28">
        <v>31</v>
      </c>
      <c r="C28">
        <v>37</v>
      </c>
    </row>
    <row r="29" spans="1:3" x14ac:dyDescent="0.3">
      <c r="A29" t="s">
        <v>29</v>
      </c>
      <c r="B29">
        <v>47</v>
      </c>
      <c r="C29">
        <v>45</v>
      </c>
    </row>
    <row r="30" spans="1:3" x14ac:dyDescent="0.3">
      <c r="A30" t="s">
        <v>39</v>
      </c>
      <c r="B30">
        <v>23</v>
      </c>
      <c r="C30">
        <v>41</v>
      </c>
    </row>
    <row r="31" spans="1:3" x14ac:dyDescent="0.3">
      <c r="A31" t="s">
        <v>30</v>
      </c>
      <c r="B31">
        <v>14</v>
      </c>
      <c r="C31">
        <v>30</v>
      </c>
    </row>
    <row r="32" spans="1:3" x14ac:dyDescent="0.3">
      <c r="A32" t="s">
        <v>26</v>
      </c>
      <c r="B32">
        <v>16</v>
      </c>
      <c r="C32">
        <v>29</v>
      </c>
    </row>
    <row r="33" spans="1:3" x14ac:dyDescent="0.3">
      <c r="A33" t="s">
        <v>41</v>
      </c>
      <c r="B33">
        <v>24</v>
      </c>
      <c r="C33">
        <v>6</v>
      </c>
    </row>
    <row r="34" spans="1:3" x14ac:dyDescent="0.3">
      <c r="A34" t="s">
        <v>15</v>
      </c>
      <c r="B34">
        <v>16</v>
      </c>
      <c r="C34">
        <v>30</v>
      </c>
    </row>
    <row r="35" spans="1:3" x14ac:dyDescent="0.3">
      <c r="A35" t="s">
        <v>38</v>
      </c>
      <c r="B35">
        <v>16</v>
      </c>
      <c r="C35">
        <v>29</v>
      </c>
    </row>
    <row r="36" spans="1:3" x14ac:dyDescent="0.3">
      <c r="A36" t="s">
        <v>40</v>
      </c>
      <c r="B36">
        <v>23</v>
      </c>
      <c r="C36">
        <v>23</v>
      </c>
    </row>
    <row r="37" spans="1:3" x14ac:dyDescent="0.3">
      <c r="A37" t="s">
        <v>57</v>
      </c>
      <c r="B37">
        <v>18</v>
      </c>
      <c r="C37">
        <v>37</v>
      </c>
    </row>
    <row r="38" spans="1:3" x14ac:dyDescent="0.3">
      <c r="A38" t="s">
        <v>58</v>
      </c>
      <c r="B38">
        <v>18</v>
      </c>
      <c r="C38">
        <v>35</v>
      </c>
    </row>
    <row r="39" spans="1:3" x14ac:dyDescent="0.3">
      <c r="A39" t="s">
        <v>59</v>
      </c>
      <c r="B39">
        <v>7</v>
      </c>
      <c r="C39">
        <v>17</v>
      </c>
    </row>
    <row r="40" spans="1:3" x14ac:dyDescent="0.3">
      <c r="A40" t="s">
        <v>22</v>
      </c>
      <c r="B40">
        <v>46</v>
      </c>
      <c r="C40">
        <v>43</v>
      </c>
    </row>
    <row r="41" spans="1:3" x14ac:dyDescent="0.3">
      <c r="A41" t="s">
        <v>6</v>
      </c>
      <c r="B41">
        <v>41</v>
      </c>
      <c r="C41">
        <v>47</v>
      </c>
    </row>
    <row r="42" spans="1:3" x14ac:dyDescent="0.3">
      <c r="A42" t="s">
        <v>25</v>
      </c>
      <c r="B42">
        <v>36</v>
      </c>
      <c r="C42">
        <v>53</v>
      </c>
    </row>
    <row r="43" spans="1:3" x14ac:dyDescent="0.3">
      <c r="A43" t="s">
        <v>27</v>
      </c>
      <c r="B43">
        <v>37</v>
      </c>
      <c r="C43">
        <v>55</v>
      </c>
    </row>
    <row r="44" spans="1:3" x14ac:dyDescent="0.3">
      <c r="A44" t="s">
        <v>18</v>
      </c>
      <c r="B44">
        <v>31</v>
      </c>
      <c r="C44">
        <v>58</v>
      </c>
    </row>
    <row r="45" spans="1:3" x14ac:dyDescent="0.3">
      <c r="A45" t="s">
        <v>12</v>
      </c>
      <c r="B45">
        <v>39</v>
      </c>
      <c r="C45">
        <v>51</v>
      </c>
    </row>
    <row r="46" spans="1:3" x14ac:dyDescent="0.3">
      <c r="A46" t="s">
        <v>13</v>
      </c>
      <c r="B46">
        <v>35</v>
      </c>
      <c r="C46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radityo</dc:creator>
  <cp:lastModifiedBy>Riana Hadiana</cp:lastModifiedBy>
  <dcterms:created xsi:type="dcterms:W3CDTF">2014-06-24T11:42:53Z</dcterms:created>
  <dcterms:modified xsi:type="dcterms:W3CDTF">2024-04-01T02:36:10Z</dcterms:modified>
</cp:coreProperties>
</file>