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1\Desktop\"/>
    </mc:Choice>
  </mc:AlternateContent>
  <xr:revisionPtr revIDLastSave="0" documentId="13_ncr:1_{7BEA4831-7E3D-4860-BEF3-8C8556A13759}" xr6:coauthVersionLast="47" xr6:coauthVersionMax="47" xr10:uidLastSave="{00000000-0000-0000-0000-000000000000}"/>
  <bookViews>
    <workbookView xWindow="-108" yWindow="-108" windowWidth="23256" windowHeight="12456" activeTab="4" xr2:uid="{70257686-440C-414F-AD57-0FBB253BA2BD}"/>
  </bookViews>
  <sheets>
    <sheet name="particpant1" sheetId="1" r:id="rId1"/>
    <sheet name="participant2" sheetId="3" r:id="rId2"/>
    <sheet name="participant3 " sheetId="4" r:id="rId3"/>
    <sheet name="participant4" sheetId="5" r:id="rId4"/>
    <sheet name="result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" l="1"/>
  <c r="D35" i="2"/>
  <c r="C35" i="2"/>
  <c r="B35" i="2"/>
  <c r="E34" i="2"/>
  <c r="D34" i="2"/>
  <c r="C34" i="2"/>
  <c r="B34" i="2"/>
  <c r="C33" i="2"/>
  <c r="D33" i="2"/>
  <c r="E33" i="2"/>
  <c r="B33" i="2"/>
  <c r="R25" i="2"/>
  <c r="R26" i="2" s="1"/>
  <c r="M26" i="2"/>
  <c r="M25" i="2"/>
  <c r="R24" i="2"/>
  <c r="H25" i="2"/>
  <c r="M24" i="2"/>
  <c r="H26" i="2"/>
  <c r="H24" i="2"/>
  <c r="C26" i="2"/>
  <c r="C25" i="2"/>
  <c r="C24" i="2"/>
</calcChain>
</file>

<file path=xl/sharedStrings.xml><?xml version="1.0" encoding="utf-8"?>
<sst xmlns="http://schemas.openxmlformats.org/spreadsheetml/2006/main" count="2644" uniqueCount="215">
  <si>
    <t>study_word</t>
  </si>
  <si>
    <t>thisN</t>
  </si>
  <si>
    <t>thisTrialN</t>
  </si>
  <si>
    <t>thisRepN</t>
  </si>
  <si>
    <t>slider.response</t>
  </si>
  <si>
    <t>slider.rt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</si>
  <si>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</si>
  <si>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</si>
  <si>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</si>
  <si>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</si>
  <si>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</si>
  <si>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</si>
  <si>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</si>
  <si>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</si>
  <si>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</si>
  <si>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</si>
  <si>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</si>
  <si>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</si>
  <si>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</si>
  <si>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</si>
  <si>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</si>
  <si>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</si>
  <si>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</si>
  <si>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</si>
  <si>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</si>
  <si>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</si>
  <si>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</si>
  <si>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</si>
  <si>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text.started</t>
  </si>
  <si>
    <t>slider.started</t>
  </si>
  <si>
    <t>trial.stopped</t>
  </si>
  <si>
    <t>trials.slider.response</t>
  </si>
  <si>
    <t>trials.slider.rt</t>
  </si>
  <si>
    <t>test.started</t>
  </si>
  <si>
    <t>text_2.started</t>
  </si>
  <si>
    <t>textbox.started</t>
  </si>
  <si>
    <t>text_3.started</t>
  </si>
  <si>
    <t>mouse.started</t>
  </si>
  <si>
    <t>test.stopped</t>
  </si>
  <si>
    <t>trials_2.textbox.text</t>
  </si>
  <si>
    <t>trials_2.mouse.x</t>
  </si>
  <si>
    <t>trials_2.mouse.y</t>
  </si>
  <si>
    <t>trials_2.mouse.leftButton</t>
  </si>
  <si>
    <t>trials_2.mouse.midButton</t>
  </si>
  <si>
    <t>trials_2.mouse.rightButton</t>
  </si>
  <si>
    <t>trials_2.mouse.time</t>
  </si>
  <si>
    <t>trials_2.mouse.clicked_name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</si>
  <si>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</si>
  <si>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</si>
  <si>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</si>
  <si>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</si>
  <si>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</si>
  <si>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</si>
  <si>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</si>
  <si>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laptop</t>
  </si>
  <si>
    <t>2024-10-28_14h49.52.057</t>
  </si>
  <si>
    <t>wordpriming</t>
  </si>
  <si>
    <t>2024.2.1post4</t>
  </si>
  <si>
    <t>2024-10-28 14h50.05.165805 +0530</t>
  </si>
  <si>
    <t>keys</t>
  </si>
  <si>
    <t>cushion</t>
  </si>
  <si>
    <t>orange</t>
  </si>
  <si>
    <t>camera</t>
  </si>
  <si>
    <t>phone</t>
  </si>
  <si>
    <t>pastry</t>
  </si>
  <si>
    <t>police</t>
  </si>
  <si>
    <t>board</t>
  </si>
  <si>
    <t>vase</t>
  </si>
  <si>
    <t>tiger</t>
  </si>
  <si>
    <t>piano</t>
  </si>
  <si>
    <t>book</t>
  </si>
  <si>
    <t>mouse</t>
  </si>
  <si>
    <t>marble</t>
  </si>
  <si>
    <t>p__c_l</t>
  </si>
  <si>
    <t>pencil</t>
  </si>
  <si>
    <t>new</t>
  </si>
  <si>
    <t xml:space="preserve">pencil
</t>
  </si>
  <si>
    <t>[0.1388888888888889]</t>
  </si>
  <si>
    <t>[-0.28425925925925927]</t>
  </si>
  <si>
    <t>[1]</t>
  </si>
  <si>
    <t>[0]</t>
  </si>
  <si>
    <t>[7.526243899999827]</t>
  </si>
  <si>
    <t>['text_3']</t>
  </si>
  <si>
    <t>t_b_e</t>
  </si>
  <si>
    <t>table</t>
  </si>
  <si>
    <t>[]</t>
  </si>
  <si>
    <t>p_l_ce</t>
  </si>
  <si>
    <t>old</t>
  </si>
  <si>
    <t>[0.13333333333333333]</t>
  </si>
  <si>
    <t>[-0.2972222222222222]</t>
  </si>
  <si>
    <t>[0.19502929999998742]</t>
  </si>
  <si>
    <t>_a_e</t>
  </si>
  <si>
    <t>[0.10092592592592593]</t>
  </si>
  <si>
    <t>[7.331263699999909]</t>
  </si>
  <si>
    <t>_a_t_p</t>
  </si>
  <si>
    <t>[4.04535820000001]</t>
  </si>
  <si>
    <t>_h_r_</t>
  </si>
  <si>
    <t>chart</t>
  </si>
  <si>
    <t>o_a_g_</t>
  </si>
  <si>
    <t>[6.066805599999498]</t>
  </si>
  <si>
    <t>c_s_i_n</t>
  </si>
  <si>
    <t>[4.833634499999789]</t>
  </si>
  <si>
    <t>b_a_d</t>
  </si>
  <si>
    <t>[8.066667699999925]</t>
  </si>
  <si>
    <t>t_g_r</t>
  </si>
  <si>
    <t>[4.773810699999558]</t>
  </si>
  <si>
    <t>_as_r_</t>
  </si>
  <si>
    <t>_oo_</t>
  </si>
  <si>
    <t>[3.549169100000654]</t>
  </si>
  <si>
    <t>_r_i_e</t>
  </si>
  <si>
    <t>cruise</t>
  </si>
  <si>
    <t>cur</t>
  </si>
  <si>
    <t>c_m_r_</t>
  </si>
  <si>
    <t>[0.07314814814814814]</t>
  </si>
  <si>
    <t>[-0.29814814814814816]</t>
  </si>
  <si>
    <t>[8.012545399999908]</t>
  </si>
  <si>
    <t>k_y_</t>
  </si>
  <si>
    <t>k</t>
  </si>
  <si>
    <t>p_o_e</t>
  </si>
  <si>
    <t>p</t>
  </si>
  <si>
    <t>_ia_o</t>
  </si>
  <si>
    <t>[0.06944444444444445]</t>
  </si>
  <si>
    <t>[-0.30185185185185187]</t>
  </si>
  <si>
    <t>[5.865154099999927]</t>
  </si>
  <si>
    <t>b_tt_e</t>
  </si>
  <si>
    <t>bottle</t>
  </si>
  <si>
    <t>[7.685535600000549]</t>
  </si>
  <si>
    <t>_ar_l_</t>
  </si>
  <si>
    <t>m_u_e</t>
  </si>
  <si>
    <t>[3.9257635000003575]</t>
  </si>
  <si>
    <t>participant 1</t>
  </si>
  <si>
    <t>Prop. hit from the study list/ Prime words</t>
  </si>
  <si>
    <t>Prop. hit not from the study list/ Non Primed words</t>
  </si>
  <si>
    <t>Priming Score</t>
  </si>
  <si>
    <t>2024-11-03_03h12.03.590</t>
  </si>
  <si>
    <t>2024-11-03 03h12.13.471832 +0530</t>
  </si>
  <si>
    <t>[0.005555555555555556]</t>
  </si>
  <si>
    <t>[-0.31574074074074077]</t>
  </si>
  <si>
    <t>[0.3992052000003241]</t>
  </si>
  <si>
    <t>[0.06018518518518518]</t>
  </si>
  <si>
    <t>[-0.3101851851851852]</t>
  </si>
  <si>
    <t>[6.130672900000718]</t>
  </si>
  <si>
    <t>[9.38317409999945]</t>
  </si>
  <si>
    <t>[6.505047700000432]</t>
  </si>
  <si>
    <t>[6.042813600000045]</t>
  </si>
  <si>
    <t>[7.916038299999855]</t>
  </si>
  <si>
    <t>[6.684949700000288]</t>
  </si>
  <si>
    <t>[9.313144400000056]</t>
  </si>
  <si>
    <t>[4.6740436000000045]</t>
  </si>
  <si>
    <t>[7.126862699999947]</t>
  </si>
  <si>
    <t>penc</t>
  </si>
  <si>
    <t>[7.23989469999924]</t>
  </si>
  <si>
    <t>[6.050525900000139]</t>
  </si>
  <si>
    <t>[6.593556100000569]</t>
  </si>
  <si>
    <t>2024-11-03_03h20.22.889</t>
  </si>
  <si>
    <t>2024-11-03 03h20.30.672335 +0530</t>
  </si>
  <si>
    <t>[0.10555555555555556]</t>
  </si>
  <si>
    <t>[-0.3074074074074074]</t>
  </si>
  <si>
    <t>[5.472371900000326]</t>
  </si>
  <si>
    <t>marb</t>
  </si>
  <si>
    <t>[0.07685185185185185]</t>
  </si>
  <si>
    <t>[-0.3055555555555556]</t>
  </si>
  <si>
    <t>[8.626955200000339]</t>
  </si>
  <si>
    <t>[5.51338080000005]</t>
  </si>
  <si>
    <t>[9.3959818000003]</t>
  </si>
  <si>
    <t>[9.591440300000613]</t>
  </si>
  <si>
    <t>[6.610389399999804]</t>
  </si>
  <si>
    <t>[0.06481481481481481]</t>
  </si>
  <si>
    <t>[-0.29259259259259257]</t>
  </si>
  <si>
    <t>[6.991220200000498]</t>
  </si>
  <si>
    <t>battle</t>
  </si>
  <si>
    <t>[5.851949299999433]</t>
  </si>
  <si>
    <t>[0.08425925925925926]</t>
  </si>
  <si>
    <t>[0.22035830000004353]</t>
  </si>
  <si>
    <t>[8.08265350000056]</t>
  </si>
  <si>
    <t>palace</t>
  </si>
  <si>
    <t>arise</t>
  </si>
  <si>
    <t>[9.00955569999951]</t>
  </si>
  <si>
    <t>[6.739712100000361]</t>
  </si>
  <si>
    <t>2024-11-03_03h37.37.003</t>
  </si>
  <si>
    <t>2024-11-03 03h37.44.485715 +0530</t>
  </si>
  <si>
    <t>[0.09166666666666666]</t>
  </si>
  <si>
    <t>[-0.29907407407407405]</t>
  </si>
  <si>
    <t>[4.060879900000145]</t>
  </si>
  <si>
    <t>[0.10277777777777777]</t>
  </si>
  <si>
    <t>[4.148045400000228]</t>
  </si>
  <si>
    <t>[0.08796296296296297]</t>
  </si>
  <si>
    <t>[-0.30092592592592593]</t>
  </si>
  <si>
    <t>[8.02654419999999]</t>
  </si>
  <si>
    <t>[7.63058589999946]</t>
  </si>
  <si>
    <t>[0.05]</t>
  </si>
  <si>
    <t>[9.24265209999976]</t>
  </si>
  <si>
    <t>cook</t>
  </si>
  <si>
    <t>[7.951062900000579]</t>
  </si>
  <si>
    <t>[7.693456999999398]</t>
  </si>
  <si>
    <t>[5.02715629999966]</t>
  </si>
  <si>
    <t>[5.873845999999503]</t>
  </si>
  <si>
    <t>pol</t>
  </si>
  <si>
    <t>[0.06574074074074074]</t>
  </si>
  <si>
    <t>[6.6117177999994965]</t>
  </si>
  <si>
    <t>[7.410261399999399]</t>
  </si>
  <si>
    <t>case</t>
  </si>
  <si>
    <t>[8.079381400000784]</t>
  </si>
  <si>
    <t>[8.69072849999975]</t>
  </si>
  <si>
    <t>participant2</t>
  </si>
  <si>
    <t>particiapnt3</t>
  </si>
  <si>
    <t>particiapnt4</t>
  </si>
  <si>
    <t>Participant</t>
  </si>
  <si>
    <t>No.of trials</t>
  </si>
  <si>
    <t>Words hit correctly from the study list/ Prime words (A)</t>
  </si>
  <si>
    <t>Words not hit correctly from the study list/Non-primed words (B)</t>
  </si>
  <si>
    <t>Proportion of A</t>
  </si>
  <si>
    <t>Proportion of B</t>
  </si>
  <si>
    <t>Priming score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</si>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</sst>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4B31-0543-4253-8BC5-243446FCCBD0}">
  <dimension ref="A1:BB36"/>
  <sheetViews>
    <sheetView topLeftCell="AA1" workbookViewId="0">
      <selection activeCell="K13" sqref="K13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54</v>
      </c>
      <c r="B2">
        <v>0</v>
      </c>
      <c r="C2">
        <v>0</v>
      </c>
      <c r="D2">
        <v>0</v>
      </c>
      <c r="E2">
        <v>1.01111111111111</v>
      </c>
      <c r="F2">
        <v>2.1318682999999501</v>
      </c>
      <c r="R2">
        <v>0</v>
      </c>
      <c r="S2">
        <v>0</v>
      </c>
      <c r="T2">
        <v>0</v>
      </c>
      <c r="U2">
        <v>7</v>
      </c>
      <c r="Z2">
        <v>6.7037400000117403E-2</v>
      </c>
      <c r="AB2">
        <v>2.92731999998068E-2</v>
      </c>
      <c r="AC2">
        <v>6.7037400000117403E-2</v>
      </c>
      <c r="AD2">
        <v>6.7037400000117403E-2</v>
      </c>
      <c r="AE2">
        <v>2.1912152000004399</v>
      </c>
      <c r="AF2">
        <v>1.01111111111111</v>
      </c>
      <c r="AG2">
        <v>2.1318682999999501</v>
      </c>
      <c r="AV2">
        <v>616549</v>
      </c>
      <c r="AW2">
        <v>1</v>
      </c>
      <c r="AX2" t="s">
        <v>55</v>
      </c>
      <c r="AY2" t="s">
        <v>56</v>
      </c>
      <c r="AZ2" t="s">
        <v>57</v>
      </c>
      <c r="BA2">
        <v>58.873953221085102</v>
      </c>
      <c r="BB2" t="s">
        <v>58</v>
      </c>
    </row>
    <row r="3" spans="1:54" x14ac:dyDescent="0.3">
      <c r="A3" t="s">
        <v>59</v>
      </c>
      <c r="B3">
        <v>1</v>
      </c>
      <c r="C3">
        <v>1</v>
      </c>
      <c r="D3">
        <v>0</v>
      </c>
      <c r="E3">
        <v>2.0333333333333301</v>
      </c>
      <c r="F3">
        <v>1.3720954000000301</v>
      </c>
      <c r="R3">
        <v>0</v>
      </c>
      <c r="S3">
        <v>1</v>
      </c>
      <c r="T3">
        <v>1</v>
      </c>
      <c r="U3">
        <v>10</v>
      </c>
      <c r="Z3">
        <v>2.2295834000005899</v>
      </c>
      <c r="AB3">
        <v>2.2061491000003999</v>
      </c>
      <c r="AC3">
        <v>2.2295834000005899</v>
      </c>
      <c r="AD3">
        <v>2.2295834000005899</v>
      </c>
      <c r="AE3">
        <v>3.60756820000005</v>
      </c>
      <c r="AF3">
        <v>2.0333333333333301</v>
      </c>
      <c r="AG3">
        <v>1.3720954000000301</v>
      </c>
      <c r="AV3">
        <v>616549</v>
      </c>
      <c r="AW3">
        <v>1</v>
      </c>
      <c r="AX3" t="s">
        <v>55</v>
      </c>
      <c r="AY3" t="s">
        <v>56</v>
      </c>
      <c r="AZ3" t="s">
        <v>57</v>
      </c>
      <c r="BA3">
        <v>58.873953221085102</v>
      </c>
      <c r="BB3" t="s">
        <v>58</v>
      </c>
    </row>
    <row r="4" spans="1:54" x14ac:dyDescent="0.3">
      <c r="A4" t="s">
        <v>60</v>
      </c>
      <c r="B4">
        <v>2</v>
      </c>
      <c r="C4">
        <v>2</v>
      </c>
      <c r="D4">
        <v>0</v>
      </c>
      <c r="E4">
        <v>1</v>
      </c>
      <c r="F4">
        <v>1.61936229999992</v>
      </c>
      <c r="R4">
        <v>0</v>
      </c>
      <c r="S4">
        <v>2</v>
      </c>
      <c r="T4">
        <v>2</v>
      </c>
      <c r="U4">
        <v>3</v>
      </c>
      <c r="Z4">
        <v>3.6308760000001699</v>
      </c>
      <c r="AB4">
        <v>3.6145145000000398</v>
      </c>
      <c r="AC4">
        <v>3.6308760000001699</v>
      </c>
      <c r="AD4">
        <v>3.6308760000001699</v>
      </c>
      <c r="AE4">
        <v>5.2578994000004897</v>
      </c>
      <c r="AF4">
        <v>1</v>
      </c>
      <c r="AG4">
        <v>1.61936229999992</v>
      </c>
      <c r="AV4">
        <v>616549</v>
      </c>
      <c r="AW4">
        <v>1</v>
      </c>
      <c r="AX4" t="s">
        <v>55</v>
      </c>
      <c r="AY4" t="s">
        <v>56</v>
      </c>
      <c r="AZ4" t="s">
        <v>57</v>
      </c>
      <c r="BA4">
        <v>58.873953221085102</v>
      </c>
      <c r="BB4" t="s">
        <v>58</v>
      </c>
    </row>
    <row r="5" spans="1:54" x14ac:dyDescent="0.3">
      <c r="A5" t="s">
        <v>61</v>
      </c>
      <c r="B5">
        <v>3</v>
      </c>
      <c r="C5">
        <v>3</v>
      </c>
      <c r="D5">
        <v>0</v>
      </c>
      <c r="E5">
        <v>3.0185185185185102</v>
      </c>
      <c r="F5">
        <v>1.74408089999997</v>
      </c>
      <c r="R5">
        <v>0</v>
      </c>
      <c r="S5">
        <v>3</v>
      </c>
      <c r="T5">
        <v>3</v>
      </c>
      <c r="U5">
        <v>9</v>
      </c>
      <c r="Z5">
        <v>5.2898627000004099</v>
      </c>
      <c r="AB5">
        <v>5.2662495000004101</v>
      </c>
      <c r="AC5">
        <v>5.2898627000004099</v>
      </c>
      <c r="AD5">
        <v>5.2898627000004099</v>
      </c>
      <c r="AE5">
        <v>7.0423029000003199</v>
      </c>
      <c r="AF5">
        <v>3.0185185185185102</v>
      </c>
      <c r="AG5">
        <v>1.74408089999997</v>
      </c>
      <c r="AV5">
        <v>616549</v>
      </c>
      <c r="AW5">
        <v>1</v>
      </c>
      <c r="AX5" t="s">
        <v>55</v>
      </c>
      <c r="AY5" t="s">
        <v>56</v>
      </c>
      <c r="AZ5" t="s">
        <v>57</v>
      </c>
      <c r="BA5">
        <v>58.873953221085102</v>
      </c>
      <c r="BB5" t="s">
        <v>58</v>
      </c>
    </row>
    <row r="6" spans="1:54" x14ac:dyDescent="0.3">
      <c r="A6" t="s">
        <v>62</v>
      </c>
      <c r="B6">
        <v>4</v>
      </c>
      <c r="C6">
        <v>4</v>
      </c>
      <c r="D6">
        <v>0</v>
      </c>
      <c r="E6">
        <v>4.0851851851851801</v>
      </c>
      <c r="F6">
        <v>1.5446180999997501</v>
      </c>
      <c r="R6">
        <v>0</v>
      </c>
      <c r="S6">
        <v>4</v>
      </c>
      <c r="T6">
        <v>4</v>
      </c>
      <c r="U6">
        <v>6</v>
      </c>
      <c r="Z6">
        <v>7.07560640000065</v>
      </c>
      <c r="AB6">
        <v>7.0494726000006196</v>
      </c>
      <c r="AC6">
        <v>7.07560640000065</v>
      </c>
      <c r="AD6">
        <v>7.07560640000065</v>
      </c>
      <c r="AE6">
        <v>8.6247827000006492</v>
      </c>
      <c r="AF6">
        <v>4.0851851851851801</v>
      </c>
      <c r="AG6">
        <v>1.5446180999997501</v>
      </c>
      <c r="AV6">
        <v>616549</v>
      </c>
      <c r="AW6">
        <v>1</v>
      </c>
      <c r="AX6" t="s">
        <v>55</v>
      </c>
      <c r="AY6" t="s">
        <v>56</v>
      </c>
      <c r="AZ6" t="s">
        <v>57</v>
      </c>
      <c r="BA6">
        <v>58.873953221085102</v>
      </c>
      <c r="BB6" t="s">
        <v>58</v>
      </c>
    </row>
    <row r="7" spans="1:54" x14ac:dyDescent="0.3">
      <c r="A7" t="s">
        <v>63</v>
      </c>
      <c r="B7">
        <v>5</v>
      </c>
      <c r="C7">
        <v>5</v>
      </c>
      <c r="D7">
        <v>0</v>
      </c>
      <c r="E7">
        <v>4.9925925925925903</v>
      </c>
      <c r="F7">
        <v>2.0293676000001102</v>
      </c>
      <c r="R7">
        <v>0</v>
      </c>
      <c r="S7">
        <v>5</v>
      </c>
      <c r="T7">
        <v>5</v>
      </c>
      <c r="U7">
        <v>5</v>
      </c>
      <c r="Z7">
        <v>8.6567209000004297</v>
      </c>
      <c r="AB7">
        <v>8.6298864000000304</v>
      </c>
      <c r="AC7">
        <v>8.6567209000004297</v>
      </c>
      <c r="AD7">
        <v>8.6567209000004297</v>
      </c>
      <c r="AE7">
        <v>10.6815771999999</v>
      </c>
      <c r="AF7">
        <v>4.9925925925925903</v>
      </c>
      <c r="AG7">
        <v>2.0293676000001102</v>
      </c>
      <c r="AV7">
        <v>616549</v>
      </c>
      <c r="AW7">
        <v>1</v>
      </c>
      <c r="AX7" t="s">
        <v>55</v>
      </c>
      <c r="AY7" t="s">
        <v>56</v>
      </c>
      <c r="AZ7" t="s">
        <v>57</v>
      </c>
      <c r="BA7">
        <v>58.873953221085102</v>
      </c>
      <c r="BB7" t="s">
        <v>58</v>
      </c>
    </row>
    <row r="8" spans="1:54" x14ac:dyDescent="0.3">
      <c r="A8" t="s">
        <v>64</v>
      </c>
      <c r="B8">
        <v>6</v>
      </c>
      <c r="C8">
        <v>6</v>
      </c>
      <c r="D8">
        <v>0</v>
      </c>
      <c r="E8">
        <v>4.9925925925925903</v>
      </c>
      <c r="F8">
        <v>1.57415700000001</v>
      </c>
      <c r="R8">
        <v>0</v>
      </c>
      <c r="S8">
        <v>6</v>
      </c>
      <c r="T8">
        <v>6</v>
      </c>
      <c r="U8">
        <v>8</v>
      </c>
      <c r="Z8">
        <v>10.709489599999801</v>
      </c>
      <c r="AB8">
        <v>10.687304699999901</v>
      </c>
      <c r="AC8">
        <v>10.709489599999801</v>
      </c>
      <c r="AD8">
        <v>10.709489599999801</v>
      </c>
      <c r="AE8">
        <v>12.292015599999999</v>
      </c>
      <c r="AF8">
        <v>4.9925925925925903</v>
      </c>
      <c r="AG8">
        <v>1.57415700000001</v>
      </c>
      <c r="AV8">
        <v>616549</v>
      </c>
      <c r="AW8">
        <v>1</v>
      </c>
      <c r="AX8" t="s">
        <v>55</v>
      </c>
      <c r="AY8" t="s">
        <v>56</v>
      </c>
      <c r="AZ8" t="s">
        <v>57</v>
      </c>
      <c r="BA8">
        <v>58.873953221085102</v>
      </c>
      <c r="BB8" t="s">
        <v>58</v>
      </c>
    </row>
    <row r="9" spans="1:54" x14ac:dyDescent="0.3">
      <c r="A9" t="s">
        <v>65</v>
      </c>
      <c r="B9">
        <v>7</v>
      </c>
      <c r="C9">
        <v>7</v>
      </c>
      <c r="D9">
        <v>0</v>
      </c>
      <c r="E9">
        <v>4.9925925925925903</v>
      </c>
      <c r="F9">
        <v>1.48380720000022</v>
      </c>
      <c r="R9">
        <v>0</v>
      </c>
      <c r="S9">
        <v>7</v>
      </c>
      <c r="T9">
        <v>7</v>
      </c>
      <c r="U9">
        <v>11</v>
      </c>
      <c r="Z9">
        <v>12.3150286999998</v>
      </c>
      <c r="AB9">
        <v>12.2972091999999</v>
      </c>
      <c r="AC9">
        <v>12.3150286999998</v>
      </c>
      <c r="AD9">
        <v>12.3150286999998</v>
      </c>
      <c r="AE9">
        <v>13.809583799999899</v>
      </c>
      <c r="AF9">
        <v>4.9925925925925903</v>
      </c>
      <c r="AG9">
        <v>1.48380720000022</v>
      </c>
      <c r="AV9">
        <v>616549</v>
      </c>
      <c r="AW9">
        <v>1</v>
      </c>
      <c r="AX9" t="s">
        <v>55</v>
      </c>
      <c r="AY9" t="s">
        <v>56</v>
      </c>
      <c r="AZ9" t="s">
        <v>57</v>
      </c>
      <c r="BA9">
        <v>58.873953221085102</v>
      </c>
      <c r="BB9" t="s">
        <v>58</v>
      </c>
    </row>
    <row r="10" spans="1:54" x14ac:dyDescent="0.3">
      <c r="A10" t="s">
        <v>66</v>
      </c>
      <c r="B10">
        <v>8</v>
      </c>
      <c r="C10">
        <v>8</v>
      </c>
      <c r="D10">
        <v>0</v>
      </c>
      <c r="E10">
        <v>3.9962962962962898</v>
      </c>
      <c r="F10">
        <v>1.3866990000005801</v>
      </c>
      <c r="R10">
        <v>0</v>
      </c>
      <c r="S10">
        <v>8</v>
      </c>
      <c r="T10">
        <v>8</v>
      </c>
      <c r="U10">
        <v>13</v>
      </c>
      <c r="Z10">
        <v>13.844567300000501</v>
      </c>
      <c r="AB10">
        <v>13.8237208</v>
      </c>
      <c r="AC10">
        <v>13.844567300000501</v>
      </c>
      <c r="AD10">
        <v>13.844567300000501</v>
      </c>
      <c r="AE10">
        <v>15.2423822</v>
      </c>
      <c r="AF10">
        <v>3.9962962962962898</v>
      </c>
      <c r="AG10">
        <v>1.3866990000005801</v>
      </c>
      <c r="AV10">
        <v>616549</v>
      </c>
      <c r="AW10">
        <v>1</v>
      </c>
      <c r="AX10" t="s">
        <v>55</v>
      </c>
      <c r="AY10" t="s">
        <v>56</v>
      </c>
      <c r="AZ10" t="s">
        <v>57</v>
      </c>
      <c r="BA10">
        <v>58.873953221085102</v>
      </c>
      <c r="BB10" t="s">
        <v>58</v>
      </c>
    </row>
    <row r="11" spans="1:54" x14ac:dyDescent="0.3">
      <c r="A11" t="s">
        <v>67</v>
      </c>
      <c r="B11">
        <v>9</v>
      </c>
      <c r="C11">
        <v>9</v>
      </c>
      <c r="D11">
        <v>0</v>
      </c>
      <c r="E11">
        <v>2.9703703703703699</v>
      </c>
      <c r="F11">
        <v>2.8729418999992</v>
      </c>
      <c r="R11">
        <v>0</v>
      </c>
      <c r="S11">
        <v>9</v>
      </c>
      <c r="T11">
        <v>9</v>
      </c>
      <c r="U11">
        <v>0</v>
      </c>
      <c r="Z11">
        <v>15.2762081</v>
      </c>
      <c r="AB11">
        <v>15.254031700000199</v>
      </c>
      <c r="AC11">
        <v>15.2762081</v>
      </c>
      <c r="AD11">
        <v>15.2762081</v>
      </c>
      <c r="AE11">
        <v>18.1469777000002</v>
      </c>
      <c r="AF11">
        <v>2.9703703703703699</v>
      </c>
      <c r="AG11">
        <v>2.8729418999992</v>
      </c>
      <c r="AV11">
        <v>616549</v>
      </c>
      <c r="AW11">
        <v>1</v>
      </c>
      <c r="AX11" t="s">
        <v>55</v>
      </c>
      <c r="AY11" t="s">
        <v>56</v>
      </c>
      <c r="AZ11" t="s">
        <v>57</v>
      </c>
      <c r="BA11">
        <v>58.873953221085102</v>
      </c>
      <c r="BB11" t="s">
        <v>58</v>
      </c>
    </row>
    <row r="12" spans="1:54" x14ac:dyDescent="0.3">
      <c r="A12" t="s">
        <v>68</v>
      </c>
      <c r="B12">
        <v>10</v>
      </c>
      <c r="C12">
        <v>10</v>
      </c>
      <c r="D12">
        <v>0</v>
      </c>
      <c r="E12">
        <v>2.9703703703703699</v>
      </c>
      <c r="F12">
        <v>0.97796339999967996</v>
      </c>
      <c r="R12">
        <v>0</v>
      </c>
      <c r="S12">
        <v>10</v>
      </c>
      <c r="T12">
        <v>10</v>
      </c>
      <c r="U12">
        <v>1</v>
      </c>
      <c r="Z12">
        <v>18.173821400000602</v>
      </c>
      <c r="AB12">
        <v>18.1506150000004</v>
      </c>
      <c r="AC12">
        <v>18.173821400000602</v>
      </c>
      <c r="AD12">
        <v>18.173821400000602</v>
      </c>
      <c r="AE12">
        <v>19.159049599999801</v>
      </c>
      <c r="AF12">
        <v>2.9703703703703699</v>
      </c>
      <c r="AG12">
        <v>0.97796339999967996</v>
      </c>
      <c r="AV12">
        <v>616549</v>
      </c>
      <c r="AW12">
        <v>1</v>
      </c>
      <c r="AX12" t="s">
        <v>55</v>
      </c>
      <c r="AY12" t="s">
        <v>56</v>
      </c>
      <c r="AZ12" t="s">
        <v>57</v>
      </c>
      <c r="BA12">
        <v>58.873953221085102</v>
      </c>
      <c r="BB12" t="s">
        <v>58</v>
      </c>
    </row>
    <row r="13" spans="1:54" x14ac:dyDescent="0.3">
      <c r="A13" t="s">
        <v>69</v>
      </c>
      <c r="B13">
        <v>11</v>
      </c>
      <c r="C13">
        <v>11</v>
      </c>
      <c r="D13">
        <v>0</v>
      </c>
      <c r="E13">
        <v>1.99259259259259</v>
      </c>
      <c r="F13">
        <v>1.59816950000004</v>
      </c>
      <c r="R13">
        <v>0</v>
      </c>
      <c r="S13">
        <v>11</v>
      </c>
      <c r="T13">
        <v>11</v>
      </c>
      <c r="U13">
        <v>4</v>
      </c>
      <c r="Z13">
        <v>19.180656500000602</v>
      </c>
      <c r="AB13">
        <v>19.1631390000002</v>
      </c>
      <c r="AC13">
        <v>19.180656500000602</v>
      </c>
      <c r="AD13">
        <v>19.180656500000602</v>
      </c>
      <c r="AE13">
        <v>20.7917444000004</v>
      </c>
      <c r="AF13">
        <v>1.99259259259259</v>
      </c>
      <c r="AG13">
        <v>1.59816950000004</v>
      </c>
      <c r="AV13">
        <v>616549</v>
      </c>
      <c r="AW13">
        <v>1</v>
      </c>
      <c r="AX13" t="s">
        <v>55</v>
      </c>
      <c r="AY13" t="s">
        <v>56</v>
      </c>
      <c r="AZ13" t="s">
        <v>57</v>
      </c>
      <c r="BA13">
        <v>58.873953221085102</v>
      </c>
      <c r="BB13" t="s">
        <v>58</v>
      </c>
    </row>
    <row r="14" spans="1:54" x14ac:dyDescent="0.3">
      <c r="A14" t="s">
        <v>70</v>
      </c>
      <c r="B14">
        <v>12</v>
      </c>
      <c r="C14">
        <v>12</v>
      </c>
      <c r="D14">
        <v>0</v>
      </c>
      <c r="E14">
        <v>1.01111111111111</v>
      </c>
      <c r="F14">
        <v>2.2336492000004</v>
      </c>
      <c r="R14">
        <v>0</v>
      </c>
      <c r="S14">
        <v>12</v>
      </c>
      <c r="T14">
        <v>12</v>
      </c>
      <c r="U14">
        <v>2</v>
      </c>
      <c r="Z14">
        <v>20.8109918</v>
      </c>
      <c r="AB14">
        <v>20.794344900000301</v>
      </c>
      <c r="AC14">
        <v>20.8109918</v>
      </c>
      <c r="AD14">
        <v>20.8109918</v>
      </c>
      <c r="AE14">
        <v>23.0501849000002</v>
      </c>
      <c r="AF14">
        <v>1.01111111111111</v>
      </c>
      <c r="AG14">
        <v>2.2336492000004</v>
      </c>
      <c r="AV14">
        <v>616549</v>
      </c>
      <c r="AW14">
        <v>1</v>
      </c>
      <c r="AX14" t="s">
        <v>55</v>
      </c>
      <c r="AY14" t="s">
        <v>56</v>
      </c>
      <c r="AZ14" t="s">
        <v>57</v>
      </c>
      <c r="BA14">
        <v>58.873953221085102</v>
      </c>
      <c r="BB14" t="s">
        <v>58</v>
      </c>
    </row>
    <row r="15" spans="1:54" x14ac:dyDescent="0.3">
      <c r="A15" t="s">
        <v>71</v>
      </c>
      <c r="B15">
        <v>13</v>
      </c>
      <c r="C15">
        <v>13</v>
      </c>
      <c r="D15">
        <v>0</v>
      </c>
      <c r="E15">
        <v>3</v>
      </c>
      <c r="F15">
        <v>2.1089750999999501</v>
      </c>
      <c r="R15">
        <v>0</v>
      </c>
      <c r="S15">
        <v>13</v>
      </c>
      <c r="T15">
        <v>13</v>
      </c>
      <c r="U15">
        <v>14</v>
      </c>
      <c r="Z15">
        <v>23.073891699999798</v>
      </c>
      <c r="AB15">
        <v>23.0533451999999</v>
      </c>
      <c r="AC15">
        <v>23.073891699999798</v>
      </c>
      <c r="AD15">
        <v>23.073891699999798</v>
      </c>
      <c r="AE15">
        <v>25.192730800000302</v>
      </c>
      <c r="AF15">
        <v>3</v>
      </c>
      <c r="AG15">
        <v>2.1089750999999501</v>
      </c>
      <c r="AV15">
        <v>616549</v>
      </c>
      <c r="AW15">
        <v>1</v>
      </c>
      <c r="AX15" t="s">
        <v>55</v>
      </c>
      <c r="AY15" t="s">
        <v>56</v>
      </c>
      <c r="AZ15" t="s">
        <v>57</v>
      </c>
      <c r="BA15">
        <v>58.873953221085102</v>
      </c>
      <c r="BB15" t="s">
        <v>58</v>
      </c>
    </row>
    <row r="16" spans="1:54" x14ac:dyDescent="0.3">
      <c r="A16" t="s">
        <v>72</v>
      </c>
      <c r="B16">
        <v>14</v>
      </c>
      <c r="C16">
        <v>14</v>
      </c>
      <c r="D16">
        <v>0</v>
      </c>
      <c r="E16">
        <v>3.9592592592592499</v>
      </c>
      <c r="F16">
        <v>2.5469351000001499</v>
      </c>
      <c r="R16">
        <v>0</v>
      </c>
      <c r="S16">
        <v>14</v>
      </c>
      <c r="T16">
        <v>14</v>
      </c>
      <c r="U16">
        <v>12</v>
      </c>
      <c r="Z16">
        <v>25.223946200000601</v>
      </c>
      <c r="AB16">
        <v>25.2001845000004</v>
      </c>
      <c r="AC16">
        <v>25.223946200000601</v>
      </c>
      <c r="AD16">
        <v>25.223946200000601</v>
      </c>
      <c r="AE16">
        <v>27.776331500000101</v>
      </c>
      <c r="AF16">
        <v>3.9592592592592499</v>
      </c>
      <c r="AG16">
        <v>2.5469351000001499</v>
      </c>
      <c r="AV16">
        <v>616549</v>
      </c>
      <c r="AW16">
        <v>1</v>
      </c>
      <c r="AX16" t="s">
        <v>55</v>
      </c>
      <c r="AY16" t="s">
        <v>56</v>
      </c>
      <c r="AZ16" t="s">
        <v>57</v>
      </c>
      <c r="BA16">
        <v>58.873953221085102</v>
      </c>
      <c r="BB16" t="s">
        <v>58</v>
      </c>
    </row>
    <row r="17" spans="2:54" ht="28.8" x14ac:dyDescent="0.3">
      <c r="B17">
        <v>0</v>
      </c>
      <c r="C17">
        <v>0</v>
      </c>
      <c r="D17">
        <v>0</v>
      </c>
      <c r="G17" t="s">
        <v>73</v>
      </c>
      <c r="H17" t="s">
        <v>74</v>
      </c>
      <c r="I17" t="s">
        <v>75</v>
      </c>
      <c r="J17" s="1" t="s">
        <v>76</v>
      </c>
      <c r="K17" t="s">
        <v>77</v>
      </c>
      <c r="L17" t="s">
        <v>78</v>
      </c>
      <c r="M17" t="s">
        <v>79</v>
      </c>
      <c r="N17" t="s">
        <v>80</v>
      </c>
      <c r="O17" t="s">
        <v>80</v>
      </c>
      <c r="P17" t="s">
        <v>81</v>
      </c>
      <c r="Q17" t="s">
        <v>82</v>
      </c>
      <c r="V17">
        <v>0</v>
      </c>
      <c r="W17">
        <v>0</v>
      </c>
      <c r="X17">
        <v>0</v>
      </c>
      <c r="Y17">
        <v>15</v>
      </c>
      <c r="Z17">
        <v>27.841075199999899</v>
      </c>
      <c r="AH17">
        <v>27.803322999999999</v>
      </c>
      <c r="AI17">
        <v>27.841075199999899</v>
      </c>
      <c r="AJ17">
        <v>27.841075199999899</v>
      </c>
      <c r="AK17">
        <v>27.841075199999899</v>
      </c>
      <c r="AL17">
        <v>2.69725999996808E-2</v>
      </c>
      <c r="AM17">
        <v>35.330577800000299</v>
      </c>
      <c r="AN17" s="1" t="s">
        <v>76</v>
      </c>
      <c r="AO17" t="s">
        <v>77</v>
      </c>
      <c r="AP17" t="s">
        <v>78</v>
      </c>
      <c r="AQ17" t="s">
        <v>79</v>
      </c>
      <c r="AR17" t="s">
        <v>80</v>
      </c>
      <c r="AS17" t="s">
        <v>80</v>
      </c>
      <c r="AT17" t="s">
        <v>81</v>
      </c>
      <c r="AU17" t="s">
        <v>82</v>
      </c>
      <c r="AV17">
        <v>616549</v>
      </c>
      <c r="AW17">
        <v>1</v>
      </c>
      <c r="AX17" t="s">
        <v>55</v>
      </c>
      <c r="AY17" t="s">
        <v>56</v>
      </c>
      <c r="AZ17" t="s">
        <v>57</v>
      </c>
      <c r="BA17">
        <v>58.873953221085102</v>
      </c>
      <c r="BB17" t="s">
        <v>58</v>
      </c>
    </row>
    <row r="18" spans="2:54" x14ac:dyDescent="0.3">
      <c r="B18">
        <v>1</v>
      </c>
      <c r="C18">
        <v>1</v>
      </c>
      <c r="D18">
        <v>0</v>
      </c>
      <c r="G18" t="s">
        <v>83</v>
      </c>
      <c r="H18" t="s">
        <v>84</v>
      </c>
      <c r="I18" t="s">
        <v>75</v>
      </c>
      <c r="J18" t="s">
        <v>84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V18">
        <v>0</v>
      </c>
      <c r="W18">
        <v>1</v>
      </c>
      <c r="X18">
        <v>1</v>
      </c>
      <c r="Y18">
        <v>16</v>
      </c>
      <c r="Z18">
        <v>35.3577715999999</v>
      </c>
      <c r="AH18">
        <v>35.336110300000598</v>
      </c>
      <c r="AI18">
        <v>35.3577715999999</v>
      </c>
      <c r="AJ18">
        <v>35.3577715999999</v>
      </c>
      <c r="AK18">
        <v>35.3577715999999</v>
      </c>
      <c r="AL18">
        <v>5.27209999927436E-3</v>
      </c>
      <c r="AM18">
        <v>45.343754800000099</v>
      </c>
      <c r="AN18" t="s">
        <v>84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>
        <v>616549</v>
      </c>
      <c r="AW18">
        <v>1</v>
      </c>
      <c r="AX18" t="s">
        <v>55</v>
      </c>
      <c r="AY18" t="s">
        <v>56</v>
      </c>
      <c r="AZ18" t="s">
        <v>57</v>
      </c>
      <c r="BA18">
        <v>58.873953221085102</v>
      </c>
      <c r="BB18" t="s">
        <v>58</v>
      </c>
    </row>
    <row r="19" spans="2:54" x14ac:dyDescent="0.3">
      <c r="B19">
        <v>2</v>
      </c>
      <c r="C19">
        <v>2</v>
      </c>
      <c r="D19">
        <v>0</v>
      </c>
      <c r="G19" t="s">
        <v>86</v>
      </c>
      <c r="H19" t="s">
        <v>65</v>
      </c>
      <c r="I19" t="s">
        <v>87</v>
      </c>
      <c r="K19" t="s">
        <v>88</v>
      </c>
      <c r="L19" t="s">
        <v>89</v>
      </c>
      <c r="M19" t="s">
        <v>79</v>
      </c>
      <c r="N19" t="s">
        <v>80</v>
      </c>
      <c r="O19" t="s">
        <v>80</v>
      </c>
      <c r="P19" t="s">
        <v>90</v>
      </c>
      <c r="Q19" t="s">
        <v>82</v>
      </c>
      <c r="V19">
        <v>0</v>
      </c>
      <c r="W19">
        <v>2</v>
      </c>
      <c r="X19">
        <v>2</v>
      </c>
      <c r="Y19">
        <v>11</v>
      </c>
      <c r="Z19">
        <v>45.374932300000097</v>
      </c>
      <c r="AH19">
        <v>45.348110400000202</v>
      </c>
      <c r="AI19">
        <v>45.374932300000097</v>
      </c>
      <c r="AJ19">
        <v>45.374932300000097</v>
      </c>
      <c r="AK19">
        <v>45.374932300000097</v>
      </c>
      <c r="AL19">
        <v>1.7268300000068799E-2</v>
      </c>
      <c r="AM19">
        <v>45.5440978000006</v>
      </c>
      <c r="AO19" t="s">
        <v>88</v>
      </c>
      <c r="AP19" t="s">
        <v>89</v>
      </c>
      <c r="AQ19" t="s">
        <v>79</v>
      </c>
      <c r="AR19" t="s">
        <v>80</v>
      </c>
      <c r="AS19" t="s">
        <v>80</v>
      </c>
      <c r="AT19" t="s">
        <v>90</v>
      </c>
      <c r="AU19" t="s">
        <v>82</v>
      </c>
      <c r="AV19">
        <v>616549</v>
      </c>
      <c r="AW19">
        <v>1</v>
      </c>
      <c r="AX19" t="s">
        <v>55</v>
      </c>
      <c r="AY19" t="s">
        <v>56</v>
      </c>
      <c r="AZ19" t="s">
        <v>57</v>
      </c>
      <c r="BA19">
        <v>58.873953221085102</v>
      </c>
      <c r="BB19" t="s">
        <v>58</v>
      </c>
    </row>
    <row r="20" spans="2:54" x14ac:dyDescent="0.3">
      <c r="B20">
        <v>3</v>
      </c>
      <c r="C20">
        <v>3</v>
      </c>
      <c r="D20">
        <v>0</v>
      </c>
      <c r="G20" t="s">
        <v>91</v>
      </c>
      <c r="H20" t="s">
        <v>67</v>
      </c>
      <c r="I20" t="s">
        <v>87</v>
      </c>
      <c r="J20" t="s">
        <v>67</v>
      </c>
      <c r="K20" t="s">
        <v>92</v>
      </c>
      <c r="L20" t="s">
        <v>89</v>
      </c>
      <c r="M20" t="s">
        <v>79</v>
      </c>
      <c r="N20" t="s">
        <v>80</v>
      </c>
      <c r="O20" t="s">
        <v>80</v>
      </c>
      <c r="P20" t="s">
        <v>93</v>
      </c>
      <c r="Q20" t="s">
        <v>82</v>
      </c>
      <c r="V20">
        <v>0</v>
      </c>
      <c r="W20">
        <v>3</v>
      </c>
      <c r="X20">
        <v>3</v>
      </c>
      <c r="Y20">
        <v>0</v>
      </c>
      <c r="Z20">
        <v>45.574959700000299</v>
      </c>
      <c r="AH20">
        <v>45.547558400000497</v>
      </c>
      <c r="AI20">
        <v>45.574959700000299</v>
      </c>
      <c r="AJ20">
        <v>45.574959700000299</v>
      </c>
      <c r="AK20">
        <v>45.574959700000299</v>
      </c>
      <c r="AL20">
        <v>3.2569000004514198E-3</v>
      </c>
      <c r="AM20">
        <v>52.8798795000002</v>
      </c>
      <c r="AN20" t="s">
        <v>67</v>
      </c>
      <c r="AO20" t="s">
        <v>92</v>
      </c>
      <c r="AP20" t="s">
        <v>89</v>
      </c>
      <c r="AQ20" t="s">
        <v>79</v>
      </c>
      <c r="AR20" t="s">
        <v>80</v>
      </c>
      <c r="AS20" t="s">
        <v>80</v>
      </c>
      <c r="AT20" t="s">
        <v>93</v>
      </c>
      <c r="AU20" t="s">
        <v>82</v>
      </c>
      <c r="AV20">
        <v>616549</v>
      </c>
      <c r="AW20">
        <v>1</v>
      </c>
      <c r="AX20" t="s">
        <v>55</v>
      </c>
      <c r="AY20" t="s">
        <v>56</v>
      </c>
      <c r="AZ20" t="s">
        <v>57</v>
      </c>
      <c r="BA20">
        <v>58.873953221085102</v>
      </c>
      <c r="BB20" t="s">
        <v>58</v>
      </c>
    </row>
    <row r="21" spans="2:54" x14ac:dyDescent="0.3">
      <c r="B21">
        <v>4</v>
      </c>
      <c r="C21">
        <v>4</v>
      </c>
      <c r="D21">
        <v>0</v>
      </c>
      <c r="G21" t="s">
        <v>94</v>
      </c>
      <c r="H21" t="s">
        <v>54</v>
      </c>
      <c r="I21" t="s">
        <v>87</v>
      </c>
      <c r="J21" t="s">
        <v>54</v>
      </c>
      <c r="K21" t="s">
        <v>92</v>
      </c>
      <c r="L21" t="s">
        <v>89</v>
      </c>
      <c r="M21" t="s">
        <v>79</v>
      </c>
      <c r="N21" t="s">
        <v>80</v>
      </c>
      <c r="O21" t="s">
        <v>80</v>
      </c>
      <c r="P21" t="s">
        <v>95</v>
      </c>
      <c r="Q21" t="s">
        <v>82</v>
      </c>
      <c r="V21">
        <v>0</v>
      </c>
      <c r="W21">
        <v>4</v>
      </c>
      <c r="X21">
        <v>4</v>
      </c>
      <c r="Y21">
        <v>7</v>
      </c>
      <c r="Z21">
        <v>52.910734900000499</v>
      </c>
      <c r="AH21">
        <v>52.8851174999999</v>
      </c>
      <c r="AI21">
        <v>52.910734900000499</v>
      </c>
      <c r="AJ21">
        <v>52.910734900000499</v>
      </c>
      <c r="AK21">
        <v>52.910734900000499</v>
      </c>
      <c r="AL21">
        <v>5.0148000000262904E-3</v>
      </c>
      <c r="AM21">
        <v>56.932292000000402</v>
      </c>
      <c r="AN21" t="s">
        <v>54</v>
      </c>
      <c r="AO21" t="s">
        <v>92</v>
      </c>
      <c r="AP21" t="s">
        <v>89</v>
      </c>
      <c r="AQ21" t="s">
        <v>79</v>
      </c>
      <c r="AR21" t="s">
        <v>80</v>
      </c>
      <c r="AS21" t="s">
        <v>80</v>
      </c>
      <c r="AT21" t="s">
        <v>95</v>
      </c>
      <c r="AU21" t="s">
        <v>82</v>
      </c>
      <c r="AV21">
        <v>616549</v>
      </c>
      <c r="AW21">
        <v>1</v>
      </c>
      <c r="AX21" t="s">
        <v>55</v>
      </c>
      <c r="AY21" t="s">
        <v>56</v>
      </c>
      <c r="AZ21" t="s">
        <v>57</v>
      </c>
      <c r="BA21">
        <v>58.873953221085102</v>
      </c>
      <c r="BB21" t="s">
        <v>58</v>
      </c>
    </row>
    <row r="22" spans="2:54" x14ac:dyDescent="0.3">
      <c r="B22">
        <v>5</v>
      </c>
      <c r="C22">
        <v>5</v>
      </c>
      <c r="D22">
        <v>0</v>
      </c>
      <c r="G22" t="s">
        <v>96</v>
      </c>
      <c r="H22" t="s">
        <v>97</v>
      </c>
      <c r="I22" t="s">
        <v>75</v>
      </c>
      <c r="K22" t="s">
        <v>85</v>
      </c>
      <c r="L22" t="s">
        <v>85</v>
      </c>
      <c r="M22" t="s">
        <v>85</v>
      </c>
      <c r="N22" t="s">
        <v>85</v>
      </c>
      <c r="O22" t="s">
        <v>85</v>
      </c>
      <c r="P22" t="s">
        <v>85</v>
      </c>
      <c r="Q22" t="s">
        <v>85</v>
      </c>
      <c r="V22">
        <v>0</v>
      </c>
      <c r="W22">
        <v>5</v>
      </c>
      <c r="X22">
        <v>5</v>
      </c>
      <c r="Y22">
        <v>18</v>
      </c>
      <c r="Z22">
        <v>56.958462399999902</v>
      </c>
      <c r="AH22">
        <v>56.938396000000402</v>
      </c>
      <c r="AI22">
        <v>56.958462399999902</v>
      </c>
      <c r="AJ22">
        <v>56.958462399999902</v>
      </c>
      <c r="AK22">
        <v>56.958462399999902</v>
      </c>
      <c r="AL22">
        <v>5.6093000002874699E-3</v>
      </c>
      <c r="AM22">
        <v>66.948078100000203</v>
      </c>
      <c r="AO22" t="s">
        <v>85</v>
      </c>
      <c r="AP22" t="s">
        <v>85</v>
      </c>
      <c r="AQ22" t="s">
        <v>85</v>
      </c>
      <c r="AR22" t="s">
        <v>85</v>
      </c>
      <c r="AS22" t="s">
        <v>85</v>
      </c>
      <c r="AT22" t="s">
        <v>85</v>
      </c>
      <c r="AU22" t="s">
        <v>85</v>
      </c>
      <c r="AV22">
        <v>616549</v>
      </c>
      <c r="AW22">
        <v>1</v>
      </c>
      <c r="AX22" t="s">
        <v>55</v>
      </c>
      <c r="AY22" t="s">
        <v>56</v>
      </c>
      <c r="AZ22" t="s">
        <v>57</v>
      </c>
      <c r="BA22">
        <v>58.873953221085102</v>
      </c>
      <c r="BB22" t="s">
        <v>58</v>
      </c>
    </row>
    <row r="23" spans="2:54" x14ac:dyDescent="0.3">
      <c r="B23">
        <v>6</v>
      </c>
      <c r="C23">
        <v>6</v>
      </c>
      <c r="D23">
        <v>0</v>
      </c>
      <c r="G23" t="s">
        <v>98</v>
      </c>
      <c r="H23" t="s">
        <v>61</v>
      </c>
      <c r="I23" t="s">
        <v>87</v>
      </c>
      <c r="J23" t="s">
        <v>61</v>
      </c>
      <c r="K23" t="s">
        <v>92</v>
      </c>
      <c r="L23" t="s">
        <v>89</v>
      </c>
      <c r="M23" t="s">
        <v>79</v>
      </c>
      <c r="N23" t="s">
        <v>80</v>
      </c>
      <c r="O23" t="s">
        <v>80</v>
      </c>
      <c r="P23" t="s">
        <v>99</v>
      </c>
      <c r="Q23" t="s">
        <v>82</v>
      </c>
      <c r="V23">
        <v>0</v>
      </c>
      <c r="W23">
        <v>6</v>
      </c>
      <c r="X23">
        <v>6</v>
      </c>
      <c r="Y23">
        <v>9</v>
      </c>
      <c r="Z23">
        <v>66.976677100000401</v>
      </c>
      <c r="AH23">
        <v>66.953408299999793</v>
      </c>
      <c r="AI23">
        <v>66.976677100000401</v>
      </c>
      <c r="AJ23">
        <v>66.976677100000401</v>
      </c>
      <c r="AK23">
        <v>66.976677100000401</v>
      </c>
      <c r="AL23">
        <v>2.06304000003001E-2</v>
      </c>
      <c r="AM23">
        <v>73.021395499999898</v>
      </c>
      <c r="AN23" t="s">
        <v>61</v>
      </c>
      <c r="AO23" t="s">
        <v>92</v>
      </c>
      <c r="AP23" t="s">
        <v>89</v>
      </c>
      <c r="AQ23" t="s">
        <v>79</v>
      </c>
      <c r="AR23" t="s">
        <v>80</v>
      </c>
      <c r="AS23" t="s">
        <v>80</v>
      </c>
      <c r="AT23" t="s">
        <v>99</v>
      </c>
      <c r="AU23" t="s">
        <v>82</v>
      </c>
      <c r="AV23">
        <v>616549</v>
      </c>
      <c r="AW23">
        <v>1</v>
      </c>
      <c r="AX23" t="s">
        <v>55</v>
      </c>
      <c r="AY23" t="s">
        <v>56</v>
      </c>
      <c r="AZ23" t="s">
        <v>57</v>
      </c>
      <c r="BA23">
        <v>58.873953221085102</v>
      </c>
      <c r="BB23" t="s">
        <v>58</v>
      </c>
    </row>
    <row r="24" spans="2:54" x14ac:dyDescent="0.3">
      <c r="B24">
        <v>7</v>
      </c>
      <c r="C24">
        <v>7</v>
      </c>
      <c r="D24">
        <v>0</v>
      </c>
      <c r="G24" t="s">
        <v>100</v>
      </c>
      <c r="H24" t="s">
        <v>60</v>
      </c>
      <c r="I24" t="s">
        <v>87</v>
      </c>
      <c r="J24" t="s">
        <v>60</v>
      </c>
      <c r="K24" t="s">
        <v>92</v>
      </c>
      <c r="L24" t="s">
        <v>89</v>
      </c>
      <c r="M24" t="s">
        <v>79</v>
      </c>
      <c r="N24" t="s">
        <v>80</v>
      </c>
      <c r="O24" t="s">
        <v>80</v>
      </c>
      <c r="P24" t="s">
        <v>101</v>
      </c>
      <c r="Q24" t="s">
        <v>82</v>
      </c>
      <c r="V24">
        <v>0</v>
      </c>
      <c r="W24">
        <v>7</v>
      </c>
      <c r="X24">
        <v>7</v>
      </c>
      <c r="Y24">
        <v>3</v>
      </c>
      <c r="Z24">
        <v>73.049441099999896</v>
      </c>
      <c r="AH24">
        <v>73.027507300000195</v>
      </c>
      <c r="AI24">
        <v>73.049441099999896</v>
      </c>
      <c r="AJ24">
        <v>73.049441099999896</v>
      </c>
      <c r="AK24">
        <v>73.049441099999896</v>
      </c>
      <c r="AL24">
        <v>5.8860999997705204E-3</v>
      </c>
      <c r="AM24">
        <v>77.862076899999906</v>
      </c>
      <c r="AN24" t="s">
        <v>60</v>
      </c>
      <c r="AO24" t="s">
        <v>92</v>
      </c>
      <c r="AP24" t="s">
        <v>89</v>
      </c>
      <c r="AQ24" t="s">
        <v>79</v>
      </c>
      <c r="AR24" t="s">
        <v>80</v>
      </c>
      <c r="AS24" t="s">
        <v>80</v>
      </c>
      <c r="AT24" t="s">
        <v>101</v>
      </c>
      <c r="AU24" t="s">
        <v>82</v>
      </c>
      <c r="AV24">
        <v>616549</v>
      </c>
      <c r="AW24">
        <v>1</v>
      </c>
      <c r="AX24" t="s">
        <v>55</v>
      </c>
      <c r="AY24" t="s">
        <v>56</v>
      </c>
      <c r="AZ24" t="s">
        <v>57</v>
      </c>
      <c r="BA24">
        <v>58.873953221085102</v>
      </c>
      <c r="BB24" t="s">
        <v>58</v>
      </c>
    </row>
    <row r="25" spans="2:54" x14ac:dyDescent="0.3">
      <c r="B25">
        <v>8</v>
      </c>
      <c r="C25">
        <v>8</v>
      </c>
      <c r="D25">
        <v>0</v>
      </c>
      <c r="G25" t="s">
        <v>102</v>
      </c>
      <c r="H25" t="s">
        <v>66</v>
      </c>
      <c r="I25" t="s">
        <v>87</v>
      </c>
      <c r="J25" t="s">
        <v>66</v>
      </c>
      <c r="K25" t="s">
        <v>92</v>
      </c>
      <c r="L25" t="s">
        <v>89</v>
      </c>
      <c r="M25" t="s">
        <v>79</v>
      </c>
      <c r="N25" t="s">
        <v>80</v>
      </c>
      <c r="O25" t="s">
        <v>80</v>
      </c>
      <c r="P25" t="s">
        <v>103</v>
      </c>
      <c r="Q25" t="s">
        <v>82</v>
      </c>
      <c r="V25">
        <v>0</v>
      </c>
      <c r="W25">
        <v>8</v>
      </c>
      <c r="X25">
        <v>8</v>
      </c>
      <c r="Y25">
        <v>13</v>
      </c>
      <c r="Z25">
        <v>77.893025700000095</v>
      </c>
      <c r="AH25">
        <v>77.865483999999896</v>
      </c>
      <c r="AI25">
        <v>77.893025700000095</v>
      </c>
      <c r="AJ25">
        <v>77.893025700000095</v>
      </c>
      <c r="AK25">
        <v>77.893025700000095</v>
      </c>
      <c r="AL25">
        <v>3.2461000000694102E-3</v>
      </c>
      <c r="AM25">
        <v>85.933292399999999</v>
      </c>
      <c r="AN25" t="s">
        <v>66</v>
      </c>
      <c r="AO25" t="s">
        <v>92</v>
      </c>
      <c r="AP25" t="s">
        <v>89</v>
      </c>
      <c r="AQ25" t="s">
        <v>79</v>
      </c>
      <c r="AR25" t="s">
        <v>80</v>
      </c>
      <c r="AS25" t="s">
        <v>80</v>
      </c>
      <c r="AT25" t="s">
        <v>103</v>
      </c>
      <c r="AU25" t="s">
        <v>82</v>
      </c>
      <c r="AV25">
        <v>616549</v>
      </c>
      <c r="AW25">
        <v>1</v>
      </c>
      <c r="AX25" t="s">
        <v>55</v>
      </c>
      <c r="AY25" t="s">
        <v>56</v>
      </c>
      <c r="AZ25" t="s">
        <v>57</v>
      </c>
      <c r="BA25">
        <v>58.873953221085102</v>
      </c>
      <c r="BB25" t="s">
        <v>58</v>
      </c>
    </row>
    <row r="26" spans="2:54" x14ac:dyDescent="0.3">
      <c r="B26">
        <v>9</v>
      </c>
      <c r="C26">
        <v>9</v>
      </c>
      <c r="D26">
        <v>0</v>
      </c>
      <c r="G26" t="s">
        <v>104</v>
      </c>
      <c r="H26" t="s">
        <v>68</v>
      </c>
      <c r="I26" t="s">
        <v>87</v>
      </c>
      <c r="J26" t="s">
        <v>68</v>
      </c>
      <c r="K26" t="s">
        <v>92</v>
      </c>
      <c r="L26" t="s">
        <v>89</v>
      </c>
      <c r="M26" t="s">
        <v>79</v>
      </c>
      <c r="N26" t="s">
        <v>80</v>
      </c>
      <c r="O26" t="s">
        <v>80</v>
      </c>
      <c r="P26" t="s">
        <v>105</v>
      </c>
      <c r="Q26" t="s">
        <v>82</v>
      </c>
      <c r="V26">
        <v>0</v>
      </c>
      <c r="W26">
        <v>9</v>
      </c>
      <c r="X26">
        <v>9</v>
      </c>
      <c r="Y26">
        <v>1</v>
      </c>
      <c r="Z26">
        <v>85.960784800000496</v>
      </c>
      <c r="AH26">
        <v>85.938659299999898</v>
      </c>
      <c r="AI26">
        <v>85.960784800000496</v>
      </c>
      <c r="AJ26">
        <v>85.960784800000496</v>
      </c>
      <c r="AK26">
        <v>85.960784800000496</v>
      </c>
      <c r="AL26">
        <v>5.1284999999552296E-3</v>
      </c>
      <c r="AM26">
        <v>90.714093999999903</v>
      </c>
      <c r="AN26" t="s">
        <v>68</v>
      </c>
      <c r="AO26" t="s">
        <v>92</v>
      </c>
      <c r="AP26" t="s">
        <v>89</v>
      </c>
      <c r="AQ26" t="s">
        <v>79</v>
      </c>
      <c r="AR26" t="s">
        <v>80</v>
      </c>
      <c r="AS26" t="s">
        <v>80</v>
      </c>
      <c r="AT26" t="s">
        <v>105</v>
      </c>
      <c r="AU26" t="s">
        <v>82</v>
      </c>
      <c r="AV26">
        <v>616549</v>
      </c>
      <c r="AW26">
        <v>1</v>
      </c>
      <c r="AX26" t="s">
        <v>55</v>
      </c>
      <c r="AY26" t="s">
        <v>56</v>
      </c>
      <c r="AZ26" t="s">
        <v>57</v>
      </c>
      <c r="BA26">
        <v>58.873953221085102</v>
      </c>
      <c r="BB26" t="s">
        <v>58</v>
      </c>
    </row>
    <row r="27" spans="2:54" x14ac:dyDescent="0.3">
      <c r="B27">
        <v>10</v>
      </c>
      <c r="C27">
        <v>10</v>
      </c>
      <c r="D27">
        <v>0</v>
      </c>
      <c r="G27" t="s">
        <v>106</v>
      </c>
      <c r="H27" t="s">
        <v>64</v>
      </c>
      <c r="I27" t="s">
        <v>87</v>
      </c>
      <c r="K27" t="s">
        <v>85</v>
      </c>
      <c r="L27" t="s">
        <v>85</v>
      </c>
      <c r="M27" t="s">
        <v>85</v>
      </c>
      <c r="N27" t="s">
        <v>85</v>
      </c>
      <c r="O27" t="s">
        <v>85</v>
      </c>
      <c r="P27" t="s">
        <v>85</v>
      </c>
      <c r="Q27" t="s">
        <v>85</v>
      </c>
      <c r="V27">
        <v>0</v>
      </c>
      <c r="W27">
        <v>10</v>
      </c>
      <c r="X27">
        <v>10</v>
      </c>
      <c r="Y27">
        <v>8</v>
      </c>
      <c r="Z27">
        <v>90.743683399999995</v>
      </c>
      <c r="AH27">
        <v>90.719192000000405</v>
      </c>
      <c r="AI27">
        <v>90.743683399999995</v>
      </c>
      <c r="AJ27">
        <v>90.743683399999995</v>
      </c>
      <c r="AK27">
        <v>90.743683399999995</v>
      </c>
      <c r="AL27">
        <v>4.6413999998549098E-3</v>
      </c>
      <c r="AM27">
        <v>100.733318999999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>
        <v>616549</v>
      </c>
      <c r="AW27">
        <v>1</v>
      </c>
      <c r="AX27" t="s">
        <v>55</v>
      </c>
      <c r="AY27" t="s">
        <v>56</v>
      </c>
      <c r="AZ27" t="s">
        <v>57</v>
      </c>
      <c r="BA27">
        <v>58.873953221085102</v>
      </c>
      <c r="BB27" t="s">
        <v>58</v>
      </c>
    </row>
    <row r="28" spans="2:54" x14ac:dyDescent="0.3">
      <c r="B28">
        <v>11</v>
      </c>
      <c r="C28">
        <v>11</v>
      </c>
      <c r="D28">
        <v>0</v>
      </c>
      <c r="G28" t="s">
        <v>107</v>
      </c>
      <c r="H28" t="s">
        <v>70</v>
      </c>
      <c r="I28" t="s">
        <v>87</v>
      </c>
      <c r="J28" t="s">
        <v>70</v>
      </c>
      <c r="K28" t="s">
        <v>92</v>
      </c>
      <c r="L28" t="s">
        <v>89</v>
      </c>
      <c r="M28" t="s">
        <v>79</v>
      </c>
      <c r="N28" t="s">
        <v>80</v>
      </c>
      <c r="O28" t="s">
        <v>80</v>
      </c>
      <c r="P28" t="s">
        <v>108</v>
      </c>
      <c r="Q28" t="s">
        <v>82</v>
      </c>
      <c r="V28">
        <v>0</v>
      </c>
      <c r="W28">
        <v>11</v>
      </c>
      <c r="X28">
        <v>11</v>
      </c>
      <c r="Y28">
        <v>2</v>
      </c>
      <c r="Z28">
        <v>100.765949499999</v>
      </c>
      <c r="AH28">
        <v>100.73810400000001</v>
      </c>
      <c r="AI28">
        <v>100.765949499999</v>
      </c>
      <c r="AJ28">
        <v>100.765949499999</v>
      </c>
      <c r="AK28">
        <v>100.765949499999</v>
      </c>
      <c r="AL28">
        <v>2.3572999999487299E-2</v>
      </c>
      <c r="AM28">
        <v>104.2883491</v>
      </c>
      <c r="AN28" t="s">
        <v>70</v>
      </c>
      <c r="AO28" t="s">
        <v>92</v>
      </c>
      <c r="AP28" t="s">
        <v>89</v>
      </c>
      <c r="AQ28" t="s">
        <v>79</v>
      </c>
      <c r="AR28" t="s">
        <v>80</v>
      </c>
      <c r="AS28" t="s">
        <v>80</v>
      </c>
      <c r="AT28" t="s">
        <v>108</v>
      </c>
      <c r="AU28" t="s">
        <v>82</v>
      </c>
      <c r="AV28">
        <v>616549</v>
      </c>
      <c r="AW28">
        <v>1</v>
      </c>
      <c r="AX28" t="s">
        <v>55</v>
      </c>
      <c r="AY28" t="s">
        <v>56</v>
      </c>
      <c r="AZ28" t="s">
        <v>57</v>
      </c>
      <c r="BA28">
        <v>58.873953221085102</v>
      </c>
      <c r="BB28" t="s">
        <v>58</v>
      </c>
    </row>
    <row r="29" spans="2:54" x14ac:dyDescent="0.3">
      <c r="B29">
        <v>12</v>
      </c>
      <c r="C29">
        <v>12</v>
      </c>
      <c r="D29">
        <v>0</v>
      </c>
      <c r="G29" t="s">
        <v>109</v>
      </c>
      <c r="H29" t="s">
        <v>110</v>
      </c>
      <c r="I29" t="s">
        <v>75</v>
      </c>
      <c r="J29" t="s">
        <v>111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V29">
        <v>0</v>
      </c>
      <c r="W29">
        <v>12</v>
      </c>
      <c r="X29">
        <v>12</v>
      </c>
      <c r="Y29">
        <v>19</v>
      </c>
      <c r="Z29">
        <v>104.313436999999</v>
      </c>
      <c r="AH29">
        <v>104.2952209</v>
      </c>
      <c r="AI29">
        <v>104.313436999999</v>
      </c>
      <c r="AJ29">
        <v>104.313436999999</v>
      </c>
      <c r="AK29">
        <v>104.313436999999</v>
      </c>
      <c r="AL29">
        <v>6.62460000057762E-3</v>
      </c>
      <c r="AM29">
        <v>114.2965349</v>
      </c>
      <c r="AN29" t="s">
        <v>111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>
        <v>616549</v>
      </c>
      <c r="AW29">
        <v>1</v>
      </c>
      <c r="AX29" t="s">
        <v>55</v>
      </c>
      <c r="AY29" t="s">
        <v>56</v>
      </c>
      <c r="AZ29" t="s">
        <v>57</v>
      </c>
      <c r="BA29">
        <v>58.873953221085102</v>
      </c>
      <c r="BB29" t="s">
        <v>58</v>
      </c>
    </row>
    <row r="30" spans="2:54" x14ac:dyDescent="0.3">
      <c r="B30">
        <v>13</v>
      </c>
      <c r="C30">
        <v>13</v>
      </c>
      <c r="D30">
        <v>0</v>
      </c>
      <c r="G30" t="s">
        <v>112</v>
      </c>
      <c r="H30" t="s">
        <v>62</v>
      </c>
      <c r="I30" t="s">
        <v>87</v>
      </c>
      <c r="J30" t="s">
        <v>62</v>
      </c>
      <c r="K30" t="s">
        <v>113</v>
      </c>
      <c r="L30" t="s">
        <v>114</v>
      </c>
      <c r="M30" t="s">
        <v>79</v>
      </c>
      <c r="N30" t="s">
        <v>80</v>
      </c>
      <c r="O30" t="s">
        <v>80</v>
      </c>
      <c r="P30" t="s">
        <v>115</v>
      </c>
      <c r="Q30" t="s">
        <v>82</v>
      </c>
      <c r="V30">
        <v>0</v>
      </c>
      <c r="W30">
        <v>13</v>
      </c>
      <c r="X30">
        <v>13</v>
      </c>
      <c r="Y30">
        <v>6</v>
      </c>
      <c r="Z30">
        <v>114.32792209999999</v>
      </c>
      <c r="AH30">
        <v>114.30143940000001</v>
      </c>
      <c r="AI30">
        <v>114.32792209999999</v>
      </c>
      <c r="AJ30">
        <v>114.32792209999999</v>
      </c>
      <c r="AK30">
        <v>114.32792209999999</v>
      </c>
      <c r="AL30">
        <v>1.2851100000261699E-2</v>
      </c>
      <c r="AM30">
        <v>122.3152426</v>
      </c>
      <c r="AN30" t="s">
        <v>62</v>
      </c>
      <c r="AO30" t="s">
        <v>113</v>
      </c>
      <c r="AP30" t="s">
        <v>114</v>
      </c>
      <c r="AQ30" t="s">
        <v>79</v>
      </c>
      <c r="AR30" t="s">
        <v>80</v>
      </c>
      <c r="AS30" t="s">
        <v>80</v>
      </c>
      <c r="AT30" t="s">
        <v>115</v>
      </c>
      <c r="AU30" t="s">
        <v>82</v>
      </c>
      <c r="AV30">
        <v>616549</v>
      </c>
      <c r="AW30">
        <v>1</v>
      </c>
      <c r="AX30" t="s">
        <v>55</v>
      </c>
      <c r="AY30" t="s">
        <v>56</v>
      </c>
      <c r="AZ30" t="s">
        <v>57</v>
      </c>
      <c r="BA30">
        <v>58.873953221085102</v>
      </c>
      <c r="BB30" t="s">
        <v>58</v>
      </c>
    </row>
    <row r="31" spans="2:54" x14ac:dyDescent="0.3">
      <c r="B31">
        <v>14</v>
      </c>
      <c r="C31">
        <v>14</v>
      </c>
      <c r="D31">
        <v>0</v>
      </c>
      <c r="G31" t="s">
        <v>116</v>
      </c>
      <c r="H31" t="s">
        <v>59</v>
      </c>
      <c r="I31" t="s">
        <v>87</v>
      </c>
      <c r="J31" t="s">
        <v>117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85</v>
      </c>
      <c r="V31">
        <v>0</v>
      </c>
      <c r="W31">
        <v>14</v>
      </c>
      <c r="X31">
        <v>14</v>
      </c>
      <c r="Y31">
        <v>10</v>
      </c>
      <c r="Z31">
        <v>122.34494129999899</v>
      </c>
      <c r="AH31">
        <v>122.3199855</v>
      </c>
      <c r="AI31">
        <v>122.34494129999899</v>
      </c>
      <c r="AJ31">
        <v>122.34494129999899</v>
      </c>
      <c r="AK31">
        <v>122.34494129999899</v>
      </c>
      <c r="AL31">
        <v>4.5037000008960604E-3</v>
      </c>
      <c r="AM31">
        <v>132.31620090000001</v>
      </c>
      <c r="AN31" t="s">
        <v>117</v>
      </c>
      <c r="AO31" t="s">
        <v>85</v>
      </c>
      <c r="AP31" t="s">
        <v>85</v>
      </c>
      <c r="AQ31" t="s">
        <v>85</v>
      </c>
      <c r="AR31" t="s">
        <v>85</v>
      </c>
      <c r="AS31" t="s">
        <v>85</v>
      </c>
      <c r="AT31" t="s">
        <v>85</v>
      </c>
      <c r="AU31" t="s">
        <v>85</v>
      </c>
      <c r="AV31">
        <v>616549</v>
      </c>
      <c r="AW31">
        <v>1</v>
      </c>
      <c r="AX31" t="s">
        <v>55</v>
      </c>
      <c r="AY31" t="s">
        <v>56</v>
      </c>
      <c r="AZ31" t="s">
        <v>57</v>
      </c>
      <c r="BA31">
        <v>58.873953221085102</v>
      </c>
      <c r="BB31" t="s">
        <v>58</v>
      </c>
    </row>
    <row r="32" spans="2:54" x14ac:dyDescent="0.3">
      <c r="B32">
        <v>15</v>
      </c>
      <c r="C32">
        <v>15</v>
      </c>
      <c r="D32">
        <v>0</v>
      </c>
      <c r="G32" t="s">
        <v>118</v>
      </c>
      <c r="H32" t="s">
        <v>63</v>
      </c>
      <c r="I32" t="s">
        <v>87</v>
      </c>
      <c r="J32" t="s">
        <v>119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V32">
        <v>0</v>
      </c>
      <c r="W32">
        <v>15</v>
      </c>
      <c r="X32">
        <v>15</v>
      </c>
      <c r="Y32">
        <v>5</v>
      </c>
      <c r="Z32">
        <v>132.34519520000001</v>
      </c>
      <c r="AH32">
        <v>132.3217952</v>
      </c>
      <c r="AI32">
        <v>132.34519520000001</v>
      </c>
      <c r="AJ32">
        <v>132.34519520000001</v>
      </c>
      <c r="AK32">
        <v>132.34519520000001</v>
      </c>
      <c r="AL32">
        <v>6.3138000004982998E-3</v>
      </c>
      <c r="AM32">
        <v>142.32918340000001</v>
      </c>
      <c r="AN32" t="s">
        <v>119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>
        <v>616549</v>
      </c>
      <c r="AW32">
        <v>1</v>
      </c>
      <c r="AX32" t="s">
        <v>55</v>
      </c>
      <c r="AY32" t="s">
        <v>56</v>
      </c>
      <c r="AZ32" t="s">
        <v>57</v>
      </c>
      <c r="BA32">
        <v>58.873953221085102</v>
      </c>
      <c r="BB32" t="s">
        <v>58</v>
      </c>
    </row>
    <row r="33" spans="2:54" x14ac:dyDescent="0.3">
      <c r="B33">
        <v>16</v>
      </c>
      <c r="C33">
        <v>16</v>
      </c>
      <c r="D33">
        <v>0</v>
      </c>
      <c r="G33" t="s">
        <v>120</v>
      </c>
      <c r="H33" t="s">
        <v>69</v>
      </c>
      <c r="I33" t="s">
        <v>87</v>
      </c>
      <c r="J33" t="s">
        <v>69</v>
      </c>
      <c r="K33" t="s">
        <v>121</v>
      </c>
      <c r="L33" t="s">
        <v>122</v>
      </c>
      <c r="M33" t="s">
        <v>79</v>
      </c>
      <c r="N33" t="s">
        <v>80</v>
      </c>
      <c r="O33" t="s">
        <v>80</v>
      </c>
      <c r="P33" t="s">
        <v>123</v>
      </c>
      <c r="Q33" t="s">
        <v>82</v>
      </c>
      <c r="V33">
        <v>0</v>
      </c>
      <c r="W33">
        <v>16</v>
      </c>
      <c r="X33">
        <v>16</v>
      </c>
      <c r="Y33">
        <v>4</v>
      </c>
      <c r="Z33">
        <v>142.3510589</v>
      </c>
      <c r="AH33">
        <v>142.33206899999999</v>
      </c>
      <c r="AI33">
        <v>142.3510589</v>
      </c>
      <c r="AJ33">
        <v>142.3510589</v>
      </c>
      <c r="AK33">
        <v>142.3510589</v>
      </c>
      <c r="AL33">
        <v>1.65689000004931E-2</v>
      </c>
      <c r="AM33">
        <v>148.19856999999999</v>
      </c>
      <c r="AN33" t="s">
        <v>69</v>
      </c>
      <c r="AO33" t="s">
        <v>121</v>
      </c>
      <c r="AP33" t="s">
        <v>122</v>
      </c>
      <c r="AQ33" t="s">
        <v>79</v>
      </c>
      <c r="AR33" t="s">
        <v>80</v>
      </c>
      <c r="AS33" t="s">
        <v>80</v>
      </c>
      <c r="AT33" t="s">
        <v>123</v>
      </c>
      <c r="AU33" t="s">
        <v>82</v>
      </c>
      <c r="AV33">
        <v>616549</v>
      </c>
      <c r="AW33">
        <v>1</v>
      </c>
      <c r="AX33" t="s">
        <v>55</v>
      </c>
      <c r="AY33" t="s">
        <v>56</v>
      </c>
      <c r="AZ33" t="s">
        <v>57</v>
      </c>
      <c r="BA33">
        <v>58.873953221085102</v>
      </c>
      <c r="BB33" t="s">
        <v>58</v>
      </c>
    </row>
    <row r="34" spans="2:54" x14ac:dyDescent="0.3">
      <c r="B34">
        <v>17</v>
      </c>
      <c r="C34">
        <v>17</v>
      </c>
      <c r="D34">
        <v>0</v>
      </c>
      <c r="G34" t="s">
        <v>124</v>
      </c>
      <c r="H34" t="s">
        <v>125</v>
      </c>
      <c r="I34" t="s">
        <v>75</v>
      </c>
      <c r="J34" t="s">
        <v>125</v>
      </c>
      <c r="K34" t="s">
        <v>121</v>
      </c>
      <c r="L34" t="s">
        <v>122</v>
      </c>
      <c r="M34" t="s">
        <v>79</v>
      </c>
      <c r="N34" t="s">
        <v>80</v>
      </c>
      <c r="O34" t="s">
        <v>80</v>
      </c>
      <c r="P34" t="s">
        <v>126</v>
      </c>
      <c r="Q34" t="s">
        <v>82</v>
      </c>
      <c r="V34">
        <v>0</v>
      </c>
      <c r="W34">
        <v>17</v>
      </c>
      <c r="X34">
        <v>17</v>
      </c>
      <c r="Y34">
        <v>17</v>
      </c>
      <c r="Z34">
        <v>148.22935240000001</v>
      </c>
      <c r="AH34">
        <v>148.20385909999999</v>
      </c>
      <c r="AI34">
        <v>148.22935240000001</v>
      </c>
      <c r="AJ34">
        <v>148.22935240000001</v>
      </c>
      <c r="AK34">
        <v>148.22935240000001</v>
      </c>
      <c r="AL34">
        <v>5.0366000004942102E-3</v>
      </c>
      <c r="AM34">
        <v>155.8903262</v>
      </c>
      <c r="AN34" t="s">
        <v>125</v>
      </c>
      <c r="AO34" t="s">
        <v>121</v>
      </c>
      <c r="AP34" t="s">
        <v>122</v>
      </c>
      <c r="AQ34" t="s">
        <v>79</v>
      </c>
      <c r="AR34" t="s">
        <v>80</v>
      </c>
      <c r="AS34" t="s">
        <v>80</v>
      </c>
      <c r="AT34" t="s">
        <v>126</v>
      </c>
      <c r="AU34" t="s">
        <v>82</v>
      </c>
      <c r="AV34">
        <v>616549</v>
      </c>
      <c r="AW34">
        <v>1</v>
      </c>
      <c r="AX34" t="s">
        <v>55</v>
      </c>
      <c r="AY34" t="s">
        <v>56</v>
      </c>
      <c r="AZ34" t="s">
        <v>57</v>
      </c>
      <c r="BA34">
        <v>58.873953221085102</v>
      </c>
      <c r="BB34" t="s">
        <v>58</v>
      </c>
    </row>
    <row r="35" spans="2:54" x14ac:dyDescent="0.3">
      <c r="B35">
        <v>18</v>
      </c>
      <c r="C35">
        <v>18</v>
      </c>
      <c r="D35">
        <v>0</v>
      </c>
      <c r="G35" t="s">
        <v>127</v>
      </c>
      <c r="H35" t="s">
        <v>72</v>
      </c>
      <c r="I35" t="s">
        <v>87</v>
      </c>
      <c r="K35" t="s">
        <v>85</v>
      </c>
      <c r="L35" t="s">
        <v>85</v>
      </c>
      <c r="M35" t="s">
        <v>85</v>
      </c>
      <c r="N35" t="s">
        <v>85</v>
      </c>
      <c r="O35" t="s">
        <v>85</v>
      </c>
      <c r="P35" t="s">
        <v>85</v>
      </c>
      <c r="Q35" t="s">
        <v>85</v>
      </c>
      <c r="V35">
        <v>0</v>
      </c>
      <c r="W35">
        <v>18</v>
      </c>
      <c r="X35">
        <v>18</v>
      </c>
      <c r="Y35">
        <v>12</v>
      </c>
      <c r="Z35">
        <v>155.91286109999999</v>
      </c>
      <c r="AH35">
        <v>155.89405609999901</v>
      </c>
      <c r="AI35">
        <v>155.91286109999999</v>
      </c>
      <c r="AJ35">
        <v>155.91286109999999</v>
      </c>
      <c r="AK35">
        <v>155.91286109999999</v>
      </c>
      <c r="AL35">
        <v>3.6146000002190699E-3</v>
      </c>
      <c r="AM35">
        <v>165.9026283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>
        <v>616549</v>
      </c>
      <c r="AW35">
        <v>1</v>
      </c>
      <c r="AX35" t="s">
        <v>55</v>
      </c>
      <c r="AY35" t="s">
        <v>56</v>
      </c>
      <c r="AZ35" t="s">
        <v>57</v>
      </c>
      <c r="BA35">
        <v>58.873953221085102</v>
      </c>
      <c r="BB35" t="s">
        <v>58</v>
      </c>
    </row>
    <row r="36" spans="2:54" x14ac:dyDescent="0.3">
      <c r="B36">
        <v>19</v>
      </c>
      <c r="C36">
        <v>19</v>
      </c>
      <c r="D36">
        <v>0</v>
      </c>
      <c r="G36" t="s">
        <v>128</v>
      </c>
      <c r="H36" t="s">
        <v>71</v>
      </c>
      <c r="I36" t="s">
        <v>87</v>
      </c>
      <c r="J36" t="s">
        <v>71</v>
      </c>
      <c r="K36" t="s">
        <v>121</v>
      </c>
      <c r="L36" t="s">
        <v>122</v>
      </c>
      <c r="M36" t="s">
        <v>79</v>
      </c>
      <c r="N36" t="s">
        <v>80</v>
      </c>
      <c r="O36" t="s">
        <v>80</v>
      </c>
      <c r="P36" t="s">
        <v>129</v>
      </c>
      <c r="Q36" t="s">
        <v>82</v>
      </c>
      <c r="V36">
        <v>0</v>
      </c>
      <c r="W36">
        <v>19</v>
      </c>
      <c r="X36">
        <v>19</v>
      </c>
      <c r="Y36">
        <v>14</v>
      </c>
      <c r="Z36">
        <v>165.93197850000001</v>
      </c>
      <c r="AH36">
        <v>165.9083085</v>
      </c>
      <c r="AI36">
        <v>165.93197850000001</v>
      </c>
      <c r="AJ36">
        <v>165.93197850000001</v>
      </c>
      <c r="AK36">
        <v>165.93197850000001</v>
      </c>
      <c r="AL36">
        <v>1.7904299999827299E-2</v>
      </c>
      <c r="AM36">
        <v>169.8353329</v>
      </c>
      <c r="AN36" t="s">
        <v>71</v>
      </c>
      <c r="AO36" t="s">
        <v>121</v>
      </c>
      <c r="AP36" t="s">
        <v>122</v>
      </c>
      <c r="AQ36" t="s">
        <v>79</v>
      </c>
      <c r="AR36" t="s">
        <v>80</v>
      </c>
      <c r="AS36" t="s">
        <v>80</v>
      </c>
      <c r="AT36" t="s">
        <v>129</v>
      </c>
      <c r="AU36" t="s">
        <v>82</v>
      </c>
      <c r="AV36">
        <v>616549</v>
      </c>
      <c r="AW36">
        <v>1</v>
      </c>
      <c r="AX36" t="s">
        <v>55</v>
      </c>
      <c r="AY36" t="s">
        <v>56</v>
      </c>
      <c r="AZ36" t="s">
        <v>57</v>
      </c>
      <c r="BA36">
        <v>58.873953221085102</v>
      </c>
      <c r="BB3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1284-8EBE-4019-A1B3-CBE2FC5404E1}">
  <dimension ref="A1:BB36"/>
  <sheetViews>
    <sheetView topLeftCell="A7" workbookViewId="0">
      <selection activeCell="G17" sqref="G17:J36"/>
    </sheetView>
  </sheetViews>
  <sheetFormatPr defaultRowHeight="14.4" x14ac:dyDescent="0.3"/>
  <cols>
    <col min="10" max="10" width="13.21875" customWidth="1"/>
  </cols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68</v>
      </c>
      <c r="B2">
        <v>0</v>
      </c>
      <c r="C2">
        <v>0</v>
      </c>
      <c r="D2">
        <v>0</v>
      </c>
      <c r="E2">
        <v>2.0111111111111102</v>
      </c>
      <c r="F2">
        <v>2.6002446000002202</v>
      </c>
      <c r="R2">
        <v>0</v>
      </c>
      <c r="S2">
        <v>0</v>
      </c>
      <c r="T2">
        <v>0</v>
      </c>
      <c r="U2">
        <v>1</v>
      </c>
      <c r="Z2">
        <v>9.4365199999629099E-2</v>
      </c>
      <c r="AB2">
        <v>4.2986299999938603E-2</v>
      </c>
      <c r="AC2">
        <v>9.4365199999629099E-2</v>
      </c>
      <c r="AD2">
        <v>9.4365199999629099E-2</v>
      </c>
      <c r="AE2">
        <v>2.6765403999997899</v>
      </c>
      <c r="AF2">
        <v>2.0111111111111102</v>
      </c>
      <c r="AG2">
        <v>2.6002446000002202</v>
      </c>
      <c r="AV2">
        <v>560925</v>
      </c>
      <c r="AW2">
        <v>1</v>
      </c>
      <c r="AX2" t="s">
        <v>134</v>
      </c>
      <c r="AY2" t="s">
        <v>56</v>
      </c>
      <c r="AZ2" t="s">
        <v>57</v>
      </c>
      <c r="BA2">
        <v>60.798589472901398</v>
      </c>
      <c r="BB2" t="s">
        <v>135</v>
      </c>
    </row>
    <row r="3" spans="1:54" x14ac:dyDescent="0.3">
      <c r="A3" t="s">
        <v>69</v>
      </c>
      <c r="B3">
        <v>1</v>
      </c>
      <c r="C3">
        <v>1</v>
      </c>
      <c r="D3">
        <v>0</v>
      </c>
      <c r="E3">
        <v>2.0111111111111102</v>
      </c>
      <c r="F3">
        <v>1.0113199999996101</v>
      </c>
      <c r="R3">
        <v>0</v>
      </c>
      <c r="S3">
        <v>1</v>
      </c>
      <c r="T3">
        <v>1</v>
      </c>
      <c r="U3">
        <v>4</v>
      </c>
      <c r="Z3">
        <v>2.7233077000000701</v>
      </c>
      <c r="AB3">
        <v>2.6987468999996</v>
      </c>
      <c r="AC3">
        <v>2.7233077000000701</v>
      </c>
      <c r="AD3">
        <v>2.7233077000000701</v>
      </c>
      <c r="AE3">
        <v>3.7416766999995099</v>
      </c>
      <c r="AF3">
        <v>2.0111111111111102</v>
      </c>
      <c r="AG3">
        <v>1.0113199999996101</v>
      </c>
      <c r="AV3">
        <v>560925</v>
      </c>
      <c r="AW3">
        <v>1</v>
      </c>
      <c r="AX3" t="s">
        <v>134</v>
      </c>
      <c r="AY3" t="s">
        <v>56</v>
      </c>
      <c r="AZ3" t="s">
        <v>57</v>
      </c>
      <c r="BA3">
        <v>60.798589472901398</v>
      </c>
      <c r="BB3" t="s">
        <v>135</v>
      </c>
    </row>
    <row r="4" spans="1:54" x14ac:dyDescent="0.3">
      <c r="A4" t="s">
        <v>72</v>
      </c>
      <c r="B4">
        <v>2</v>
      </c>
      <c r="C4">
        <v>2</v>
      </c>
      <c r="D4">
        <v>0</v>
      </c>
      <c r="E4">
        <v>1</v>
      </c>
      <c r="F4">
        <v>1.9297814000001301</v>
      </c>
      <c r="R4">
        <v>0</v>
      </c>
      <c r="S4">
        <v>2</v>
      </c>
      <c r="T4">
        <v>2</v>
      </c>
      <c r="U4">
        <v>12</v>
      </c>
      <c r="Z4">
        <v>3.7740780000003702</v>
      </c>
      <c r="AB4">
        <v>3.7486778000002201</v>
      </c>
      <c r="AC4">
        <v>3.7740780000003702</v>
      </c>
      <c r="AD4">
        <v>3.7740780000003702</v>
      </c>
      <c r="AE4">
        <v>5.7080086999994801</v>
      </c>
      <c r="AF4">
        <v>1</v>
      </c>
      <c r="AG4">
        <v>1.9297814000001301</v>
      </c>
      <c r="AV4">
        <v>560925</v>
      </c>
      <c r="AW4">
        <v>1</v>
      </c>
      <c r="AX4" t="s">
        <v>134</v>
      </c>
      <c r="AY4" t="s">
        <v>56</v>
      </c>
      <c r="AZ4" t="s">
        <v>57</v>
      </c>
      <c r="BA4">
        <v>60.798589472901398</v>
      </c>
      <c r="BB4" t="s">
        <v>135</v>
      </c>
    </row>
    <row r="5" spans="1:54" x14ac:dyDescent="0.3">
      <c r="A5" t="s">
        <v>70</v>
      </c>
      <c r="B5">
        <v>3</v>
      </c>
      <c r="C5">
        <v>3</v>
      </c>
      <c r="D5">
        <v>0</v>
      </c>
      <c r="E5">
        <v>3.0111111111111102</v>
      </c>
      <c r="F5">
        <v>1.50095779999992</v>
      </c>
      <c r="R5">
        <v>0</v>
      </c>
      <c r="S5">
        <v>3</v>
      </c>
      <c r="T5">
        <v>3</v>
      </c>
      <c r="U5">
        <v>2</v>
      </c>
      <c r="Z5">
        <v>5.7273890999995203</v>
      </c>
      <c r="AB5">
        <v>5.7110387000002403</v>
      </c>
      <c r="AC5">
        <v>5.7273890999995203</v>
      </c>
      <c r="AD5">
        <v>5.7273890999995203</v>
      </c>
      <c r="AE5">
        <v>7.2417378999998601</v>
      </c>
      <c r="AF5">
        <v>3.0111111111111102</v>
      </c>
      <c r="AG5">
        <v>1.50095779999992</v>
      </c>
      <c r="AV5">
        <v>560925</v>
      </c>
      <c r="AW5">
        <v>1</v>
      </c>
      <c r="AX5" t="s">
        <v>134</v>
      </c>
      <c r="AY5" t="s">
        <v>56</v>
      </c>
      <c r="AZ5" t="s">
        <v>57</v>
      </c>
      <c r="BA5">
        <v>60.798589472901398</v>
      </c>
      <c r="BB5" t="s">
        <v>135</v>
      </c>
    </row>
    <row r="6" spans="1:54" x14ac:dyDescent="0.3">
      <c r="A6" t="s">
        <v>64</v>
      </c>
      <c r="B6">
        <v>4</v>
      </c>
      <c r="C6">
        <v>4</v>
      </c>
      <c r="D6">
        <v>0</v>
      </c>
      <c r="E6">
        <v>4.0259259259259199</v>
      </c>
      <c r="F6">
        <v>1.3559645000004801</v>
      </c>
      <c r="R6">
        <v>0</v>
      </c>
      <c r="S6">
        <v>4</v>
      </c>
      <c r="T6">
        <v>4</v>
      </c>
      <c r="U6">
        <v>8</v>
      </c>
      <c r="Z6">
        <v>7.2732417999995898</v>
      </c>
      <c r="AB6">
        <v>7.25350359999993</v>
      </c>
      <c r="AC6">
        <v>7.2732417999995898</v>
      </c>
      <c r="AD6">
        <v>7.2732417999995898</v>
      </c>
      <c r="AE6">
        <v>8.62921800000003</v>
      </c>
      <c r="AF6">
        <v>4.0259259259259199</v>
      </c>
      <c r="AG6">
        <v>1.3559645000004801</v>
      </c>
      <c r="AV6">
        <v>560925</v>
      </c>
      <c r="AW6">
        <v>1</v>
      </c>
      <c r="AX6" t="s">
        <v>134</v>
      </c>
      <c r="AY6" t="s">
        <v>56</v>
      </c>
      <c r="AZ6" t="s">
        <v>57</v>
      </c>
      <c r="BA6">
        <v>60.798589472901398</v>
      </c>
      <c r="BB6" t="s">
        <v>135</v>
      </c>
    </row>
    <row r="7" spans="1:54" x14ac:dyDescent="0.3">
      <c r="A7" t="s">
        <v>65</v>
      </c>
      <c r="B7">
        <v>5</v>
      </c>
      <c r="C7">
        <v>5</v>
      </c>
      <c r="D7">
        <v>0</v>
      </c>
      <c r="E7">
        <v>5</v>
      </c>
      <c r="F7">
        <v>1.8758999999999999</v>
      </c>
      <c r="R7">
        <v>0</v>
      </c>
      <c r="S7">
        <v>5</v>
      </c>
      <c r="T7">
        <v>5</v>
      </c>
      <c r="U7">
        <v>11</v>
      </c>
      <c r="Z7">
        <v>8.6565721999995695</v>
      </c>
      <c r="AB7">
        <v>8.6325596999995398</v>
      </c>
      <c r="AC7">
        <v>8.6565721999995695</v>
      </c>
      <c r="AD7">
        <v>8.6565721999995695</v>
      </c>
      <c r="AE7">
        <v>10.5254196999994</v>
      </c>
      <c r="AF7">
        <v>5</v>
      </c>
      <c r="AG7">
        <v>1.8758999999999999</v>
      </c>
      <c r="AV7">
        <v>560925</v>
      </c>
      <c r="AW7">
        <v>1</v>
      </c>
      <c r="AX7" t="s">
        <v>134</v>
      </c>
      <c r="AY7" t="s">
        <v>56</v>
      </c>
      <c r="AZ7" t="s">
        <v>57</v>
      </c>
      <c r="BA7">
        <v>60.798589472901398</v>
      </c>
      <c r="BB7" t="s">
        <v>135</v>
      </c>
    </row>
    <row r="8" spans="1:54" x14ac:dyDescent="0.3">
      <c r="A8" t="s">
        <v>61</v>
      </c>
      <c r="B8">
        <v>6</v>
      </c>
      <c r="C8">
        <v>6</v>
      </c>
      <c r="D8">
        <v>0</v>
      </c>
      <c r="E8">
        <v>4.0518518518518496</v>
      </c>
      <c r="F8">
        <v>1.7474563000005201</v>
      </c>
      <c r="R8">
        <v>0</v>
      </c>
      <c r="S8">
        <v>6</v>
      </c>
      <c r="T8">
        <v>6</v>
      </c>
      <c r="U8">
        <v>9</v>
      </c>
      <c r="Z8">
        <v>10.546135999999899</v>
      </c>
      <c r="AB8">
        <v>10.528835000000001</v>
      </c>
      <c r="AC8">
        <v>10.546135999999899</v>
      </c>
      <c r="AD8">
        <v>10.546135999999899</v>
      </c>
      <c r="AE8">
        <v>12.2959500999995</v>
      </c>
      <c r="AF8">
        <v>4.0518518518518496</v>
      </c>
      <c r="AG8">
        <v>1.7474563000005201</v>
      </c>
      <c r="AV8">
        <v>560925</v>
      </c>
      <c r="AW8">
        <v>1</v>
      </c>
      <c r="AX8" t="s">
        <v>134</v>
      </c>
      <c r="AY8" t="s">
        <v>56</v>
      </c>
      <c r="AZ8" t="s">
        <v>57</v>
      </c>
      <c r="BA8">
        <v>60.798589472901398</v>
      </c>
      <c r="BB8" t="s">
        <v>135</v>
      </c>
    </row>
    <row r="9" spans="1:54" x14ac:dyDescent="0.3">
      <c r="A9" t="s">
        <v>62</v>
      </c>
      <c r="B9">
        <v>7</v>
      </c>
      <c r="C9">
        <v>7</v>
      </c>
      <c r="D9">
        <v>0</v>
      </c>
      <c r="E9">
        <v>4.0518518518518496</v>
      </c>
      <c r="F9">
        <v>1.11171990000002</v>
      </c>
      <c r="R9">
        <v>0</v>
      </c>
      <c r="S9">
        <v>7</v>
      </c>
      <c r="T9">
        <v>7</v>
      </c>
      <c r="U9">
        <v>6</v>
      </c>
      <c r="Z9">
        <v>12.3235278000001</v>
      </c>
      <c r="AB9">
        <v>12.2990118999996</v>
      </c>
      <c r="AC9">
        <v>12.3235278000001</v>
      </c>
      <c r="AD9">
        <v>12.3235278000001</v>
      </c>
      <c r="AE9">
        <v>13.4423349999997</v>
      </c>
      <c r="AF9">
        <v>4.0518518518518496</v>
      </c>
      <c r="AG9">
        <v>1.11171990000002</v>
      </c>
      <c r="AV9">
        <v>560925</v>
      </c>
      <c r="AW9">
        <v>1</v>
      </c>
      <c r="AX9" t="s">
        <v>134</v>
      </c>
      <c r="AY9" t="s">
        <v>56</v>
      </c>
      <c r="AZ9" t="s">
        <v>57</v>
      </c>
      <c r="BA9">
        <v>60.798589472901398</v>
      </c>
      <c r="BB9" t="s">
        <v>135</v>
      </c>
    </row>
    <row r="10" spans="1:54" x14ac:dyDescent="0.3">
      <c r="A10" t="s">
        <v>66</v>
      </c>
      <c r="B10">
        <v>8</v>
      </c>
      <c r="C10">
        <v>8</v>
      </c>
      <c r="D10">
        <v>0</v>
      </c>
      <c r="E10">
        <v>3.0444444444444398</v>
      </c>
      <c r="F10">
        <v>1.90842319999956</v>
      </c>
      <c r="R10">
        <v>0</v>
      </c>
      <c r="S10">
        <v>8</v>
      </c>
      <c r="T10">
        <v>8</v>
      </c>
      <c r="U10">
        <v>13</v>
      </c>
      <c r="Z10">
        <v>13.490307699999899</v>
      </c>
      <c r="AB10">
        <v>13.454659400000301</v>
      </c>
      <c r="AC10">
        <v>13.490307699999899</v>
      </c>
      <c r="AD10">
        <v>13.490307699999899</v>
      </c>
      <c r="AE10">
        <v>15.3932158999996</v>
      </c>
      <c r="AF10">
        <v>3.0444444444444398</v>
      </c>
      <c r="AG10">
        <v>1.90842319999956</v>
      </c>
      <c r="AV10">
        <v>560925</v>
      </c>
      <c r="AW10">
        <v>1</v>
      </c>
      <c r="AX10" t="s">
        <v>134</v>
      </c>
      <c r="AY10" t="s">
        <v>56</v>
      </c>
      <c r="AZ10" t="s">
        <v>57</v>
      </c>
      <c r="BA10">
        <v>60.798589472901398</v>
      </c>
      <c r="BB10" t="s">
        <v>135</v>
      </c>
    </row>
    <row r="11" spans="1:54" x14ac:dyDescent="0.3">
      <c r="A11" t="s">
        <v>63</v>
      </c>
      <c r="B11">
        <v>9</v>
      </c>
      <c r="C11">
        <v>9</v>
      </c>
      <c r="D11">
        <v>0</v>
      </c>
      <c r="E11">
        <v>2.0037037037037</v>
      </c>
      <c r="F11">
        <v>1.4746666000000901</v>
      </c>
      <c r="R11">
        <v>0</v>
      </c>
      <c r="S11">
        <v>9</v>
      </c>
      <c r="T11">
        <v>9</v>
      </c>
      <c r="U11">
        <v>5</v>
      </c>
      <c r="Z11">
        <v>15.423605799999599</v>
      </c>
      <c r="AB11">
        <v>15.4028743999997</v>
      </c>
      <c r="AC11">
        <v>15.423605799999599</v>
      </c>
      <c r="AD11">
        <v>15.423605799999599</v>
      </c>
      <c r="AE11">
        <v>16.908480699999899</v>
      </c>
      <c r="AF11">
        <v>2.0037037037037</v>
      </c>
      <c r="AG11">
        <v>1.4746666000000901</v>
      </c>
      <c r="AV11">
        <v>560925</v>
      </c>
      <c r="AW11">
        <v>1</v>
      </c>
      <c r="AX11" t="s">
        <v>134</v>
      </c>
      <c r="AY11" t="s">
        <v>56</v>
      </c>
      <c r="AZ11" t="s">
        <v>57</v>
      </c>
      <c r="BA11">
        <v>60.798589472901398</v>
      </c>
      <c r="BB11" t="s">
        <v>135</v>
      </c>
    </row>
    <row r="12" spans="1:54" x14ac:dyDescent="0.3">
      <c r="A12" t="s">
        <v>71</v>
      </c>
      <c r="B12">
        <v>10</v>
      </c>
      <c r="C12">
        <v>10</v>
      </c>
      <c r="D12">
        <v>0</v>
      </c>
      <c r="E12">
        <v>1</v>
      </c>
      <c r="F12">
        <v>1.7313489000007301</v>
      </c>
      <c r="R12">
        <v>0</v>
      </c>
      <c r="S12">
        <v>10</v>
      </c>
      <c r="T12">
        <v>10</v>
      </c>
      <c r="U12">
        <v>14</v>
      </c>
      <c r="Z12">
        <v>16.9310558999995</v>
      </c>
      <c r="AB12">
        <v>16.912135700000299</v>
      </c>
      <c r="AC12">
        <v>16.9310558999995</v>
      </c>
      <c r="AD12">
        <v>16.9310558999995</v>
      </c>
      <c r="AE12">
        <v>18.665027199999699</v>
      </c>
      <c r="AF12">
        <v>1</v>
      </c>
      <c r="AG12">
        <v>1.7313489000007301</v>
      </c>
      <c r="AV12">
        <v>560925</v>
      </c>
      <c r="AW12">
        <v>1</v>
      </c>
      <c r="AX12" t="s">
        <v>134</v>
      </c>
      <c r="AY12" t="s">
        <v>56</v>
      </c>
      <c r="AZ12" t="s">
        <v>57</v>
      </c>
      <c r="BA12">
        <v>60.798589472901398</v>
      </c>
      <c r="BB12" t="s">
        <v>135</v>
      </c>
    </row>
    <row r="13" spans="1:54" x14ac:dyDescent="0.3">
      <c r="A13" t="s">
        <v>60</v>
      </c>
      <c r="B13">
        <v>11</v>
      </c>
      <c r="C13">
        <v>11</v>
      </c>
      <c r="D13">
        <v>0</v>
      </c>
      <c r="E13">
        <v>2.07037037037037</v>
      </c>
      <c r="F13">
        <v>1.60889779999979</v>
      </c>
      <c r="R13">
        <v>0</v>
      </c>
      <c r="S13">
        <v>11</v>
      </c>
      <c r="T13">
        <v>11</v>
      </c>
      <c r="U13">
        <v>3</v>
      </c>
      <c r="Z13">
        <v>18.690291400000199</v>
      </c>
      <c r="AB13">
        <v>18.669234899999498</v>
      </c>
      <c r="AC13">
        <v>18.690291400000199</v>
      </c>
      <c r="AD13">
        <v>18.690291400000199</v>
      </c>
      <c r="AE13">
        <v>20.308600200000001</v>
      </c>
      <c r="AF13">
        <v>2.07037037037037</v>
      </c>
      <c r="AG13">
        <v>1.60889779999979</v>
      </c>
      <c r="AV13">
        <v>560925</v>
      </c>
      <c r="AW13">
        <v>1</v>
      </c>
      <c r="AX13" t="s">
        <v>134</v>
      </c>
      <c r="AY13" t="s">
        <v>56</v>
      </c>
      <c r="AZ13" t="s">
        <v>57</v>
      </c>
      <c r="BA13">
        <v>60.798589472901398</v>
      </c>
      <c r="BB13" t="s">
        <v>135</v>
      </c>
    </row>
    <row r="14" spans="1:54" x14ac:dyDescent="0.3">
      <c r="A14" t="s">
        <v>54</v>
      </c>
      <c r="B14">
        <v>12</v>
      </c>
      <c r="C14">
        <v>12</v>
      </c>
      <c r="D14">
        <v>0</v>
      </c>
      <c r="E14">
        <v>4.93333333333333</v>
      </c>
      <c r="F14">
        <v>2.3137638999996799</v>
      </c>
      <c r="R14">
        <v>0</v>
      </c>
      <c r="S14">
        <v>12</v>
      </c>
      <c r="T14">
        <v>12</v>
      </c>
      <c r="U14">
        <v>7</v>
      </c>
      <c r="Z14">
        <v>20.340664799999999</v>
      </c>
      <c r="AB14">
        <v>20.313930199999898</v>
      </c>
      <c r="AC14">
        <v>20.340664799999999</v>
      </c>
      <c r="AD14">
        <v>20.340664799999999</v>
      </c>
      <c r="AE14">
        <v>22.659374499999998</v>
      </c>
      <c r="AF14">
        <v>4.93333333333333</v>
      </c>
      <c r="AG14">
        <v>2.3137638999996799</v>
      </c>
      <c r="AV14">
        <v>560925</v>
      </c>
      <c r="AW14">
        <v>1</v>
      </c>
      <c r="AX14" t="s">
        <v>134</v>
      </c>
      <c r="AY14" t="s">
        <v>56</v>
      </c>
      <c r="AZ14" t="s">
        <v>57</v>
      </c>
      <c r="BA14">
        <v>60.798589472901398</v>
      </c>
      <c r="BB14" t="s">
        <v>135</v>
      </c>
    </row>
    <row r="15" spans="1:54" x14ac:dyDescent="0.3">
      <c r="A15" t="s">
        <v>67</v>
      </c>
      <c r="B15">
        <v>13</v>
      </c>
      <c r="C15">
        <v>13</v>
      </c>
      <c r="D15">
        <v>0</v>
      </c>
      <c r="E15">
        <v>4.93333333333333</v>
      </c>
      <c r="F15">
        <v>1.07487300000047</v>
      </c>
      <c r="R15">
        <v>0</v>
      </c>
      <c r="S15">
        <v>13</v>
      </c>
      <c r="T15">
        <v>13</v>
      </c>
      <c r="U15">
        <v>0</v>
      </c>
      <c r="Z15">
        <v>22.697268199999598</v>
      </c>
      <c r="AB15">
        <v>22.6710451999997</v>
      </c>
      <c r="AC15">
        <v>22.697268199999598</v>
      </c>
      <c r="AD15">
        <v>22.697268199999598</v>
      </c>
      <c r="AE15">
        <v>23.775155399999601</v>
      </c>
      <c r="AF15">
        <v>4.93333333333333</v>
      </c>
      <c r="AG15">
        <v>1.07487300000047</v>
      </c>
      <c r="AV15">
        <v>560925</v>
      </c>
      <c r="AW15">
        <v>1</v>
      </c>
      <c r="AX15" t="s">
        <v>134</v>
      </c>
      <c r="AY15" t="s">
        <v>56</v>
      </c>
      <c r="AZ15" t="s">
        <v>57</v>
      </c>
      <c r="BA15">
        <v>60.798589472901398</v>
      </c>
      <c r="BB15" t="s">
        <v>135</v>
      </c>
    </row>
    <row r="16" spans="1:54" x14ac:dyDescent="0.3">
      <c r="A16" t="s">
        <v>59</v>
      </c>
      <c r="B16">
        <v>14</v>
      </c>
      <c r="C16">
        <v>14</v>
      </c>
      <c r="D16">
        <v>0</v>
      </c>
      <c r="E16">
        <v>3.0222222222222199</v>
      </c>
      <c r="F16">
        <v>1.8499089999995699</v>
      </c>
      <c r="R16">
        <v>0</v>
      </c>
      <c r="S16">
        <v>14</v>
      </c>
      <c r="T16">
        <v>14</v>
      </c>
      <c r="U16">
        <v>10</v>
      </c>
      <c r="Z16">
        <v>23.807469499999499</v>
      </c>
      <c r="AB16">
        <v>23.779167200000298</v>
      </c>
      <c r="AC16">
        <v>23.807469499999499</v>
      </c>
      <c r="AD16">
        <v>23.807469499999499</v>
      </c>
      <c r="AE16">
        <v>25.6592579999996</v>
      </c>
      <c r="AF16">
        <v>3.0222222222222199</v>
      </c>
      <c r="AG16">
        <v>1.8499089999995699</v>
      </c>
      <c r="AV16">
        <v>560925</v>
      </c>
      <c r="AW16">
        <v>1</v>
      </c>
      <c r="AX16" t="s">
        <v>134</v>
      </c>
      <c r="AY16" t="s">
        <v>56</v>
      </c>
      <c r="AZ16" t="s">
        <v>57</v>
      </c>
      <c r="BA16">
        <v>60.798589472901398</v>
      </c>
      <c r="BB16" t="s">
        <v>135</v>
      </c>
    </row>
    <row r="17" spans="2:54" x14ac:dyDescent="0.3">
      <c r="B17">
        <v>0</v>
      </c>
      <c r="C17">
        <v>0</v>
      </c>
      <c r="D17">
        <v>0</v>
      </c>
      <c r="G17" t="s">
        <v>112</v>
      </c>
      <c r="H17" t="s">
        <v>62</v>
      </c>
      <c r="I17" t="s">
        <v>87</v>
      </c>
      <c r="K17" t="s">
        <v>136</v>
      </c>
      <c r="L17" t="s">
        <v>137</v>
      </c>
      <c r="M17" t="s">
        <v>79</v>
      </c>
      <c r="N17" t="s">
        <v>80</v>
      </c>
      <c r="O17" t="s">
        <v>80</v>
      </c>
      <c r="P17" t="s">
        <v>138</v>
      </c>
      <c r="Q17" t="s">
        <v>82</v>
      </c>
      <c r="V17">
        <v>0</v>
      </c>
      <c r="W17">
        <v>0</v>
      </c>
      <c r="X17">
        <v>0</v>
      </c>
      <c r="Y17">
        <v>6</v>
      </c>
      <c r="Z17">
        <v>25.700227000000201</v>
      </c>
      <c r="AH17">
        <v>25.676974599999902</v>
      </c>
      <c r="AI17">
        <v>25.700227000000201</v>
      </c>
      <c r="AJ17">
        <v>25.700227000000201</v>
      </c>
      <c r="AK17">
        <v>25.700227000000201</v>
      </c>
      <c r="AL17">
        <v>1.7708699999275199E-2</v>
      </c>
      <c r="AM17">
        <v>26.077127399999799</v>
      </c>
      <c r="AO17" t="s">
        <v>136</v>
      </c>
      <c r="AP17" t="s">
        <v>137</v>
      </c>
      <c r="AQ17" t="s">
        <v>79</v>
      </c>
      <c r="AR17" t="s">
        <v>80</v>
      </c>
      <c r="AS17" t="s">
        <v>80</v>
      </c>
      <c r="AT17" t="s">
        <v>138</v>
      </c>
      <c r="AU17" t="s">
        <v>82</v>
      </c>
      <c r="AV17">
        <v>560925</v>
      </c>
      <c r="AW17">
        <v>1</v>
      </c>
      <c r="AX17" t="s">
        <v>134</v>
      </c>
      <c r="AY17" t="s">
        <v>56</v>
      </c>
      <c r="AZ17" t="s">
        <v>57</v>
      </c>
      <c r="BA17">
        <v>60.798589472901398</v>
      </c>
      <c r="BB17" t="s">
        <v>135</v>
      </c>
    </row>
    <row r="18" spans="2:54" x14ac:dyDescent="0.3">
      <c r="B18">
        <v>1</v>
      </c>
      <c r="C18">
        <v>1</v>
      </c>
      <c r="D18">
        <v>0</v>
      </c>
      <c r="G18" t="s">
        <v>83</v>
      </c>
      <c r="H18" t="s">
        <v>84</v>
      </c>
      <c r="I18" t="s">
        <v>75</v>
      </c>
      <c r="J18" t="s">
        <v>84</v>
      </c>
      <c r="K18" t="s">
        <v>139</v>
      </c>
      <c r="L18" t="s">
        <v>140</v>
      </c>
      <c r="M18" t="s">
        <v>79</v>
      </c>
      <c r="N18" t="s">
        <v>80</v>
      </c>
      <c r="O18" t="s">
        <v>80</v>
      </c>
      <c r="P18" t="s">
        <v>141</v>
      </c>
      <c r="Q18" t="s">
        <v>82</v>
      </c>
      <c r="V18">
        <v>0</v>
      </c>
      <c r="W18">
        <v>1</v>
      </c>
      <c r="X18">
        <v>1</v>
      </c>
      <c r="Y18">
        <v>16</v>
      </c>
      <c r="Z18">
        <v>26.1074418999996</v>
      </c>
      <c r="AH18">
        <v>26.082359099999799</v>
      </c>
      <c r="AI18">
        <v>26.1074418999996</v>
      </c>
      <c r="AJ18">
        <v>26.1074418999996</v>
      </c>
      <c r="AK18">
        <v>26.1074418999996</v>
      </c>
      <c r="AL18">
        <v>4.9832000004244002E-3</v>
      </c>
      <c r="AM18">
        <v>32.214218000000002</v>
      </c>
      <c r="AN18" t="s">
        <v>84</v>
      </c>
      <c r="AO18" t="s">
        <v>139</v>
      </c>
      <c r="AP18" t="s">
        <v>140</v>
      </c>
      <c r="AQ18" t="s">
        <v>79</v>
      </c>
      <c r="AR18" t="s">
        <v>80</v>
      </c>
      <c r="AS18" t="s">
        <v>80</v>
      </c>
      <c r="AT18" t="s">
        <v>141</v>
      </c>
      <c r="AU18" t="s">
        <v>82</v>
      </c>
      <c r="AV18">
        <v>560925</v>
      </c>
      <c r="AW18">
        <v>1</v>
      </c>
      <c r="AX18" t="s">
        <v>134</v>
      </c>
      <c r="AY18" t="s">
        <v>56</v>
      </c>
      <c r="AZ18" t="s">
        <v>57</v>
      </c>
      <c r="BA18">
        <v>60.798589472901398</v>
      </c>
      <c r="BB18" t="s">
        <v>135</v>
      </c>
    </row>
    <row r="19" spans="2:54" x14ac:dyDescent="0.3">
      <c r="B19">
        <v>2</v>
      </c>
      <c r="C19">
        <v>2</v>
      </c>
      <c r="D19">
        <v>0</v>
      </c>
      <c r="G19" t="s">
        <v>124</v>
      </c>
      <c r="H19" t="s">
        <v>125</v>
      </c>
      <c r="I19" t="s">
        <v>75</v>
      </c>
      <c r="J19" t="s">
        <v>125</v>
      </c>
      <c r="K19" t="s">
        <v>139</v>
      </c>
      <c r="L19" t="s">
        <v>140</v>
      </c>
      <c r="M19" t="s">
        <v>79</v>
      </c>
      <c r="N19" t="s">
        <v>80</v>
      </c>
      <c r="O19" t="s">
        <v>80</v>
      </c>
      <c r="P19" t="s">
        <v>142</v>
      </c>
      <c r="Q19" t="s">
        <v>82</v>
      </c>
      <c r="V19">
        <v>0</v>
      </c>
      <c r="W19">
        <v>2</v>
      </c>
      <c r="X19">
        <v>2</v>
      </c>
      <c r="Y19">
        <v>17</v>
      </c>
      <c r="Z19">
        <v>32.243969199999803</v>
      </c>
      <c r="AH19">
        <v>32.219418599999699</v>
      </c>
      <c r="AI19">
        <v>32.243969199999803</v>
      </c>
      <c r="AJ19">
        <v>32.243969199999803</v>
      </c>
      <c r="AK19">
        <v>32.243969199999803</v>
      </c>
      <c r="AL19">
        <v>4.9718000000211699E-3</v>
      </c>
      <c r="AM19">
        <v>41.603869599999598</v>
      </c>
      <c r="AN19" t="s">
        <v>125</v>
      </c>
      <c r="AO19" t="s">
        <v>139</v>
      </c>
      <c r="AP19" t="s">
        <v>140</v>
      </c>
      <c r="AQ19" t="s">
        <v>79</v>
      </c>
      <c r="AR19" t="s">
        <v>80</v>
      </c>
      <c r="AS19" t="s">
        <v>80</v>
      </c>
      <c r="AT19" t="s">
        <v>142</v>
      </c>
      <c r="AU19" t="s">
        <v>82</v>
      </c>
      <c r="AV19">
        <v>560925</v>
      </c>
      <c r="AW19">
        <v>1</v>
      </c>
      <c r="AX19" t="s">
        <v>134</v>
      </c>
      <c r="AY19" t="s">
        <v>56</v>
      </c>
      <c r="AZ19" t="s">
        <v>57</v>
      </c>
      <c r="BA19">
        <v>60.798589472901398</v>
      </c>
      <c r="BB19" t="s">
        <v>135</v>
      </c>
    </row>
    <row r="20" spans="2:54" x14ac:dyDescent="0.3">
      <c r="B20">
        <v>3</v>
      </c>
      <c r="C20">
        <v>3</v>
      </c>
      <c r="D20">
        <v>0</v>
      </c>
      <c r="G20" t="s">
        <v>116</v>
      </c>
      <c r="H20" t="s">
        <v>59</v>
      </c>
      <c r="I20" t="s">
        <v>87</v>
      </c>
      <c r="J20" t="s">
        <v>59</v>
      </c>
      <c r="K20" t="s">
        <v>139</v>
      </c>
      <c r="L20" t="s">
        <v>140</v>
      </c>
      <c r="M20" t="s">
        <v>79</v>
      </c>
      <c r="N20" t="s">
        <v>80</v>
      </c>
      <c r="O20" t="s">
        <v>80</v>
      </c>
      <c r="P20" t="s">
        <v>143</v>
      </c>
      <c r="Q20" t="s">
        <v>82</v>
      </c>
      <c r="V20">
        <v>0</v>
      </c>
      <c r="W20">
        <v>3</v>
      </c>
      <c r="X20">
        <v>3</v>
      </c>
      <c r="Y20">
        <v>10</v>
      </c>
      <c r="Z20">
        <v>41.631246599999898</v>
      </c>
      <c r="AH20">
        <v>41.610401500000002</v>
      </c>
      <c r="AI20">
        <v>41.631246599999898</v>
      </c>
      <c r="AJ20">
        <v>41.631246599999898</v>
      </c>
      <c r="AK20">
        <v>41.631246599999898</v>
      </c>
      <c r="AL20">
        <v>6.1376000003292496E-3</v>
      </c>
      <c r="AM20">
        <v>48.116605600000099</v>
      </c>
      <c r="AN20" t="s">
        <v>59</v>
      </c>
      <c r="AO20" t="s">
        <v>139</v>
      </c>
      <c r="AP20" t="s">
        <v>140</v>
      </c>
      <c r="AQ20" t="s">
        <v>79</v>
      </c>
      <c r="AR20" t="s">
        <v>80</v>
      </c>
      <c r="AS20" t="s">
        <v>80</v>
      </c>
      <c r="AT20" t="s">
        <v>143</v>
      </c>
      <c r="AU20" t="s">
        <v>82</v>
      </c>
      <c r="AV20">
        <v>560925</v>
      </c>
      <c r="AW20">
        <v>1</v>
      </c>
      <c r="AX20" t="s">
        <v>134</v>
      </c>
      <c r="AY20" t="s">
        <v>56</v>
      </c>
      <c r="AZ20" t="s">
        <v>57</v>
      </c>
      <c r="BA20">
        <v>60.798589472901398</v>
      </c>
      <c r="BB20" t="s">
        <v>135</v>
      </c>
    </row>
    <row r="21" spans="2:54" x14ac:dyDescent="0.3">
      <c r="B21">
        <v>4</v>
      </c>
      <c r="C21">
        <v>4</v>
      </c>
      <c r="D21">
        <v>0</v>
      </c>
      <c r="G21" t="s">
        <v>91</v>
      </c>
      <c r="H21" t="s">
        <v>67</v>
      </c>
      <c r="I21" t="s">
        <v>87</v>
      </c>
      <c r="J21" t="s">
        <v>67</v>
      </c>
      <c r="K21" t="s">
        <v>139</v>
      </c>
      <c r="L21" t="s">
        <v>140</v>
      </c>
      <c r="M21" t="s">
        <v>79</v>
      </c>
      <c r="N21" t="s">
        <v>80</v>
      </c>
      <c r="O21" t="s">
        <v>80</v>
      </c>
      <c r="P21" t="s">
        <v>144</v>
      </c>
      <c r="Q21" t="s">
        <v>82</v>
      </c>
      <c r="V21">
        <v>0</v>
      </c>
      <c r="W21">
        <v>4</v>
      </c>
      <c r="X21">
        <v>4</v>
      </c>
      <c r="Y21">
        <v>0</v>
      </c>
      <c r="Z21">
        <v>48.145860999999897</v>
      </c>
      <c r="AH21">
        <v>48.121385399999703</v>
      </c>
      <c r="AI21">
        <v>48.145860999999897</v>
      </c>
      <c r="AJ21">
        <v>48.145860999999897</v>
      </c>
      <c r="AK21">
        <v>48.145860999999897</v>
      </c>
      <c r="AL21">
        <v>4.55520000014075E-3</v>
      </c>
      <c r="AM21">
        <v>54.165380200000001</v>
      </c>
      <c r="AN21" t="s">
        <v>67</v>
      </c>
      <c r="AO21" t="s">
        <v>139</v>
      </c>
      <c r="AP21" t="s">
        <v>140</v>
      </c>
      <c r="AQ21" t="s">
        <v>79</v>
      </c>
      <c r="AR21" t="s">
        <v>80</v>
      </c>
      <c r="AS21" t="s">
        <v>80</v>
      </c>
      <c r="AT21" t="s">
        <v>144</v>
      </c>
      <c r="AU21" t="s">
        <v>82</v>
      </c>
      <c r="AV21">
        <v>560925</v>
      </c>
      <c r="AW21">
        <v>1</v>
      </c>
      <c r="AX21" t="s">
        <v>134</v>
      </c>
      <c r="AY21" t="s">
        <v>56</v>
      </c>
      <c r="AZ21" t="s">
        <v>57</v>
      </c>
      <c r="BA21">
        <v>60.798589472901398</v>
      </c>
      <c r="BB21" t="s">
        <v>135</v>
      </c>
    </row>
    <row r="22" spans="2:54" x14ac:dyDescent="0.3">
      <c r="B22">
        <v>5</v>
      </c>
      <c r="C22">
        <v>5</v>
      </c>
      <c r="D22">
        <v>0</v>
      </c>
      <c r="G22" t="s">
        <v>107</v>
      </c>
      <c r="H22" t="s">
        <v>70</v>
      </c>
      <c r="I22" t="s">
        <v>87</v>
      </c>
      <c r="J22" t="s">
        <v>70</v>
      </c>
      <c r="K22" t="s">
        <v>139</v>
      </c>
      <c r="L22" t="s">
        <v>140</v>
      </c>
      <c r="M22" t="s">
        <v>79</v>
      </c>
      <c r="N22" t="s">
        <v>80</v>
      </c>
      <c r="O22" t="s">
        <v>80</v>
      </c>
      <c r="P22" t="s">
        <v>145</v>
      </c>
      <c r="Q22" t="s">
        <v>82</v>
      </c>
      <c r="V22">
        <v>0</v>
      </c>
      <c r="W22">
        <v>5</v>
      </c>
      <c r="X22">
        <v>5</v>
      </c>
      <c r="Y22">
        <v>2</v>
      </c>
      <c r="Z22">
        <v>54.1933158000001</v>
      </c>
      <c r="AH22">
        <v>54.169843900000103</v>
      </c>
      <c r="AI22">
        <v>54.1933158000001</v>
      </c>
      <c r="AJ22">
        <v>54.1933158000001</v>
      </c>
      <c r="AK22">
        <v>54.1933158000001</v>
      </c>
      <c r="AL22">
        <v>4.2874000000665503E-3</v>
      </c>
      <c r="AM22">
        <v>62.087139600000199</v>
      </c>
      <c r="AN22" t="s">
        <v>70</v>
      </c>
      <c r="AO22" t="s">
        <v>139</v>
      </c>
      <c r="AP22" t="s">
        <v>140</v>
      </c>
      <c r="AQ22" t="s">
        <v>79</v>
      </c>
      <c r="AR22" t="s">
        <v>80</v>
      </c>
      <c r="AS22" t="s">
        <v>80</v>
      </c>
      <c r="AT22" t="s">
        <v>145</v>
      </c>
      <c r="AU22" t="s">
        <v>82</v>
      </c>
      <c r="AV22">
        <v>560925</v>
      </c>
      <c r="AW22">
        <v>1</v>
      </c>
      <c r="AX22" t="s">
        <v>134</v>
      </c>
      <c r="AY22" t="s">
        <v>56</v>
      </c>
      <c r="AZ22" t="s">
        <v>57</v>
      </c>
      <c r="BA22">
        <v>60.798589472901398</v>
      </c>
      <c r="BB22" t="s">
        <v>135</v>
      </c>
    </row>
    <row r="23" spans="2:54" x14ac:dyDescent="0.3">
      <c r="B23">
        <v>6</v>
      </c>
      <c r="C23">
        <v>6</v>
      </c>
      <c r="D23">
        <v>0</v>
      </c>
      <c r="G23" t="s">
        <v>100</v>
      </c>
      <c r="H23" t="s">
        <v>60</v>
      </c>
      <c r="I23" t="s">
        <v>87</v>
      </c>
      <c r="J23" t="s">
        <v>60</v>
      </c>
      <c r="K23" t="s">
        <v>139</v>
      </c>
      <c r="L23" t="s">
        <v>140</v>
      </c>
      <c r="M23" t="s">
        <v>79</v>
      </c>
      <c r="N23" t="s">
        <v>80</v>
      </c>
      <c r="O23" t="s">
        <v>80</v>
      </c>
      <c r="P23" t="s">
        <v>146</v>
      </c>
      <c r="Q23" t="s">
        <v>82</v>
      </c>
      <c r="V23">
        <v>0</v>
      </c>
      <c r="W23">
        <v>6</v>
      </c>
      <c r="X23">
        <v>6</v>
      </c>
      <c r="Y23">
        <v>3</v>
      </c>
      <c r="Z23">
        <v>62.1169081999996</v>
      </c>
      <c r="AH23">
        <v>62.093112800000199</v>
      </c>
      <c r="AI23">
        <v>62.1169081999996</v>
      </c>
      <c r="AJ23">
        <v>62.1169081999996</v>
      </c>
      <c r="AK23">
        <v>62.1169081999996</v>
      </c>
      <c r="AL23">
        <v>5.7571999996071099E-3</v>
      </c>
      <c r="AM23">
        <v>68.779338999999695</v>
      </c>
      <c r="AN23" t="s">
        <v>60</v>
      </c>
      <c r="AO23" t="s">
        <v>139</v>
      </c>
      <c r="AP23" t="s">
        <v>140</v>
      </c>
      <c r="AQ23" t="s">
        <v>79</v>
      </c>
      <c r="AR23" t="s">
        <v>80</v>
      </c>
      <c r="AS23" t="s">
        <v>80</v>
      </c>
      <c r="AT23" t="s">
        <v>146</v>
      </c>
      <c r="AU23" t="s">
        <v>82</v>
      </c>
      <c r="AV23">
        <v>560925</v>
      </c>
      <c r="AW23">
        <v>1</v>
      </c>
      <c r="AX23" t="s">
        <v>134</v>
      </c>
      <c r="AY23" t="s">
        <v>56</v>
      </c>
      <c r="AZ23" t="s">
        <v>57</v>
      </c>
      <c r="BA23">
        <v>60.798589472901398</v>
      </c>
      <c r="BB23" t="s">
        <v>135</v>
      </c>
    </row>
    <row r="24" spans="2:54" x14ac:dyDescent="0.3">
      <c r="B24">
        <v>7</v>
      </c>
      <c r="C24">
        <v>7</v>
      </c>
      <c r="D24">
        <v>0</v>
      </c>
      <c r="G24" t="s">
        <v>106</v>
      </c>
      <c r="H24" t="s">
        <v>64</v>
      </c>
      <c r="I24" t="s">
        <v>87</v>
      </c>
      <c r="J24" t="s">
        <v>64</v>
      </c>
      <c r="K24" t="s">
        <v>139</v>
      </c>
      <c r="L24" t="s">
        <v>140</v>
      </c>
      <c r="M24" t="s">
        <v>79</v>
      </c>
      <c r="N24" t="s">
        <v>80</v>
      </c>
      <c r="O24" t="s">
        <v>80</v>
      </c>
      <c r="P24" t="s">
        <v>147</v>
      </c>
      <c r="Q24" t="s">
        <v>82</v>
      </c>
      <c r="V24">
        <v>0</v>
      </c>
      <c r="W24">
        <v>7</v>
      </c>
      <c r="X24">
        <v>7</v>
      </c>
      <c r="Y24">
        <v>8</v>
      </c>
      <c r="Z24">
        <v>68.809304299999894</v>
      </c>
      <c r="AH24">
        <v>68.785044399999606</v>
      </c>
      <c r="AI24">
        <v>68.809304299999894</v>
      </c>
      <c r="AJ24">
        <v>68.809304299999894</v>
      </c>
      <c r="AK24">
        <v>68.809304299999894</v>
      </c>
      <c r="AL24">
        <v>5.4702999996152296E-3</v>
      </c>
      <c r="AM24">
        <v>78.099410400000096</v>
      </c>
      <c r="AN24" t="s">
        <v>64</v>
      </c>
      <c r="AO24" t="s">
        <v>139</v>
      </c>
      <c r="AP24" t="s">
        <v>140</v>
      </c>
      <c r="AQ24" t="s">
        <v>79</v>
      </c>
      <c r="AR24" t="s">
        <v>80</v>
      </c>
      <c r="AS24" t="s">
        <v>80</v>
      </c>
      <c r="AT24" t="s">
        <v>147</v>
      </c>
      <c r="AU24" t="s">
        <v>82</v>
      </c>
      <c r="AV24">
        <v>560925</v>
      </c>
      <c r="AW24">
        <v>1</v>
      </c>
      <c r="AX24" t="s">
        <v>134</v>
      </c>
      <c r="AY24" t="s">
        <v>56</v>
      </c>
      <c r="AZ24" t="s">
        <v>57</v>
      </c>
      <c r="BA24">
        <v>60.798589472901398</v>
      </c>
      <c r="BB24" t="s">
        <v>135</v>
      </c>
    </row>
    <row r="25" spans="2:54" x14ac:dyDescent="0.3">
      <c r="B25">
        <v>8</v>
      </c>
      <c r="C25">
        <v>8</v>
      </c>
      <c r="D25">
        <v>0</v>
      </c>
      <c r="G25" t="s">
        <v>98</v>
      </c>
      <c r="H25" t="s">
        <v>61</v>
      </c>
      <c r="I25" t="s">
        <v>87</v>
      </c>
      <c r="J25" t="s">
        <v>61</v>
      </c>
      <c r="K25" t="s">
        <v>139</v>
      </c>
      <c r="L25" t="s">
        <v>140</v>
      </c>
      <c r="M25" t="s">
        <v>79</v>
      </c>
      <c r="N25" t="s">
        <v>80</v>
      </c>
      <c r="O25" t="s">
        <v>80</v>
      </c>
      <c r="P25" t="s">
        <v>148</v>
      </c>
      <c r="Q25" t="s">
        <v>82</v>
      </c>
      <c r="V25">
        <v>0</v>
      </c>
      <c r="W25">
        <v>8</v>
      </c>
      <c r="X25">
        <v>8</v>
      </c>
      <c r="Y25">
        <v>9</v>
      </c>
      <c r="Z25">
        <v>78.129002300000096</v>
      </c>
      <c r="AH25">
        <v>78.104844299999897</v>
      </c>
      <c r="AI25">
        <v>78.129002300000096</v>
      </c>
      <c r="AJ25">
        <v>78.129002300000096</v>
      </c>
      <c r="AK25">
        <v>78.129002300000096</v>
      </c>
      <c r="AL25">
        <v>5.1692999995793798E-3</v>
      </c>
      <c r="AM25">
        <v>82.780084699999804</v>
      </c>
      <c r="AN25" t="s">
        <v>61</v>
      </c>
      <c r="AO25" t="s">
        <v>139</v>
      </c>
      <c r="AP25" t="s">
        <v>140</v>
      </c>
      <c r="AQ25" t="s">
        <v>79</v>
      </c>
      <c r="AR25" t="s">
        <v>80</v>
      </c>
      <c r="AS25" t="s">
        <v>80</v>
      </c>
      <c r="AT25" t="s">
        <v>148</v>
      </c>
      <c r="AU25" t="s">
        <v>82</v>
      </c>
      <c r="AV25">
        <v>560925</v>
      </c>
      <c r="AW25">
        <v>1</v>
      </c>
      <c r="AX25" t="s">
        <v>134</v>
      </c>
      <c r="AY25" t="s">
        <v>56</v>
      </c>
      <c r="AZ25" t="s">
        <v>57</v>
      </c>
      <c r="BA25">
        <v>60.798589472901398</v>
      </c>
      <c r="BB25" t="s">
        <v>135</v>
      </c>
    </row>
    <row r="26" spans="2:54" x14ac:dyDescent="0.3">
      <c r="B26">
        <v>9</v>
      </c>
      <c r="C26">
        <v>9</v>
      </c>
      <c r="D26">
        <v>0</v>
      </c>
      <c r="G26" t="s">
        <v>86</v>
      </c>
      <c r="H26" t="s">
        <v>65</v>
      </c>
      <c r="I26" t="s">
        <v>87</v>
      </c>
      <c r="K26" t="s">
        <v>85</v>
      </c>
      <c r="L26" t="s">
        <v>85</v>
      </c>
      <c r="M26" t="s">
        <v>85</v>
      </c>
      <c r="N26" t="s">
        <v>85</v>
      </c>
      <c r="O26" t="s">
        <v>85</v>
      </c>
      <c r="P26" t="s">
        <v>85</v>
      </c>
      <c r="Q26" t="s">
        <v>85</v>
      </c>
      <c r="V26">
        <v>0</v>
      </c>
      <c r="W26">
        <v>9</v>
      </c>
      <c r="X26">
        <v>9</v>
      </c>
      <c r="Y26">
        <v>11</v>
      </c>
      <c r="Z26">
        <v>82.809884499999498</v>
      </c>
      <c r="AH26">
        <v>82.785596699999502</v>
      </c>
      <c r="AI26">
        <v>82.809884499999498</v>
      </c>
      <c r="AJ26">
        <v>82.809884499999498</v>
      </c>
      <c r="AK26">
        <v>82.809884499999498</v>
      </c>
      <c r="AL26">
        <v>5.3192999994280399E-3</v>
      </c>
      <c r="AM26">
        <v>92.797091000000293</v>
      </c>
      <c r="AO26" t="s">
        <v>85</v>
      </c>
      <c r="AP26" t="s">
        <v>85</v>
      </c>
      <c r="AQ26" t="s">
        <v>85</v>
      </c>
      <c r="AR26" t="s">
        <v>85</v>
      </c>
      <c r="AS26" t="s">
        <v>85</v>
      </c>
      <c r="AT26" t="s">
        <v>85</v>
      </c>
      <c r="AU26" t="s">
        <v>85</v>
      </c>
      <c r="AV26">
        <v>560925</v>
      </c>
      <c r="AW26">
        <v>1</v>
      </c>
      <c r="AX26" t="s">
        <v>134</v>
      </c>
      <c r="AY26" t="s">
        <v>56</v>
      </c>
      <c r="AZ26" t="s">
        <v>57</v>
      </c>
      <c r="BA26">
        <v>60.798589472901398</v>
      </c>
      <c r="BB26" t="s">
        <v>135</v>
      </c>
    </row>
    <row r="27" spans="2:54" x14ac:dyDescent="0.3">
      <c r="B27">
        <v>10</v>
      </c>
      <c r="C27">
        <v>10</v>
      </c>
      <c r="D27">
        <v>0</v>
      </c>
      <c r="G27" t="s">
        <v>127</v>
      </c>
      <c r="H27" t="s">
        <v>72</v>
      </c>
      <c r="I27" t="s">
        <v>87</v>
      </c>
      <c r="K27" t="s">
        <v>85</v>
      </c>
      <c r="L27" t="s">
        <v>85</v>
      </c>
      <c r="M27" t="s">
        <v>85</v>
      </c>
      <c r="N27" t="s">
        <v>85</v>
      </c>
      <c r="O27" t="s">
        <v>85</v>
      </c>
      <c r="P27" t="s">
        <v>85</v>
      </c>
      <c r="Q27" t="s">
        <v>85</v>
      </c>
      <c r="V27">
        <v>0</v>
      </c>
      <c r="W27">
        <v>10</v>
      </c>
      <c r="X27">
        <v>10</v>
      </c>
      <c r="Y27">
        <v>12</v>
      </c>
      <c r="Z27">
        <v>92.827062000000296</v>
      </c>
      <c r="AH27">
        <v>92.802701699999403</v>
      </c>
      <c r="AI27">
        <v>92.827062000000296</v>
      </c>
      <c r="AJ27">
        <v>92.827062000000296</v>
      </c>
      <c r="AK27">
        <v>92.827062000000296</v>
      </c>
      <c r="AL27">
        <v>2.2404499999538498E-2</v>
      </c>
      <c r="AM27">
        <v>102.7995793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>
        <v>560925</v>
      </c>
      <c r="AW27">
        <v>1</v>
      </c>
      <c r="AX27" t="s">
        <v>134</v>
      </c>
      <c r="AY27" t="s">
        <v>56</v>
      </c>
      <c r="AZ27" t="s">
        <v>57</v>
      </c>
      <c r="BA27">
        <v>60.798589472901398</v>
      </c>
      <c r="BB27" t="s">
        <v>135</v>
      </c>
    </row>
    <row r="28" spans="2:54" x14ac:dyDescent="0.3">
      <c r="B28">
        <v>11</v>
      </c>
      <c r="C28">
        <v>11</v>
      </c>
      <c r="D28">
        <v>0</v>
      </c>
      <c r="G28" t="s">
        <v>128</v>
      </c>
      <c r="H28" t="s">
        <v>71</v>
      </c>
      <c r="I28" t="s">
        <v>87</v>
      </c>
      <c r="J28" t="s">
        <v>71</v>
      </c>
      <c r="K28" t="s">
        <v>139</v>
      </c>
      <c r="L28" t="s">
        <v>140</v>
      </c>
      <c r="M28" t="s">
        <v>79</v>
      </c>
      <c r="N28" t="s">
        <v>80</v>
      </c>
      <c r="O28" t="s">
        <v>80</v>
      </c>
      <c r="P28" t="s">
        <v>149</v>
      </c>
      <c r="Q28" t="s">
        <v>82</v>
      </c>
      <c r="V28">
        <v>0</v>
      </c>
      <c r="W28">
        <v>11</v>
      </c>
      <c r="X28">
        <v>11</v>
      </c>
      <c r="Y28">
        <v>14</v>
      </c>
      <c r="Z28">
        <v>102.82844179999999</v>
      </c>
      <c r="AH28">
        <v>102.805130699999</v>
      </c>
      <c r="AI28">
        <v>102.82844179999999</v>
      </c>
      <c r="AJ28">
        <v>102.82844179999999</v>
      </c>
      <c r="AK28">
        <v>102.82844179999999</v>
      </c>
      <c r="AL28">
        <v>2.4829599999975398E-2</v>
      </c>
      <c r="AM28">
        <v>109.933446199999</v>
      </c>
      <c r="AN28" t="s">
        <v>71</v>
      </c>
      <c r="AO28" t="s">
        <v>139</v>
      </c>
      <c r="AP28" t="s">
        <v>140</v>
      </c>
      <c r="AQ28" t="s">
        <v>79</v>
      </c>
      <c r="AR28" t="s">
        <v>80</v>
      </c>
      <c r="AS28" t="s">
        <v>80</v>
      </c>
      <c r="AT28" t="s">
        <v>149</v>
      </c>
      <c r="AU28" t="s">
        <v>82</v>
      </c>
      <c r="AV28">
        <v>560925</v>
      </c>
      <c r="AW28">
        <v>1</v>
      </c>
      <c r="AX28" t="s">
        <v>134</v>
      </c>
      <c r="AY28" t="s">
        <v>56</v>
      </c>
      <c r="AZ28" t="s">
        <v>57</v>
      </c>
      <c r="BA28">
        <v>60.798589472901398</v>
      </c>
      <c r="BB28" t="s">
        <v>135</v>
      </c>
    </row>
    <row r="29" spans="2:54" x14ac:dyDescent="0.3">
      <c r="B29">
        <v>12</v>
      </c>
      <c r="C29">
        <v>12</v>
      </c>
      <c r="D29">
        <v>0</v>
      </c>
      <c r="G29" t="s">
        <v>109</v>
      </c>
      <c r="H29" t="s">
        <v>110</v>
      </c>
      <c r="I29" t="s">
        <v>75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t="s">
        <v>85</v>
      </c>
      <c r="V29">
        <v>0</v>
      </c>
      <c r="W29">
        <v>12</v>
      </c>
      <c r="X29">
        <v>12</v>
      </c>
      <c r="Y29">
        <v>19</v>
      </c>
      <c r="Z29">
        <v>109.96091379999901</v>
      </c>
      <c r="AH29">
        <v>109.9387899</v>
      </c>
      <c r="AI29">
        <v>109.96091379999901</v>
      </c>
      <c r="AJ29">
        <v>109.96091379999901</v>
      </c>
      <c r="AK29">
        <v>109.96091379999901</v>
      </c>
      <c r="AL29">
        <v>5.1140999994458902E-3</v>
      </c>
      <c r="AM29">
        <v>119.93443649999899</v>
      </c>
      <c r="AO29" t="s">
        <v>85</v>
      </c>
      <c r="AP29" t="s">
        <v>85</v>
      </c>
      <c r="AQ29" t="s">
        <v>85</v>
      </c>
      <c r="AR29" t="s">
        <v>85</v>
      </c>
      <c r="AS29" t="s">
        <v>85</v>
      </c>
      <c r="AT29" t="s">
        <v>85</v>
      </c>
      <c r="AU29" t="s">
        <v>85</v>
      </c>
      <c r="AV29">
        <v>560925</v>
      </c>
      <c r="AW29">
        <v>1</v>
      </c>
      <c r="AX29" t="s">
        <v>134</v>
      </c>
      <c r="AY29" t="s">
        <v>56</v>
      </c>
      <c r="AZ29" t="s">
        <v>57</v>
      </c>
      <c r="BA29">
        <v>60.798589472901398</v>
      </c>
      <c r="BB29" t="s">
        <v>135</v>
      </c>
    </row>
    <row r="30" spans="2:54" x14ac:dyDescent="0.3">
      <c r="B30">
        <v>13</v>
      </c>
      <c r="C30">
        <v>13</v>
      </c>
      <c r="D30">
        <v>0</v>
      </c>
      <c r="G30" t="s">
        <v>73</v>
      </c>
      <c r="H30" t="s">
        <v>74</v>
      </c>
      <c r="I30" t="s">
        <v>75</v>
      </c>
      <c r="J30" t="s">
        <v>150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V30">
        <v>0</v>
      </c>
      <c r="W30">
        <v>13</v>
      </c>
      <c r="X30">
        <v>13</v>
      </c>
      <c r="Y30">
        <v>15</v>
      </c>
      <c r="Z30">
        <v>119.962990199999</v>
      </c>
      <c r="AH30">
        <v>119.939972299999</v>
      </c>
      <c r="AI30">
        <v>119.962990199999</v>
      </c>
      <c r="AJ30">
        <v>119.962990199999</v>
      </c>
      <c r="AK30">
        <v>119.962990199999</v>
      </c>
      <c r="AL30">
        <v>6.3166999998429604E-3</v>
      </c>
      <c r="AM30">
        <v>129.93764379999899</v>
      </c>
      <c r="AN30" t="s">
        <v>150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>
        <v>560925</v>
      </c>
      <c r="AW30">
        <v>1</v>
      </c>
      <c r="AX30" t="s">
        <v>134</v>
      </c>
      <c r="AY30" t="s">
        <v>56</v>
      </c>
      <c r="AZ30" t="s">
        <v>57</v>
      </c>
      <c r="BA30">
        <v>60.798589472901398</v>
      </c>
      <c r="BB30" t="s">
        <v>135</v>
      </c>
    </row>
    <row r="31" spans="2:54" x14ac:dyDescent="0.3">
      <c r="B31">
        <v>14</v>
      </c>
      <c r="C31">
        <v>14</v>
      </c>
      <c r="D31">
        <v>0</v>
      </c>
      <c r="G31" t="s">
        <v>120</v>
      </c>
      <c r="H31" t="s">
        <v>69</v>
      </c>
      <c r="I31" t="s">
        <v>87</v>
      </c>
      <c r="J31" t="s">
        <v>69</v>
      </c>
      <c r="K31" t="s">
        <v>139</v>
      </c>
      <c r="L31" t="s">
        <v>140</v>
      </c>
      <c r="M31" t="s">
        <v>79</v>
      </c>
      <c r="N31" t="s">
        <v>80</v>
      </c>
      <c r="O31" t="s">
        <v>80</v>
      </c>
      <c r="P31" t="s">
        <v>151</v>
      </c>
      <c r="Q31" t="s">
        <v>82</v>
      </c>
      <c r="V31">
        <v>0</v>
      </c>
      <c r="W31">
        <v>14</v>
      </c>
      <c r="X31">
        <v>14</v>
      </c>
      <c r="Y31">
        <v>4</v>
      </c>
      <c r="Z31">
        <v>129.966373</v>
      </c>
      <c r="AH31">
        <v>129.94319419999999</v>
      </c>
      <c r="AI31">
        <v>129.966373</v>
      </c>
      <c r="AJ31">
        <v>129.966373</v>
      </c>
      <c r="AK31">
        <v>129.966373</v>
      </c>
      <c r="AL31">
        <v>9.5158999993145699E-3</v>
      </c>
      <c r="AM31">
        <v>137.18429959999901</v>
      </c>
      <c r="AN31" t="s">
        <v>69</v>
      </c>
      <c r="AO31" t="s">
        <v>139</v>
      </c>
      <c r="AP31" t="s">
        <v>140</v>
      </c>
      <c r="AQ31" t="s">
        <v>79</v>
      </c>
      <c r="AR31" t="s">
        <v>80</v>
      </c>
      <c r="AS31" t="s">
        <v>80</v>
      </c>
      <c r="AT31" t="s">
        <v>151</v>
      </c>
      <c r="AU31" t="s">
        <v>82</v>
      </c>
      <c r="AV31">
        <v>560925</v>
      </c>
      <c r="AW31">
        <v>1</v>
      </c>
      <c r="AX31" t="s">
        <v>134</v>
      </c>
      <c r="AY31" t="s">
        <v>56</v>
      </c>
      <c r="AZ31" t="s">
        <v>57</v>
      </c>
      <c r="BA31">
        <v>60.798589472901398</v>
      </c>
      <c r="BB31" t="s">
        <v>135</v>
      </c>
    </row>
    <row r="32" spans="2:54" x14ac:dyDescent="0.3">
      <c r="B32">
        <v>15</v>
      </c>
      <c r="C32">
        <v>15</v>
      </c>
      <c r="D32">
        <v>0</v>
      </c>
      <c r="G32" t="s">
        <v>102</v>
      </c>
      <c r="H32" t="s">
        <v>66</v>
      </c>
      <c r="I32" t="s">
        <v>87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V32">
        <v>0</v>
      </c>
      <c r="W32">
        <v>15</v>
      </c>
      <c r="X32">
        <v>15</v>
      </c>
      <c r="Y32">
        <v>13</v>
      </c>
      <c r="Z32">
        <v>137.2144083</v>
      </c>
      <c r="AH32">
        <v>137.189633299999</v>
      </c>
      <c r="AI32">
        <v>137.2144083</v>
      </c>
      <c r="AJ32">
        <v>137.2144083</v>
      </c>
      <c r="AK32">
        <v>137.2144083</v>
      </c>
      <c r="AL32">
        <v>5.1111000002492801E-3</v>
      </c>
      <c r="AM32">
        <v>147.203938499999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>
        <v>560925</v>
      </c>
      <c r="AW32">
        <v>1</v>
      </c>
      <c r="AX32" t="s">
        <v>134</v>
      </c>
      <c r="AY32" t="s">
        <v>56</v>
      </c>
      <c r="AZ32" t="s">
        <v>57</v>
      </c>
      <c r="BA32">
        <v>60.798589472901398</v>
      </c>
      <c r="BB32" t="s">
        <v>135</v>
      </c>
    </row>
    <row r="33" spans="2:54" x14ac:dyDescent="0.3">
      <c r="B33">
        <v>16</v>
      </c>
      <c r="C33">
        <v>16</v>
      </c>
      <c r="D33">
        <v>0</v>
      </c>
      <c r="G33" t="s">
        <v>118</v>
      </c>
      <c r="H33" t="s">
        <v>63</v>
      </c>
      <c r="I33" t="s">
        <v>87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V33">
        <v>0</v>
      </c>
      <c r="W33">
        <v>16</v>
      </c>
      <c r="X33">
        <v>16</v>
      </c>
      <c r="Y33">
        <v>5</v>
      </c>
      <c r="Z33">
        <v>147.23465209999901</v>
      </c>
      <c r="AH33">
        <v>147.210419099999</v>
      </c>
      <c r="AI33">
        <v>147.23465209999901</v>
      </c>
      <c r="AJ33">
        <v>147.23465209999901</v>
      </c>
      <c r="AK33">
        <v>147.23465209999901</v>
      </c>
      <c r="AL33">
        <v>2.59074000005057E-2</v>
      </c>
      <c r="AM33">
        <v>157.21368329999899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>
        <v>560925</v>
      </c>
      <c r="AW33">
        <v>1</v>
      </c>
      <c r="AX33" t="s">
        <v>134</v>
      </c>
      <c r="AY33" t="s">
        <v>56</v>
      </c>
      <c r="AZ33" t="s">
        <v>57</v>
      </c>
      <c r="BA33">
        <v>60.798589472901398</v>
      </c>
      <c r="BB33" t="s">
        <v>135</v>
      </c>
    </row>
    <row r="34" spans="2:54" x14ac:dyDescent="0.3">
      <c r="B34">
        <v>17</v>
      </c>
      <c r="C34">
        <v>17</v>
      </c>
      <c r="D34">
        <v>0</v>
      </c>
      <c r="G34" t="s">
        <v>94</v>
      </c>
      <c r="H34" t="s">
        <v>54</v>
      </c>
      <c r="I34" t="s">
        <v>87</v>
      </c>
      <c r="J34" t="s">
        <v>54</v>
      </c>
      <c r="K34" t="s">
        <v>139</v>
      </c>
      <c r="L34" t="s">
        <v>140</v>
      </c>
      <c r="M34" t="s">
        <v>79</v>
      </c>
      <c r="N34" t="s">
        <v>80</v>
      </c>
      <c r="O34" t="s">
        <v>80</v>
      </c>
      <c r="P34" t="s">
        <v>152</v>
      </c>
      <c r="Q34" t="s">
        <v>82</v>
      </c>
      <c r="V34">
        <v>0</v>
      </c>
      <c r="W34">
        <v>17</v>
      </c>
      <c r="X34">
        <v>17</v>
      </c>
      <c r="Y34">
        <v>7</v>
      </c>
      <c r="Z34">
        <v>157.24647619999899</v>
      </c>
      <c r="AH34">
        <v>157.21887669999899</v>
      </c>
      <c r="AI34">
        <v>157.24647619999899</v>
      </c>
      <c r="AJ34">
        <v>157.24647619999899</v>
      </c>
      <c r="AK34">
        <v>157.24647619999899</v>
      </c>
      <c r="AL34">
        <v>3.43572000001586E-2</v>
      </c>
      <c r="AM34">
        <v>163.270825599999</v>
      </c>
      <c r="AN34" t="s">
        <v>54</v>
      </c>
      <c r="AO34" t="s">
        <v>139</v>
      </c>
      <c r="AP34" t="s">
        <v>140</v>
      </c>
      <c r="AQ34" t="s">
        <v>79</v>
      </c>
      <c r="AR34" t="s">
        <v>80</v>
      </c>
      <c r="AS34" t="s">
        <v>80</v>
      </c>
      <c r="AT34" t="s">
        <v>152</v>
      </c>
      <c r="AU34" t="s">
        <v>82</v>
      </c>
      <c r="AV34">
        <v>560925</v>
      </c>
      <c r="AW34">
        <v>1</v>
      </c>
      <c r="AX34" t="s">
        <v>134</v>
      </c>
      <c r="AY34" t="s">
        <v>56</v>
      </c>
      <c r="AZ34" t="s">
        <v>57</v>
      </c>
      <c r="BA34">
        <v>60.798589472901398</v>
      </c>
      <c r="BB34" t="s">
        <v>135</v>
      </c>
    </row>
    <row r="35" spans="2:54" x14ac:dyDescent="0.3">
      <c r="B35">
        <v>18</v>
      </c>
      <c r="C35">
        <v>18</v>
      </c>
      <c r="D35">
        <v>0</v>
      </c>
      <c r="G35" t="s">
        <v>104</v>
      </c>
      <c r="H35" t="s">
        <v>68</v>
      </c>
      <c r="I35" t="s">
        <v>87</v>
      </c>
      <c r="J35" t="s">
        <v>68</v>
      </c>
      <c r="K35" t="s">
        <v>139</v>
      </c>
      <c r="L35" t="s">
        <v>140</v>
      </c>
      <c r="M35" t="s">
        <v>79</v>
      </c>
      <c r="N35" t="s">
        <v>80</v>
      </c>
      <c r="O35" t="s">
        <v>80</v>
      </c>
      <c r="P35" t="s">
        <v>153</v>
      </c>
      <c r="Q35" t="s">
        <v>82</v>
      </c>
      <c r="V35">
        <v>0</v>
      </c>
      <c r="W35">
        <v>18</v>
      </c>
      <c r="X35">
        <v>18</v>
      </c>
      <c r="Y35">
        <v>1</v>
      </c>
      <c r="Z35">
        <v>163.30007479999901</v>
      </c>
      <c r="AH35">
        <v>163.27645200000001</v>
      </c>
      <c r="AI35">
        <v>163.30007479999901</v>
      </c>
      <c r="AJ35">
        <v>163.30007479999901</v>
      </c>
      <c r="AK35">
        <v>163.30007479999901</v>
      </c>
      <c r="AL35">
        <v>5.3778999999849397E-3</v>
      </c>
      <c r="AM35">
        <v>169.8713017</v>
      </c>
      <c r="AN35" t="s">
        <v>68</v>
      </c>
      <c r="AO35" t="s">
        <v>139</v>
      </c>
      <c r="AP35" t="s">
        <v>140</v>
      </c>
      <c r="AQ35" t="s">
        <v>79</v>
      </c>
      <c r="AR35" t="s">
        <v>80</v>
      </c>
      <c r="AS35" t="s">
        <v>80</v>
      </c>
      <c r="AT35" t="s">
        <v>153</v>
      </c>
      <c r="AU35" t="s">
        <v>82</v>
      </c>
      <c r="AV35">
        <v>560925</v>
      </c>
      <c r="AW35">
        <v>1</v>
      </c>
      <c r="AX35" t="s">
        <v>134</v>
      </c>
      <c r="AY35" t="s">
        <v>56</v>
      </c>
      <c r="AZ35" t="s">
        <v>57</v>
      </c>
      <c r="BA35">
        <v>60.798589472901398</v>
      </c>
      <c r="BB35" t="s">
        <v>135</v>
      </c>
    </row>
    <row r="36" spans="2:54" x14ac:dyDescent="0.3">
      <c r="B36">
        <v>19</v>
      </c>
      <c r="C36">
        <v>19</v>
      </c>
      <c r="D36">
        <v>0</v>
      </c>
      <c r="G36" t="s">
        <v>96</v>
      </c>
      <c r="H36" t="s">
        <v>97</v>
      </c>
      <c r="I36" t="s">
        <v>75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V36">
        <v>0</v>
      </c>
      <c r="W36">
        <v>19</v>
      </c>
      <c r="X36">
        <v>19</v>
      </c>
      <c r="Y36">
        <v>18</v>
      </c>
      <c r="Z36">
        <v>169.89803800000001</v>
      </c>
      <c r="AH36">
        <v>169.8765167</v>
      </c>
      <c r="AI36">
        <v>169.89803800000001</v>
      </c>
      <c r="AJ36">
        <v>169.89803800000001</v>
      </c>
      <c r="AK36">
        <v>169.89803800000001</v>
      </c>
      <c r="AL36">
        <v>4.97499999983119E-3</v>
      </c>
      <c r="AM36">
        <v>179.88648670000001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>
        <v>560925</v>
      </c>
      <c r="AW36">
        <v>1</v>
      </c>
      <c r="AX36" t="s">
        <v>134</v>
      </c>
      <c r="AY36" t="s">
        <v>56</v>
      </c>
      <c r="AZ36" t="s">
        <v>57</v>
      </c>
      <c r="BA36">
        <v>60.798589472901398</v>
      </c>
      <c r="BB36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4B2E5-4633-4236-B7F8-DEE8C8C0A8BD}">
  <dimension ref="A1:BB36"/>
  <sheetViews>
    <sheetView topLeftCell="A13" workbookViewId="0">
      <selection activeCell="G17" sqref="G17:J36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69</v>
      </c>
      <c r="B2">
        <v>0</v>
      </c>
      <c r="C2">
        <v>0</v>
      </c>
      <c r="D2">
        <v>0</v>
      </c>
      <c r="E2">
        <v>1.9777777777777701</v>
      </c>
      <c r="F2">
        <v>4.5127115999994203</v>
      </c>
      <c r="R2">
        <v>0</v>
      </c>
      <c r="S2">
        <v>0</v>
      </c>
      <c r="T2">
        <v>0</v>
      </c>
      <c r="U2">
        <v>4</v>
      </c>
      <c r="Z2">
        <v>7.0060500000181394E-2</v>
      </c>
      <c r="AB2">
        <v>3.4634600000572301E-2</v>
      </c>
      <c r="AC2">
        <v>7.0060500000181394E-2</v>
      </c>
      <c r="AD2">
        <v>7.0060500000181394E-2</v>
      </c>
      <c r="AE2">
        <v>4.5785120999998901</v>
      </c>
      <c r="AF2">
        <v>1.9777777777777701</v>
      </c>
      <c r="AG2">
        <v>4.5127115999994203</v>
      </c>
      <c r="AV2">
        <v>485284</v>
      </c>
      <c r="AW2">
        <v>1</v>
      </c>
      <c r="AX2" t="s">
        <v>154</v>
      </c>
      <c r="AY2" t="s">
        <v>56</v>
      </c>
      <c r="AZ2" t="s">
        <v>57</v>
      </c>
      <c r="BA2">
        <v>59.944850737188403</v>
      </c>
      <c r="BB2" t="s">
        <v>155</v>
      </c>
    </row>
    <row r="3" spans="1:54" x14ac:dyDescent="0.3">
      <c r="A3" t="s">
        <v>59</v>
      </c>
      <c r="B3">
        <v>1</v>
      </c>
      <c r="C3">
        <v>1</v>
      </c>
      <c r="D3">
        <v>0</v>
      </c>
      <c r="E3">
        <v>1</v>
      </c>
      <c r="F3">
        <v>2.06348669999988</v>
      </c>
      <c r="R3">
        <v>0</v>
      </c>
      <c r="S3">
        <v>1</v>
      </c>
      <c r="T3">
        <v>1</v>
      </c>
      <c r="U3">
        <v>10</v>
      </c>
      <c r="Z3">
        <v>4.61144280000007</v>
      </c>
      <c r="AB3">
        <v>4.5854814000003898</v>
      </c>
      <c r="AC3">
        <v>4.61144280000007</v>
      </c>
      <c r="AD3">
        <v>4.61144280000007</v>
      </c>
      <c r="AE3">
        <v>6.6793494000003104</v>
      </c>
      <c r="AF3">
        <v>1</v>
      </c>
      <c r="AG3">
        <v>2.06348669999988</v>
      </c>
      <c r="AV3">
        <v>485284</v>
      </c>
      <c r="AW3">
        <v>1</v>
      </c>
      <c r="AX3" t="s">
        <v>154</v>
      </c>
      <c r="AY3" t="s">
        <v>56</v>
      </c>
      <c r="AZ3" t="s">
        <v>57</v>
      </c>
      <c r="BA3">
        <v>59.944850737188403</v>
      </c>
      <c r="BB3" t="s">
        <v>155</v>
      </c>
    </row>
    <row r="4" spans="1:54" x14ac:dyDescent="0.3">
      <c r="A4" t="s">
        <v>66</v>
      </c>
      <c r="B4">
        <v>2</v>
      </c>
      <c r="C4">
        <v>2</v>
      </c>
      <c r="D4">
        <v>0</v>
      </c>
      <c r="E4">
        <v>1</v>
      </c>
      <c r="F4">
        <v>1.04084890000012</v>
      </c>
      <c r="R4">
        <v>0</v>
      </c>
      <c r="S4">
        <v>2</v>
      </c>
      <c r="T4">
        <v>2</v>
      </c>
      <c r="U4">
        <v>13</v>
      </c>
      <c r="Z4">
        <v>6.7114793000000601</v>
      </c>
      <c r="AB4">
        <v>6.6910562000002702</v>
      </c>
      <c r="AC4">
        <v>6.7114793000000601</v>
      </c>
      <c r="AD4">
        <v>6.7114793000000601</v>
      </c>
      <c r="AE4">
        <v>7.7617061000000804</v>
      </c>
      <c r="AF4">
        <v>1</v>
      </c>
      <c r="AG4">
        <v>1.04084890000012</v>
      </c>
      <c r="AV4">
        <v>485284</v>
      </c>
      <c r="AW4">
        <v>1</v>
      </c>
      <c r="AX4" t="s">
        <v>154</v>
      </c>
      <c r="AY4" t="s">
        <v>56</v>
      </c>
      <c r="AZ4" t="s">
        <v>57</v>
      </c>
      <c r="BA4">
        <v>59.944850737188403</v>
      </c>
      <c r="BB4" t="s">
        <v>155</v>
      </c>
    </row>
    <row r="5" spans="1:54" x14ac:dyDescent="0.3">
      <c r="A5" t="s">
        <v>68</v>
      </c>
      <c r="B5">
        <v>3</v>
      </c>
      <c r="C5">
        <v>3</v>
      </c>
      <c r="D5">
        <v>0</v>
      </c>
      <c r="E5">
        <v>3.0111111111111102</v>
      </c>
      <c r="F5">
        <v>2.27976110000054</v>
      </c>
      <c r="R5">
        <v>0</v>
      </c>
      <c r="S5">
        <v>3</v>
      </c>
      <c r="T5">
        <v>3</v>
      </c>
      <c r="U5">
        <v>1</v>
      </c>
      <c r="Z5">
        <v>7.7934494999999497</v>
      </c>
      <c r="AB5">
        <v>7.7681675000003398</v>
      </c>
      <c r="AC5">
        <v>7.7934494999999497</v>
      </c>
      <c r="AD5">
        <v>7.7934494999999497</v>
      </c>
      <c r="AE5">
        <v>10.079428</v>
      </c>
      <c r="AF5">
        <v>3.0111111111111102</v>
      </c>
      <c r="AG5">
        <v>2.27976110000054</v>
      </c>
      <c r="AV5">
        <v>485284</v>
      </c>
      <c r="AW5">
        <v>1</v>
      </c>
      <c r="AX5" t="s">
        <v>154</v>
      </c>
      <c r="AY5" t="s">
        <v>56</v>
      </c>
      <c r="AZ5" t="s">
        <v>57</v>
      </c>
      <c r="BA5">
        <v>59.944850737188403</v>
      </c>
      <c r="BB5" t="s">
        <v>155</v>
      </c>
    </row>
    <row r="6" spans="1:54" x14ac:dyDescent="0.3">
      <c r="A6" t="s">
        <v>65</v>
      </c>
      <c r="B6">
        <v>4</v>
      </c>
      <c r="C6">
        <v>4</v>
      </c>
      <c r="D6">
        <v>0</v>
      </c>
      <c r="E6">
        <v>3.0111111111111102</v>
      </c>
      <c r="F6">
        <v>1.1776640999996699</v>
      </c>
      <c r="R6">
        <v>0</v>
      </c>
      <c r="S6">
        <v>4</v>
      </c>
      <c r="T6">
        <v>4</v>
      </c>
      <c r="U6">
        <v>11</v>
      </c>
      <c r="Z6">
        <v>10.1107461000001</v>
      </c>
      <c r="AB6">
        <v>10.0863784000002</v>
      </c>
      <c r="AC6">
        <v>10.1107461000001</v>
      </c>
      <c r="AD6">
        <v>10.1107461000001</v>
      </c>
      <c r="AE6">
        <v>11.2854885000006</v>
      </c>
      <c r="AF6">
        <v>3.0111111111111102</v>
      </c>
      <c r="AG6">
        <v>1.1776640999996699</v>
      </c>
      <c r="AV6">
        <v>485284</v>
      </c>
      <c r="AW6">
        <v>1</v>
      </c>
      <c r="AX6" t="s">
        <v>154</v>
      </c>
      <c r="AY6" t="s">
        <v>56</v>
      </c>
      <c r="AZ6" t="s">
        <v>57</v>
      </c>
      <c r="BA6">
        <v>59.944850737188403</v>
      </c>
      <c r="BB6" t="s">
        <v>155</v>
      </c>
    </row>
    <row r="7" spans="1:54" x14ac:dyDescent="0.3">
      <c r="A7" t="s">
        <v>54</v>
      </c>
      <c r="B7">
        <v>5</v>
      </c>
      <c r="C7">
        <v>5</v>
      </c>
      <c r="D7">
        <v>0</v>
      </c>
      <c r="E7">
        <v>5</v>
      </c>
      <c r="F7">
        <v>2.9258804999999399</v>
      </c>
      <c r="R7">
        <v>0</v>
      </c>
      <c r="S7">
        <v>5</v>
      </c>
      <c r="T7">
        <v>5</v>
      </c>
      <c r="U7">
        <v>7</v>
      </c>
      <c r="Z7">
        <v>11.3101291000002</v>
      </c>
      <c r="AB7">
        <v>11.2902004000006</v>
      </c>
      <c r="AC7">
        <v>11.3101291000002</v>
      </c>
      <c r="AD7">
        <v>11.3101291000002</v>
      </c>
      <c r="AE7">
        <v>14.245158300000099</v>
      </c>
      <c r="AF7">
        <v>5</v>
      </c>
      <c r="AG7">
        <v>2.9258804999999399</v>
      </c>
      <c r="AV7">
        <v>485284</v>
      </c>
      <c r="AW7">
        <v>1</v>
      </c>
      <c r="AX7" t="s">
        <v>154</v>
      </c>
      <c r="AY7" t="s">
        <v>56</v>
      </c>
      <c r="AZ7" t="s">
        <v>57</v>
      </c>
      <c r="BA7">
        <v>59.944850737188403</v>
      </c>
      <c r="BB7" t="s">
        <v>155</v>
      </c>
    </row>
    <row r="8" spans="1:54" x14ac:dyDescent="0.3">
      <c r="A8" t="s">
        <v>70</v>
      </c>
      <c r="B8">
        <v>6</v>
      </c>
      <c r="C8">
        <v>6</v>
      </c>
      <c r="D8">
        <v>0</v>
      </c>
      <c r="E8">
        <v>2.0185185185185102</v>
      </c>
      <c r="F8">
        <v>2.00083780000022</v>
      </c>
      <c r="R8">
        <v>0</v>
      </c>
      <c r="S8">
        <v>6</v>
      </c>
      <c r="T8">
        <v>6</v>
      </c>
      <c r="U8">
        <v>2</v>
      </c>
      <c r="Z8">
        <v>14.2645744000001</v>
      </c>
      <c r="AB8">
        <v>14.248174700000099</v>
      </c>
      <c r="AC8">
        <v>14.2645744000001</v>
      </c>
      <c r="AD8">
        <v>14.2645744000001</v>
      </c>
      <c r="AE8">
        <v>16.279648100000401</v>
      </c>
      <c r="AF8">
        <v>2.0185185185185102</v>
      </c>
      <c r="AG8">
        <v>2.00083780000022</v>
      </c>
      <c r="AV8">
        <v>485284</v>
      </c>
      <c r="AW8">
        <v>1</v>
      </c>
      <c r="AX8" t="s">
        <v>154</v>
      </c>
      <c r="AY8" t="s">
        <v>56</v>
      </c>
      <c r="AZ8" t="s">
        <v>57</v>
      </c>
      <c r="BA8">
        <v>59.944850737188403</v>
      </c>
      <c r="BB8" t="s">
        <v>155</v>
      </c>
    </row>
    <row r="9" spans="1:54" x14ac:dyDescent="0.3">
      <c r="A9" t="s">
        <v>62</v>
      </c>
      <c r="B9">
        <v>7</v>
      </c>
      <c r="C9">
        <v>7</v>
      </c>
      <c r="D9">
        <v>0</v>
      </c>
      <c r="E9">
        <v>4</v>
      </c>
      <c r="F9">
        <v>2.8783100999998998</v>
      </c>
      <c r="R9">
        <v>0</v>
      </c>
      <c r="S9">
        <v>7</v>
      </c>
      <c r="T9">
        <v>7</v>
      </c>
      <c r="U9">
        <v>6</v>
      </c>
      <c r="Z9">
        <v>16.310290100000199</v>
      </c>
      <c r="AB9">
        <v>16.286578400000501</v>
      </c>
      <c r="AC9">
        <v>16.310290100000199</v>
      </c>
      <c r="AD9">
        <v>16.310290100000199</v>
      </c>
      <c r="AE9">
        <v>19.1957945000003</v>
      </c>
      <c r="AF9">
        <v>4</v>
      </c>
      <c r="AG9">
        <v>2.8783100999998998</v>
      </c>
      <c r="AV9">
        <v>485284</v>
      </c>
      <c r="AW9">
        <v>1</v>
      </c>
      <c r="AX9" t="s">
        <v>154</v>
      </c>
      <c r="AY9" t="s">
        <v>56</v>
      </c>
      <c r="AZ9" t="s">
        <v>57</v>
      </c>
      <c r="BA9">
        <v>59.944850737188403</v>
      </c>
      <c r="BB9" t="s">
        <v>155</v>
      </c>
    </row>
    <row r="10" spans="1:54" x14ac:dyDescent="0.3">
      <c r="A10" t="s">
        <v>72</v>
      </c>
      <c r="B10">
        <v>8</v>
      </c>
      <c r="C10">
        <v>8</v>
      </c>
      <c r="D10">
        <v>0</v>
      </c>
      <c r="E10">
        <v>4</v>
      </c>
      <c r="F10">
        <v>1.48179419999996</v>
      </c>
      <c r="R10">
        <v>0</v>
      </c>
      <c r="S10">
        <v>8</v>
      </c>
      <c r="T10">
        <v>8</v>
      </c>
      <c r="U10">
        <v>12</v>
      </c>
      <c r="Z10">
        <v>19.227346800000301</v>
      </c>
      <c r="AB10">
        <v>19.2004869000002</v>
      </c>
      <c r="AC10">
        <v>19.227346800000301</v>
      </c>
      <c r="AD10">
        <v>19.227346800000301</v>
      </c>
      <c r="AE10">
        <v>20.712101900000501</v>
      </c>
      <c r="AF10">
        <v>4</v>
      </c>
      <c r="AG10">
        <v>1.48179419999996</v>
      </c>
      <c r="AV10">
        <v>485284</v>
      </c>
      <c r="AW10">
        <v>1</v>
      </c>
      <c r="AX10" t="s">
        <v>154</v>
      </c>
      <c r="AY10" t="s">
        <v>56</v>
      </c>
      <c r="AZ10" t="s">
        <v>57</v>
      </c>
      <c r="BA10">
        <v>59.944850737188403</v>
      </c>
      <c r="BB10" t="s">
        <v>155</v>
      </c>
    </row>
    <row r="11" spans="1:54" x14ac:dyDescent="0.3">
      <c r="A11" t="s">
        <v>60</v>
      </c>
      <c r="B11">
        <v>9</v>
      </c>
      <c r="C11">
        <v>9</v>
      </c>
      <c r="D11">
        <v>0</v>
      </c>
      <c r="E11">
        <v>1</v>
      </c>
      <c r="F11">
        <v>3.0482425999998601</v>
      </c>
      <c r="R11">
        <v>0</v>
      </c>
      <c r="S11">
        <v>9</v>
      </c>
      <c r="T11">
        <v>9</v>
      </c>
      <c r="U11">
        <v>3</v>
      </c>
      <c r="Z11">
        <v>20.733152100000499</v>
      </c>
      <c r="AB11">
        <v>20.716744100000099</v>
      </c>
      <c r="AC11">
        <v>20.733152100000499</v>
      </c>
      <c r="AD11">
        <v>20.733152100000499</v>
      </c>
      <c r="AE11">
        <v>23.796339999999802</v>
      </c>
      <c r="AF11">
        <v>1</v>
      </c>
      <c r="AG11">
        <v>3.0482425999998601</v>
      </c>
      <c r="AV11">
        <v>485284</v>
      </c>
      <c r="AW11">
        <v>1</v>
      </c>
      <c r="AX11" t="s">
        <v>154</v>
      </c>
      <c r="AY11" t="s">
        <v>56</v>
      </c>
      <c r="AZ11" t="s">
        <v>57</v>
      </c>
      <c r="BA11">
        <v>59.944850737188403</v>
      </c>
      <c r="BB11" t="s">
        <v>155</v>
      </c>
    </row>
    <row r="12" spans="1:54" x14ac:dyDescent="0.3">
      <c r="A12" t="s">
        <v>71</v>
      </c>
      <c r="B12">
        <v>10</v>
      </c>
      <c r="C12">
        <v>10</v>
      </c>
      <c r="D12">
        <v>0</v>
      </c>
      <c r="E12">
        <v>1</v>
      </c>
      <c r="F12">
        <v>1.28102849999959</v>
      </c>
      <c r="R12">
        <v>0</v>
      </c>
      <c r="S12">
        <v>10</v>
      </c>
      <c r="T12">
        <v>10</v>
      </c>
      <c r="U12">
        <v>14</v>
      </c>
      <c r="Z12">
        <v>23.827464200000499</v>
      </c>
      <c r="AB12">
        <v>23.8026674000002</v>
      </c>
      <c r="AC12">
        <v>23.827464200000499</v>
      </c>
      <c r="AD12">
        <v>23.827464200000499</v>
      </c>
      <c r="AE12">
        <v>25.112370300000201</v>
      </c>
      <c r="AF12">
        <v>1</v>
      </c>
      <c r="AG12">
        <v>1.28102849999959</v>
      </c>
      <c r="AV12">
        <v>485284</v>
      </c>
      <c r="AW12">
        <v>1</v>
      </c>
      <c r="AX12" t="s">
        <v>154</v>
      </c>
      <c r="AY12" t="s">
        <v>56</v>
      </c>
      <c r="AZ12" t="s">
        <v>57</v>
      </c>
      <c r="BA12">
        <v>59.944850737188403</v>
      </c>
      <c r="BB12" t="s">
        <v>155</v>
      </c>
    </row>
    <row r="13" spans="1:54" x14ac:dyDescent="0.3">
      <c r="A13" t="s">
        <v>63</v>
      </c>
      <c r="B13">
        <v>11</v>
      </c>
      <c r="C13">
        <v>11</v>
      </c>
      <c r="D13">
        <v>0</v>
      </c>
      <c r="E13">
        <v>1.99259259259259</v>
      </c>
      <c r="F13">
        <v>2.08097759999964</v>
      </c>
      <c r="R13">
        <v>0</v>
      </c>
      <c r="S13">
        <v>11</v>
      </c>
      <c r="T13">
        <v>11</v>
      </c>
      <c r="U13">
        <v>5</v>
      </c>
      <c r="Z13">
        <v>25.144392200000699</v>
      </c>
      <c r="AB13">
        <v>25.117621000000302</v>
      </c>
      <c r="AC13">
        <v>25.144392200000699</v>
      </c>
      <c r="AD13">
        <v>25.144392200000699</v>
      </c>
      <c r="AE13">
        <v>27.229682500000301</v>
      </c>
      <c r="AF13">
        <v>1.99259259259259</v>
      </c>
      <c r="AG13">
        <v>2.08097759999964</v>
      </c>
      <c r="AV13">
        <v>485284</v>
      </c>
      <c r="AW13">
        <v>1</v>
      </c>
      <c r="AX13" t="s">
        <v>154</v>
      </c>
      <c r="AY13" t="s">
        <v>56</v>
      </c>
      <c r="AZ13" t="s">
        <v>57</v>
      </c>
      <c r="BA13">
        <v>59.944850737188403</v>
      </c>
      <c r="BB13" t="s">
        <v>155</v>
      </c>
    </row>
    <row r="14" spans="1:54" x14ac:dyDescent="0.3">
      <c r="A14" t="s">
        <v>67</v>
      </c>
      <c r="B14">
        <v>12</v>
      </c>
      <c r="C14">
        <v>12</v>
      </c>
      <c r="D14">
        <v>0</v>
      </c>
      <c r="E14">
        <v>2.9777777777777699</v>
      </c>
      <c r="F14">
        <v>1.6605876000003199</v>
      </c>
      <c r="R14">
        <v>0</v>
      </c>
      <c r="S14">
        <v>12</v>
      </c>
      <c r="T14">
        <v>12</v>
      </c>
      <c r="U14">
        <v>0</v>
      </c>
      <c r="Z14">
        <v>27.2637670000003</v>
      </c>
      <c r="AB14">
        <v>27.2386470000001</v>
      </c>
      <c r="AC14">
        <v>27.2637670000003</v>
      </c>
      <c r="AD14">
        <v>27.2637670000003</v>
      </c>
      <c r="AE14">
        <v>28.929718400000599</v>
      </c>
      <c r="AF14">
        <v>2.9777777777777699</v>
      </c>
      <c r="AG14">
        <v>1.6605876000003199</v>
      </c>
      <c r="AV14">
        <v>485284</v>
      </c>
      <c r="AW14">
        <v>1</v>
      </c>
      <c r="AX14" t="s">
        <v>154</v>
      </c>
      <c r="AY14" t="s">
        <v>56</v>
      </c>
      <c r="AZ14" t="s">
        <v>57</v>
      </c>
      <c r="BA14">
        <v>59.944850737188403</v>
      </c>
      <c r="BB14" t="s">
        <v>155</v>
      </c>
    </row>
    <row r="15" spans="1:54" x14ac:dyDescent="0.3">
      <c r="A15" t="s">
        <v>64</v>
      </c>
      <c r="B15">
        <v>13</v>
      </c>
      <c r="C15">
        <v>13</v>
      </c>
      <c r="D15">
        <v>0</v>
      </c>
      <c r="E15">
        <v>1.9555555555555499</v>
      </c>
      <c r="F15">
        <v>1.89608059999955</v>
      </c>
      <c r="R15">
        <v>0</v>
      </c>
      <c r="S15">
        <v>13</v>
      </c>
      <c r="T15">
        <v>13</v>
      </c>
      <c r="U15">
        <v>8</v>
      </c>
      <c r="Z15">
        <v>28.960999100000599</v>
      </c>
      <c r="AB15">
        <v>28.9367756000001</v>
      </c>
      <c r="AC15">
        <v>28.960999100000599</v>
      </c>
      <c r="AD15">
        <v>28.960999100000599</v>
      </c>
      <c r="AE15">
        <v>30.863143600000502</v>
      </c>
      <c r="AF15">
        <v>1.9555555555555499</v>
      </c>
      <c r="AG15">
        <v>1.89608059999955</v>
      </c>
      <c r="AV15">
        <v>485284</v>
      </c>
      <c r="AW15">
        <v>1</v>
      </c>
      <c r="AX15" t="s">
        <v>154</v>
      </c>
      <c r="AY15" t="s">
        <v>56</v>
      </c>
      <c r="AZ15" t="s">
        <v>57</v>
      </c>
      <c r="BA15">
        <v>59.944850737188403</v>
      </c>
      <c r="BB15" t="s">
        <v>155</v>
      </c>
    </row>
    <row r="16" spans="1:54" x14ac:dyDescent="0.3">
      <c r="A16" t="s">
        <v>61</v>
      </c>
      <c r="B16">
        <v>14</v>
      </c>
      <c r="C16">
        <v>14</v>
      </c>
      <c r="D16">
        <v>0</v>
      </c>
      <c r="E16">
        <v>5</v>
      </c>
      <c r="F16">
        <v>2.0937502999995501</v>
      </c>
      <c r="R16">
        <v>0</v>
      </c>
      <c r="S16">
        <v>14</v>
      </c>
      <c r="T16">
        <v>14</v>
      </c>
      <c r="U16">
        <v>9</v>
      </c>
      <c r="Z16">
        <v>30.894515599999899</v>
      </c>
      <c r="AB16">
        <v>30.8702527000004</v>
      </c>
      <c r="AC16">
        <v>30.894515599999899</v>
      </c>
      <c r="AD16">
        <v>30.894515599999899</v>
      </c>
      <c r="AE16">
        <v>32.981966500000397</v>
      </c>
      <c r="AF16">
        <v>5</v>
      </c>
      <c r="AG16">
        <v>2.0937502999995501</v>
      </c>
      <c r="AV16">
        <v>485284</v>
      </c>
      <c r="AW16">
        <v>1</v>
      </c>
      <c r="AX16" t="s">
        <v>154</v>
      </c>
      <c r="AY16" t="s">
        <v>56</v>
      </c>
      <c r="AZ16" t="s">
        <v>57</v>
      </c>
      <c r="BA16">
        <v>59.944850737188403</v>
      </c>
      <c r="BB16" t="s">
        <v>155</v>
      </c>
    </row>
    <row r="17" spans="2:54" x14ac:dyDescent="0.3">
      <c r="B17">
        <v>0</v>
      </c>
      <c r="C17">
        <v>0</v>
      </c>
      <c r="D17">
        <v>0</v>
      </c>
      <c r="G17" t="s">
        <v>128</v>
      </c>
      <c r="H17" t="s">
        <v>71</v>
      </c>
      <c r="I17" t="s">
        <v>87</v>
      </c>
      <c r="J17" t="s">
        <v>71</v>
      </c>
      <c r="K17" t="s">
        <v>156</v>
      </c>
      <c r="L17" t="s">
        <v>157</v>
      </c>
      <c r="M17" t="s">
        <v>79</v>
      </c>
      <c r="N17" t="s">
        <v>80</v>
      </c>
      <c r="O17" t="s">
        <v>80</v>
      </c>
      <c r="P17" t="s">
        <v>158</v>
      </c>
      <c r="Q17" t="s">
        <v>82</v>
      </c>
      <c r="V17">
        <v>0</v>
      </c>
      <c r="W17">
        <v>0</v>
      </c>
      <c r="X17">
        <v>0</v>
      </c>
      <c r="Y17">
        <v>14</v>
      </c>
      <c r="Z17">
        <v>33.020443899999897</v>
      </c>
      <c r="AH17">
        <v>32.995799100000099</v>
      </c>
      <c r="AI17">
        <v>33.020443899999897</v>
      </c>
      <c r="AJ17">
        <v>33.020443899999897</v>
      </c>
      <c r="AK17">
        <v>33.020443899999897</v>
      </c>
      <c r="AL17">
        <v>1.38275999997858E-2</v>
      </c>
      <c r="AM17">
        <v>38.4693477</v>
      </c>
      <c r="AN17" t="s">
        <v>71</v>
      </c>
      <c r="AO17" t="s">
        <v>156</v>
      </c>
      <c r="AP17" t="s">
        <v>157</v>
      </c>
      <c r="AQ17" t="s">
        <v>79</v>
      </c>
      <c r="AR17" t="s">
        <v>80</v>
      </c>
      <c r="AS17" t="s">
        <v>80</v>
      </c>
      <c r="AT17" t="s">
        <v>158</v>
      </c>
      <c r="AU17" t="s">
        <v>82</v>
      </c>
      <c r="AV17">
        <v>485284</v>
      </c>
      <c r="AW17">
        <v>1</v>
      </c>
      <c r="AX17" t="s">
        <v>154</v>
      </c>
      <c r="AY17" t="s">
        <v>56</v>
      </c>
      <c r="AZ17" t="s">
        <v>57</v>
      </c>
      <c r="BA17">
        <v>59.944850737188403</v>
      </c>
      <c r="BB17" t="s">
        <v>155</v>
      </c>
    </row>
    <row r="18" spans="2:54" x14ac:dyDescent="0.3">
      <c r="B18">
        <v>1</v>
      </c>
      <c r="C18">
        <v>1</v>
      </c>
      <c r="D18">
        <v>0</v>
      </c>
      <c r="G18" t="s">
        <v>127</v>
      </c>
      <c r="H18" t="s">
        <v>72</v>
      </c>
      <c r="I18" t="s">
        <v>87</v>
      </c>
      <c r="J18" t="s">
        <v>159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V18">
        <v>0</v>
      </c>
      <c r="W18">
        <v>1</v>
      </c>
      <c r="X18">
        <v>1</v>
      </c>
      <c r="Y18">
        <v>12</v>
      </c>
      <c r="Z18">
        <v>38.498942600000099</v>
      </c>
      <c r="AH18">
        <v>38.474844600000303</v>
      </c>
      <c r="AI18">
        <v>38.498942600000099</v>
      </c>
      <c r="AJ18">
        <v>38.498942600000099</v>
      </c>
      <c r="AK18">
        <v>38.498942600000099</v>
      </c>
      <c r="AL18">
        <v>5.1993999995829602E-3</v>
      </c>
      <c r="AM18">
        <v>48.480675600000701</v>
      </c>
      <c r="AN18" t="s">
        <v>159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>
        <v>485284</v>
      </c>
      <c r="AW18">
        <v>1</v>
      </c>
      <c r="AX18" t="s">
        <v>154</v>
      </c>
      <c r="AY18" t="s">
        <v>56</v>
      </c>
      <c r="AZ18" t="s">
        <v>57</v>
      </c>
      <c r="BA18">
        <v>59.944850737188403</v>
      </c>
      <c r="BB18" t="s">
        <v>155</v>
      </c>
    </row>
    <row r="19" spans="2:54" x14ac:dyDescent="0.3">
      <c r="B19">
        <v>2</v>
      </c>
      <c r="C19">
        <v>2</v>
      </c>
      <c r="D19">
        <v>0</v>
      </c>
      <c r="G19" t="s">
        <v>94</v>
      </c>
      <c r="H19" t="s">
        <v>54</v>
      </c>
      <c r="I19" t="s">
        <v>87</v>
      </c>
      <c r="J19" t="s">
        <v>54</v>
      </c>
      <c r="K19" t="s">
        <v>160</v>
      </c>
      <c r="L19" t="s">
        <v>161</v>
      </c>
      <c r="M19" t="s">
        <v>79</v>
      </c>
      <c r="N19" t="s">
        <v>80</v>
      </c>
      <c r="O19" t="s">
        <v>80</v>
      </c>
      <c r="P19" t="s">
        <v>162</v>
      </c>
      <c r="Q19" t="s">
        <v>82</v>
      </c>
      <c r="V19">
        <v>0</v>
      </c>
      <c r="W19">
        <v>2</v>
      </c>
      <c r="X19">
        <v>2</v>
      </c>
      <c r="Y19">
        <v>7</v>
      </c>
      <c r="Z19">
        <v>48.511724700000698</v>
      </c>
      <c r="AH19">
        <v>48.486886200000299</v>
      </c>
      <c r="AI19">
        <v>48.511724700000698</v>
      </c>
      <c r="AJ19">
        <v>48.511724700000698</v>
      </c>
      <c r="AK19">
        <v>48.511724700000698</v>
      </c>
      <c r="AL19">
        <v>1.7240799999853999E-2</v>
      </c>
      <c r="AM19">
        <v>57.115083000000503</v>
      </c>
      <c r="AN19" t="s">
        <v>54</v>
      </c>
      <c r="AO19" t="s">
        <v>160</v>
      </c>
      <c r="AP19" t="s">
        <v>161</v>
      </c>
      <c r="AQ19" t="s">
        <v>79</v>
      </c>
      <c r="AR19" t="s">
        <v>80</v>
      </c>
      <c r="AS19" t="s">
        <v>80</v>
      </c>
      <c r="AT19" t="s">
        <v>162</v>
      </c>
      <c r="AU19" t="s">
        <v>82</v>
      </c>
      <c r="AV19">
        <v>485284</v>
      </c>
      <c r="AW19">
        <v>1</v>
      </c>
      <c r="AX19" t="s">
        <v>154</v>
      </c>
      <c r="AY19" t="s">
        <v>56</v>
      </c>
      <c r="AZ19" t="s">
        <v>57</v>
      </c>
      <c r="BA19">
        <v>59.944850737188403</v>
      </c>
      <c r="BB19" t="s">
        <v>155</v>
      </c>
    </row>
    <row r="20" spans="2:54" x14ac:dyDescent="0.3">
      <c r="B20">
        <v>3</v>
      </c>
      <c r="C20">
        <v>3</v>
      </c>
      <c r="D20">
        <v>0</v>
      </c>
      <c r="G20" t="s">
        <v>107</v>
      </c>
      <c r="H20" t="s">
        <v>70</v>
      </c>
      <c r="I20" t="s">
        <v>87</v>
      </c>
      <c r="J20" t="s">
        <v>70</v>
      </c>
      <c r="K20" t="s">
        <v>160</v>
      </c>
      <c r="L20" t="s">
        <v>161</v>
      </c>
      <c r="M20" t="s">
        <v>79</v>
      </c>
      <c r="N20" t="s">
        <v>80</v>
      </c>
      <c r="O20" t="s">
        <v>80</v>
      </c>
      <c r="P20" t="s">
        <v>163</v>
      </c>
      <c r="Q20" t="s">
        <v>82</v>
      </c>
      <c r="V20">
        <v>0</v>
      </c>
      <c r="W20">
        <v>3</v>
      </c>
      <c r="X20">
        <v>3</v>
      </c>
      <c r="Y20">
        <v>2</v>
      </c>
      <c r="Z20">
        <v>57.145665300000402</v>
      </c>
      <c r="AH20">
        <v>57.119878700000299</v>
      </c>
      <c r="AI20">
        <v>57.145665300000402</v>
      </c>
      <c r="AJ20">
        <v>57.145665300000402</v>
      </c>
      <c r="AK20">
        <v>57.145665300000402</v>
      </c>
      <c r="AL20">
        <v>4.5612999992954402E-3</v>
      </c>
      <c r="AM20">
        <v>62.634424000000699</v>
      </c>
      <c r="AN20" t="s">
        <v>70</v>
      </c>
      <c r="AO20" t="s">
        <v>160</v>
      </c>
      <c r="AP20" t="s">
        <v>161</v>
      </c>
      <c r="AQ20" t="s">
        <v>79</v>
      </c>
      <c r="AR20" t="s">
        <v>80</v>
      </c>
      <c r="AS20" t="s">
        <v>80</v>
      </c>
      <c r="AT20" t="s">
        <v>163</v>
      </c>
      <c r="AU20" t="s">
        <v>82</v>
      </c>
      <c r="AV20">
        <v>485284</v>
      </c>
      <c r="AW20">
        <v>1</v>
      </c>
      <c r="AX20" t="s">
        <v>154</v>
      </c>
      <c r="AY20" t="s">
        <v>56</v>
      </c>
      <c r="AZ20" t="s">
        <v>57</v>
      </c>
      <c r="BA20">
        <v>59.944850737188403</v>
      </c>
      <c r="BB20" t="s">
        <v>155</v>
      </c>
    </row>
    <row r="21" spans="2:54" x14ac:dyDescent="0.3">
      <c r="B21">
        <v>4</v>
      </c>
      <c r="C21">
        <v>4</v>
      </c>
      <c r="D21">
        <v>0</v>
      </c>
      <c r="G21" t="s">
        <v>106</v>
      </c>
      <c r="H21" t="s">
        <v>64</v>
      </c>
      <c r="I21" t="s">
        <v>87</v>
      </c>
      <c r="J21" t="s">
        <v>64</v>
      </c>
      <c r="K21" t="s">
        <v>160</v>
      </c>
      <c r="L21" t="s">
        <v>161</v>
      </c>
      <c r="M21" t="s">
        <v>79</v>
      </c>
      <c r="N21" t="s">
        <v>80</v>
      </c>
      <c r="O21" t="s">
        <v>80</v>
      </c>
      <c r="P21" t="s">
        <v>164</v>
      </c>
      <c r="Q21" t="s">
        <v>82</v>
      </c>
      <c r="V21">
        <v>0</v>
      </c>
      <c r="W21">
        <v>4</v>
      </c>
      <c r="X21">
        <v>4</v>
      </c>
      <c r="Y21">
        <v>8</v>
      </c>
      <c r="Z21">
        <v>62.662495700000299</v>
      </c>
      <c r="AH21">
        <v>62.639714599999898</v>
      </c>
      <c r="AI21">
        <v>62.662495700000299</v>
      </c>
      <c r="AJ21">
        <v>62.662495700000299</v>
      </c>
      <c r="AK21">
        <v>62.662495700000299</v>
      </c>
      <c r="AL21">
        <v>5.0640999997995E-3</v>
      </c>
      <c r="AM21">
        <v>72.036922199999907</v>
      </c>
      <c r="AN21" t="s">
        <v>64</v>
      </c>
      <c r="AO21" t="s">
        <v>160</v>
      </c>
      <c r="AP21" t="s">
        <v>161</v>
      </c>
      <c r="AQ21" t="s">
        <v>79</v>
      </c>
      <c r="AR21" t="s">
        <v>80</v>
      </c>
      <c r="AS21" t="s">
        <v>80</v>
      </c>
      <c r="AT21" t="s">
        <v>164</v>
      </c>
      <c r="AU21" t="s">
        <v>82</v>
      </c>
      <c r="AV21">
        <v>485284</v>
      </c>
      <c r="AW21">
        <v>1</v>
      </c>
      <c r="AX21" t="s">
        <v>154</v>
      </c>
      <c r="AY21" t="s">
        <v>56</v>
      </c>
      <c r="AZ21" t="s">
        <v>57</v>
      </c>
      <c r="BA21">
        <v>59.944850737188403</v>
      </c>
      <c r="BB21" t="s">
        <v>155</v>
      </c>
    </row>
    <row r="22" spans="2:54" x14ac:dyDescent="0.3">
      <c r="B22">
        <v>5</v>
      </c>
      <c r="C22">
        <v>5</v>
      </c>
      <c r="D22">
        <v>0</v>
      </c>
      <c r="G22" t="s">
        <v>100</v>
      </c>
      <c r="H22" t="s">
        <v>60</v>
      </c>
      <c r="I22" t="s">
        <v>87</v>
      </c>
      <c r="J22" t="s">
        <v>60</v>
      </c>
      <c r="K22" t="s">
        <v>160</v>
      </c>
      <c r="L22" t="s">
        <v>161</v>
      </c>
      <c r="M22" t="s">
        <v>79</v>
      </c>
      <c r="N22" t="s">
        <v>80</v>
      </c>
      <c r="O22" t="s">
        <v>80</v>
      </c>
      <c r="P22" t="s">
        <v>165</v>
      </c>
      <c r="Q22" t="s">
        <v>82</v>
      </c>
      <c r="V22">
        <v>0</v>
      </c>
      <c r="W22">
        <v>5</v>
      </c>
      <c r="X22">
        <v>5</v>
      </c>
      <c r="Y22">
        <v>3</v>
      </c>
      <c r="Z22">
        <v>72.064446799999999</v>
      </c>
      <c r="AH22">
        <v>72.042111900000194</v>
      </c>
      <c r="AI22">
        <v>72.064446799999999</v>
      </c>
      <c r="AJ22">
        <v>72.064446799999999</v>
      </c>
      <c r="AK22">
        <v>72.064446799999999</v>
      </c>
      <c r="AL22">
        <v>4.9619999999777004E-3</v>
      </c>
      <c r="AM22">
        <v>81.634770700000402</v>
      </c>
      <c r="AN22" t="s">
        <v>60</v>
      </c>
      <c r="AO22" t="s">
        <v>160</v>
      </c>
      <c r="AP22" t="s">
        <v>161</v>
      </c>
      <c r="AQ22" t="s">
        <v>79</v>
      </c>
      <c r="AR22" t="s">
        <v>80</v>
      </c>
      <c r="AS22" t="s">
        <v>80</v>
      </c>
      <c r="AT22" t="s">
        <v>165</v>
      </c>
      <c r="AU22" t="s">
        <v>82</v>
      </c>
      <c r="AV22">
        <v>485284</v>
      </c>
      <c r="AW22">
        <v>1</v>
      </c>
      <c r="AX22" t="s">
        <v>154</v>
      </c>
      <c r="AY22" t="s">
        <v>56</v>
      </c>
      <c r="AZ22" t="s">
        <v>57</v>
      </c>
      <c r="BA22">
        <v>59.944850737188403</v>
      </c>
      <c r="BB22" t="s">
        <v>155</v>
      </c>
    </row>
    <row r="23" spans="2:54" x14ac:dyDescent="0.3">
      <c r="B23">
        <v>6</v>
      </c>
      <c r="C23">
        <v>6</v>
      </c>
      <c r="D23">
        <v>0</v>
      </c>
      <c r="G23" t="s">
        <v>102</v>
      </c>
      <c r="H23" t="s">
        <v>66</v>
      </c>
      <c r="I23" t="s">
        <v>87</v>
      </c>
      <c r="K23" t="s">
        <v>85</v>
      </c>
      <c r="L23" t="s">
        <v>85</v>
      </c>
      <c r="M23" t="s">
        <v>85</v>
      </c>
      <c r="N23" t="s">
        <v>85</v>
      </c>
      <c r="O23" t="s">
        <v>85</v>
      </c>
      <c r="P23" t="s">
        <v>85</v>
      </c>
      <c r="Q23" t="s">
        <v>85</v>
      </c>
      <c r="V23">
        <v>0</v>
      </c>
      <c r="W23">
        <v>6</v>
      </c>
      <c r="X23">
        <v>6</v>
      </c>
      <c r="Y23">
        <v>13</v>
      </c>
      <c r="Z23">
        <v>81.663373800000002</v>
      </c>
      <c r="AH23">
        <v>81.639965200000006</v>
      </c>
      <c r="AI23">
        <v>81.663373800000002</v>
      </c>
      <c r="AJ23">
        <v>81.663373800000002</v>
      </c>
      <c r="AK23">
        <v>81.663373800000002</v>
      </c>
      <c r="AL23">
        <v>4.9705999999787301E-3</v>
      </c>
      <c r="AM23">
        <v>91.636157900000399</v>
      </c>
      <c r="AO23" t="s">
        <v>85</v>
      </c>
      <c r="AP23" t="s">
        <v>85</v>
      </c>
      <c r="AQ23" t="s">
        <v>85</v>
      </c>
      <c r="AR23" t="s">
        <v>85</v>
      </c>
      <c r="AS23" t="s">
        <v>85</v>
      </c>
      <c r="AT23" t="s">
        <v>85</v>
      </c>
      <c r="AU23" t="s">
        <v>85</v>
      </c>
      <c r="AV23">
        <v>485284</v>
      </c>
      <c r="AW23">
        <v>1</v>
      </c>
      <c r="AX23" t="s">
        <v>154</v>
      </c>
      <c r="AY23" t="s">
        <v>56</v>
      </c>
      <c r="AZ23" t="s">
        <v>57</v>
      </c>
      <c r="BA23">
        <v>59.944850737188403</v>
      </c>
      <c r="BB23" t="s">
        <v>155</v>
      </c>
    </row>
    <row r="24" spans="2:54" x14ac:dyDescent="0.3">
      <c r="B24">
        <v>7</v>
      </c>
      <c r="C24">
        <v>7</v>
      </c>
      <c r="D24">
        <v>0</v>
      </c>
      <c r="G24" t="s">
        <v>112</v>
      </c>
      <c r="H24" t="s">
        <v>62</v>
      </c>
      <c r="I24" t="s">
        <v>87</v>
      </c>
      <c r="J24" t="s">
        <v>62</v>
      </c>
      <c r="K24" t="s">
        <v>160</v>
      </c>
      <c r="L24" t="s">
        <v>161</v>
      </c>
      <c r="M24" t="s">
        <v>79</v>
      </c>
      <c r="N24" t="s">
        <v>80</v>
      </c>
      <c r="O24" t="s">
        <v>80</v>
      </c>
      <c r="P24" t="s">
        <v>166</v>
      </c>
      <c r="Q24" t="s">
        <v>82</v>
      </c>
      <c r="V24">
        <v>0</v>
      </c>
      <c r="W24">
        <v>7</v>
      </c>
      <c r="X24">
        <v>7</v>
      </c>
      <c r="Y24">
        <v>6</v>
      </c>
      <c r="Z24">
        <v>91.665949100000006</v>
      </c>
      <c r="AH24">
        <v>91.641545600000399</v>
      </c>
      <c r="AI24">
        <v>91.665949100000006</v>
      </c>
      <c r="AJ24">
        <v>91.665949100000006</v>
      </c>
      <c r="AK24">
        <v>91.665949100000006</v>
      </c>
      <c r="AL24">
        <v>6.5485999994052604E-3</v>
      </c>
      <c r="AM24">
        <v>98.253115500000604</v>
      </c>
      <c r="AN24" t="s">
        <v>62</v>
      </c>
      <c r="AO24" t="s">
        <v>160</v>
      </c>
      <c r="AP24" t="s">
        <v>161</v>
      </c>
      <c r="AQ24" t="s">
        <v>79</v>
      </c>
      <c r="AR24" t="s">
        <v>80</v>
      </c>
      <c r="AS24" t="s">
        <v>80</v>
      </c>
      <c r="AT24" t="s">
        <v>166</v>
      </c>
      <c r="AU24" t="s">
        <v>82</v>
      </c>
      <c r="AV24">
        <v>485284</v>
      </c>
      <c r="AW24">
        <v>1</v>
      </c>
      <c r="AX24" t="s">
        <v>154</v>
      </c>
      <c r="AY24" t="s">
        <v>56</v>
      </c>
      <c r="AZ24" t="s">
        <v>57</v>
      </c>
      <c r="BA24">
        <v>59.944850737188403</v>
      </c>
      <c r="BB24" t="s">
        <v>155</v>
      </c>
    </row>
    <row r="25" spans="2:54" x14ac:dyDescent="0.3">
      <c r="B25">
        <v>8</v>
      </c>
      <c r="C25">
        <v>8</v>
      </c>
      <c r="D25">
        <v>0</v>
      </c>
      <c r="G25" t="s">
        <v>98</v>
      </c>
      <c r="H25" t="s">
        <v>61</v>
      </c>
      <c r="I25" t="s">
        <v>87</v>
      </c>
      <c r="J25" t="s">
        <v>61</v>
      </c>
      <c r="K25" t="s">
        <v>167</v>
      </c>
      <c r="L25" t="s">
        <v>168</v>
      </c>
      <c r="M25" t="s">
        <v>79</v>
      </c>
      <c r="N25" t="s">
        <v>80</v>
      </c>
      <c r="O25" t="s">
        <v>80</v>
      </c>
      <c r="P25" t="s">
        <v>169</v>
      </c>
      <c r="Q25" t="s">
        <v>82</v>
      </c>
      <c r="V25">
        <v>0</v>
      </c>
      <c r="W25">
        <v>8</v>
      </c>
      <c r="X25">
        <v>8</v>
      </c>
      <c r="Y25">
        <v>9</v>
      </c>
      <c r="Z25">
        <v>98.284962399999998</v>
      </c>
      <c r="AH25">
        <v>98.258482199999804</v>
      </c>
      <c r="AI25">
        <v>98.284962399999998</v>
      </c>
      <c r="AJ25">
        <v>98.284962399999998</v>
      </c>
      <c r="AK25">
        <v>98.284962399999998</v>
      </c>
      <c r="AL25">
        <v>5.0485000001572102E-3</v>
      </c>
      <c r="AM25">
        <v>105.2511049</v>
      </c>
      <c r="AN25" t="s">
        <v>61</v>
      </c>
      <c r="AO25" t="s">
        <v>167</v>
      </c>
      <c r="AP25" t="s">
        <v>168</v>
      </c>
      <c r="AQ25" t="s">
        <v>79</v>
      </c>
      <c r="AR25" t="s">
        <v>80</v>
      </c>
      <c r="AS25" t="s">
        <v>80</v>
      </c>
      <c r="AT25" t="s">
        <v>169</v>
      </c>
      <c r="AU25" t="s">
        <v>82</v>
      </c>
      <c r="AV25">
        <v>485284</v>
      </c>
      <c r="AW25">
        <v>1</v>
      </c>
      <c r="AX25" t="s">
        <v>154</v>
      </c>
      <c r="AY25" t="s">
        <v>56</v>
      </c>
      <c r="AZ25" t="s">
        <v>57</v>
      </c>
      <c r="BA25">
        <v>59.944850737188403</v>
      </c>
      <c r="BB25" t="s">
        <v>155</v>
      </c>
    </row>
    <row r="26" spans="2:54" x14ac:dyDescent="0.3">
      <c r="B26">
        <v>9</v>
      </c>
      <c r="C26">
        <v>9</v>
      </c>
      <c r="D26">
        <v>0</v>
      </c>
      <c r="G26" t="s">
        <v>124</v>
      </c>
      <c r="H26" t="s">
        <v>125</v>
      </c>
      <c r="I26" t="s">
        <v>75</v>
      </c>
      <c r="J26" t="s">
        <v>170</v>
      </c>
      <c r="K26" t="s">
        <v>167</v>
      </c>
      <c r="L26" t="s">
        <v>122</v>
      </c>
      <c r="M26" t="s">
        <v>79</v>
      </c>
      <c r="N26" t="s">
        <v>80</v>
      </c>
      <c r="O26" t="s">
        <v>80</v>
      </c>
      <c r="P26" t="s">
        <v>171</v>
      </c>
      <c r="Q26" t="s">
        <v>82</v>
      </c>
      <c r="V26">
        <v>0</v>
      </c>
      <c r="W26">
        <v>9</v>
      </c>
      <c r="X26">
        <v>9</v>
      </c>
      <c r="Y26">
        <v>17</v>
      </c>
      <c r="Z26">
        <v>105.2809445</v>
      </c>
      <c r="AH26">
        <v>105.25646140000001</v>
      </c>
      <c r="AI26">
        <v>105.2809445</v>
      </c>
      <c r="AJ26">
        <v>105.2809445</v>
      </c>
      <c r="AK26">
        <v>105.2809445</v>
      </c>
      <c r="AL26">
        <v>5.0687000002653804E-3</v>
      </c>
      <c r="AM26">
        <v>111.109639799999</v>
      </c>
      <c r="AN26" t="s">
        <v>170</v>
      </c>
      <c r="AO26" t="s">
        <v>167</v>
      </c>
      <c r="AP26" t="s">
        <v>122</v>
      </c>
      <c r="AQ26" t="s">
        <v>79</v>
      </c>
      <c r="AR26" t="s">
        <v>80</v>
      </c>
      <c r="AS26" t="s">
        <v>80</v>
      </c>
      <c r="AT26" t="s">
        <v>171</v>
      </c>
      <c r="AU26" t="s">
        <v>82</v>
      </c>
      <c r="AV26">
        <v>485284</v>
      </c>
      <c r="AW26">
        <v>1</v>
      </c>
      <c r="AX26" t="s">
        <v>154</v>
      </c>
      <c r="AY26" t="s">
        <v>56</v>
      </c>
      <c r="AZ26" t="s">
        <v>57</v>
      </c>
      <c r="BA26">
        <v>59.944850737188403</v>
      </c>
      <c r="BB26" t="s">
        <v>155</v>
      </c>
    </row>
    <row r="27" spans="2:54" x14ac:dyDescent="0.3">
      <c r="B27">
        <v>10</v>
      </c>
      <c r="C27">
        <v>10</v>
      </c>
      <c r="D27">
        <v>0</v>
      </c>
      <c r="G27" t="s">
        <v>120</v>
      </c>
      <c r="H27" t="s">
        <v>69</v>
      </c>
      <c r="I27" t="s">
        <v>87</v>
      </c>
      <c r="K27" t="s">
        <v>85</v>
      </c>
      <c r="L27" t="s">
        <v>85</v>
      </c>
      <c r="M27" t="s">
        <v>85</v>
      </c>
      <c r="N27" t="s">
        <v>85</v>
      </c>
      <c r="O27" t="s">
        <v>85</v>
      </c>
      <c r="P27" t="s">
        <v>85</v>
      </c>
      <c r="Q27" t="s">
        <v>85</v>
      </c>
      <c r="V27">
        <v>0</v>
      </c>
      <c r="W27">
        <v>10</v>
      </c>
      <c r="X27">
        <v>10</v>
      </c>
      <c r="Y27">
        <v>4</v>
      </c>
      <c r="Z27">
        <v>111.1395077</v>
      </c>
      <c r="AH27">
        <v>111.1164483</v>
      </c>
      <c r="AI27">
        <v>111.1395077</v>
      </c>
      <c r="AJ27">
        <v>111.1395077</v>
      </c>
      <c r="AK27">
        <v>111.1395077</v>
      </c>
      <c r="AL27">
        <v>6.5897000004042604E-3</v>
      </c>
      <c r="AM27">
        <v>121.1154092</v>
      </c>
      <c r="AO27" t="s">
        <v>85</v>
      </c>
      <c r="AP27" t="s">
        <v>85</v>
      </c>
      <c r="AQ27" t="s">
        <v>85</v>
      </c>
      <c r="AR27" t="s">
        <v>85</v>
      </c>
      <c r="AS27" t="s">
        <v>85</v>
      </c>
      <c r="AT27" t="s">
        <v>85</v>
      </c>
      <c r="AU27" t="s">
        <v>85</v>
      </c>
      <c r="AV27">
        <v>485284</v>
      </c>
      <c r="AW27">
        <v>1</v>
      </c>
      <c r="AX27" t="s">
        <v>154</v>
      </c>
      <c r="AY27" t="s">
        <v>56</v>
      </c>
      <c r="AZ27" t="s">
        <v>57</v>
      </c>
      <c r="BA27">
        <v>59.944850737188403</v>
      </c>
      <c r="BB27" t="s">
        <v>155</v>
      </c>
    </row>
    <row r="28" spans="2:54" x14ac:dyDescent="0.3">
      <c r="B28">
        <v>11</v>
      </c>
      <c r="C28">
        <v>11</v>
      </c>
      <c r="D28">
        <v>0</v>
      </c>
      <c r="G28" t="s">
        <v>83</v>
      </c>
      <c r="H28" t="s">
        <v>84</v>
      </c>
      <c r="I28" t="s">
        <v>75</v>
      </c>
      <c r="J28" t="s">
        <v>84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V28">
        <v>0</v>
      </c>
      <c r="W28">
        <v>11</v>
      </c>
      <c r="X28">
        <v>11</v>
      </c>
      <c r="Y28">
        <v>16</v>
      </c>
      <c r="Z28">
        <v>121.1484528</v>
      </c>
      <c r="AH28">
        <v>121.1206822</v>
      </c>
      <c r="AI28">
        <v>121.1484528</v>
      </c>
      <c r="AJ28">
        <v>121.1484528</v>
      </c>
      <c r="AK28">
        <v>121.1484528</v>
      </c>
      <c r="AL28">
        <v>1.0823600000548999E-2</v>
      </c>
      <c r="AM28">
        <v>131.11605750000001</v>
      </c>
      <c r="AN28" t="s">
        <v>84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>
        <v>485284</v>
      </c>
      <c r="AW28">
        <v>1</v>
      </c>
      <c r="AX28" t="s">
        <v>154</v>
      </c>
      <c r="AY28" t="s">
        <v>56</v>
      </c>
      <c r="AZ28" t="s">
        <v>57</v>
      </c>
      <c r="BA28">
        <v>59.944850737188403</v>
      </c>
      <c r="BB28" t="s">
        <v>155</v>
      </c>
    </row>
    <row r="29" spans="2:54" x14ac:dyDescent="0.3">
      <c r="B29">
        <v>12</v>
      </c>
      <c r="C29">
        <v>12</v>
      </c>
      <c r="D29">
        <v>0</v>
      </c>
      <c r="G29" t="s">
        <v>96</v>
      </c>
      <c r="H29" t="s">
        <v>97</v>
      </c>
      <c r="I29" t="s">
        <v>75</v>
      </c>
      <c r="K29" t="s">
        <v>172</v>
      </c>
      <c r="L29" t="s">
        <v>140</v>
      </c>
      <c r="M29" t="s">
        <v>79</v>
      </c>
      <c r="N29" t="s">
        <v>80</v>
      </c>
      <c r="O29" t="s">
        <v>80</v>
      </c>
      <c r="P29" t="s">
        <v>173</v>
      </c>
      <c r="Q29" t="s">
        <v>82</v>
      </c>
      <c r="V29">
        <v>0</v>
      </c>
      <c r="W29">
        <v>12</v>
      </c>
      <c r="X29">
        <v>12</v>
      </c>
      <c r="Y29">
        <v>18</v>
      </c>
      <c r="Z29">
        <v>131.14879440000001</v>
      </c>
      <c r="AH29">
        <v>131.12121999999999</v>
      </c>
      <c r="AI29">
        <v>131.14879440000001</v>
      </c>
      <c r="AJ29">
        <v>131.14879440000001</v>
      </c>
      <c r="AK29">
        <v>131.14879440000001</v>
      </c>
      <c r="AL29">
        <v>1.13584000000628E-2</v>
      </c>
      <c r="AM29">
        <v>131.34270809999899</v>
      </c>
      <c r="AO29" t="s">
        <v>172</v>
      </c>
      <c r="AP29" t="s">
        <v>140</v>
      </c>
      <c r="AQ29" t="s">
        <v>79</v>
      </c>
      <c r="AR29" t="s">
        <v>80</v>
      </c>
      <c r="AS29" t="s">
        <v>80</v>
      </c>
      <c r="AT29" t="s">
        <v>173</v>
      </c>
      <c r="AU29" t="s">
        <v>82</v>
      </c>
      <c r="AV29">
        <v>485284</v>
      </c>
      <c r="AW29">
        <v>1</v>
      </c>
      <c r="AX29" t="s">
        <v>154</v>
      </c>
      <c r="AY29" t="s">
        <v>56</v>
      </c>
      <c r="AZ29" t="s">
        <v>57</v>
      </c>
      <c r="BA29">
        <v>59.944850737188403</v>
      </c>
      <c r="BB29" t="s">
        <v>155</v>
      </c>
    </row>
    <row r="30" spans="2:54" x14ac:dyDescent="0.3">
      <c r="B30">
        <v>13</v>
      </c>
      <c r="C30">
        <v>13</v>
      </c>
      <c r="D30">
        <v>0</v>
      </c>
      <c r="G30" t="s">
        <v>116</v>
      </c>
      <c r="H30" t="s">
        <v>59</v>
      </c>
      <c r="I30" t="s">
        <v>87</v>
      </c>
      <c r="J30" t="s">
        <v>59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85</v>
      </c>
      <c r="V30">
        <v>0</v>
      </c>
      <c r="W30">
        <v>13</v>
      </c>
      <c r="X30">
        <v>13</v>
      </c>
      <c r="Y30">
        <v>10</v>
      </c>
      <c r="Z30">
        <v>131.36936209999999</v>
      </c>
      <c r="AH30">
        <v>131.346891</v>
      </c>
      <c r="AI30">
        <v>131.36936209999999</v>
      </c>
      <c r="AJ30">
        <v>131.36936209999999</v>
      </c>
      <c r="AK30">
        <v>131.36936209999999</v>
      </c>
      <c r="AL30">
        <v>4.03300000016315E-3</v>
      </c>
      <c r="AM30">
        <v>141.34979089999999</v>
      </c>
      <c r="AN30" t="s">
        <v>59</v>
      </c>
      <c r="AO30" t="s">
        <v>85</v>
      </c>
      <c r="AP30" t="s">
        <v>85</v>
      </c>
      <c r="AQ30" t="s">
        <v>85</v>
      </c>
      <c r="AR30" t="s">
        <v>85</v>
      </c>
      <c r="AS30" t="s">
        <v>85</v>
      </c>
      <c r="AT30" t="s">
        <v>85</v>
      </c>
      <c r="AU30" t="s">
        <v>85</v>
      </c>
      <c r="AV30">
        <v>485284</v>
      </c>
      <c r="AW30">
        <v>1</v>
      </c>
      <c r="AX30" t="s">
        <v>154</v>
      </c>
      <c r="AY30" t="s">
        <v>56</v>
      </c>
      <c r="AZ30" t="s">
        <v>57</v>
      </c>
      <c r="BA30">
        <v>59.944850737188403</v>
      </c>
      <c r="BB30" t="s">
        <v>155</v>
      </c>
    </row>
    <row r="31" spans="2:54" x14ac:dyDescent="0.3">
      <c r="B31">
        <v>14</v>
      </c>
      <c r="C31">
        <v>14</v>
      </c>
      <c r="D31">
        <v>0</v>
      </c>
      <c r="G31" t="s">
        <v>104</v>
      </c>
      <c r="H31" t="s">
        <v>68</v>
      </c>
      <c r="I31" t="s">
        <v>87</v>
      </c>
      <c r="J31" t="s">
        <v>68</v>
      </c>
      <c r="K31" t="s">
        <v>172</v>
      </c>
      <c r="L31" t="s">
        <v>140</v>
      </c>
      <c r="M31" t="s">
        <v>79</v>
      </c>
      <c r="N31" t="s">
        <v>80</v>
      </c>
      <c r="O31" t="s">
        <v>80</v>
      </c>
      <c r="P31" t="s">
        <v>174</v>
      </c>
      <c r="Q31" t="s">
        <v>82</v>
      </c>
      <c r="V31">
        <v>0</v>
      </c>
      <c r="W31">
        <v>14</v>
      </c>
      <c r="X31">
        <v>14</v>
      </c>
      <c r="Y31">
        <v>1</v>
      </c>
      <c r="Z31">
        <v>141.38258519999999</v>
      </c>
      <c r="AH31">
        <v>141.35517340000001</v>
      </c>
      <c r="AI31">
        <v>141.38258519999999</v>
      </c>
      <c r="AJ31">
        <v>141.38258519999999</v>
      </c>
      <c r="AK31">
        <v>141.38258519999999</v>
      </c>
      <c r="AL31">
        <v>1.23021999997945E-2</v>
      </c>
      <c r="AM31">
        <v>149.43925100000001</v>
      </c>
      <c r="AN31" t="s">
        <v>68</v>
      </c>
      <c r="AO31" t="s">
        <v>172</v>
      </c>
      <c r="AP31" t="s">
        <v>140</v>
      </c>
      <c r="AQ31" t="s">
        <v>79</v>
      </c>
      <c r="AR31" t="s">
        <v>80</v>
      </c>
      <c r="AS31" t="s">
        <v>80</v>
      </c>
      <c r="AT31" t="s">
        <v>174</v>
      </c>
      <c r="AU31" t="s">
        <v>82</v>
      </c>
      <c r="AV31">
        <v>485284</v>
      </c>
      <c r="AW31">
        <v>1</v>
      </c>
      <c r="AX31" t="s">
        <v>154</v>
      </c>
      <c r="AY31" t="s">
        <v>56</v>
      </c>
      <c r="AZ31" t="s">
        <v>57</v>
      </c>
      <c r="BA31">
        <v>59.944850737188403</v>
      </c>
      <c r="BB31" t="s">
        <v>155</v>
      </c>
    </row>
    <row r="32" spans="2:54" x14ac:dyDescent="0.3">
      <c r="B32">
        <v>15</v>
      </c>
      <c r="C32">
        <v>15</v>
      </c>
      <c r="D32">
        <v>0</v>
      </c>
      <c r="G32" t="s">
        <v>86</v>
      </c>
      <c r="H32" t="s">
        <v>65</v>
      </c>
      <c r="I32" t="s">
        <v>87</v>
      </c>
      <c r="J32" t="s">
        <v>175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85</v>
      </c>
      <c r="V32">
        <v>0</v>
      </c>
      <c r="W32">
        <v>15</v>
      </c>
      <c r="X32">
        <v>15</v>
      </c>
      <c r="Y32">
        <v>11</v>
      </c>
      <c r="Z32">
        <v>149.4683842</v>
      </c>
      <c r="AH32">
        <v>149.44478729999901</v>
      </c>
      <c r="AI32">
        <v>149.4683842</v>
      </c>
      <c r="AJ32">
        <v>149.4683842</v>
      </c>
      <c r="AK32">
        <v>149.4683842</v>
      </c>
      <c r="AL32">
        <v>5.2249000000301696E-3</v>
      </c>
      <c r="AM32">
        <v>159.4562962</v>
      </c>
      <c r="AN32" t="s">
        <v>175</v>
      </c>
      <c r="AO32" t="s">
        <v>85</v>
      </c>
      <c r="AP32" t="s">
        <v>85</v>
      </c>
      <c r="AQ32" t="s">
        <v>85</v>
      </c>
      <c r="AR32" t="s">
        <v>85</v>
      </c>
      <c r="AS32" t="s">
        <v>85</v>
      </c>
      <c r="AT32" t="s">
        <v>85</v>
      </c>
      <c r="AU32" t="s">
        <v>85</v>
      </c>
      <c r="AV32">
        <v>485284</v>
      </c>
      <c r="AW32">
        <v>1</v>
      </c>
      <c r="AX32" t="s">
        <v>154</v>
      </c>
      <c r="AY32" t="s">
        <v>56</v>
      </c>
      <c r="AZ32" t="s">
        <v>57</v>
      </c>
      <c r="BA32">
        <v>59.944850737188403</v>
      </c>
      <c r="BB32" t="s">
        <v>155</v>
      </c>
    </row>
    <row r="33" spans="2:54" x14ac:dyDescent="0.3">
      <c r="B33">
        <v>16</v>
      </c>
      <c r="C33">
        <v>16</v>
      </c>
      <c r="D33">
        <v>0</v>
      </c>
      <c r="G33" t="s">
        <v>109</v>
      </c>
      <c r="H33" t="s">
        <v>110</v>
      </c>
      <c r="I33" t="s">
        <v>75</v>
      </c>
      <c r="J33" t="s">
        <v>176</v>
      </c>
      <c r="K33" t="s">
        <v>172</v>
      </c>
      <c r="L33" t="s">
        <v>140</v>
      </c>
      <c r="M33" t="s">
        <v>79</v>
      </c>
      <c r="N33" t="s">
        <v>80</v>
      </c>
      <c r="O33" t="s">
        <v>80</v>
      </c>
      <c r="P33" t="s">
        <v>177</v>
      </c>
      <c r="Q33" t="s">
        <v>82</v>
      </c>
      <c r="V33">
        <v>0</v>
      </c>
      <c r="W33">
        <v>16</v>
      </c>
      <c r="X33">
        <v>16</v>
      </c>
      <c r="Y33">
        <v>19</v>
      </c>
      <c r="Z33">
        <v>159.4865887</v>
      </c>
      <c r="AH33">
        <v>159.46253250000001</v>
      </c>
      <c r="AI33">
        <v>159.4865887</v>
      </c>
      <c r="AJ33">
        <v>159.4865887</v>
      </c>
      <c r="AK33">
        <v>159.4865887</v>
      </c>
      <c r="AL33">
        <v>2.2971100000177099E-2</v>
      </c>
      <c r="AM33">
        <v>168.4734268</v>
      </c>
      <c r="AN33" t="s">
        <v>176</v>
      </c>
      <c r="AO33" t="s">
        <v>172</v>
      </c>
      <c r="AP33" t="s">
        <v>140</v>
      </c>
      <c r="AQ33" t="s">
        <v>79</v>
      </c>
      <c r="AR33" t="s">
        <v>80</v>
      </c>
      <c r="AS33" t="s">
        <v>80</v>
      </c>
      <c r="AT33" t="s">
        <v>177</v>
      </c>
      <c r="AU33" t="s">
        <v>82</v>
      </c>
      <c r="AV33">
        <v>485284</v>
      </c>
      <c r="AW33">
        <v>1</v>
      </c>
      <c r="AX33" t="s">
        <v>154</v>
      </c>
      <c r="AY33" t="s">
        <v>56</v>
      </c>
      <c r="AZ33" t="s">
        <v>57</v>
      </c>
      <c r="BA33">
        <v>59.944850737188403</v>
      </c>
      <c r="BB33" t="s">
        <v>155</v>
      </c>
    </row>
    <row r="34" spans="2:54" x14ac:dyDescent="0.3">
      <c r="B34">
        <v>17</v>
      </c>
      <c r="C34">
        <v>17</v>
      </c>
      <c r="D34">
        <v>0</v>
      </c>
      <c r="G34" t="s">
        <v>91</v>
      </c>
      <c r="H34" t="s">
        <v>67</v>
      </c>
      <c r="I34" t="s">
        <v>87</v>
      </c>
      <c r="J34" t="s">
        <v>67</v>
      </c>
      <c r="K34" t="s">
        <v>172</v>
      </c>
      <c r="L34" t="s">
        <v>140</v>
      </c>
      <c r="M34" t="s">
        <v>79</v>
      </c>
      <c r="N34" t="s">
        <v>80</v>
      </c>
      <c r="O34" t="s">
        <v>80</v>
      </c>
      <c r="P34" t="s">
        <v>178</v>
      </c>
      <c r="Q34" t="s">
        <v>82</v>
      </c>
      <c r="V34">
        <v>0</v>
      </c>
      <c r="W34">
        <v>17</v>
      </c>
      <c r="X34">
        <v>17</v>
      </c>
      <c r="Y34">
        <v>0</v>
      </c>
      <c r="Z34">
        <v>168.50077379999999</v>
      </c>
      <c r="AH34">
        <v>168.47903159999899</v>
      </c>
      <c r="AI34">
        <v>168.50077379999999</v>
      </c>
      <c r="AJ34">
        <v>168.50077379999999</v>
      </c>
      <c r="AK34">
        <v>168.50077379999999</v>
      </c>
      <c r="AL34">
        <v>5.3833000001759501E-3</v>
      </c>
      <c r="AM34">
        <v>175.2200904</v>
      </c>
      <c r="AN34" t="s">
        <v>67</v>
      </c>
      <c r="AO34" t="s">
        <v>172</v>
      </c>
      <c r="AP34" t="s">
        <v>140</v>
      </c>
      <c r="AQ34" t="s">
        <v>79</v>
      </c>
      <c r="AR34" t="s">
        <v>80</v>
      </c>
      <c r="AS34" t="s">
        <v>80</v>
      </c>
      <c r="AT34" t="s">
        <v>178</v>
      </c>
      <c r="AU34" t="s">
        <v>82</v>
      </c>
      <c r="AV34">
        <v>485284</v>
      </c>
      <c r="AW34">
        <v>1</v>
      </c>
      <c r="AX34" t="s">
        <v>154</v>
      </c>
      <c r="AY34" t="s">
        <v>56</v>
      </c>
      <c r="AZ34" t="s">
        <v>57</v>
      </c>
      <c r="BA34">
        <v>59.944850737188403</v>
      </c>
      <c r="BB34" t="s">
        <v>155</v>
      </c>
    </row>
    <row r="35" spans="2:54" x14ac:dyDescent="0.3">
      <c r="B35">
        <v>18</v>
      </c>
      <c r="C35">
        <v>18</v>
      </c>
      <c r="D35">
        <v>0</v>
      </c>
      <c r="G35" t="s">
        <v>118</v>
      </c>
      <c r="H35" t="s">
        <v>63</v>
      </c>
      <c r="I35" t="s">
        <v>87</v>
      </c>
      <c r="K35" t="s">
        <v>85</v>
      </c>
      <c r="L35" t="s">
        <v>85</v>
      </c>
      <c r="M35" t="s">
        <v>85</v>
      </c>
      <c r="N35" t="s">
        <v>85</v>
      </c>
      <c r="O35" t="s">
        <v>85</v>
      </c>
      <c r="P35" t="s">
        <v>85</v>
      </c>
      <c r="Q35" t="s">
        <v>85</v>
      </c>
      <c r="V35">
        <v>0</v>
      </c>
      <c r="W35">
        <v>18</v>
      </c>
      <c r="X35">
        <v>18</v>
      </c>
      <c r="Y35">
        <v>5</v>
      </c>
      <c r="Z35">
        <v>175.25078300000001</v>
      </c>
      <c r="AH35">
        <v>175.225674</v>
      </c>
      <c r="AI35">
        <v>175.25078300000001</v>
      </c>
      <c r="AJ35">
        <v>175.25078300000001</v>
      </c>
      <c r="AK35">
        <v>175.25078300000001</v>
      </c>
      <c r="AL35">
        <v>5.3525000002991796E-3</v>
      </c>
      <c r="AM35">
        <v>185.22478169999999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>
        <v>485284</v>
      </c>
      <c r="AW35">
        <v>1</v>
      </c>
      <c r="AX35" t="s">
        <v>154</v>
      </c>
      <c r="AY35" t="s">
        <v>56</v>
      </c>
      <c r="AZ35" t="s">
        <v>57</v>
      </c>
      <c r="BA35">
        <v>59.944850737188403</v>
      </c>
      <c r="BB35" t="s">
        <v>155</v>
      </c>
    </row>
    <row r="36" spans="2:54" x14ac:dyDescent="0.3">
      <c r="B36">
        <v>19</v>
      </c>
      <c r="C36">
        <v>19</v>
      </c>
      <c r="D36">
        <v>0</v>
      </c>
      <c r="G36" t="s">
        <v>73</v>
      </c>
      <c r="H36" t="s">
        <v>74</v>
      </c>
      <c r="I36" t="s">
        <v>75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V36">
        <v>0</v>
      </c>
      <c r="W36">
        <v>19</v>
      </c>
      <c r="X36">
        <v>19</v>
      </c>
      <c r="Y36">
        <v>15</v>
      </c>
      <c r="Z36">
        <v>185.2537988</v>
      </c>
      <c r="AH36">
        <v>185.23031219999999</v>
      </c>
      <c r="AI36">
        <v>185.2537988</v>
      </c>
      <c r="AJ36">
        <v>185.2537988</v>
      </c>
      <c r="AK36">
        <v>185.2537988</v>
      </c>
      <c r="AL36">
        <v>9.9915000000692002E-3</v>
      </c>
      <c r="AM36">
        <v>195.24190050000001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>
        <v>485284</v>
      </c>
      <c r="AW36">
        <v>1</v>
      </c>
      <c r="AX36" t="s">
        <v>154</v>
      </c>
      <c r="AY36" t="s">
        <v>56</v>
      </c>
      <c r="AZ36" t="s">
        <v>57</v>
      </c>
      <c r="BA36">
        <v>59.944850737188403</v>
      </c>
      <c r="BB36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4234-7A94-4FE3-84D0-D1FAD9FE7564}">
  <dimension ref="A1:BB36"/>
  <sheetViews>
    <sheetView topLeftCell="A7" workbookViewId="0">
      <selection activeCell="G17" sqref="G17:J36"/>
    </sheetView>
  </sheetViews>
  <sheetFormatPr defaultRowHeight="14.4" x14ac:dyDescent="0.3"/>
  <sheetData>
    <row r="1" spans="1:5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3">
      <c r="A2" t="s">
        <v>66</v>
      </c>
      <c r="B2">
        <v>0</v>
      </c>
      <c r="C2">
        <v>0</v>
      </c>
      <c r="D2">
        <v>0</v>
      </c>
      <c r="E2">
        <v>2.0037037037037</v>
      </c>
      <c r="F2">
        <v>3.9476223000001398</v>
      </c>
      <c r="R2">
        <v>0</v>
      </c>
      <c r="S2">
        <v>0</v>
      </c>
      <c r="T2">
        <v>0</v>
      </c>
      <c r="U2">
        <v>13</v>
      </c>
      <c r="Z2">
        <v>6.33025999995879E-2</v>
      </c>
      <c r="AB2">
        <v>3.1676599999627797E-2</v>
      </c>
      <c r="AC2">
        <v>6.33025999995879E-2</v>
      </c>
      <c r="AD2">
        <v>6.33025999995879E-2</v>
      </c>
      <c r="AE2">
        <v>3.9991083000004402</v>
      </c>
      <c r="AF2">
        <v>2.0037037037037</v>
      </c>
      <c r="AG2">
        <v>3.9476223000001398</v>
      </c>
      <c r="AV2">
        <v>807020</v>
      </c>
      <c r="AW2">
        <v>1</v>
      </c>
      <c r="AX2" t="s">
        <v>179</v>
      </c>
      <c r="AY2" t="s">
        <v>56</v>
      </c>
      <c r="AZ2" t="s">
        <v>57</v>
      </c>
      <c r="BA2">
        <v>59.964117472216998</v>
      </c>
      <c r="BB2" t="s">
        <v>180</v>
      </c>
    </row>
    <row r="3" spans="1:54" x14ac:dyDescent="0.3">
      <c r="A3" t="s">
        <v>65</v>
      </c>
      <c r="B3">
        <v>1</v>
      </c>
      <c r="C3">
        <v>1</v>
      </c>
      <c r="D3">
        <v>0</v>
      </c>
      <c r="E3">
        <v>2.98888888888888</v>
      </c>
      <c r="F3">
        <v>3.3271683000002601</v>
      </c>
      <c r="R3">
        <v>0</v>
      </c>
      <c r="S3">
        <v>1</v>
      </c>
      <c r="T3">
        <v>1</v>
      </c>
      <c r="U3">
        <v>11</v>
      </c>
      <c r="Z3">
        <v>4.0257245000002504</v>
      </c>
      <c r="AB3">
        <v>4.0042153000003902</v>
      </c>
      <c r="AC3">
        <v>4.0257245000002504</v>
      </c>
      <c r="AD3">
        <v>4.0257245000002504</v>
      </c>
      <c r="AE3">
        <v>7.36092300000018</v>
      </c>
      <c r="AF3">
        <v>2.98888888888888</v>
      </c>
      <c r="AG3">
        <v>3.3271683000002601</v>
      </c>
      <c r="AV3">
        <v>807020</v>
      </c>
      <c r="AW3">
        <v>1</v>
      </c>
      <c r="AX3" t="s">
        <v>179</v>
      </c>
      <c r="AY3" t="s">
        <v>56</v>
      </c>
      <c r="AZ3" t="s">
        <v>57</v>
      </c>
      <c r="BA3">
        <v>59.964117472216998</v>
      </c>
      <c r="BB3" t="s">
        <v>180</v>
      </c>
    </row>
    <row r="4" spans="1:54" x14ac:dyDescent="0.3">
      <c r="A4" t="s">
        <v>60</v>
      </c>
      <c r="B4">
        <v>2</v>
      </c>
      <c r="C4">
        <v>2</v>
      </c>
      <c r="D4">
        <v>0</v>
      </c>
      <c r="E4">
        <v>2.98888888888888</v>
      </c>
      <c r="F4">
        <v>1.4091808000002799</v>
      </c>
      <c r="R4">
        <v>0</v>
      </c>
      <c r="S4">
        <v>2</v>
      </c>
      <c r="T4">
        <v>2</v>
      </c>
      <c r="U4">
        <v>3</v>
      </c>
      <c r="Z4">
        <v>7.3926821000004503</v>
      </c>
      <c r="AB4">
        <v>7.3722260000004098</v>
      </c>
      <c r="AC4">
        <v>7.3926821000004503</v>
      </c>
      <c r="AD4">
        <v>7.3926821000004503</v>
      </c>
      <c r="AE4">
        <v>8.8110835999996198</v>
      </c>
      <c r="AF4">
        <v>2.98888888888888</v>
      </c>
      <c r="AG4">
        <v>1.4091808000002799</v>
      </c>
      <c r="AV4">
        <v>807020</v>
      </c>
      <c r="AW4">
        <v>1</v>
      </c>
      <c r="AX4" t="s">
        <v>179</v>
      </c>
      <c r="AY4" t="s">
        <v>56</v>
      </c>
      <c r="AZ4" t="s">
        <v>57</v>
      </c>
      <c r="BA4">
        <v>59.964117472216998</v>
      </c>
      <c r="BB4" t="s">
        <v>180</v>
      </c>
    </row>
    <row r="5" spans="1:54" x14ac:dyDescent="0.3">
      <c r="A5" t="s">
        <v>63</v>
      </c>
      <c r="B5">
        <v>3</v>
      </c>
      <c r="C5">
        <v>3</v>
      </c>
      <c r="D5">
        <v>0</v>
      </c>
      <c r="E5">
        <v>4.9740740740740703</v>
      </c>
      <c r="F5">
        <v>3.88234929999998</v>
      </c>
      <c r="R5">
        <v>0</v>
      </c>
      <c r="S5">
        <v>3</v>
      </c>
      <c r="T5">
        <v>3</v>
      </c>
      <c r="U5">
        <v>5</v>
      </c>
      <c r="Z5">
        <v>8.8427788999997503</v>
      </c>
      <c r="AB5">
        <v>8.8164290000004204</v>
      </c>
      <c r="AC5">
        <v>8.8427788999997503</v>
      </c>
      <c r="AD5">
        <v>8.8427788999997503</v>
      </c>
      <c r="AE5">
        <v>12.7277328</v>
      </c>
      <c r="AF5">
        <v>4.9740740740740703</v>
      </c>
      <c r="AG5">
        <v>3.88234929999998</v>
      </c>
      <c r="AV5">
        <v>807020</v>
      </c>
      <c r="AW5">
        <v>1</v>
      </c>
      <c r="AX5" t="s">
        <v>179</v>
      </c>
      <c r="AY5" t="s">
        <v>56</v>
      </c>
      <c r="AZ5" t="s">
        <v>57</v>
      </c>
      <c r="BA5">
        <v>59.964117472216998</v>
      </c>
      <c r="BB5" t="s">
        <v>180</v>
      </c>
    </row>
    <row r="6" spans="1:54" x14ac:dyDescent="0.3">
      <c r="A6" t="s">
        <v>54</v>
      </c>
      <c r="B6">
        <v>4</v>
      </c>
      <c r="C6">
        <v>4</v>
      </c>
      <c r="D6">
        <v>0</v>
      </c>
      <c r="E6">
        <v>4.9740740740740703</v>
      </c>
      <c r="F6">
        <v>2.5656109999999899</v>
      </c>
      <c r="R6">
        <v>0</v>
      </c>
      <c r="S6">
        <v>4</v>
      </c>
      <c r="T6">
        <v>4</v>
      </c>
      <c r="U6">
        <v>7</v>
      </c>
      <c r="Z6">
        <v>12.759522000000199</v>
      </c>
      <c r="AB6">
        <v>12.7325108000004</v>
      </c>
      <c r="AC6">
        <v>12.759522000000199</v>
      </c>
      <c r="AD6">
        <v>12.759522000000199</v>
      </c>
      <c r="AE6">
        <v>15.3280057000001</v>
      </c>
      <c r="AF6">
        <v>4.9740740740740703</v>
      </c>
      <c r="AG6">
        <v>2.5656109999999899</v>
      </c>
      <c r="AV6">
        <v>807020</v>
      </c>
      <c r="AW6">
        <v>1</v>
      </c>
      <c r="AX6" t="s">
        <v>179</v>
      </c>
      <c r="AY6" t="s">
        <v>56</v>
      </c>
      <c r="AZ6" t="s">
        <v>57</v>
      </c>
      <c r="BA6">
        <v>59.964117472216998</v>
      </c>
      <c r="BB6" t="s">
        <v>180</v>
      </c>
    </row>
    <row r="7" spans="1:54" x14ac:dyDescent="0.3">
      <c r="A7" t="s">
        <v>59</v>
      </c>
      <c r="B7">
        <v>5</v>
      </c>
      <c r="C7">
        <v>5</v>
      </c>
      <c r="D7">
        <v>0</v>
      </c>
      <c r="E7">
        <v>3.9777777777777699</v>
      </c>
      <c r="F7">
        <v>2.1438939999998099</v>
      </c>
      <c r="R7">
        <v>0</v>
      </c>
      <c r="S7">
        <v>5</v>
      </c>
      <c r="T7">
        <v>5</v>
      </c>
      <c r="U7">
        <v>10</v>
      </c>
      <c r="Z7">
        <v>15.359515400000401</v>
      </c>
      <c r="AB7">
        <v>15.336527399999699</v>
      </c>
      <c r="AC7">
        <v>15.359515400000401</v>
      </c>
      <c r="AD7">
        <v>15.359515400000401</v>
      </c>
      <c r="AE7">
        <v>17.501708800000401</v>
      </c>
      <c r="AF7">
        <v>3.9777777777777699</v>
      </c>
      <c r="AG7">
        <v>2.1438939999998099</v>
      </c>
      <c r="AV7">
        <v>807020</v>
      </c>
      <c r="AW7">
        <v>1</v>
      </c>
      <c r="AX7" t="s">
        <v>179</v>
      </c>
      <c r="AY7" t="s">
        <v>56</v>
      </c>
      <c r="AZ7" t="s">
        <v>57</v>
      </c>
      <c r="BA7">
        <v>59.964117472216998</v>
      </c>
      <c r="BB7" t="s">
        <v>180</v>
      </c>
    </row>
    <row r="8" spans="1:54" x14ac:dyDescent="0.3">
      <c r="A8" t="s">
        <v>68</v>
      </c>
      <c r="B8">
        <v>6</v>
      </c>
      <c r="C8">
        <v>6</v>
      </c>
      <c r="D8">
        <v>0</v>
      </c>
      <c r="E8">
        <v>1</v>
      </c>
      <c r="F8">
        <v>3.2194073999999002</v>
      </c>
      <c r="R8">
        <v>0</v>
      </c>
      <c r="S8">
        <v>6</v>
      </c>
      <c r="T8">
        <v>6</v>
      </c>
      <c r="U8">
        <v>1</v>
      </c>
      <c r="Z8">
        <v>17.5338674000004</v>
      </c>
      <c r="AB8">
        <v>17.511899099999901</v>
      </c>
      <c r="AC8">
        <v>17.5338674000004</v>
      </c>
      <c r="AD8">
        <v>17.5338674000004</v>
      </c>
      <c r="AE8">
        <v>20.7618621999999</v>
      </c>
      <c r="AF8">
        <v>1</v>
      </c>
      <c r="AG8">
        <v>3.2194073999999002</v>
      </c>
      <c r="AV8">
        <v>807020</v>
      </c>
      <c r="AW8">
        <v>1</v>
      </c>
      <c r="AX8" t="s">
        <v>179</v>
      </c>
      <c r="AY8" t="s">
        <v>56</v>
      </c>
      <c r="AZ8" t="s">
        <v>57</v>
      </c>
      <c r="BA8">
        <v>59.964117472216998</v>
      </c>
      <c r="BB8" t="s">
        <v>180</v>
      </c>
    </row>
    <row r="9" spans="1:54" x14ac:dyDescent="0.3">
      <c r="A9" t="s">
        <v>62</v>
      </c>
      <c r="B9">
        <v>7</v>
      </c>
      <c r="C9">
        <v>7</v>
      </c>
      <c r="D9">
        <v>0</v>
      </c>
      <c r="E9">
        <v>1</v>
      </c>
      <c r="F9">
        <v>1.58223400000042</v>
      </c>
      <c r="R9">
        <v>0</v>
      </c>
      <c r="S9">
        <v>7</v>
      </c>
      <c r="T9">
        <v>7</v>
      </c>
      <c r="U9">
        <v>6</v>
      </c>
      <c r="Z9">
        <v>20.793203699999999</v>
      </c>
      <c r="AB9">
        <v>20.767093000000301</v>
      </c>
      <c r="AC9">
        <v>20.793203699999999</v>
      </c>
      <c r="AD9">
        <v>20.793203699999999</v>
      </c>
      <c r="AE9">
        <v>22.378563299999701</v>
      </c>
      <c r="AF9">
        <v>1</v>
      </c>
      <c r="AG9">
        <v>1.58223400000042</v>
      </c>
      <c r="AV9">
        <v>807020</v>
      </c>
      <c r="AW9">
        <v>1</v>
      </c>
      <c r="AX9" t="s">
        <v>179</v>
      </c>
      <c r="AY9" t="s">
        <v>56</v>
      </c>
      <c r="AZ9" t="s">
        <v>57</v>
      </c>
      <c r="BA9">
        <v>59.964117472216998</v>
      </c>
      <c r="BB9" t="s">
        <v>180</v>
      </c>
    </row>
    <row r="10" spans="1:54" x14ac:dyDescent="0.3">
      <c r="A10" t="s">
        <v>64</v>
      </c>
      <c r="B10">
        <v>8</v>
      </c>
      <c r="C10">
        <v>8</v>
      </c>
      <c r="D10">
        <v>0</v>
      </c>
      <c r="E10">
        <v>1</v>
      </c>
      <c r="F10">
        <v>2.9130224999998902</v>
      </c>
      <c r="R10">
        <v>0</v>
      </c>
      <c r="S10">
        <v>8</v>
      </c>
      <c r="T10">
        <v>8</v>
      </c>
      <c r="U10">
        <v>8</v>
      </c>
      <c r="Z10">
        <v>22.4100685000003</v>
      </c>
      <c r="AB10">
        <v>22.384791999999798</v>
      </c>
      <c r="AC10">
        <v>22.4100685000003</v>
      </c>
      <c r="AD10">
        <v>22.4100685000003</v>
      </c>
      <c r="AE10">
        <v>25.328979599999901</v>
      </c>
      <c r="AF10">
        <v>1</v>
      </c>
      <c r="AG10">
        <v>2.9130224999998902</v>
      </c>
      <c r="AV10">
        <v>807020</v>
      </c>
      <c r="AW10">
        <v>1</v>
      </c>
      <c r="AX10" t="s">
        <v>179</v>
      </c>
      <c r="AY10" t="s">
        <v>56</v>
      </c>
      <c r="AZ10" t="s">
        <v>57</v>
      </c>
      <c r="BA10">
        <v>59.964117472216998</v>
      </c>
      <c r="BB10" t="s">
        <v>180</v>
      </c>
    </row>
    <row r="11" spans="1:54" x14ac:dyDescent="0.3">
      <c r="A11" t="s">
        <v>71</v>
      </c>
      <c r="B11">
        <v>9</v>
      </c>
      <c r="C11">
        <v>9</v>
      </c>
      <c r="D11">
        <v>0</v>
      </c>
      <c r="E11">
        <v>2.9962962962962898</v>
      </c>
      <c r="F11">
        <v>1.8123703999999601</v>
      </c>
      <c r="R11">
        <v>0</v>
      </c>
      <c r="S11">
        <v>9</v>
      </c>
      <c r="T11">
        <v>9</v>
      </c>
      <c r="U11">
        <v>14</v>
      </c>
      <c r="Z11">
        <v>25.360095600000001</v>
      </c>
      <c r="AB11">
        <v>25.3367663999997</v>
      </c>
      <c r="AC11">
        <v>25.360095600000001</v>
      </c>
      <c r="AD11">
        <v>25.360095600000001</v>
      </c>
      <c r="AE11">
        <v>27.179014999999701</v>
      </c>
      <c r="AF11">
        <v>2.9962962962962898</v>
      </c>
      <c r="AG11">
        <v>1.8123703999999601</v>
      </c>
      <c r="AV11">
        <v>807020</v>
      </c>
      <c r="AW11">
        <v>1</v>
      </c>
      <c r="AX11" t="s">
        <v>179</v>
      </c>
      <c r="AY11" t="s">
        <v>56</v>
      </c>
      <c r="AZ11" t="s">
        <v>57</v>
      </c>
      <c r="BA11">
        <v>59.964117472216998</v>
      </c>
      <c r="BB11" t="s">
        <v>180</v>
      </c>
    </row>
    <row r="12" spans="1:54" x14ac:dyDescent="0.3">
      <c r="A12" t="s">
        <v>72</v>
      </c>
      <c r="B12">
        <v>10</v>
      </c>
      <c r="C12">
        <v>10</v>
      </c>
      <c r="D12">
        <v>0</v>
      </c>
      <c r="E12">
        <v>5</v>
      </c>
      <c r="F12">
        <v>2.3115192000004701</v>
      </c>
      <c r="R12">
        <v>0</v>
      </c>
      <c r="S12">
        <v>10</v>
      </c>
      <c r="T12">
        <v>10</v>
      </c>
      <c r="U12">
        <v>12</v>
      </c>
      <c r="Z12">
        <v>27.210135299999799</v>
      </c>
      <c r="AB12">
        <v>27.185955900000401</v>
      </c>
      <c r="AC12">
        <v>27.210135299999799</v>
      </c>
      <c r="AD12">
        <v>27.210135299999799</v>
      </c>
      <c r="AE12">
        <v>29.529566000000099</v>
      </c>
      <c r="AF12">
        <v>5</v>
      </c>
      <c r="AG12">
        <v>2.3115192000004701</v>
      </c>
      <c r="AV12">
        <v>807020</v>
      </c>
      <c r="AW12">
        <v>1</v>
      </c>
      <c r="AX12" t="s">
        <v>179</v>
      </c>
      <c r="AY12" t="s">
        <v>56</v>
      </c>
      <c r="AZ12" t="s">
        <v>57</v>
      </c>
      <c r="BA12">
        <v>59.964117472216998</v>
      </c>
      <c r="BB12" t="s">
        <v>180</v>
      </c>
    </row>
    <row r="13" spans="1:54" x14ac:dyDescent="0.3">
      <c r="A13" t="s">
        <v>61</v>
      </c>
      <c r="B13">
        <v>11</v>
      </c>
      <c r="C13">
        <v>11</v>
      </c>
      <c r="D13">
        <v>0</v>
      </c>
      <c r="E13">
        <v>5</v>
      </c>
      <c r="F13">
        <v>1.3279878000003</v>
      </c>
      <c r="R13">
        <v>0</v>
      </c>
      <c r="S13">
        <v>11</v>
      </c>
      <c r="T13">
        <v>11</v>
      </c>
      <c r="U13">
        <v>9</v>
      </c>
      <c r="Z13">
        <v>29.560220299999798</v>
      </c>
      <c r="AB13">
        <v>29.536020999999799</v>
      </c>
      <c r="AC13">
        <v>29.560220299999798</v>
      </c>
      <c r="AD13">
        <v>29.560220299999798</v>
      </c>
      <c r="AE13">
        <v>30.8823006000002</v>
      </c>
      <c r="AF13">
        <v>5</v>
      </c>
      <c r="AG13">
        <v>1.3279878000003</v>
      </c>
      <c r="AV13">
        <v>807020</v>
      </c>
      <c r="AW13">
        <v>1</v>
      </c>
      <c r="AX13" t="s">
        <v>179</v>
      </c>
      <c r="AY13" t="s">
        <v>56</v>
      </c>
      <c r="AZ13" t="s">
        <v>57</v>
      </c>
      <c r="BA13">
        <v>59.964117472216998</v>
      </c>
      <c r="BB13" t="s">
        <v>180</v>
      </c>
    </row>
    <row r="14" spans="1:54" x14ac:dyDescent="0.3">
      <c r="A14" t="s">
        <v>69</v>
      </c>
      <c r="B14">
        <v>12</v>
      </c>
      <c r="C14">
        <v>12</v>
      </c>
      <c r="D14">
        <v>0</v>
      </c>
      <c r="E14">
        <v>4.0037037037037004</v>
      </c>
      <c r="F14">
        <v>1.9977933999998601</v>
      </c>
      <c r="R14">
        <v>0</v>
      </c>
      <c r="S14">
        <v>12</v>
      </c>
      <c r="T14">
        <v>12</v>
      </c>
      <c r="U14">
        <v>4</v>
      </c>
      <c r="Z14">
        <v>30.902236599999899</v>
      </c>
      <c r="AB14">
        <v>30.885185500000201</v>
      </c>
      <c r="AC14">
        <v>30.902236599999899</v>
      </c>
      <c r="AD14">
        <v>30.902236599999899</v>
      </c>
      <c r="AE14">
        <v>32.911539400000002</v>
      </c>
      <c r="AF14">
        <v>4.0037037037037004</v>
      </c>
      <c r="AG14">
        <v>1.9977933999998601</v>
      </c>
      <c r="AV14">
        <v>807020</v>
      </c>
      <c r="AW14">
        <v>1</v>
      </c>
      <c r="AX14" t="s">
        <v>179</v>
      </c>
      <c r="AY14" t="s">
        <v>56</v>
      </c>
      <c r="AZ14" t="s">
        <v>57</v>
      </c>
      <c r="BA14">
        <v>59.964117472216998</v>
      </c>
      <c r="BB14" t="s">
        <v>180</v>
      </c>
    </row>
    <row r="15" spans="1:54" x14ac:dyDescent="0.3">
      <c r="A15" t="s">
        <v>70</v>
      </c>
      <c r="B15">
        <v>13</v>
      </c>
      <c r="C15">
        <v>13</v>
      </c>
      <c r="D15">
        <v>0</v>
      </c>
      <c r="E15">
        <v>2.0037037037037</v>
      </c>
      <c r="F15">
        <v>2.31822850000025</v>
      </c>
      <c r="R15">
        <v>0</v>
      </c>
      <c r="S15">
        <v>13</v>
      </c>
      <c r="T15">
        <v>13</v>
      </c>
      <c r="U15">
        <v>2</v>
      </c>
      <c r="Z15">
        <v>32.930962800000003</v>
      </c>
      <c r="AB15">
        <v>32.9142568999996</v>
      </c>
      <c r="AC15">
        <v>32.930962800000003</v>
      </c>
      <c r="AD15">
        <v>32.930962800000003</v>
      </c>
      <c r="AE15">
        <v>35.262315799999598</v>
      </c>
      <c r="AF15">
        <v>2.0037037037037</v>
      </c>
      <c r="AG15">
        <v>2.31822850000025</v>
      </c>
      <c r="AV15">
        <v>807020</v>
      </c>
      <c r="AW15">
        <v>1</v>
      </c>
      <c r="AX15" t="s">
        <v>179</v>
      </c>
      <c r="AY15" t="s">
        <v>56</v>
      </c>
      <c r="AZ15" t="s">
        <v>57</v>
      </c>
      <c r="BA15">
        <v>59.964117472216998</v>
      </c>
      <c r="BB15" t="s">
        <v>180</v>
      </c>
    </row>
    <row r="16" spans="1:54" x14ac:dyDescent="0.3">
      <c r="A16" t="s">
        <v>67</v>
      </c>
      <c r="B16">
        <v>14</v>
      </c>
      <c r="C16">
        <v>14</v>
      </c>
      <c r="D16">
        <v>0</v>
      </c>
      <c r="E16">
        <v>2.0037037037037</v>
      </c>
      <c r="F16">
        <v>0.93143270000018596</v>
      </c>
      <c r="R16">
        <v>0</v>
      </c>
      <c r="S16">
        <v>14</v>
      </c>
      <c r="T16">
        <v>14</v>
      </c>
      <c r="U16">
        <v>0</v>
      </c>
      <c r="Z16">
        <v>35.283939199999601</v>
      </c>
      <c r="AB16">
        <v>35.267116600000001</v>
      </c>
      <c r="AC16">
        <v>35.283939199999601</v>
      </c>
      <c r="AD16">
        <v>35.283939199999601</v>
      </c>
      <c r="AE16">
        <v>36.229534899999599</v>
      </c>
      <c r="AF16">
        <v>2.0037037037037</v>
      </c>
      <c r="AG16">
        <v>0.93143270000018596</v>
      </c>
      <c r="AV16">
        <v>807020</v>
      </c>
      <c r="AW16">
        <v>1</v>
      </c>
      <c r="AX16" t="s">
        <v>179</v>
      </c>
      <c r="AY16" t="s">
        <v>56</v>
      </c>
      <c r="AZ16" t="s">
        <v>57</v>
      </c>
      <c r="BA16">
        <v>59.964117472216998</v>
      </c>
      <c r="BB16" t="s">
        <v>180</v>
      </c>
    </row>
    <row r="17" spans="2:54" x14ac:dyDescent="0.3">
      <c r="B17">
        <v>0</v>
      </c>
      <c r="C17">
        <v>0</v>
      </c>
      <c r="D17">
        <v>0</v>
      </c>
      <c r="G17" t="s">
        <v>83</v>
      </c>
      <c r="H17" t="s">
        <v>84</v>
      </c>
      <c r="I17" t="s">
        <v>75</v>
      </c>
      <c r="J17" t="s">
        <v>84</v>
      </c>
      <c r="K17" t="s">
        <v>181</v>
      </c>
      <c r="L17" t="s">
        <v>182</v>
      </c>
      <c r="M17" t="s">
        <v>79</v>
      </c>
      <c r="N17" t="s">
        <v>80</v>
      </c>
      <c r="O17" t="s">
        <v>80</v>
      </c>
      <c r="P17" t="s">
        <v>183</v>
      </c>
      <c r="Q17" t="s">
        <v>82</v>
      </c>
      <c r="V17">
        <v>0</v>
      </c>
      <c r="W17">
        <v>0</v>
      </c>
      <c r="X17">
        <v>0</v>
      </c>
      <c r="Y17">
        <v>16</v>
      </c>
      <c r="Z17">
        <v>36.282774199999899</v>
      </c>
      <c r="AH17">
        <v>36.252567700000299</v>
      </c>
      <c r="AI17">
        <v>36.282774199999899</v>
      </c>
      <c r="AJ17">
        <v>36.282774199999899</v>
      </c>
      <c r="AK17">
        <v>36.282774199999899</v>
      </c>
      <c r="AL17">
        <v>2.30104000002029E-2</v>
      </c>
      <c r="AM17">
        <v>40.314605299999997</v>
      </c>
      <c r="AN17" t="s">
        <v>84</v>
      </c>
      <c r="AO17" t="s">
        <v>181</v>
      </c>
      <c r="AP17" t="s">
        <v>182</v>
      </c>
      <c r="AQ17" t="s">
        <v>79</v>
      </c>
      <c r="AR17" t="s">
        <v>80</v>
      </c>
      <c r="AS17" t="s">
        <v>80</v>
      </c>
      <c r="AT17" t="s">
        <v>183</v>
      </c>
      <c r="AU17" t="s">
        <v>82</v>
      </c>
      <c r="AV17">
        <v>807020</v>
      </c>
      <c r="AW17">
        <v>1</v>
      </c>
      <c r="AX17" t="s">
        <v>179</v>
      </c>
      <c r="AY17" t="s">
        <v>56</v>
      </c>
      <c r="AZ17" t="s">
        <v>57</v>
      </c>
      <c r="BA17">
        <v>59.964117472216998</v>
      </c>
      <c r="BB17" t="s">
        <v>180</v>
      </c>
    </row>
    <row r="18" spans="2:54" x14ac:dyDescent="0.3">
      <c r="B18">
        <v>1</v>
      </c>
      <c r="C18">
        <v>1</v>
      </c>
      <c r="D18">
        <v>0</v>
      </c>
      <c r="G18" t="s">
        <v>102</v>
      </c>
      <c r="H18" t="s">
        <v>66</v>
      </c>
      <c r="I18" t="s">
        <v>87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85</v>
      </c>
      <c r="V18">
        <v>0</v>
      </c>
      <c r="W18">
        <v>1</v>
      </c>
      <c r="X18">
        <v>1</v>
      </c>
      <c r="Y18">
        <v>13</v>
      </c>
      <c r="Z18">
        <v>40.344232899999902</v>
      </c>
      <c r="AH18">
        <v>40.319783300000303</v>
      </c>
      <c r="AI18">
        <v>40.344232899999902</v>
      </c>
      <c r="AJ18">
        <v>40.344232899999902</v>
      </c>
      <c r="AK18">
        <v>40.344232899999902</v>
      </c>
      <c r="AL18">
        <v>4.9189999999725799E-3</v>
      </c>
      <c r="AM18">
        <v>50.328302199999598</v>
      </c>
      <c r="AO18" t="s">
        <v>85</v>
      </c>
      <c r="AP18" t="s">
        <v>85</v>
      </c>
      <c r="AQ18" t="s">
        <v>85</v>
      </c>
      <c r="AR18" t="s">
        <v>85</v>
      </c>
      <c r="AS18" t="s">
        <v>85</v>
      </c>
      <c r="AT18" t="s">
        <v>85</v>
      </c>
      <c r="AU18" t="s">
        <v>85</v>
      </c>
      <c r="AV18">
        <v>807020</v>
      </c>
      <c r="AW18">
        <v>1</v>
      </c>
      <c r="AX18" t="s">
        <v>179</v>
      </c>
      <c r="AY18" t="s">
        <v>56</v>
      </c>
      <c r="AZ18" t="s">
        <v>57</v>
      </c>
      <c r="BA18">
        <v>59.964117472216998</v>
      </c>
      <c r="BB18" t="s">
        <v>180</v>
      </c>
    </row>
    <row r="19" spans="2:54" x14ac:dyDescent="0.3">
      <c r="B19">
        <v>2</v>
      </c>
      <c r="C19">
        <v>2</v>
      </c>
      <c r="D19">
        <v>0</v>
      </c>
      <c r="G19" t="s">
        <v>120</v>
      </c>
      <c r="H19" t="s">
        <v>69</v>
      </c>
      <c r="I19" t="s">
        <v>87</v>
      </c>
      <c r="J19" t="s">
        <v>69</v>
      </c>
      <c r="K19" t="s">
        <v>184</v>
      </c>
      <c r="L19" t="s">
        <v>140</v>
      </c>
      <c r="M19" t="s">
        <v>79</v>
      </c>
      <c r="N19" t="s">
        <v>80</v>
      </c>
      <c r="O19" t="s">
        <v>80</v>
      </c>
      <c r="P19" t="s">
        <v>185</v>
      </c>
      <c r="Q19" t="s">
        <v>82</v>
      </c>
      <c r="V19">
        <v>0</v>
      </c>
      <c r="W19">
        <v>2</v>
      </c>
      <c r="X19">
        <v>2</v>
      </c>
      <c r="Y19">
        <v>4</v>
      </c>
      <c r="Z19">
        <v>50.361234099999798</v>
      </c>
      <c r="AH19">
        <v>50.334107399999901</v>
      </c>
      <c r="AI19">
        <v>50.361234099999798</v>
      </c>
      <c r="AJ19">
        <v>50.361234099999798</v>
      </c>
      <c r="AK19">
        <v>50.361234099999798</v>
      </c>
      <c r="AL19">
        <v>1.92422999998598E-2</v>
      </c>
      <c r="AM19">
        <v>54.483155699999699</v>
      </c>
      <c r="AN19" t="s">
        <v>69</v>
      </c>
      <c r="AO19" t="s">
        <v>184</v>
      </c>
      <c r="AP19" t="s">
        <v>140</v>
      </c>
      <c r="AQ19" t="s">
        <v>79</v>
      </c>
      <c r="AR19" t="s">
        <v>80</v>
      </c>
      <c r="AS19" t="s">
        <v>80</v>
      </c>
      <c r="AT19" t="s">
        <v>185</v>
      </c>
      <c r="AU19" t="s">
        <v>82</v>
      </c>
      <c r="AV19">
        <v>807020</v>
      </c>
      <c r="AW19">
        <v>1</v>
      </c>
      <c r="AX19" t="s">
        <v>179</v>
      </c>
      <c r="AY19" t="s">
        <v>56</v>
      </c>
      <c r="AZ19" t="s">
        <v>57</v>
      </c>
      <c r="BA19">
        <v>59.964117472216998</v>
      </c>
      <c r="BB19" t="s">
        <v>180</v>
      </c>
    </row>
    <row r="20" spans="2:54" x14ac:dyDescent="0.3">
      <c r="B20">
        <v>3</v>
      </c>
      <c r="C20">
        <v>3</v>
      </c>
      <c r="D20">
        <v>0</v>
      </c>
      <c r="G20" t="s">
        <v>116</v>
      </c>
      <c r="H20" t="s">
        <v>59</v>
      </c>
      <c r="I20" t="s">
        <v>87</v>
      </c>
      <c r="J20" t="s">
        <v>59</v>
      </c>
      <c r="K20" t="s">
        <v>186</v>
      </c>
      <c r="L20" t="s">
        <v>187</v>
      </c>
      <c r="M20" t="s">
        <v>79</v>
      </c>
      <c r="N20" t="s">
        <v>80</v>
      </c>
      <c r="O20" t="s">
        <v>80</v>
      </c>
      <c r="P20" t="s">
        <v>188</v>
      </c>
      <c r="Q20" t="s">
        <v>82</v>
      </c>
      <c r="V20">
        <v>0</v>
      </c>
      <c r="W20">
        <v>3</v>
      </c>
      <c r="X20">
        <v>3</v>
      </c>
      <c r="Y20">
        <v>10</v>
      </c>
      <c r="Z20">
        <v>54.513151899999599</v>
      </c>
      <c r="AH20">
        <v>54.488148799999998</v>
      </c>
      <c r="AI20">
        <v>54.513151899999599</v>
      </c>
      <c r="AJ20">
        <v>54.513151899999599</v>
      </c>
      <c r="AK20">
        <v>54.513151899999599</v>
      </c>
      <c r="AL20">
        <v>4.7460999994655096E-3</v>
      </c>
      <c r="AM20">
        <v>62.515755800000001</v>
      </c>
      <c r="AN20" t="s">
        <v>59</v>
      </c>
      <c r="AO20" t="s">
        <v>186</v>
      </c>
      <c r="AP20" t="s">
        <v>187</v>
      </c>
      <c r="AQ20" t="s">
        <v>79</v>
      </c>
      <c r="AR20" t="s">
        <v>80</v>
      </c>
      <c r="AS20" t="s">
        <v>80</v>
      </c>
      <c r="AT20" t="s">
        <v>188</v>
      </c>
      <c r="AU20" t="s">
        <v>82</v>
      </c>
      <c r="AV20">
        <v>807020</v>
      </c>
      <c r="AW20">
        <v>1</v>
      </c>
      <c r="AX20" t="s">
        <v>179</v>
      </c>
      <c r="AY20" t="s">
        <v>56</v>
      </c>
      <c r="AZ20" t="s">
        <v>57</v>
      </c>
      <c r="BA20">
        <v>59.964117472216998</v>
      </c>
      <c r="BB20" t="s">
        <v>180</v>
      </c>
    </row>
    <row r="21" spans="2:54" x14ac:dyDescent="0.3">
      <c r="B21">
        <v>4</v>
      </c>
      <c r="C21">
        <v>4</v>
      </c>
      <c r="D21">
        <v>0</v>
      </c>
      <c r="G21" t="s">
        <v>124</v>
      </c>
      <c r="H21" t="s">
        <v>125</v>
      </c>
      <c r="I21" t="s">
        <v>75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85</v>
      </c>
      <c r="V21">
        <v>0</v>
      </c>
      <c r="W21">
        <v>4</v>
      </c>
      <c r="X21">
        <v>4</v>
      </c>
      <c r="Y21">
        <v>17</v>
      </c>
      <c r="Z21">
        <v>62.545109400000001</v>
      </c>
      <c r="AH21">
        <v>62.520869900000399</v>
      </c>
      <c r="AI21">
        <v>62.545109400000001</v>
      </c>
      <c r="AJ21">
        <v>62.545109400000001</v>
      </c>
      <c r="AK21">
        <v>62.545109400000001</v>
      </c>
      <c r="AL21">
        <v>4.8883999997997299E-3</v>
      </c>
      <c r="AM21">
        <v>72.529152600000003</v>
      </c>
      <c r="AO21" t="s">
        <v>85</v>
      </c>
      <c r="AP21" t="s">
        <v>85</v>
      </c>
      <c r="AQ21" t="s">
        <v>85</v>
      </c>
      <c r="AR21" t="s">
        <v>85</v>
      </c>
      <c r="AS21" t="s">
        <v>85</v>
      </c>
      <c r="AT21" t="s">
        <v>85</v>
      </c>
      <c r="AU21" t="s">
        <v>85</v>
      </c>
      <c r="AV21">
        <v>807020</v>
      </c>
      <c r="AW21">
        <v>1</v>
      </c>
      <c r="AX21" t="s">
        <v>179</v>
      </c>
      <c r="AY21" t="s">
        <v>56</v>
      </c>
      <c r="AZ21" t="s">
        <v>57</v>
      </c>
      <c r="BA21">
        <v>59.964117472216998</v>
      </c>
      <c r="BB21" t="s">
        <v>180</v>
      </c>
    </row>
    <row r="22" spans="2:54" x14ac:dyDescent="0.3">
      <c r="B22">
        <v>5</v>
      </c>
      <c r="C22">
        <v>5</v>
      </c>
      <c r="D22">
        <v>0</v>
      </c>
      <c r="G22" t="s">
        <v>86</v>
      </c>
      <c r="H22" t="s">
        <v>65</v>
      </c>
      <c r="I22" t="s">
        <v>87</v>
      </c>
      <c r="J22" t="s">
        <v>65</v>
      </c>
      <c r="K22" t="s">
        <v>186</v>
      </c>
      <c r="L22" t="s">
        <v>187</v>
      </c>
      <c r="M22" t="s">
        <v>79</v>
      </c>
      <c r="N22" t="s">
        <v>80</v>
      </c>
      <c r="O22" t="s">
        <v>80</v>
      </c>
      <c r="P22" t="s">
        <v>189</v>
      </c>
      <c r="Q22" t="s">
        <v>82</v>
      </c>
      <c r="V22">
        <v>0</v>
      </c>
      <c r="W22">
        <v>5</v>
      </c>
      <c r="X22">
        <v>5</v>
      </c>
      <c r="Y22">
        <v>11</v>
      </c>
      <c r="Z22">
        <v>72.562169900000299</v>
      </c>
      <c r="AH22">
        <v>72.534927400000001</v>
      </c>
      <c r="AI22">
        <v>72.562169900000299</v>
      </c>
      <c r="AJ22">
        <v>72.562169900000299</v>
      </c>
      <c r="AK22">
        <v>72.562169900000299</v>
      </c>
      <c r="AL22">
        <v>1.8950399999994198E-2</v>
      </c>
      <c r="AM22">
        <v>80.166673499999803</v>
      </c>
      <c r="AN22" t="s">
        <v>65</v>
      </c>
      <c r="AO22" t="s">
        <v>186</v>
      </c>
      <c r="AP22" t="s">
        <v>187</v>
      </c>
      <c r="AQ22" t="s">
        <v>79</v>
      </c>
      <c r="AR22" t="s">
        <v>80</v>
      </c>
      <c r="AS22" t="s">
        <v>80</v>
      </c>
      <c r="AT22" t="s">
        <v>189</v>
      </c>
      <c r="AU22" t="s">
        <v>82</v>
      </c>
      <c r="AV22">
        <v>807020</v>
      </c>
      <c r="AW22">
        <v>1</v>
      </c>
      <c r="AX22" t="s">
        <v>179</v>
      </c>
      <c r="AY22" t="s">
        <v>56</v>
      </c>
      <c r="AZ22" t="s">
        <v>57</v>
      </c>
      <c r="BA22">
        <v>59.964117472216998</v>
      </c>
      <c r="BB22" t="s">
        <v>180</v>
      </c>
    </row>
    <row r="23" spans="2:54" x14ac:dyDescent="0.3">
      <c r="B23">
        <v>6</v>
      </c>
      <c r="C23">
        <v>6</v>
      </c>
      <c r="D23">
        <v>0</v>
      </c>
      <c r="G23" t="s">
        <v>100</v>
      </c>
      <c r="H23" t="s">
        <v>60</v>
      </c>
      <c r="I23" t="s">
        <v>87</v>
      </c>
      <c r="J23" t="s">
        <v>60</v>
      </c>
      <c r="K23" t="s">
        <v>190</v>
      </c>
      <c r="L23" t="s">
        <v>140</v>
      </c>
      <c r="M23" t="s">
        <v>79</v>
      </c>
      <c r="N23" t="s">
        <v>80</v>
      </c>
      <c r="O23" t="s">
        <v>80</v>
      </c>
      <c r="P23" t="s">
        <v>191</v>
      </c>
      <c r="Q23" t="s">
        <v>82</v>
      </c>
      <c r="V23">
        <v>0</v>
      </c>
      <c r="W23">
        <v>6</v>
      </c>
      <c r="X23">
        <v>6</v>
      </c>
      <c r="Y23">
        <v>3</v>
      </c>
      <c r="Z23">
        <v>80.199564399999801</v>
      </c>
      <c r="AH23">
        <v>80.172343500000295</v>
      </c>
      <c r="AI23">
        <v>80.199564399999801</v>
      </c>
      <c r="AJ23">
        <v>80.199564399999801</v>
      </c>
      <c r="AK23">
        <v>80.199564399999801</v>
      </c>
      <c r="AL23">
        <v>5.43890000062674E-3</v>
      </c>
      <c r="AM23">
        <v>89.415956599999802</v>
      </c>
      <c r="AN23" t="s">
        <v>60</v>
      </c>
      <c r="AO23" t="s">
        <v>190</v>
      </c>
      <c r="AP23" t="s">
        <v>140</v>
      </c>
      <c r="AQ23" t="s">
        <v>79</v>
      </c>
      <c r="AR23" t="s">
        <v>80</v>
      </c>
      <c r="AS23" t="s">
        <v>80</v>
      </c>
      <c r="AT23" t="s">
        <v>191</v>
      </c>
      <c r="AU23" t="s">
        <v>82</v>
      </c>
      <c r="AV23">
        <v>807020</v>
      </c>
      <c r="AW23">
        <v>1</v>
      </c>
      <c r="AX23" t="s">
        <v>179</v>
      </c>
      <c r="AY23" t="s">
        <v>56</v>
      </c>
      <c r="AZ23" t="s">
        <v>57</v>
      </c>
      <c r="BA23">
        <v>59.964117472216998</v>
      </c>
      <c r="BB23" t="s">
        <v>180</v>
      </c>
    </row>
    <row r="24" spans="2:54" x14ac:dyDescent="0.3">
      <c r="B24">
        <v>7</v>
      </c>
      <c r="C24">
        <v>7</v>
      </c>
      <c r="D24">
        <v>0</v>
      </c>
      <c r="G24" t="s">
        <v>107</v>
      </c>
      <c r="H24" t="s">
        <v>70</v>
      </c>
      <c r="I24" t="s">
        <v>87</v>
      </c>
      <c r="J24" t="s">
        <v>192</v>
      </c>
      <c r="K24" t="s">
        <v>190</v>
      </c>
      <c r="L24" t="s">
        <v>140</v>
      </c>
      <c r="M24" t="s">
        <v>79</v>
      </c>
      <c r="N24" t="s">
        <v>80</v>
      </c>
      <c r="O24" t="s">
        <v>80</v>
      </c>
      <c r="P24" t="s">
        <v>193</v>
      </c>
      <c r="Q24" t="s">
        <v>82</v>
      </c>
      <c r="V24">
        <v>0</v>
      </c>
      <c r="W24">
        <v>7</v>
      </c>
      <c r="X24">
        <v>7</v>
      </c>
      <c r="Y24">
        <v>2</v>
      </c>
      <c r="Z24">
        <v>89.435489299999901</v>
      </c>
      <c r="AH24">
        <v>89.418497599999597</v>
      </c>
      <c r="AI24">
        <v>89.435489299999901</v>
      </c>
      <c r="AJ24">
        <v>89.435489299999901</v>
      </c>
      <c r="AK24">
        <v>89.435489299999901</v>
      </c>
      <c r="AL24">
        <v>2.4254999998447602E-3</v>
      </c>
      <c r="AM24">
        <v>97.370657499999595</v>
      </c>
      <c r="AN24" t="s">
        <v>192</v>
      </c>
      <c r="AO24" t="s">
        <v>190</v>
      </c>
      <c r="AP24" t="s">
        <v>140</v>
      </c>
      <c r="AQ24" t="s">
        <v>79</v>
      </c>
      <c r="AR24" t="s">
        <v>80</v>
      </c>
      <c r="AS24" t="s">
        <v>80</v>
      </c>
      <c r="AT24" t="s">
        <v>193</v>
      </c>
      <c r="AU24" t="s">
        <v>82</v>
      </c>
      <c r="AV24">
        <v>807020</v>
      </c>
      <c r="AW24">
        <v>1</v>
      </c>
      <c r="AX24" t="s">
        <v>179</v>
      </c>
      <c r="AY24" t="s">
        <v>56</v>
      </c>
      <c r="AZ24" t="s">
        <v>57</v>
      </c>
      <c r="BA24">
        <v>59.964117472216998</v>
      </c>
      <c r="BB24" t="s">
        <v>180</v>
      </c>
    </row>
    <row r="25" spans="2:54" x14ac:dyDescent="0.3">
      <c r="B25">
        <v>8</v>
      </c>
      <c r="C25">
        <v>8</v>
      </c>
      <c r="D25">
        <v>0</v>
      </c>
      <c r="G25" t="s">
        <v>106</v>
      </c>
      <c r="H25" t="s">
        <v>64</v>
      </c>
      <c r="I25" t="s">
        <v>87</v>
      </c>
      <c r="J25" t="s">
        <v>64</v>
      </c>
      <c r="K25" t="s">
        <v>190</v>
      </c>
      <c r="L25" t="s">
        <v>140</v>
      </c>
      <c r="M25" t="s">
        <v>79</v>
      </c>
      <c r="N25" t="s">
        <v>80</v>
      </c>
      <c r="O25" t="s">
        <v>80</v>
      </c>
      <c r="P25" t="s">
        <v>194</v>
      </c>
      <c r="Q25" t="s">
        <v>82</v>
      </c>
      <c r="V25">
        <v>0</v>
      </c>
      <c r="W25">
        <v>8</v>
      </c>
      <c r="X25">
        <v>8</v>
      </c>
      <c r="Y25">
        <v>8</v>
      </c>
      <c r="Z25">
        <v>97.3985777999996</v>
      </c>
      <c r="AH25">
        <v>97.375807899999899</v>
      </c>
      <c r="AI25">
        <v>97.3985777999996</v>
      </c>
      <c r="AJ25">
        <v>97.3985777999996</v>
      </c>
      <c r="AK25">
        <v>97.3985777999996</v>
      </c>
      <c r="AL25">
        <v>4.9234999996769996E-3</v>
      </c>
      <c r="AM25">
        <v>105.0704633</v>
      </c>
      <c r="AN25" t="s">
        <v>64</v>
      </c>
      <c r="AO25" t="s">
        <v>190</v>
      </c>
      <c r="AP25" t="s">
        <v>140</v>
      </c>
      <c r="AQ25" t="s">
        <v>79</v>
      </c>
      <c r="AR25" t="s">
        <v>80</v>
      </c>
      <c r="AS25" t="s">
        <v>80</v>
      </c>
      <c r="AT25" t="s">
        <v>194</v>
      </c>
      <c r="AU25" t="s">
        <v>82</v>
      </c>
      <c r="AV25">
        <v>807020</v>
      </c>
      <c r="AW25">
        <v>1</v>
      </c>
      <c r="AX25" t="s">
        <v>179</v>
      </c>
      <c r="AY25" t="s">
        <v>56</v>
      </c>
      <c r="AZ25" t="s">
        <v>57</v>
      </c>
      <c r="BA25">
        <v>59.964117472216998</v>
      </c>
      <c r="BB25" t="s">
        <v>180</v>
      </c>
    </row>
    <row r="26" spans="2:54" x14ac:dyDescent="0.3">
      <c r="B26">
        <v>9</v>
      </c>
      <c r="C26">
        <v>9</v>
      </c>
      <c r="D26">
        <v>0</v>
      </c>
      <c r="G26" t="s">
        <v>109</v>
      </c>
      <c r="H26" t="s">
        <v>110</v>
      </c>
      <c r="I26" t="s">
        <v>75</v>
      </c>
      <c r="J26" t="s">
        <v>176</v>
      </c>
      <c r="K26" t="s">
        <v>190</v>
      </c>
      <c r="L26" t="s">
        <v>140</v>
      </c>
      <c r="M26" t="s">
        <v>79</v>
      </c>
      <c r="N26" t="s">
        <v>80</v>
      </c>
      <c r="O26" t="s">
        <v>80</v>
      </c>
      <c r="P26" t="s">
        <v>195</v>
      </c>
      <c r="Q26" t="s">
        <v>82</v>
      </c>
      <c r="V26">
        <v>0</v>
      </c>
      <c r="W26">
        <v>9</v>
      </c>
      <c r="X26">
        <v>9</v>
      </c>
      <c r="Y26">
        <v>19</v>
      </c>
      <c r="Z26">
        <v>105.09820579999899</v>
      </c>
      <c r="AH26">
        <v>105.07556</v>
      </c>
      <c r="AI26">
        <v>105.09820579999899</v>
      </c>
      <c r="AJ26">
        <v>105.09820579999899</v>
      </c>
      <c r="AK26">
        <v>105.09820579999899</v>
      </c>
      <c r="AL26">
        <v>4.8684999992474297E-3</v>
      </c>
      <c r="AM26">
        <v>110.104027</v>
      </c>
      <c r="AN26" t="s">
        <v>176</v>
      </c>
      <c r="AO26" t="s">
        <v>190</v>
      </c>
      <c r="AP26" t="s">
        <v>140</v>
      </c>
      <c r="AQ26" t="s">
        <v>79</v>
      </c>
      <c r="AR26" t="s">
        <v>80</v>
      </c>
      <c r="AS26" t="s">
        <v>80</v>
      </c>
      <c r="AT26" t="s">
        <v>195</v>
      </c>
      <c r="AU26" t="s">
        <v>82</v>
      </c>
      <c r="AV26">
        <v>807020</v>
      </c>
      <c r="AW26">
        <v>1</v>
      </c>
      <c r="AX26" t="s">
        <v>179</v>
      </c>
      <c r="AY26" t="s">
        <v>56</v>
      </c>
      <c r="AZ26" t="s">
        <v>57</v>
      </c>
      <c r="BA26">
        <v>59.964117472216998</v>
      </c>
      <c r="BB26" t="s">
        <v>180</v>
      </c>
    </row>
    <row r="27" spans="2:54" x14ac:dyDescent="0.3">
      <c r="B27">
        <v>10</v>
      </c>
      <c r="C27">
        <v>10</v>
      </c>
      <c r="D27">
        <v>0</v>
      </c>
      <c r="G27" t="s">
        <v>98</v>
      </c>
      <c r="H27" t="s">
        <v>61</v>
      </c>
      <c r="I27" t="s">
        <v>87</v>
      </c>
      <c r="J27" t="s">
        <v>61</v>
      </c>
      <c r="K27" t="s">
        <v>190</v>
      </c>
      <c r="L27" t="s">
        <v>140</v>
      </c>
      <c r="M27" t="s">
        <v>79</v>
      </c>
      <c r="N27" t="s">
        <v>80</v>
      </c>
      <c r="O27" t="s">
        <v>80</v>
      </c>
      <c r="P27" t="s">
        <v>196</v>
      </c>
      <c r="Q27" t="s">
        <v>82</v>
      </c>
      <c r="V27">
        <v>0</v>
      </c>
      <c r="W27">
        <v>10</v>
      </c>
      <c r="X27">
        <v>10</v>
      </c>
      <c r="Y27">
        <v>9</v>
      </c>
      <c r="Z27">
        <v>110.13144680000001</v>
      </c>
      <c r="AH27">
        <v>110.109150299999</v>
      </c>
      <c r="AI27">
        <v>110.13144680000001</v>
      </c>
      <c r="AJ27">
        <v>110.13144680000001</v>
      </c>
      <c r="AK27">
        <v>110.13144680000001</v>
      </c>
      <c r="AL27">
        <v>4.9005999999280903E-3</v>
      </c>
      <c r="AM27">
        <v>115.98436349999901</v>
      </c>
      <c r="AN27" t="s">
        <v>61</v>
      </c>
      <c r="AO27" t="s">
        <v>190</v>
      </c>
      <c r="AP27" t="s">
        <v>140</v>
      </c>
      <c r="AQ27" t="s">
        <v>79</v>
      </c>
      <c r="AR27" t="s">
        <v>80</v>
      </c>
      <c r="AS27" t="s">
        <v>80</v>
      </c>
      <c r="AT27" t="s">
        <v>196</v>
      </c>
      <c r="AU27" t="s">
        <v>82</v>
      </c>
      <c r="AV27">
        <v>807020</v>
      </c>
      <c r="AW27">
        <v>1</v>
      </c>
      <c r="AX27" t="s">
        <v>179</v>
      </c>
      <c r="AY27" t="s">
        <v>56</v>
      </c>
      <c r="AZ27" t="s">
        <v>57</v>
      </c>
      <c r="BA27">
        <v>59.964117472216998</v>
      </c>
      <c r="BB27" t="s">
        <v>180</v>
      </c>
    </row>
    <row r="28" spans="2:54" x14ac:dyDescent="0.3">
      <c r="B28">
        <v>11</v>
      </c>
      <c r="C28">
        <v>11</v>
      </c>
      <c r="D28">
        <v>0</v>
      </c>
      <c r="G28" t="s">
        <v>73</v>
      </c>
      <c r="H28" t="s">
        <v>74</v>
      </c>
      <c r="I28" t="s">
        <v>75</v>
      </c>
      <c r="J28" t="s">
        <v>197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85</v>
      </c>
      <c r="V28">
        <v>0</v>
      </c>
      <c r="W28">
        <v>11</v>
      </c>
      <c r="X28">
        <v>11</v>
      </c>
      <c r="Y28">
        <v>15</v>
      </c>
      <c r="Z28">
        <v>116.014045699999</v>
      </c>
      <c r="AH28">
        <v>115.9899628</v>
      </c>
      <c r="AI28">
        <v>116.014045699999</v>
      </c>
      <c r="AJ28">
        <v>116.014045699999</v>
      </c>
      <c r="AK28">
        <v>116.014045699999</v>
      </c>
      <c r="AL28">
        <v>5.3508000000874701E-3</v>
      </c>
      <c r="AM28">
        <v>125.985997599999</v>
      </c>
      <c r="AN28" t="s">
        <v>197</v>
      </c>
      <c r="AO28" t="s">
        <v>85</v>
      </c>
      <c r="AP28" t="s">
        <v>85</v>
      </c>
      <c r="AQ28" t="s">
        <v>85</v>
      </c>
      <c r="AR28" t="s">
        <v>85</v>
      </c>
      <c r="AS28" t="s">
        <v>85</v>
      </c>
      <c r="AT28" t="s">
        <v>85</v>
      </c>
      <c r="AU28" t="s">
        <v>85</v>
      </c>
      <c r="AV28">
        <v>807020</v>
      </c>
      <c r="AW28">
        <v>1</v>
      </c>
      <c r="AX28" t="s">
        <v>179</v>
      </c>
      <c r="AY28" t="s">
        <v>56</v>
      </c>
      <c r="AZ28" t="s">
        <v>57</v>
      </c>
      <c r="BA28">
        <v>59.964117472216998</v>
      </c>
      <c r="BB28" t="s">
        <v>180</v>
      </c>
    </row>
    <row r="29" spans="2:54" x14ac:dyDescent="0.3">
      <c r="B29">
        <v>12</v>
      </c>
      <c r="C29">
        <v>12</v>
      </c>
      <c r="D29">
        <v>0</v>
      </c>
      <c r="G29" t="s">
        <v>128</v>
      </c>
      <c r="H29" t="s">
        <v>71</v>
      </c>
      <c r="I29" t="s">
        <v>87</v>
      </c>
      <c r="J29" t="s">
        <v>71</v>
      </c>
      <c r="K29" t="s">
        <v>198</v>
      </c>
      <c r="L29" t="s">
        <v>187</v>
      </c>
      <c r="M29" t="s">
        <v>79</v>
      </c>
      <c r="N29" t="s">
        <v>80</v>
      </c>
      <c r="O29" t="s">
        <v>80</v>
      </c>
      <c r="P29" t="s">
        <v>199</v>
      </c>
      <c r="Q29" t="s">
        <v>82</v>
      </c>
      <c r="V29">
        <v>0</v>
      </c>
      <c r="W29">
        <v>12</v>
      </c>
      <c r="X29">
        <v>12</v>
      </c>
      <c r="Y29">
        <v>14</v>
      </c>
      <c r="Z29">
        <v>126.014706199999</v>
      </c>
      <c r="AH29">
        <v>125.9913179</v>
      </c>
      <c r="AI29">
        <v>126.014706199999</v>
      </c>
      <c r="AJ29">
        <v>126.014706199999</v>
      </c>
      <c r="AK29">
        <v>126.014706199999</v>
      </c>
      <c r="AL29">
        <v>6.7023000001427101E-3</v>
      </c>
      <c r="AM29">
        <v>132.60427809999899</v>
      </c>
      <c r="AN29" t="s">
        <v>71</v>
      </c>
      <c r="AO29" t="s">
        <v>198</v>
      </c>
      <c r="AP29" t="s">
        <v>187</v>
      </c>
      <c r="AQ29" t="s">
        <v>79</v>
      </c>
      <c r="AR29" t="s">
        <v>80</v>
      </c>
      <c r="AS29" t="s">
        <v>80</v>
      </c>
      <c r="AT29" t="s">
        <v>199</v>
      </c>
      <c r="AU29" t="s">
        <v>82</v>
      </c>
      <c r="AV29">
        <v>807020</v>
      </c>
      <c r="AW29">
        <v>1</v>
      </c>
      <c r="AX29" t="s">
        <v>179</v>
      </c>
      <c r="AY29" t="s">
        <v>56</v>
      </c>
      <c r="AZ29" t="s">
        <v>57</v>
      </c>
      <c r="BA29">
        <v>59.964117472216998</v>
      </c>
      <c r="BB29" t="s">
        <v>180</v>
      </c>
    </row>
    <row r="30" spans="2:54" x14ac:dyDescent="0.3">
      <c r="B30">
        <v>13</v>
      </c>
      <c r="C30">
        <v>13</v>
      </c>
      <c r="D30">
        <v>0</v>
      </c>
      <c r="G30" t="s">
        <v>112</v>
      </c>
      <c r="H30" t="s">
        <v>62</v>
      </c>
      <c r="I30" t="s">
        <v>87</v>
      </c>
      <c r="J30" t="s">
        <v>62</v>
      </c>
      <c r="K30" t="s">
        <v>198</v>
      </c>
      <c r="L30" t="s">
        <v>187</v>
      </c>
      <c r="M30" t="s">
        <v>79</v>
      </c>
      <c r="N30" t="s">
        <v>80</v>
      </c>
      <c r="O30" t="s">
        <v>80</v>
      </c>
      <c r="P30" t="s">
        <v>200</v>
      </c>
      <c r="Q30" t="s">
        <v>82</v>
      </c>
      <c r="V30">
        <v>0</v>
      </c>
      <c r="W30">
        <v>13</v>
      </c>
      <c r="X30">
        <v>13</v>
      </c>
      <c r="Y30">
        <v>6</v>
      </c>
      <c r="Z30">
        <v>132.63264679999901</v>
      </c>
      <c r="AH30">
        <v>132.6098154</v>
      </c>
      <c r="AI30">
        <v>132.63264679999901</v>
      </c>
      <c r="AJ30">
        <v>132.63264679999901</v>
      </c>
      <c r="AK30">
        <v>132.63264679999901</v>
      </c>
      <c r="AL30">
        <v>5.3068000006533103E-3</v>
      </c>
      <c r="AM30">
        <v>140.02151499999999</v>
      </c>
      <c r="AN30" t="s">
        <v>62</v>
      </c>
      <c r="AO30" t="s">
        <v>198</v>
      </c>
      <c r="AP30" t="s">
        <v>187</v>
      </c>
      <c r="AQ30" t="s">
        <v>79</v>
      </c>
      <c r="AR30" t="s">
        <v>80</v>
      </c>
      <c r="AS30" t="s">
        <v>80</v>
      </c>
      <c r="AT30" t="s">
        <v>200</v>
      </c>
      <c r="AU30" t="s">
        <v>82</v>
      </c>
      <c r="AV30">
        <v>807020</v>
      </c>
      <c r="AW30">
        <v>1</v>
      </c>
      <c r="AX30" t="s">
        <v>179</v>
      </c>
      <c r="AY30" t="s">
        <v>56</v>
      </c>
      <c r="AZ30" t="s">
        <v>57</v>
      </c>
      <c r="BA30">
        <v>59.964117472216998</v>
      </c>
      <c r="BB30" t="s">
        <v>180</v>
      </c>
    </row>
    <row r="31" spans="2:54" x14ac:dyDescent="0.3">
      <c r="B31">
        <v>14</v>
      </c>
      <c r="C31">
        <v>14</v>
      </c>
      <c r="D31">
        <v>0</v>
      </c>
      <c r="G31" t="s">
        <v>91</v>
      </c>
      <c r="H31" t="s">
        <v>67</v>
      </c>
      <c r="I31" t="s">
        <v>87</v>
      </c>
      <c r="J31" t="s">
        <v>201</v>
      </c>
      <c r="K31" t="s">
        <v>198</v>
      </c>
      <c r="L31" t="s">
        <v>187</v>
      </c>
      <c r="M31" t="s">
        <v>79</v>
      </c>
      <c r="N31" t="s">
        <v>80</v>
      </c>
      <c r="O31" t="s">
        <v>80</v>
      </c>
      <c r="P31" t="s">
        <v>202</v>
      </c>
      <c r="Q31" t="s">
        <v>82</v>
      </c>
      <c r="V31">
        <v>0</v>
      </c>
      <c r="W31">
        <v>14</v>
      </c>
      <c r="X31">
        <v>14</v>
      </c>
      <c r="Y31">
        <v>0</v>
      </c>
      <c r="Z31">
        <v>140.0500892</v>
      </c>
      <c r="AH31">
        <v>140.02612779999899</v>
      </c>
      <c r="AI31">
        <v>140.0500892</v>
      </c>
      <c r="AJ31">
        <v>140.0500892</v>
      </c>
      <c r="AK31">
        <v>140.0500892</v>
      </c>
      <c r="AL31">
        <v>4.3722000000343498E-3</v>
      </c>
      <c r="AM31">
        <v>148.1067626</v>
      </c>
      <c r="AN31" t="s">
        <v>201</v>
      </c>
      <c r="AO31" t="s">
        <v>198</v>
      </c>
      <c r="AP31" t="s">
        <v>187</v>
      </c>
      <c r="AQ31" t="s">
        <v>79</v>
      </c>
      <c r="AR31" t="s">
        <v>80</v>
      </c>
      <c r="AS31" t="s">
        <v>80</v>
      </c>
      <c r="AT31" t="s">
        <v>202</v>
      </c>
      <c r="AU31" t="s">
        <v>82</v>
      </c>
      <c r="AV31">
        <v>807020</v>
      </c>
      <c r="AW31">
        <v>1</v>
      </c>
      <c r="AX31" t="s">
        <v>179</v>
      </c>
      <c r="AY31" t="s">
        <v>56</v>
      </c>
      <c r="AZ31" t="s">
        <v>57</v>
      </c>
      <c r="BA31">
        <v>59.964117472216998</v>
      </c>
      <c r="BB31" t="s">
        <v>180</v>
      </c>
    </row>
    <row r="32" spans="2:54" x14ac:dyDescent="0.3">
      <c r="B32">
        <v>15</v>
      </c>
      <c r="C32">
        <v>15</v>
      </c>
      <c r="D32">
        <v>0</v>
      </c>
      <c r="G32" t="s">
        <v>96</v>
      </c>
      <c r="H32" t="s">
        <v>97</v>
      </c>
      <c r="I32" t="s">
        <v>75</v>
      </c>
      <c r="J32" t="s">
        <v>97</v>
      </c>
      <c r="K32" t="s">
        <v>198</v>
      </c>
      <c r="L32" t="s">
        <v>187</v>
      </c>
      <c r="M32" t="s">
        <v>79</v>
      </c>
      <c r="N32" t="s">
        <v>80</v>
      </c>
      <c r="O32" t="s">
        <v>80</v>
      </c>
      <c r="P32" t="s">
        <v>203</v>
      </c>
      <c r="Q32" t="s">
        <v>82</v>
      </c>
      <c r="V32">
        <v>0</v>
      </c>
      <c r="W32">
        <v>15</v>
      </c>
      <c r="X32">
        <v>15</v>
      </c>
      <c r="Y32">
        <v>18</v>
      </c>
      <c r="Z32">
        <v>148.135746799999</v>
      </c>
      <c r="AH32">
        <v>148.11195119999999</v>
      </c>
      <c r="AI32">
        <v>148.135746799999</v>
      </c>
      <c r="AJ32">
        <v>148.135746799999</v>
      </c>
      <c r="AK32">
        <v>148.135746799999</v>
      </c>
      <c r="AL32">
        <v>4.9576000001252396E-3</v>
      </c>
      <c r="AM32">
        <v>156.80436809999901</v>
      </c>
      <c r="AN32" t="s">
        <v>97</v>
      </c>
      <c r="AO32" t="s">
        <v>198</v>
      </c>
      <c r="AP32" t="s">
        <v>187</v>
      </c>
      <c r="AQ32" t="s">
        <v>79</v>
      </c>
      <c r="AR32" t="s">
        <v>80</v>
      </c>
      <c r="AS32" t="s">
        <v>80</v>
      </c>
      <c r="AT32" t="s">
        <v>203</v>
      </c>
      <c r="AU32" t="s">
        <v>82</v>
      </c>
      <c r="AV32">
        <v>807020</v>
      </c>
      <c r="AW32">
        <v>1</v>
      </c>
      <c r="AX32" t="s">
        <v>179</v>
      </c>
      <c r="AY32" t="s">
        <v>56</v>
      </c>
      <c r="AZ32" t="s">
        <v>57</v>
      </c>
      <c r="BA32">
        <v>59.964117472216998</v>
      </c>
      <c r="BB32" t="s">
        <v>180</v>
      </c>
    </row>
    <row r="33" spans="2:54" x14ac:dyDescent="0.3">
      <c r="B33">
        <v>16</v>
      </c>
      <c r="C33">
        <v>16</v>
      </c>
      <c r="D33">
        <v>0</v>
      </c>
      <c r="G33" t="s">
        <v>94</v>
      </c>
      <c r="H33" t="s">
        <v>54</v>
      </c>
      <c r="I33" t="s">
        <v>87</v>
      </c>
      <c r="J33" t="s">
        <v>54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85</v>
      </c>
      <c r="V33">
        <v>0</v>
      </c>
      <c r="W33">
        <v>16</v>
      </c>
      <c r="X33">
        <v>16</v>
      </c>
      <c r="Y33">
        <v>7</v>
      </c>
      <c r="Z33">
        <v>156.8323877</v>
      </c>
      <c r="AH33">
        <v>156.80965629999901</v>
      </c>
      <c r="AI33">
        <v>156.8323877</v>
      </c>
      <c r="AJ33">
        <v>156.8323877</v>
      </c>
      <c r="AK33">
        <v>156.8323877</v>
      </c>
      <c r="AL33">
        <v>5.0309000007473497E-3</v>
      </c>
      <c r="AM33">
        <v>166.819546599999</v>
      </c>
      <c r="AN33" t="s">
        <v>54</v>
      </c>
      <c r="AO33" t="s">
        <v>85</v>
      </c>
      <c r="AP33" t="s">
        <v>85</v>
      </c>
      <c r="AQ33" t="s">
        <v>85</v>
      </c>
      <c r="AR33" t="s">
        <v>85</v>
      </c>
      <c r="AS33" t="s">
        <v>85</v>
      </c>
      <c r="AT33" t="s">
        <v>85</v>
      </c>
      <c r="AU33" t="s">
        <v>85</v>
      </c>
      <c r="AV33">
        <v>807020</v>
      </c>
      <c r="AW33">
        <v>1</v>
      </c>
      <c r="AX33" t="s">
        <v>179</v>
      </c>
      <c r="AY33" t="s">
        <v>56</v>
      </c>
      <c r="AZ33" t="s">
        <v>57</v>
      </c>
      <c r="BA33">
        <v>59.964117472216998</v>
      </c>
      <c r="BB33" t="s">
        <v>180</v>
      </c>
    </row>
    <row r="34" spans="2:54" x14ac:dyDescent="0.3">
      <c r="B34">
        <v>17</v>
      </c>
      <c r="C34">
        <v>17</v>
      </c>
      <c r="D34">
        <v>0</v>
      </c>
      <c r="G34" t="s">
        <v>127</v>
      </c>
      <c r="H34" t="s">
        <v>72</v>
      </c>
      <c r="I34" t="s">
        <v>87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85</v>
      </c>
      <c r="V34">
        <v>0</v>
      </c>
      <c r="W34">
        <v>17</v>
      </c>
      <c r="X34">
        <v>17</v>
      </c>
      <c r="Y34">
        <v>12</v>
      </c>
      <c r="Z34">
        <v>166.84961399999901</v>
      </c>
      <c r="AH34">
        <v>166.8246834</v>
      </c>
      <c r="AI34">
        <v>166.84961399999901</v>
      </c>
      <c r="AJ34">
        <v>166.84961399999901</v>
      </c>
      <c r="AK34">
        <v>166.84961399999901</v>
      </c>
      <c r="AL34">
        <v>2.00603000002956E-2</v>
      </c>
      <c r="AM34">
        <v>176.80568399999899</v>
      </c>
      <c r="AO34" t="s">
        <v>85</v>
      </c>
      <c r="AP34" t="s">
        <v>85</v>
      </c>
      <c r="AQ34" t="s">
        <v>85</v>
      </c>
      <c r="AR34" t="s">
        <v>85</v>
      </c>
      <c r="AS34" t="s">
        <v>85</v>
      </c>
      <c r="AT34" t="s">
        <v>85</v>
      </c>
      <c r="AU34" t="s">
        <v>85</v>
      </c>
      <c r="AV34">
        <v>807020</v>
      </c>
      <c r="AW34">
        <v>1</v>
      </c>
      <c r="AX34" t="s">
        <v>179</v>
      </c>
      <c r="AY34" t="s">
        <v>56</v>
      </c>
      <c r="AZ34" t="s">
        <v>57</v>
      </c>
      <c r="BA34">
        <v>59.964117472216998</v>
      </c>
      <c r="BB34" t="s">
        <v>180</v>
      </c>
    </row>
    <row r="35" spans="2:54" x14ac:dyDescent="0.3">
      <c r="B35">
        <v>18</v>
      </c>
      <c r="C35">
        <v>18</v>
      </c>
      <c r="D35">
        <v>0</v>
      </c>
      <c r="G35" t="s">
        <v>104</v>
      </c>
      <c r="H35" t="s">
        <v>68</v>
      </c>
      <c r="I35" t="s">
        <v>87</v>
      </c>
      <c r="K35" t="s">
        <v>85</v>
      </c>
      <c r="L35" t="s">
        <v>85</v>
      </c>
      <c r="M35" t="s">
        <v>85</v>
      </c>
      <c r="N35" t="s">
        <v>85</v>
      </c>
      <c r="O35" t="s">
        <v>85</v>
      </c>
      <c r="P35" t="s">
        <v>85</v>
      </c>
      <c r="Q35" t="s">
        <v>85</v>
      </c>
      <c r="V35">
        <v>0</v>
      </c>
      <c r="W35">
        <v>18</v>
      </c>
      <c r="X35">
        <v>18</v>
      </c>
      <c r="Y35">
        <v>1</v>
      </c>
      <c r="Z35">
        <v>176.835039499999</v>
      </c>
      <c r="AH35">
        <v>176.811028899999</v>
      </c>
      <c r="AI35">
        <v>176.835039499999</v>
      </c>
      <c r="AJ35">
        <v>176.835039499999</v>
      </c>
      <c r="AK35">
        <v>176.835039499999</v>
      </c>
      <c r="AL35">
        <v>6.4061000002766299E-3</v>
      </c>
      <c r="AM35">
        <v>186.8226813</v>
      </c>
      <c r="AO35" t="s">
        <v>85</v>
      </c>
      <c r="AP35" t="s">
        <v>85</v>
      </c>
      <c r="AQ35" t="s">
        <v>85</v>
      </c>
      <c r="AR35" t="s">
        <v>85</v>
      </c>
      <c r="AS35" t="s">
        <v>85</v>
      </c>
      <c r="AT35" t="s">
        <v>85</v>
      </c>
      <c r="AU35" t="s">
        <v>85</v>
      </c>
      <c r="AV35">
        <v>807020</v>
      </c>
      <c r="AW35">
        <v>1</v>
      </c>
      <c r="AX35" t="s">
        <v>179</v>
      </c>
      <c r="AY35" t="s">
        <v>56</v>
      </c>
      <c r="AZ35" t="s">
        <v>57</v>
      </c>
      <c r="BA35">
        <v>59.964117472216998</v>
      </c>
      <c r="BB35" t="s">
        <v>180</v>
      </c>
    </row>
    <row r="36" spans="2:54" x14ac:dyDescent="0.3">
      <c r="B36">
        <v>19</v>
      </c>
      <c r="C36">
        <v>19</v>
      </c>
      <c r="D36">
        <v>0</v>
      </c>
      <c r="G36" t="s">
        <v>118</v>
      </c>
      <c r="H36" t="s">
        <v>63</v>
      </c>
      <c r="I36" t="s">
        <v>87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85</v>
      </c>
      <c r="V36">
        <v>0</v>
      </c>
      <c r="W36">
        <v>19</v>
      </c>
      <c r="X36">
        <v>19</v>
      </c>
      <c r="Y36">
        <v>5</v>
      </c>
      <c r="Z36">
        <v>186.85112759999899</v>
      </c>
      <c r="AH36">
        <v>186.828150999999</v>
      </c>
      <c r="AI36">
        <v>186.85112759999899</v>
      </c>
      <c r="AJ36">
        <v>186.85112759999899</v>
      </c>
      <c r="AK36">
        <v>186.85112759999899</v>
      </c>
      <c r="AL36">
        <v>2.3527600000306799E-2</v>
      </c>
      <c r="AM36">
        <v>196.82326649999899</v>
      </c>
      <c r="AO36" t="s">
        <v>85</v>
      </c>
      <c r="AP36" t="s">
        <v>85</v>
      </c>
      <c r="AQ36" t="s">
        <v>85</v>
      </c>
      <c r="AR36" t="s">
        <v>85</v>
      </c>
      <c r="AS36" t="s">
        <v>85</v>
      </c>
      <c r="AT36" t="s">
        <v>85</v>
      </c>
      <c r="AU36" t="s">
        <v>85</v>
      </c>
      <c r="AV36">
        <v>807020</v>
      </c>
      <c r="AW36">
        <v>1</v>
      </c>
      <c r="AX36" t="s">
        <v>179</v>
      </c>
      <c r="AY36" t="s">
        <v>56</v>
      </c>
      <c r="AZ36" t="s">
        <v>57</v>
      </c>
      <c r="BA36">
        <v>59.964117472216998</v>
      </c>
      <c r="BB36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FBE3-B793-4915-A53E-FE4F677729EC}">
  <dimension ref="A1:T35"/>
  <sheetViews>
    <sheetView tabSelected="1" topLeftCell="A19" workbookViewId="0">
      <selection activeCell="H36" sqref="H36"/>
    </sheetView>
  </sheetViews>
  <sheetFormatPr defaultRowHeight="14.4" x14ac:dyDescent="0.3"/>
  <cols>
    <col min="1" max="1" width="53.88671875" customWidth="1"/>
    <col min="5" max="5" width="14.6640625" customWidth="1"/>
    <col min="7" max="7" width="9" customWidth="1"/>
    <col min="10" max="10" width="11.44140625" customWidth="1"/>
    <col min="15" max="15" width="10.5546875" customWidth="1"/>
  </cols>
  <sheetData>
    <row r="1" spans="2:20" x14ac:dyDescent="0.3">
      <c r="B1" t="s">
        <v>130</v>
      </c>
      <c r="G1" t="s">
        <v>204</v>
      </c>
      <c r="L1" t="s">
        <v>205</v>
      </c>
      <c r="Q1" t="s">
        <v>206</v>
      </c>
    </row>
    <row r="2" spans="2:20" x14ac:dyDescent="0.3">
      <c r="B2" t="s">
        <v>6</v>
      </c>
      <c r="C2" t="s">
        <v>7</v>
      </c>
      <c r="D2" t="s">
        <v>8</v>
      </c>
      <c r="E2" t="s">
        <v>9</v>
      </c>
      <c r="G2" t="s">
        <v>6</v>
      </c>
      <c r="H2" t="s">
        <v>7</v>
      </c>
      <c r="I2" t="s">
        <v>8</v>
      </c>
      <c r="J2" t="s">
        <v>9</v>
      </c>
      <c r="L2" t="s">
        <v>6</v>
      </c>
      <c r="M2" t="s">
        <v>7</v>
      </c>
      <c r="N2" t="s">
        <v>8</v>
      </c>
      <c r="O2" t="s">
        <v>9</v>
      </c>
      <c r="Q2" t="s">
        <v>6</v>
      </c>
      <c r="R2" t="s">
        <v>7</v>
      </c>
      <c r="S2" t="s">
        <v>8</v>
      </c>
      <c r="T2" t="s">
        <v>9</v>
      </c>
    </row>
    <row r="3" spans="2:20" ht="28.8" x14ac:dyDescent="0.3">
      <c r="B3" t="s">
        <v>73</v>
      </c>
      <c r="C3" s="2" t="s">
        <v>74</v>
      </c>
      <c r="D3" t="s">
        <v>75</v>
      </c>
      <c r="E3" s="1" t="s">
        <v>76</v>
      </c>
      <c r="G3" t="s">
        <v>112</v>
      </c>
      <c r="H3" t="s">
        <v>62</v>
      </c>
      <c r="I3" t="s">
        <v>87</v>
      </c>
      <c r="L3" t="s">
        <v>128</v>
      </c>
      <c r="M3" t="s">
        <v>71</v>
      </c>
      <c r="N3" t="s">
        <v>87</v>
      </c>
      <c r="O3" t="s">
        <v>71</v>
      </c>
      <c r="Q3" t="s">
        <v>83</v>
      </c>
      <c r="R3" s="2" t="s">
        <v>84</v>
      </c>
      <c r="S3" t="s">
        <v>75</v>
      </c>
      <c r="T3" t="s">
        <v>84</v>
      </c>
    </row>
    <row r="4" spans="2:20" x14ac:dyDescent="0.3">
      <c r="B4" t="s">
        <v>83</v>
      </c>
      <c r="C4" s="2" t="s">
        <v>84</v>
      </c>
      <c r="D4" t="s">
        <v>75</v>
      </c>
      <c r="E4" t="s">
        <v>84</v>
      </c>
      <c r="G4" t="s">
        <v>83</v>
      </c>
      <c r="H4" s="2" t="s">
        <v>84</v>
      </c>
      <c r="I4" t="s">
        <v>75</v>
      </c>
      <c r="J4" t="s">
        <v>84</v>
      </c>
      <c r="L4" t="s">
        <v>127</v>
      </c>
      <c r="M4" t="s">
        <v>72</v>
      </c>
      <c r="N4" t="s">
        <v>87</v>
      </c>
      <c r="O4" t="s">
        <v>159</v>
      </c>
      <c r="Q4" t="s">
        <v>102</v>
      </c>
      <c r="R4" t="s">
        <v>66</v>
      </c>
      <c r="S4" t="s">
        <v>87</v>
      </c>
    </row>
    <row r="5" spans="2:20" x14ac:dyDescent="0.3">
      <c r="B5" t="s">
        <v>86</v>
      </c>
      <c r="C5" t="s">
        <v>65</v>
      </c>
      <c r="D5" t="s">
        <v>87</v>
      </c>
      <c r="G5" t="s">
        <v>124</v>
      </c>
      <c r="H5" s="2" t="s">
        <v>125</v>
      </c>
      <c r="I5" t="s">
        <v>75</v>
      </c>
      <c r="J5" t="s">
        <v>125</v>
      </c>
      <c r="L5" t="s">
        <v>94</v>
      </c>
      <c r="M5" t="s">
        <v>54</v>
      </c>
      <c r="N5" t="s">
        <v>87</v>
      </c>
      <c r="O5" t="s">
        <v>54</v>
      </c>
      <c r="Q5" t="s">
        <v>120</v>
      </c>
      <c r="R5" t="s">
        <v>69</v>
      </c>
      <c r="S5" t="s">
        <v>87</v>
      </c>
      <c r="T5" t="s">
        <v>69</v>
      </c>
    </row>
    <row r="6" spans="2:20" x14ac:dyDescent="0.3">
      <c r="B6" t="s">
        <v>91</v>
      </c>
      <c r="C6" t="s">
        <v>67</v>
      </c>
      <c r="D6" t="s">
        <v>87</v>
      </c>
      <c r="E6" t="s">
        <v>67</v>
      </c>
      <c r="G6" t="s">
        <v>116</v>
      </c>
      <c r="H6" t="s">
        <v>59</v>
      </c>
      <c r="I6" t="s">
        <v>87</v>
      </c>
      <c r="J6" t="s">
        <v>59</v>
      </c>
      <c r="L6" t="s">
        <v>107</v>
      </c>
      <c r="M6" t="s">
        <v>70</v>
      </c>
      <c r="N6" t="s">
        <v>87</v>
      </c>
      <c r="O6" t="s">
        <v>70</v>
      </c>
      <c r="Q6" t="s">
        <v>116</v>
      </c>
      <c r="R6" t="s">
        <v>59</v>
      </c>
      <c r="S6" t="s">
        <v>87</v>
      </c>
      <c r="T6" t="s">
        <v>59</v>
      </c>
    </row>
    <row r="7" spans="2:20" x14ac:dyDescent="0.3">
      <c r="B7" t="s">
        <v>94</v>
      </c>
      <c r="C7" t="s">
        <v>54</v>
      </c>
      <c r="D7" t="s">
        <v>87</v>
      </c>
      <c r="E7" t="s">
        <v>54</v>
      </c>
      <c r="G7" t="s">
        <v>91</v>
      </c>
      <c r="H7" t="s">
        <v>67</v>
      </c>
      <c r="I7" t="s">
        <v>87</v>
      </c>
      <c r="J7" t="s">
        <v>67</v>
      </c>
      <c r="L7" t="s">
        <v>106</v>
      </c>
      <c r="M7" t="s">
        <v>64</v>
      </c>
      <c r="N7" t="s">
        <v>87</v>
      </c>
      <c r="O7" t="s">
        <v>64</v>
      </c>
      <c r="Q7" t="s">
        <v>124</v>
      </c>
      <c r="R7" s="2" t="s">
        <v>125</v>
      </c>
      <c r="S7" t="s">
        <v>75</v>
      </c>
    </row>
    <row r="8" spans="2:20" x14ac:dyDescent="0.3">
      <c r="B8" t="s">
        <v>96</v>
      </c>
      <c r="C8" s="2" t="s">
        <v>97</v>
      </c>
      <c r="D8" t="s">
        <v>75</v>
      </c>
      <c r="G8" t="s">
        <v>107</v>
      </c>
      <c r="H8" t="s">
        <v>70</v>
      </c>
      <c r="I8" t="s">
        <v>87</v>
      </c>
      <c r="J8" t="s">
        <v>70</v>
      </c>
      <c r="L8" t="s">
        <v>100</v>
      </c>
      <c r="M8" t="s">
        <v>60</v>
      </c>
      <c r="N8" t="s">
        <v>87</v>
      </c>
      <c r="O8" t="s">
        <v>60</v>
      </c>
      <c r="Q8" t="s">
        <v>86</v>
      </c>
      <c r="R8" t="s">
        <v>65</v>
      </c>
      <c r="S8" t="s">
        <v>87</v>
      </c>
      <c r="T8" t="s">
        <v>65</v>
      </c>
    </row>
    <row r="9" spans="2:20" x14ac:dyDescent="0.3">
      <c r="B9" t="s">
        <v>98</v>
      </c>
      <c r="C9" t="s">
        <v>61</v>
      </c>
      <c r="D9" t="s">
        <v>87</v>
      </c>
      <c r="E9" t="s">
        <v>61</v>
      </c>
      <c r="G9" t="s">
        <v>100</v>
      </c>
      <c r="H9" t="s">
        <v>60</v>
      </c>
      <c r="I9" t="s">
        <v>87</v>
      </c>
      <c r="J9" t="s">
        <v>60</v>
      </c>
      <c r="L9" t="s">
        <v>102</v>
      </c>
      <c r="M9" t="s">
        <v>66</v>
      </c>
      <c r="N9" t="s">
        <v>87</v>
      </c>
      <c r="Q9" t="s">
        <v>100</v>
      </c>
      <c r="R9" t="s">
        <v>60</v>
      </c>
      <c r="S9" t="s">
        <v>87</v>
      </c>
      <c r="T9" t="s">
        <v>60</v>
      </c>
    </row>
    <row r="10" spans="2:20" x14ac:dyDescent="0.3">
      <c r="B10" t="s">
        <v>100</v>
      </c>
      <c r="C10" t="s">
        <v>60</v>
      </c>
      <c r="D10" t="s">
        <v>87</v>
      </c>
      <c r="E10" t="s">
        <v>60</v>
      </c>
      <c r="G10" t="s">
        <v>106</v>
      </c>
      <c r="H10" t="s">
        <v>64</v>
      </c>
      <c r="I10" t="s">
        <v>87</v>
      </c>
      <c r="J10" t="s">
        <v>64</v>
      </c>
      <c r="L10" t="s">
        <v>112</v>
      </c>
      <c r="M10" t="s">
        <v>62</v>
      </c>
      <c r="N10" t="s">
        <v>87</v>
      </c>
      <c r="O10" t="s">
        <v>62</v>
      </c>
      <c r="Q10" t="s">
        <v>107</v>
      </c>
      <c r="R10" t="s">
        <v>70</v>
      </c>
      <c r="S10" t="s">
        <v>87</v>
      </c>
      <c r="T10" t="s">
        <v>192</v>
      </c>
    </row>
    <row r="11" spans="2:20" x14ac:dyDescent="0.3">
      <c r="B11" t="s">
        <v>102</v>
      </c>
      <c r="C11" t="s">
        <v>66</v>
      </c>
      <c r="D11" t="s">
        <v>87</v>
      </c>
      <c r="E11" t="s">
        <v>66</v>
      </c>
      <c r="G11" t="s">
        <v>98</v>
      </c>
      <c r="H11" t="s">
        <v>61</v>
      </c>
      <c r="I11" t="s">
        <v>87</v>
      </c>
      <c r="J11" t="s">
        <v>61</v>
      </c>
      <c r="L11" t="s">
        <v>98</v>
      </c>
      <c r="M11" t="s">
        <v>61</v>
      </c>
      <c r="N11" t="s">
        <v>87</v>
      </c>
      <c r="O11" t="s">
        <v>61</v>
      </c>
      <c r="Q11" t="s">
        <v>106</v>
      </c>
      <c r="R11" t="s">
        <v>64</v>
      </c>
      <c r="S11" t="s">
        <v>87</v>
      </c>
      <c r="T11" t="s">
        <v>64</v>
      </c>
    </row>
    <row r="12" spans="2:20" x14ac:dyDescent="0.3">
      <c r="B12" t="s">
        <v>104</v>
      </c>
      <c r="C12" t="s">
        <v>68</v>
      </c>
      <c r="D12" t="s">
        <v>87</v>
      </c>
      <c r="E12" t="s">
        <v>68</v>
      </c>
      <c r="G12" t="s">
        <v>86</v>
      </c>
      <c r="H12" t="s">
        <v>65</v>
      </c>
      <c r="I12" t="s">
        <v>87</v>
      </c>
      <c r="L12" t="s">
        <v>124</v>
      </c>
      <c r="M12" s="2" t="s">
        <v>125</v>
      </c>
      <c r="N12" t="s">
        <v>75</v>
      </c>
      <c r="O12" t="s">
        <v>170</v>
      </c>
      <c r="Q12" t="s">
        <v>109</v>
      </c>
      <c r="R12" s="2" t="s">
        <v>110</v>
      </c>
      <c r="S12" t="s">
        <v>75</v>
      </c>
      <c r="T12" t="s">
        <v>176</v>
      </c>
    </row>
    <row r="13" spans="2:20" x14ac:dyDescent="0.3">
      <c r="B13" t="s">
        <v>106</v>
      </c>
      <c r="C13" t="s">
        <v>64</v>
      </c>
      <c r="D13" t="s">
        <v>87</v>
      </c>
      <c r="G13" t="s">
        <v>127</v>
      </c>
      <c r="H13" t="s">
        <v>72</v>
      </c>
      <c r="I13" t="s">
        <v>87</v>
      </c>
      <c r="L13" t="s">
        <v>120</v>
      </c>
      <c r="M13" t="s">
        <v>69</v>
      </c>
      <c r="N13" t="s">
        <v>87</v>
      </c>
      <c r="Q13" t="s">
        <v>98</v>
      </c>
      <c r="R13" t="s">
        <v>61</v>
      </c>
      <c r="S13" t="s">
        <v>87</v>
      </c>
      <c r="T13" t="s">
        <v>61</v>
      </c>
    </row>
    <row r="14" spans="2:20" x14ac:dyDescent="0.3">
      <c r="B14" t="s">
        <v>107</v>
      </c>
      <c r="C14" t="s">
        <v>70</v>
      </c>
      <c r="D14" t="s">
        <v>87</v>
      </c>
      <c r="E14" t="s">
        <v>70</v>
      </c>
      <c r="G14" t="s">
        <v>128</v>
      </c>
      <c r="H14" t="s">
        <v>71</v>
      </c>
      <c r="I14" t="s">
        <v>87</v>
      </c>
      <c r="J14" t="s">
        <v>71</v>
      </c>
      <c r="L14" t="s">
        <v>83</v>
      </c>
      <c r="M14" s="2" t="s">
        <v>84</v>
      </c>
      <c r="N14" t="s">
        <v>75</v>
      </c>
      <c r="O14" t="s">
        <v>84</v>
      </c>
      <c r="Q14" t="s">
        <v>73</v>
      </c>
      <c r="R14" s="2" t="s">
        <v>74</v>
      </c>
      <c r="S14" t="s">
        <v>75</v>
      </c>
      <c r="T14" t="s">
        <v>197</v>
      </c>
    </row>
    <row r="15" spans="2:20" x14ac:dyDescent="0.3">
      <c r="B15" t="s">
        <v>109</v>
      </c>
      <c r="C15" s="2" t="s">
        <v>110</v>
      </c>
      <c r="D15" t="s">
        <v>75</v>
      </c>
      <c r="E15" t="s">
        <v>111</v>
      </c>
      <c r="G15" t="s">
        <v>109</v>
      </c>
      <c r="H15" s="2" t="s">
        <v>110</v>
      </c>
      <c r="I15" t="s">
        <v>75</v>
      </c>
      <c r="L15" t="s">
        <v>96</v>
      </c>
      <c r="M15" s="2" t="s">
        <v>97</v>
      </c>
      <c r="N15" t="s">
        <v>75</v>
      </c>
      <c r="Q15" t="s">
        <v>128</v>
      </c>
      <c r="R15" t="s">
        <v>71</v>
      </c>
      <c r="S15" t="s">
        <v>87</v>
      </c>
      <c r="T15" t="s">
        <v>71</v>
      </c>
    </row>
    <row r="16" spans="2:20" x14ac:dyDescent="0.3">
      <c r="B16" t="s">
        <v>112</v>
      </c>
      <c r="C16" t="s">
        <v>62</v>
      </c>
      <c r="D16" t="s">
        <v>87</v>
      </c>
      <c r="E16" t="s">
        <v>62</v>
      </c>
      <c r="G16" t="s">
        <v>73</v>
      </c>
      <c r="H16" s="2" t="s">
        <v>74</v>
      </c>
      <c r="I16" t="s">
        <v>75</v>
      </c>
      <c r="J16" t="s">
        <v>150</v>
      </c>
      <c r="L16" t="s">
        <v>116</v>
      </c>
      <c r="M16" t="s">
        <v>59</v>
      </c>
      <c r="N16" t="s">
        <v>87</v>
      </c>
      <c r="O16" t="s">
        <v>59</v>
      </c>
      <c r="Q16" t="s">
        <v>112</v>
      </c>
      <c r="R16" t="s">
        <v>62</v>
      </c>
      <c r="S16" t="s">
        <v>87</v>
      </c>
      <c r="T16" t="s">
        <v>62</v>
      </c>
    </row>
    <row r="17" spans="1:20" x14ac:dyDescent="0.3">
      <c r="B17" t="s">
        <v>116</v>
      </c>
      <c r="C17" t="s">
        <v>59</v>
      </c>
      <c r="D17" t="s">
        <v>87</v>
      </c>
      <c r="E17" t="s">
        <v>117</v>
      </c>
      <c r="G17" t="s">
        <v>120</v>
      </c>
      <c r="H17" t="s">
        <v>69</v>
      </c>
      <c r="I17" t="s">
        <v>87</v>
      </c>
      <c r="J17" t="s">
        <v>69</v>
      </c>
      <c r="L17" t="s">
        <v>104</v>
      </c>
      <c r="M17" t="s">
        <v>68</v>
      </c>
      <c r="N17" t="s">
        <v>87</v>
      </c>
      <c r="O17" t="s">
        <v>68</v>
      </c>
      <c r="Q17" t="s">
        <v>91</v>
      </c>
      <c r="R17" t="s">
        <v>67</v>
      </c>
      <c r="S17" t="s">
        <v>87</v>
      </c>
      <c r="T17" t="s">
        <v>201</v>
      </c>
    </row>
    <row r="18" spans="1:20" x14ac:dyDescent="0.3">
      <c r="B18" t="s">
        <v>118</v>
      </c>
      <c r="C18" t="s">
        <v>63</v>
      </c>
      <c r="D18" t="s">
        <v>87</v>
      </c>
      <c r="E18" t="s">
        <v>119</v>
      </c>
      <c r="G18" t="s">
        <v>102</v>
      </c>
      <c r="H18" t="s">
        <v>66</v>
      </c>
      <c r="I18" t="s">
        <v>87</v>
      </c>
      <c r="L18" t="s">
        <v>86</v>
      </c>
      <c r="M18" t="s">
        <v>65</v>
      </c>
      <c r="N18" t="s">
        <v>87</v>
      </c>
      <c r="O18" t="s">
        <v>175</v>
      </c>
      <c r="Q18" t="s">
        <v>96</v>
      </c>
      <c r="R18" s="2" t="s">
        <v>97</v>
      </c>
      <c r="S18" t="s">
        <v>75</v>
      </c>
      <c r="T18" t="s">
        <v>97</v>
      </c>
    </row>
    <row r="19" spans="1:20" x14ac:dyDescent="0.3">
      <c r="B19" t="s">
        <v>120</v>
      </c>
      <c r="C19" t="s">
        <v>69</v>
      </c>
      <c r="D19" t="s">
        <v>87</v>
      </c>
      <c r="E19" t="s">
        <v>69</v>
      </c>
      <c r="G19" t="s">
        <v>118</v>
      </c>
      <c r="H19" t="s">
        <v>63</v>
      </c>
      <c r="I19" t="s">
        <v>87</v>
      </c>
      <c r="L19" t="s">
        <v>109</v>
      </c>
      <c r="M19" s="2" t="s">
        <v>110</v>
      </c>
      <c r="N19" t="s">
        <v>75</v>
      </c>
      <c r="O19" t="s">
        <v>176</v>
      </c>
      <c r="Q19" t="s">
        <v>94</v>
      </c>
      <c r="R19" t="s">
        <v>54</v>
      </c>
      <c r="S19" t="s">
        <v>87</v>
      </c>
      <c r="T19" t="s">
        <v>54</v>
      </c>
    </row>
    <row r="20" spans="1:20" x14ac:dyDescent="0.3">
      <c r="B20" t="s">
        <v>124</v>
      </c>
      <c r="C20" s="2" t="s">
        <v>125</v>
      </c>
      <c r="D20" t="s">
        <v>75</v>
      </c>
      <c r="E20" t="s">
        <v>125</v>
      </c>
      <c r="G20" t="s">
        <v>94</v>
      </c>
      <c r="H20" t="s">
        <v>54</v>
      </c>
      <c r="I20" t="s">
        <v>87</v>
      </c>
      <c r="J20" t="s">
        <v>54</v>
      </c>
      <c r="L20" t="s">
        <v>91</v>
      </c>
      <c r="M20" t="s">
        <v>67</v>
      </c>
      <c r="N20" t="s">
        <v>87</v>
      </c>
      <c r="O20" t="s">
        <v>67</v>
      </c>
      <c r="Q20" t="s">
        <v>127</v>
      </c>
      <c r="R20" t="s">
        <v>72</v>
      </c>
      <c r="S20" t="s">
        <v>87</v>
      </c>
    </row>
    <row r="21" spans="1:20" x14ac:dyDescent="0.3">
      <c r="B21" t="s">
        <v>127</v>
      </c>
      <c r="C21" t="s">
        <v>72</v>
      </c>
      <c r="D21" t="s">
        <v>87</v>
      </c>
      <c r="G21" t="s">
        <v>104</v>
      </c>
      <c r="H21" t="s">
        <v>68</v>
      </c>
      <c r="I21" t="s">
        <v>87</v>
      </c>
      <c r="J21" t="s">
        <v>68</v>
      </c>
      <c r="L21" t="s">
        <v>118</v>
      </c>
      <c r="M21" t="s">
        <v>63</v>
      </c>
      <c r="N21" t="s">
        <v>87</v>
      </c>
      <c r="Q21" t="s">
        <v>104</v>
      </c>
      <c r="R21" t="s">
        <v>68</v>
      </c>
      <c r="S21" t="s">
        <v>87</v>
      </c>
    </row>
    <row r="22" spans="1:20" x14ac:dyDescent="0.3">
      <c r="B22" t="s">
        <v>128</v>
      </c>
      <c r="C22" t="s">
        <v>71</v>
      </c>
      <c r="D22" t="s">
        <v>87</v>
      </c>
      <c r="E22" t="s">
        <v>71</v>
      </c>
      <c r="G22" t="s">
        <v>96</v>
      </c>
      <c r="H22" s="2" t="s">
        <v>97</v>
      </c>
      <c r="I22" t="s">
        <v>75</v>
      </c>
      <c r="L22" t="s">
        <v>73</v>
      </c>
      <c r="M22" s="2" t="s">
        <v>74</v>
      </c>
      <c r="N22" t="s">
        <v>75</v>
      </c>
      <c r="Q22" t="s">
        <v>118</v>
      </c>
      <c r="R22" t="s">
        <v>63</v>
      </c>
      <c r="S22" t="s">
        <v>87</v>
      </c>
    </row>
    <row r="24" spans="1:20" x14ac:dyDescent="0.3">
      <c r="A24" t="s">
        <v>131</v>
      </c>
      <c r="B24">
        <v>10</v>
      </c>
      <c r="C24">
        <f>10/15</f>
        <v>0.66666666666666663</v>
      </c>
      <c r="G24">
        <v>10</v>
      </c>
      <c r="H24">
        <f>10/15</f>
        <v>0.66666666666666663</v>
      </c>
      <c r="L24">
        <v>10</v>
      </c>
      <c r="M24">
        <f>10/15</f>
        <v>0.66666666666666663</v>
      </c>
      <c r="Q24">
        <v>9</v>
      </c>
      <c r="R24">
        <f>9/15</f>
        <v>0.6</v>
      </c>
    </row>
    <row r="25" spans="1:20" x14ac:dyDescent="0.3">
      <c r="A25" t="s">
        <v>132</v>
      </c>
      <c r="B25">
        <v>3</v>
      </c>
      <c r="C25">
        <f>3/5</f>
        <v>0.6</v>
      </c>
      <c r="G25">
        <v>2</v>
      </c>
      <c r="H25">
        <f>2/5</f>
        <v>0.4</v>
      </c>
      <c r="L25">
        <v>1</v>
      </c>
      <c r="M25">
        <f>1/5</f>
        <v>0.2</v>
      </c>
      <c r="Q25">
        <v>2</v>
      </c>
      <c r="R25">
        <f>2/5</f>
        <v>0.4</v>
      </c>
    </row>
    <row r="26" spans="1:20" x14ac:dyDescent="0.3">
      <c r="A26" t="s">
        <v>133</v>
      </c>
      <c r="C26">
        <f>C24-C25</f>
        <v>6.6666666666666652E-2</v>
      </c>
      <c r="H26">
        <f>H24-H25</f>
        <v>0.26666666666666661</v>
      </c>
      <c r="M26">
        <f>M24-M25</f>
        <v>0.46666666666666662</v>
      </c>
      <c r="R26">
        <f>R24-R25</f>
        <v>0.19999999999999996</v>
      </c>
    </row>
    <row r="29" spans="1:20" x14ac:dyDescent="0.3">
      <c r="A29" s="3" t="s">
        <v>207</v>
      </c>
      <c r="B29">
        <v>1</v>
      </c>
      <c r="C29">
        <v>2</v>
      </c>
      <c r="D29">
        <v>3</v>
      </c>
      <c r="E29">
        <v>4</v>
      </c>
      <c r="F29" t="s">
        <v>214</v>
      </c>
    </row>
    <row r="30" spans="1:20" x14ac:dyDescent="0.3">
      <c r="A30" s="3" t="s">
        <v>208</v>
      </c>
      <c r="B30">
        <v>20</v>
      </c>
      <c r="C30">
        <v>20</v>
      </c>
      <c r="D30">
        <v>20</v>
      </c>
      <c r="E30">
        <v>20</v>
      </c>
    </row>
    <row r="31" spans="1:20" x14ac:dyDescent="0.3">
      <c r="A31" s="3" t="s">
        <v>209</v>
      </c>
      <c r="B31">
        <v>10</v>
      </c>
      <c r="C31">
        <v>10</v>
      </c>
      <c r="D31">
        <v>10</v>
      </c>
      <c r="E31">
        <v>9</v>
      </c>
      <c r="F31">
        <v>15</v>
      </c>
    </row>
    <row r="32" spans="1:20" x14ac:dyDescent="0.3">
      <c r="A32" s="3" t="s">
        <v>210</v>
      </c>
      <c r="B32">
        <v>3</v>
      </c>
      <c r="C32">
        <v>3</v>
      </c>
      <c r="D32">
        <v>1</v>
      </c>
      <c r="E32">
        <v>2</v>
      </c>
      <c r="F32">
        <v>5</v>
      </c>
    </row>
    <row r="33" spans="1:5" x14ac:dyDescent="0.3">
      <c r="A33" s="3" t="s">
        <v>211</v>
      </c>
      <c r="B33">
        <f>B31/15</f>
        <v>0.66666666666666663</v>
      </c>
      <c r="C33">
        <f t="shared" ref="C33:E33" si="0">C31/15</f>
        <v>0.66666666666666663</v>
      </c>
      <c r="D33">
        <f t="shared" si="0"/>
        <v>0.66666666666666663</v>
      </c>
      <c r="E33">
        <f t="shared" si="0"/>
        <v>0.6</v>
      </c>
    </row>
    <row r="34" spans="1:5" x14ac:dyDescent="0.3">
      <c r="A34" s="3" t="s">
        <v>212</v>
      </c>
      <c r="B34">
        <f>3/5</f>
        <v>0.6</v>
      </c>
      <c r="C34">
        <f>2/5</f>
        <v>0.4</v>
      </c>
      <c r="D34">
        <f>1/5</f>
        <v>0.2</v>
      </c>
      <c r="E34">
        <f>2/5</f>
        <v>0.4</v>
      </c>
    </row>
    <row r="35" spans="1:5" x14ac:dyDescent="0.3">
      <c r="A35" s="3" t="s">
        <v>213</v>
      </c>
      <c r="B35">
        <f>B33-B34</f>
        <v>6.6666666666666652E-2</v>
      </c>
      <c r="C35">
        <f>C33-C34</f>
        <v>0.26666666666666661</v>
      </c>
      <c r="D35">
        <f>D33-D34</f>
        <v>0.46666666666666662</v>
      </c>
      <c r="E35">
        <f>E33-E34</f>
        <v>0.19999999999999996</v>
      </c>
    </row>
  </sheetData>
  <pageMargins left="0.7" right="0.7" top="0.75" bottom="0.75" header="0.3" footer="0.3"/>
  <pageSetup paperSize="9" orientation="portrait" horizontalDpi="0" verticalDpi="0" r:id="rId1"/>
  <ignoredErrors>
    <ignoredError sqref="D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particpant1</vt:lpstr>
      <vt:lpstr>participant2</vt:lpstr>
      <vt:lpstr>participant3 </vt:lpstr>
      <vt:lpstr>participant4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Tirtha Sakaria</dc:creator>
  <cp:lastModifiedBy>Tirtha Sakaria</cp:lastModifiedBy>
  <dcterms:created xsi:type="dcterms:W3CDTF">2024-10-28T09:37:16Z</dcterms:created>
  <dcterms:modified xsi:type="dcterms:W3CDTF">2024-11-07T15:18:50Z</dcterms:modified>
</cp:coreProperties>
</file>