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Study Material\M.Eng In Schmalkalden\Sem 2\WS\1. Final Draft PEn plotter\Final Document\"/>
    </mc:Choice>
  </mc:AlternateContent>
  <bookViews>
    <workbookView xWindow="0" yWindow="0" windowWidth="23040" windowHeight="9672"/>
  </bookViews>
  <sheets>
    <sheet name="Sheet1" sheetId="1" r:id="rId1"/>
    <sheet name="Ideas_User Specification" sheetId="3" state="hidden"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S16" i="1" l="1"/>
  <c r="AT16" i="1"/>
  <c r="AT25" i="1" l="1"/>
  <c r="AT23" i="1"/>
  <c r="AT22" i="1"/>
  <c r="AT20" i="1"/>
  <c r="AT19" i="1"/>
  <c r="AT18" i="1"/>
  <c r="AT17" i="1"/>
  <c r="AT15" i="1"/>
  <c r="AT14" i="1"/>
  <c r="AT13" i="1"/>
  <c r="AS19" i="1" l="1"/>
  <c r="AS14" i="1"/>
  <c r="AB50" i="1"/>
  <c r="AJ50" i="1" s="1"/>
  <c r="AJ57" i="1"/>
  <c r="AJ58" i="1"/>
  <c r="AJ56" i="1"/>
  <c r="AJ54" i="1"/>
  <c r="AJ52" i="1"/>
  <c r="AJ44" i="1"/>
  <c r="AJ45" i="1"/>
  <c r="AJ46" i="1"/>
  <c r="AJ47" i="1"/>
  <c r="AJ43" i="1"/>
  <c r="AJ40" i="1"/>
  <c r="AJ39" i="1"/>
  <c r="AJ37" i="1"/>
  <c r="AJ36" i="1"/>
  <c r="AJ34" i="1"/>
  <c r="AJ33" i="1"/>
  <c r="AJ31" i="1"/>
  <c r="AJ30" i="1"/>
  <c r="AJ27" i="1"/>
  <c r="AJ28" i="1"/>
  <c r="AJ26" i="1"/>
  <c r="AJ18" i="1"/>
  <c r="AJ19" i="1"/>
  <c r="AJ20" i="1"/>
  <c r="AJ21" i="1"/>
  <c r="AJ22" i="1"/>
  <c r="AJ23" i="1"/>
  <c r="AJ24" i="1"/>
  <c r="AJ17" i="1"/>
  <c r="AJ14" i="1"/>
  <c r="AJ15" i="1"/>
  <c r="AJ13" i="1"/>
  <c r="O27" i="1" l="1"/>
  <c r="O28" i="1"/>
  <c r="O26" i="1"/>
  <c r="O21" i="1"/>
  <c r="O22" i="1"/>
  <c r="O23" i="1"/>
  <c r="O24" i="1"/>
  <c r="O20" i="1"/>
  <c r="O19" i="1"/>
  <c r="O18" i="1"/>
  <c r="O17" i="1"/>
  <c r="X50" i="1"/>
  <c r="X46" i="1"/>
  <c r="X44" i="1"/>
  <c r="X45" i="1"/>
  <c r="X43" i="1"/>
  <c r="X40" i="1"/>
  <c r="X39" i="1"/>
  <c r="X37" i="1"/>
  <c r="X36" i="1"/>
  <c r="X34" i="1"/>
  <c r="X33" i="1"/>
  <c r="X31" i="1"/>
  <c r="X30" i="1"/>
  <c r="X27" i="1"/>
  <c r="X28" i="1"/>
  <c r="X26" i="1"/>
  <c r="X23" i="1"/>
  <c r="X24" i="1"/>
  <c r="X18" i="1"/>
  <c r="X19" i="1"/>
  <c r="X20" i="1"/>
  <c r="X21" i="1"/>
  <c r="X22" i="1"/>
  <c r="X17" i="1"/>
  <c r="X14" i="1"/>
  <c r="X15" i="1"/>
  <c r="X13" i="1"/>
  <c r="S57" i="1"/>
  <c r="S31" i="1"/>
  <c r="S58" i="1"/>
  <c r="S56" i="1"/>
  <c r="S54" i="1"/>
  <c r="S52" i="1"/>
  <c r="S50" i="1"/>
  <c r="S44" i="1"/>
  <c r="S43" i="1"/>
  <c r="S40" i="1"/>
  <c r="S39" i="1"/>
  <c r="S36" i="1"/>
  <c r="S33" i="1"/>
  <c r="S30" i="1"/>
  <c r="S28" i="1"/>
  <c r="S27" i="1"/>
  <c r="S26" i="1"/>
  <c r="S24" i="1"/>
  <c r="S23" i="1"/>
  <c r="S22" i="1"/>
  <c r="S21" i="1"/>
  <c r="S20" i="1"/>
  <c r="S19" i="1"/>
  <c r="S18" i="1"/>
  <c r="S17" i="1"/>
  <c r="S15" i="1"/>
  <c r="S14" i="1"/>
  <c r="S13" i="1"/>
</calcChain>
</file>

<file path=xl/comments1.xml><?xml version="1.0" encoding="utf-8"?>
<comments xmlns="http://schemas.openxmlformats.org/spreadsheetml/2006/main">
  <authors>
    <author/>
  </authors>
  <commentList>
    <comment ref="D15" authorId="0" shapeId="0">
      <text>
        <r>
          <rPr>
            <sz val="11"/>
            <color rgb="FF000000"/>
            <rFont val="Calibri"/>
            <charset val="1"/>
            <scheme val="minor"/>
          </rPr>
          <t xml:space="preserve">The reason to use household power supply is that the user speaks in non-technical way.
We can convert this in Technical Specification by writing the system should operate at AC 220 V. 
</t>
        </r>
      </text>
    </comment>
    <comment ref="D20" authorId="0" shapeId="0">
      <text>
        <r>
          <rPr>
            <sz val="11"/>
            <color rgb="FF000000"/>
            <rFont val="Calibri"/>
            <charset val="1"/>
            <scheme val="minor"/>
          </rPr>
          <t>Here we can program the system in such a way that when it is turned will show an led and during operation a different led will be turned on (indication that the machine is under cycle)</t>
        </r>
      </text>
    </comment>
    <comment ref="D21" authorId="0" shapeId="0">
      <text>
        <r>
          <rPr>
            <sz val="11"/>
            <color rgb="FF000000"/>
            <rFont val="Calibri"/>
            <charset val="1"/>
            <scheme val="minor"/>
          </rPr>
          <t>Here we can design a sheild for our circuit using 3d printer so that dirt and dust does not enter the circuit.</t>
        </r>
      </text>
    </comment>
    <comment ref="M22" authorId="0" shapeId="0">
      <text>
        <r>
          <rPr>
            <sz val="11"/>
            <color rgb="FF000000"/>
            <rFont val="Calibri"/>
            <charset val="1"/>
            <scheme val="minor"/>
          </rPr>
          <t>The parts should be made of ABS or PLA materials which have a good Tensile and Flexible Strength and are easy to print with good mechanical properties.</t>
        </r>
      </text>
    </comment>
    <comment ref="M23" authorId="0" shapeId="0">
      <text>
        <r>
          <rPr>
            <sz val="11"/>
            <color rgb="FF000000"/>
            <rFont val="Calibri"/>
            <charset val="1"/>
            <scheme val="minor"/>
          </rPr>
          <t>The machine operates for about 150 cycles of nikolaus house.</t>
        </r>
      </text>
    </comment>
    <comment ref="M24" authorId="0" shapeId="0">
      <text>
        <r>
          <rPr>
            <sz val="11"/>
            <color rgb="FF000000"/>
            <rFont val="Calibri"/>
            <charset val="1"/>
            <scheme val="minor"/>
          </rPr>
          <t>Assembly requires minimal tools, with components designed for intuitive, tool-free assembly to ensure quick setup and reliability.</t>
        </r>
      </text>
    </comment>
    <comment ref="M39" authorId="0" shapeId="0">
      <text>
        <r>
          <rPr>
            <sz val="11"/>
            <color rgb="FF000000"/>
            <rFont val="Calibri"/>
            <charset val="1"/>
            <scheme val="minor"/>
          </rPr>
          <t>The controller should include safety features such as overcurrent protection and thermal shutdown to prevent damage to motors and other components.</t>
        </r>
      </text>
    </comment>
    <comment ref="M40" authorId="0" shapeId="0">
      <text>
        <r>
          <rPr>
            <sz val="11"/>
            <color rgb="FF000000"/>
            <rFont val="Calibri"/>
            <charset val="1"/>
            <scheme val="minor"/>
          </rPr>
          <t>The drive system shall feature selectable preset speeds, with at least three distinct speed settings: low, medium, and high. Each speed setting shall be clearly labeled and easily selectable via a control interface. The system shall maintain consistent speed within a tolerance of ±5% for each preset. Additionally, the drive system shall be capable of smoothly transitioning between speeds without causing abrupt movements or vibrations that could affect the plotting accuracy.</t>
        </r>
      </text>
    </comment>
  </commentList>
</comments>
</file>

<file path=xl/comments2.xml><?xml version="1.0" encoding="utf-8"?>
<comments xmlns="http://schemas.openxmlformats.org/spreadsheetml/2006/main">
  <authors>
    <author/>
  </authors>
  <commentList>
    <comment ref="D5" authorId="0" shapeId="0">
      <text>
        <r>
          <rPr>
            <sz val="11"/>
            <color rgb="FF000000"/>
            <rFont val="Calibri"/>
            <charset val="1"/>
            <scheme val="minor"/>
          </rPr>
          <t xml:space="preserve">The reason to use houshold power supply is that the user speaks in non-technical way.
We can convert this in Technical Specification by writing the system should operate at AC 220 V. 
</t>
        </r>
      </text>
    </comment>
    <comment ref="D8" authorId="0" shapeId="0">
      <text>
        <r>
          <rPr>
            <sz val="11"/>
            <color rgb="FF000000"/>
            <rFont val="Calibri"/>
            <charset val="1"/>
            <scheme val="minor"/>
          </rPr>
          <t xml:space="preserve">User Specification is University Student
We will convert this in technical specification by mentioning age group from 15 to 30 years </t>
        </r>
      </text>
    </comment>
    <comment ref="D10" authorId="0" shapeId="0">
      <text>
        <r>
          <rPr>
            <sz val="11"/>
            <color rgb="FF000000"/>
            <rFont val="Calibri"/>
            <charset val="1"/>
            <scheme val="minor"/>
          </rPr>
          <t>Here we can program the system in such a way that when it is turned will show an led and during operation a different led will be turned on (indication that the machine is under cycle)</t>
        </r>
      </text>
    </comment>
    <comment ref="D11" authorId="0" shapeId="0">
      <text>
        <r>
          <rPr>
            <sz val="11"/>
            <color rgb="FF000000"/>
            <rFont val="Calibri"/>
            <charset val="1"/>
            <scheme val="minor"/>
          </rPr>
          <t>Here we can design a sheild for our circuit using 3d printer so that dirt and dust does not enter the circuit.</t>
        </r>
      </text>
    </comment>
  </commentList>
</comments>
</file>

<file path=xl/sharedStrings.xml><?xml version="1.0" encoding="utf-8"?>
<sst xmlns="http://schemas.openxmlformats.org/spreadsheetml/2006/main" count="1353" uniqueCount="658">
  <si>
    <t>Project Name</t>
  </si>
  <si>
    <t>XY-Pen Plotter</t>
  </si>
  <si>
    <t>Date</t>
  </si>
  <si>
    <t>Version</t>
  </si>
  <si>
    <t>Group Name</t>
  </si>
  <si>
    <t>Group Members</t>
  </si>
  <si>
    <t>User Requirement</t>
  </si>
  <si>
    <t>Technical Specification</t>
  </si>
  <si>
    <t>Design Specification</t>
  </si>
  <si>
    <t>UR #</t>
  </si>
  <si>
    <t>module</t>
  </si>
  <si>
    <t>Title</t>
  </si>
  <si>
    <t>Remark</t>
  </si>
  <si>
    <t>Domain (HW/SW/ME/all)</t>
  </si>
  <si>
    <t>Must / Wish</t>
  </si>
  <si>
    <t>TS #</t>
  </si>
  <si>
    <t>ref. to UR #</t>
  </si>
  <si>
    <t>Technical Requirement</t>
  </si>
  <si>
    <t>DS #</t>
  </si>
  <si>
    <t>ref. to TS #</t>
  </si>
  <si>
    <t>Reference (# bill of materials, article # supplier part, ref. doc #  etc..) to implementation</t>
  </si>
  <si>
    <t>Description</t>
  </si>
  <si>
    <t>Domain (HW, SW, ME, all)</t>
  </si>
  <si>
    <t>Application</t>
  </si>
  <si>
    <t>UR1</t>
  </si>
  <si>
    <t>application</t>
  </si>
  <si>
    <t>intended use</t>
  </si>
  <si>
    <t>all</t>
  </si>
  <si>
    <t>M</t>
  </si>
  <si>
    <t>TS1</t>
  </si>
  <si>
    <t xml:space="preserve">The plotter is designed and programed to carry out certain tasks and objectives like drawing the Nikolaus hause. 
</t>
  </si>
  <si>
    <t>DS1</t>
  </si>
  <si>
    <t>UR2</t>
  </si>
  <si>
    <t>use case</t>
  </si>
  <si>
    <t>The plotter has to draw a Nikolaus' house</t>
  </si>
  <si>
    <t>TS2</t>
  </si>
  <si>
    <t>DS2</t>
  </si>
  <si>
    <t>UR3</t>
  </si>
  <si>
    <t>user environment</t>
  </si>
  <si>
    <t>The plotter should operate on household power supply</t>
  </si>
  <si>
    <t>TS3</t>
  </si>
  <si>
    <t>DS3</t>
  </si>
  <si>
    <t>General Functions</t>
  </si>
  <si>
    <t>UR4</t>
  </si>
  <si>
    <t>general</t>
  </si>
  <si>
    <t>portability</t>
  </si>
  <si>
    <t>XY pen plotter shall be carried by user.</t>
  </si>
  <si>
    <t>weight up to 3.5kg.</t>
  </si>
  <si>
    <t>TS4</t>
  </si>
  <si>
    <t xml:space="preserve">general </t>
  </si>
  <si>
    <t>DS4</t>
  </si>
  <si>
    <t>UR5</t>
  </si>
  <si>
    <t>User Interface</t>
  </si>
  <si>
    <t>XY Pen Plotter shall be easily operated by the students</t>
  </si>
  <si>
    <t>TS5</t>
  </si>
  <si>
    <t xml:space="preserve">The pen plotter has to be carried by a single user without difficulty </t>
  </si>
  <si>
    <t>DS5</t>
  </si>
  <si>
    <t>UR6</t>
  </si>
  <si>
    <t>dimensions</t>
  </si>
  <si>
    <t>TS6</t>
  </si>
  <si>
    <t xml:space="preserve">User Interface </t>
  </si>
  <si>
    <t>The plotter should be designed for user friendly operation</t>
  </si>
  <si>
    <t>DS6</t>
  </si>
  <si>
    <t>UR7</t>
  </si>
  <si>
    <t>Indicator</t>
  </si>
  <si>
    <t>XY Pen Plotter shall give a signal when it is turned On and shall give a different signal when it is making Nikolaus house</t>
  </si>
  <si>
    <t>TS7</t>
  </si>
  <si>
    <t xml:space="preserve">dimensions </t>
  </si>
  <si>
    <t>DS7</t>
  </si>
  <si>
    <t>UR8</t>
  </si>
  <si>
    <t xml:space="preserve">Dustgaurd </t>
  </si>
  <si>
    <t>W</t>
  </si>
  <si>
    <t>TS8</t>
  </si>
  <si>
    <t xml:space="preserve">Indicator </t>
  </si>
  <si>
    <t>An LED light to signal machine operation.</t>
  </si>
  <si>
    <t>DS8</t>
  </si>
  <si>
    <t>UR9</t>
  </si>
  <si>
    <t>Lifecycle</t>
  </si>
  <si>
    <t>TS9</t>
  </si>
  <si>
    <t>Circuit Protection</t>
  </si>
  <si>
    <t>DS9</t>
  </si>
  <si>
    <t>UR10</t>
  </si>
  <si>
    <t>Assembly</t>
  </si>
  <si>
    <t>All component are easy to assemble.</t>
  </si>
  <si>
    <t>TS10</t>
  </si>
  <si>
    <t>DS10</t>
  </si>
  <si>
    <t>TS11</t>
  </si>
  <si>
    <t>DS11</t>
  </si>
  <si>
    <t>Module Function  base plate</t>
  </si>
  <si>
    <t>Module Function base plate</t>
  </si>
  <si>
    <t>UR11</t>
  </si>
  <si>
    <t>base plate</t>
  </si>
  <si>
    <t>paper fixation</t>
  </si>
  <si>
    <t>Provide grooves to accomodate grippers</t>
  </si>
  <si>
    <t>TS12</t>
  </si>
  <si>
    <t>Paper fixation</t>
  </si>
  <si>
    <t>DS12</t>
  </si>
  <si>
    <t>UR12</t>
  </si>
  <si>
    <t>Base Plate</t>
  </si>
  <si>
    <t xml:space="preserve">Quality </t>
  </si>
  <si>
    <t xml:space="preserve">The base plate shall be made of good quality material </t>
  </si>
  <si>
    <t>-</t>
  </si>
  <si>
    <t>TS13</t>
  </si>
  <si>
    <t>DS13</t>
  </si>
  <si>
    <t>UR13</t>
  </si>
  <si>
    <t xml:space="preserve">Base Plate </t>
  </si>
  <si>
    <t xml:space="preserve">Dimension </t>
  </si>
  <si>
    <t xml:space="preserve">Supports multiple different paper sizes </t>
  </si>
  <si>
    <t>TS14</t>
  </si>
  <si>
    <t>Dimensions</t>
  </si>
  <si>
    <t>The dimension of base plate should be such that it can hold paper from 10x10 cm upto A4 Size</t>
  </si>
  <si>
    <t>DS14</t>
  </si>
  <si>
    <t>Module Function - Frame</t>
  </si>
  <si>
    <t>Module Function frame</t>
  </si>
  <si>
    <t>UR14</t>
  </si>
  <si>
    <t>Frame</t>
  </si>
  <si>
    <t>Structure Layout</t>
  </si>
  <si>
    <t>The frame must be stable and rigid.</t>
  </si>
  <si>
    <t>TS15</t>
  </si>
  <si>
    <t>DS15</t>
  </si>
  <si>
    <t>Module Function - pen holder</t>
  </si>
  <si>
    <t>Module Function Pen Holder</t>
  </si>
  <si>
    <t>UR15</t>
  </si>
  <si>
    <t>Pen-Holder</t>
  </si>
  <si>
    <t>Pen Grip</t>
  </si>
  <si>
    <t>TS16</t>
  </si>
  <si>
    <t>DS16</t>
  </si>
  <si>
    <t>Module Function - Slider</t>
  </si>
  <si>
    <t>Module Function Slider</t>
  </si>
  <si>
    <t>UR16</t>
  </si>
  <si>
    <t>Slider</t>
  </si>
  <si>
    <t>Movement</t>
  </si>
  <si>
    <t>The slider must maintain high precision and accuracy in movement to produce detailed and consistent plots.</t>
  </si>
  <si>
    <t>TS17</t>
  </si>
  <si>
    <t>Top quality linear and normal bearings having high number of revolutions are used for accurate movements.</t>
  </si>
  <si>
    <t>DS17</t>
  </si>
  <si>
    <t>Module Function - Motor Controller</t>
  </si>
  <si>
    <t>Module Function Motor Controller</t>
  </si>
  <si>
    <t>UR17</t>
  </si>
  <si>
    <t>Motor Controller</t>
  </si>
  <si>
    <t>Specifications</t>
  </si>
  <si>
    <t>Motor controller must provide precise control for accurate pen plotting.</t>
  </si>
  <si>
    <t>TS18</t>
  </si>
  <si>
    <t>Specification</t>
  </si>
  <si>
    <t>DS18</t>
  </si>
  <si>
    <t>UR18</t>
  </si>
  <si>
    <t>Motor</t>
  </si>
  <si>
    <t>A drive system with selectable preset speeds is required.</t>
  </si>
  <si>
    <t>TS19</t>
  </si>
  <si>
    <t>DS19</t>
  </si>
  <si>
    <t>Module Function - Control and Coding</t>
  </si>
  <si>
    <t>Module Function Control and coding</t>
  </si>
  <si>
    <t>UR19</t>
  </si>
  <si>
    <t>Control and Coding</t>
  </si>
  <si>
    <t>Integration</t>
  </si>
  <si>
    <t>The plotter should seamlessly integrate with CAD (Computer-Aided Design) and CAM (Computer-Aided Manufacturing) software to enable direct plotting of designs created in these applications.</t>
  </si>
  <si>
    <t>TS20</t>
  </si>
  <si>
    <t>DS20</t>
  </si>
  <si>
    <t>We are planning to design an API communicate between the DWG file and G-Code.</t>
  </si>
  <si>
    <t>UR20</t>
  </si>
  <si>
    <t>Limit Switch</t>
  </si>
  <si>
    <t>TS21</t>
  </si>
  <si>
    <t>Emergency Switch</t>
  </si>
  <si>
    <t>DS21</t>
  </si>
  <si>
    <t>UR21</t>
  </si>
  <si>
    <t>Provision for emergency stop should
be available.</t>
  </si>
  <si>
    <t>Module Function - Wiring</t>
  </si>
  <si>
    <t xml:space="preserve">Module Function Wiring </t>
  </si>
  <si>
    <t>UR22</t>
  </si>
  <si>
    <t>Wiring</t>
  </si>
  <si>
    <t>safety</t>
  </si>
  <si>
    <t>Standardized wire used, all wires are inside a cable protector.</t>
  </si>
  <si>
    <t>TS22</t>
  </si>
  <si>
    <t>Safety</t>
  </si>
  <si>
    <t xml:space="preserve"> All wiring must comply with relevant electrical safety standards and regulations to prevent electrical hazards and ensure user safety.</t>
  </si>
  <si>
    <t>DS22</t>
  </si>
  <si>
    <t>Module Function - Power Supply</t>
  </si>
  <si>
    <t>Module Function power supply</t>
  </si>
  <si>
    <t>UR23</t>
  </si>
  <si>
    <t>Power Supply</t>
  </si>
  <si>
    <t>Requirement</t>
  </si>
  <si>
    <t>The pen plotter must operate reliably on direct electrical power without the need for batteries.</t>
  </si>
  <si>
    <t>TS23</t>
  </si>
  <si>
    <t>Connection</t>
  </si>
  <si>
    <t>DS23</t>
  </si>
  <si>
    <t>Module Function - Actuator</t>
  </si>
  <si>
    <t>Module Function Actuator</t>
  </si>
  <si>
    <t>UR24</t>
  </si>
  <si>
    <t>Actuator</t>
  </si>
  <si>
    <t>Adjutable Pressure</t>
  </si>
  <si>
    <t>TS24</t>
  </si>
  <si>
    <t>The actuator should allow users to adjust the pen pressure or force applied during plotting to accommodate different types of drawing surfaces and pen types.</t>
  </si>
  <si>
    <t>DS24</t>
  </si>
  <si>
    <t xml:space="preserve">Regulatory and Standards </t>
  </si>
  <si>
    <t>UR25</t>
  </si>
  <si>
    <t>Regulatory &amp; standards</t>
  </si>
  <si>
    <t>conformity to standards</t>
  </si>
  <si>
    <t xml:space="preserve">Device has to be designed according corresponding standards, i.e. for safety, valid for the product
</t>
  </si>
  <si>
    <t>TS25</t>
  </si>
  <si>
    <t xml:space="preserve">Meet the CE conformity and EN 60335 should be satisfied. </t>
  </si>
  <si>
    <t>DS25</t>
  </si>
  <si>
    <t>TS26</t>
  </si>
  <si>
    <t>DS26</t>
  </si>
  <si>
    <t>Column1</t>
  </si>
  <si>
    <t>Column2</t>
  </si>
  <si>
    <t>Column3</t>
  </si>
  <si>
    <t>Column4</t>
  </si>
  <si>
    <t>Column5</t>
  </si>
  <si>
    <t>Column6</t>
  </si>
  <si>
    <t>Column7</t>
  </si>
  <si>
    <t>Intended Use</t>
  </si>
  <si>
    <t xml:space="preserve">The XY-pen plotter is designed to draw a Nikolaus' house after programming and can be used within the laboratory of University by students taking part in Master course MeRo for educational reasons.
</t>
  </si>
  <si>
    <t>All</t>
  </si>
  <si>
    <t>Use Case</t>
  </si>
  <si>
    <t>User Environment</t>
  </si>
  <si>
    <t xml:space="preserve">General </t>
  </si>
  <si>
    <t>Portability</t>
  </si>
  <si>
    <t>XY pen plotter shall be easily carried by the university student</t>
  </si>
  <si>
    <t>Weight up to 3kg.</t>
  </si>
  <si>
    <t>General</t>
  </si>
  <si>
    <t>LED Indicator</t>
  </si>
  <si>
    <t>XY Pen Plotter shall be designed such that it should avoid collection of dirt and dust for the environment</t>
  </si>
  <si>
    <t>Paper Fixation</t>
  </si>
  <si>
    <t>The corners of the base plate have to be encapsulated with grippers to hold the paper in proper position.</t>
  </si>
  <si>
    <t>Surface Roughness</t>
  </si>
  <si>
    <t>The base plate shall have a smooth surface.</t>
  </si>
  <si>
    <t>The dimension of base plate should be such that it can hold A4 Size paper</t>
  </si>
  <si>
    <t>The frame must be stable and rigid to minimize vibrations and ensure accurate plotting.</t>
  </si>
  <si>
    <t>Module Function - Pen Holder</t>
  </si>
  <si>
    <t>UR</t>
  </si>
  <si>
    <t>Pen-Holder shall be designed to hold pen on various diameter</t>
  </si>
  <si>
    <t>safety feature</t>
  </si>
  <si>
    <t>The controller should include safety features such as overcurrent protection and thermal shutdown to prevent damage to motors and other components.</t>
  </si>
  <si>
    <t>UR29</t>
  </si>
  <si>
    <t>regulatory &amp; standards</t>
  </si>
  <si>
    <t xml:space="preserve">device has to be designed according corresponding standards, i.e. for safety, valid for the product
</t>
  </si>
  <si>
    <t xml:space="preserve">All </t>
  </si>
  <si>
    <t>IC-Layout XY Pen Plotter shall be designed such that it should avoid collection of dirt and dust from the environment</t>
  </si>
  <si>
    <t>Limit switches shall be used to detect origin.</t>
  </si>
  <si>
    <t>Ease of Maintenance</t>
  </si>
  <si>
    <t>Ensure the plotter is designed for easy access to replaceable parts.</t>
  </si>
  <si>
    <t>Automated Calibration</t>
  </si>
  <si>
    <t>Speed Control</t>
  </si>
  <si>
    <t xml:space="preserve">The XY-pen plotter is designed to draw a Nikolaus house after programming and can be used within the laboratory of University by students taking part in Master course MERO for educational reasons.
</t>
  </si>
  <si>
    <t>SW</t>
  </si>
  <si>
    <t>HW</t>
  </si>
  <si>
    <t>UR26</t>
  </si>
  <si>
    <t>UR27</t>
  </si>
  <si>
    <t>ME</t>
  </si>
  <si>
    <t xml:space="preserve">Maintain Alignment and Perpendicularity of Motion Axes </t>
  </si>
  <si>
    <t>movement</t>
  </si>
  <si>
    <t>Allow vertical movement</t>
  </si>
  <si>
    <t>Translate Rotary Motion of Motor into Linear Movement</t>
  </si>
  <si>
    <t>Motion</t>
  </si>
  <si>
    <t>Regulate Voltage and Current to Motors</t>
  </si>
  <si>
    <t>Regulator</t>
  </si>
  <si>
    <t xml:space="preserve">Software &amp; Firmware Compliance
</t>
  </si>
  <si>
    <t>Ensuring firmware follows coding standards for reliability and maintainability.</t>
  </si>
  <si>
    <t xml:space="preserve">Electrical Safety
</t>
  </si>
  <si>
    <t>UR28</t>
  </si>
  <si>
    <t>UR30</t>
  </si>
  <si>
    <t>UR31</t>
  </si>
  <si>
    <t>UR32</t>
  </si>
  <si>
    <t>UR33</t>
  </si>
  <si>
    <t>UR34</t>
  </si>
  <si>
    <t>UR35</t>
  </si>
  <si>
    <t>The Nikolaus house has a plotting area  of 100 x 100 mm² maximum.</t>
  </si>
  <si>
    <t>3D printed box to prevent dust and dirt.</t>
  </si>
  <si>
    <t>UR10, UR11</t>
  </si>
  <si>
    <t>The pen-holder shall be adjustable to securely hold pens with diameters ranging from7 mm to 10 mm, ensuring stable positioning during plotting.</t>
  </si>
  <si>
    <t>The pen-holder shall allow smooth vertical movement facilitated by a servo-driven bearing mechanism, ensuring precise and repeatable pen lift and placement during operation.</t>
  </si>
  <si>
    <t>The rotary motion of the motor shall be accurately converted into linear movement using belt-drive mechanism, ensuring precise positioning of the pen carriage along the motion axes.</t>
  </si>
  <si>
    <t>DRV8833 motor driver - Control motor speed, torque, self-tune to motor parameters.</t>
  </si>
  <si>
    <t>Use of DC motor(DC-130) and servo motor(9G micro).</t>
  </si>
  <si>
    <t>UR21,  UR23</t>
  </si>
  <si>
    <t>The plotter should seamlessly integrate with Microcontroller</t>
  </si>
  <si>
    <t>integration with Microcontroller ESP32 and compatability with Arduino IDE</t>
  </si>
  <si>
    <t>XSS-5GL13 limit switch shall be installed to accurately detect the origin (home) position of the pen carriage, providing reliable and repeatable zero-point reference for motion control and preventing overtravel.</t>
  </si>
  <si>
    <t>An emergency stop push button is provided to immediately halt all operations of the pen plotter, ensuring user safety and preventing equipment damage.</t>
  </si>
  <si>
    <t>Motor speed control</t>
  </si>
  <si>
    <t>TS27</t>
  </si>
  <si>
    <t>TS28</t>
  </si>
  <si>
    <t>TS29</t>
  </si>
  <si>
    <t>TS30</t>
  </si>
  <si>
    <t>TS31</t>
  </si>
  <si>
    <t xml:space="preserve">2 channel power supply 3.3V 5V MB102
 Breadboard Power Supply Module  </t>
  </si>
  <si>
    <t>DC motors provide smooth, controllable linear motion; the servo offers accurate pen lift with adjustable pen pressure</t>
  </si>
  <si>
    <t>Actuation</t>
  </si>
  <si>
    <t>Compliance with local/international electrical safety standards.
Overcurrent protection, insulation, grounding.</t>
  </si>
  <si>
    <t>Software &amp; Firmware Compliance</t>
  </si>
  <si>
    <t>All electrical components and wiring shall comply with relevant safety standards (e.g., VDE 0100), include proper insulation, grounding, and use protective devices such as fuses or circuit breakers.</t>
  </si>
  <si>
    <t>XY pen plotter has to fit in a box</t>
  </si>
  <si>
    <t>Closed loop control for higher lifecycle</t>
  </si>
  <si>
    <t xml:space="preserve">All components of the pen plotter are modularily designed </t>
  </si>
  <si>
    <t>The paper should stay in place on the base plate during operation.</t>
  </si>
  <si>
    <t>The base plate have to be encapsulated with grippers to hold the paper in proper position w/o movement during drawing cylce</t>
  </si>
  <si>
    <t>the base surface should be smooth, low-maintenance, durable.</t>
  </si>
  <si>
    <t>Generate  Signals for Motor Controller</t>
  </si>
  <si>
    <t>The device should automatically calibrate to home position before operation.</t>
  </si>
  <si>
    <t>Firmware shall implement secure coding, error handling, and support safe updates, complying with relevant embedded system standards.</t>
  </si>
  <si>
    <t>Plotting area limited to 100 x 100 mm².</t>
  </si>
  <si>
    <t>Total weight must be under 3.5 kg for portability by a single user.</t>
  </si>
  <si>
    <t>Microcontroller: ESP32, compatible with Arduino IDE.</t>
  </si>
  <si>
    <t>LED light must indicate machine operation clearly.</t>
  </si>
  <si>
    <t>Enclosure must be 3D printed to shield against dust and dirt.</t>
  </si>
  <si>
    <t>All components must be modular for easy maintenance and upgrade.</t>
  </si>
  <si>
    <t>Paper holding system (grippers) to prevent movement during plotting.</t>
  </si>
  <si>
    <t>Base surface must be smooth, durable, and low-maintenance.</t>
  </si>
  <si>
    <t>Base plate must support paper from 10x10 cm to A4 size.</t>
  </si>
  <si>
    <t>Structure must be rigid and stable to avoid vibration.</t>
  </si>
  <si>
    <t>Pen-holder must support pen diameters 7–10 mm, securely.</t>
  </si>
  <si>
    <t>Pen lift must use servo-driven vertical movement with bearing support.</t>
  </si>
  <si>
    <t>Motion system must use high-revolution linear and rotary bearings.</t>
  </si>
  <si>
    <t>Use DRV8833 motor driver for speed, torque control, and tuning.</t>
  </si>
  <si>
    <t>Use Feetech DC-130 motors for movement, and 9G servo motor for pen actuation.</t>
  </si>
  <si>
    <t>Install XSS-5GL13 limit switches for homing and overtravel protection.</t>
  </si>
  <si>
    <t>Prototype wiring may use jumper wires neatly; final wiring must follow VDE 0100, VDE 0295 standards.</t>
  </si>
  <si>
    <t>Use MB102 2-channel power supply module (3.3V / 5V).</t>
  </si>
  <si>
    <t>Must comply with CE conformity and EN 60335 standards.</t>
  </si>
  <si>
    <t>All electrical components must be insulated, grounded, and protected via fuses/breakers.</t>
  </si>
  <si>
    <t>Firmware must implement secure coding, proper error handling, and safe updates.</t>
  </si>
  <si>
    <t>Embedded drawing logic (on the ESP32) that interprets those vectors into coordinated X–Y motion and pen-lift commands.</t>
  </si>
  <si>
    <t>Design the plotter with an intuitive interface, clear status indicators, easy pen and paper handling, and automated calibration to ensure user-friendly operation.</t>
  </si>
  <si>
    <t>Implement closed-loop motor control using feedback sensors to monitor and adjust motion in real time, ensuring precise operation, reduced wear, and extended component lifespan</t>
  </si>
  <si>
    <t>Use DC motors for precise and stable X-Y axis movement and a servo motor for controlled pen lifting with adjustable pressure to ensure accurate and consistent plotting.</t>
  </si>
  <si>
    <t>TS32</t>
  </si>
  <si>
    <t>DS27</t>
  </si>
  <si>
    <t>DS28</t>
  </si>
  <si>
    <t>DS29</t>
  </si>
  <si>
    <t>DS30</t>
  </si>
  <si>
    <t>DS31</t>
  </si>
  <si>
    <t>DS32</t>
  </si>
  <si>
    <t>Design the plotter to be lightweight, compact, and ergonomically shaped for easy transport by a single user.</t>
  </si>
  <si>
    <t>bill of materials</t>
  </si>
  <si>
    <t>Workshop_II_-_MERO_S25_V2.pdf</t>
  </si>
  <si>
    <t>Assembly_group16</t>
  </si>
  <si>
    <t>code_file_group16</t>
  </si>
  <si>
    <t>31-05-2025</t>
  </si>
  <si>
    <t>Team 16</t>
  </si>
  <si>
    <t>Nihal Seth (319041)       
   Tirth Lodaya (318798)
Jaimish Dhanani (318842)
Bhavya Upadhyay (318794)
Prince Kachhadiya (318763)</t>
  </si>
  <si>
    <t>Verification Protocol</t>
  </si>
  <si>
    <t>VerP #</t>
  </si>
  <si>
    <t>ref to TS #</t>
  </si>
  <si>
    <t>test procedure (description of routine)</t>
  </si>
  <si>
    <t>verification criterion</t>
  </si>
  <si>
    <t>ref. # (i.e. test protocol,etc.)</t>
  </si>
  <si>
    <t xml:space="preserve"> VerP1</t>
  </si>
  <si>
    <t>VerP4</t>
  </si>
  <si>
    <t>VerP5</t>
  </si>
  <si>
    <t>VerP6</t>
  </si>
  <si>
    <t>VerP7</t>
  </si>
  <si>
    <t>VerP8</t>
  </si>
  <si>
    <t>VerP9</t>
  </si>
  <si>
    <t>VerP10</t>
  </si>
  <si>
    <t>VerP11</t>
  </si>
  <si>
    <t>VerP12</t>
  </si>
  <si>
    <t>Upload Nikolaus house drawing to plotter; observe execution.</t>
  </si>
  <si>
    <t>Plot matches shape/scale of reference drawing.</t>
  </si>
  <si>
    <t>Measure drawing area with ruler.</t>
  </si>
  <si>
    <t>Plotting area =100×100 mm².</t>
  </si>
  <si>
    <t>The plotter should operate on 5V DC .</t>
  </si>
  <si>
    <t>Weigh complete plotter with digital scale.</t>
  </si>
  <si>
    <t>The pen plotter should not exceed  3.5 kg</t>
  </si>
  <si>
    <t>Total weight ≤3.5 kg.</t>
  </si>
  <si>
    <t>One person carries comfortably without strain.</t>
  </si>
  <si>
    <t>Carry plotter by hand over 200 m distance.</t>
  </si>
  <si>
    <t>User operates plotter using interface; record feedback.</t>
  </si>
  <si>
    <t>User completes basic task without guidance.</t>
  </si>
  <si>
    <t>Power on machine and observe LED status.</t>
  </si>
  <si>
    <t>LED lights up during operation.</t>
  </si>
  <si>
    <t>Inspect enclosure material and fitment.</t>
  </si>
  <si>
    <t>3D-printed box fully covers and seals system.</t>
  </si>
  <si>
    <t>Check sensor feedback and correction loop.</t>
  </si>
  <si>
    <t>System adjusts based on sensor feedback.</t>
  </si>
  <si>
    <t>Try removing modules</t>
  </si>
  <si>
    <t>Modules can be separated easily</t>
  </si>
  <si>
    <t>Plot and check paper movement</t>
  </si>
  <si>
    <t>Paper stays fixed throughout cycle</t>
  </si>
  <si>
    <t>Inspect and touch base surface</t>
  </si>
  <si>
    <t>Base is smooth, easy to clean</t>
  </si>
  <si>
    <t>Try fitting both sizes</t>
  </si>
  <si>
    <t>Both sizes fit securely on base</t>
  </si>
  <si>
    <t>Observe motion during plotting</t>
  </si>
  <si>
    <t>No visible vibrations; smooth plotting</t>
  </si>
  <si>
    <t>Check angle and linear deviation</t>
  </si>
  <si>
    <t>Inspect bearing specs</t>
  </si>
  <si>
    <t>Bearings rotate smoothly and durably</t>
  </si>
  <si>
    <t>Control motor speed/torque via DRV8833 and monitor behavior</t>
  </si>
  <si>
    <t>Motor responds smoothly to command changes and operates reliably</t>
  </si>
  <si>
    <t>Power and test DC and servo motors individually</t>
  </si>
  <si>
    <t>Motors perform as intended under load and command</t>
  </si>
  <si>
    <t>Connect ESP32 to PC and upload code via Arduino IDE</t>
  </si>
  <si>
    <t>Successful code upload and program execution verified</t>
  </si>
  <si>
    <t>Run homing routine and observe carriage stopping at switch</t>
  </si>
  <si>
    <t>Switch consistently defines home position with no overshoot</t>
  </si>
  <si>
    <t>Press emergency stop during operation and observe behavior</t>
  </si>
  <si>
    <t>Plotter immediately halts all activity when button is pressed</t>
  </si>
  <si>
    <t>Rotate motor and observe IR sensor signal output via serial monitor</t>
  </si>
  <si>
    <t>Sensor produces consistent pulses corresponding to motor speed</t>
  </si>
  <si>
    <t>Measure voltage outputs with multimeter at both channels</t>
  </si>
  <si>
    <t>Output remains steady at 3.3V and 5V under load</t>
  </si>
  <si>
    <t>Test motion and pen lift in drawing routine</t>
  </si>
  <si>
    <t>Motion is smooth; pen lifts and presses with correct pressure</t>
  </si>
  <si>
    <t>Review product documentation and CE/EN markings</t>
  </si>
  <si>
    <t>CE marking is present and EN 60335 compliance documented</t>
  </si>
  <si>
    <t>Inspect wiring, insulation, and safety features such as fuse or breaker</t>
  </si>
  <si>
    <t>Wiring follows safety standards; insulation and protection are confirmed</t>
  </si>
  <si>
    <t>Review firmware logic and update process</t>
  </si>
  <si>
    <t>Secure coding and safe update procedures are implemented and documented</t>
  </si>
  <si>
    <t>VerP13</t>
  </si>
  <si>
    <t>VerP14</t>
  </si>
  <si>
    <t>VerP15</t>
  </si>
  <si>
    <t xml:space="preserve"> VerP2</t>
  </si>
  <si>
    <t xml:space="preserve"> VerP3</t>
  </si>
  <si>
    <t>VerP16</t>
  </si>
  <si>
    <t>VerP17</t>
  </si>
  <si>
    <t>VerP18</t>
  </si>
  <si>
    <t>VerP19</t>
  </si>
  <si>
    <t>VerP20</t>
  </si>
  <si>
    <t>VerP30</t>
  </si>
  <si>
    <t>VerP31</t>
  </si>
  <si>
    <t>VerP32</t>
  </si>
  <si>
    <t>VerP29</t>
  </si>
  <si>
    <t>VerP28</t>
  </si>
  <si>
    <t>VerP27</t>
  </si>
  <si>
    <t>VerP21</t>
  </si>
  <si>
    <t>VerP22</t>
  </si>
  <si>
    <t>VerP23</t>
  </si>
  <si>
    <t>VerP24</t>
  </si>
  <si>
    <t>VerP25</t>
  </si>
  <si>
    <t>VerP26</t>
  </si>
  <si>
    <t>Pen Plotter</t>
  </si>
  <si>
    <t>Controller</t>
  </si>
  <si>
    <t>Insert pens of 7 mm, 8.5 mm, and 10 mm diameter and run a test plot. Observe for slippage or instability.</t>
  </si>
  <si>
    <t>Pens fit securely without wobbling and remain stable during plotting.</t>
  </si>
  <si>
    <t>Observe servo-driven pen movement during repeated lift/drop cycles and assess consistency.</t>
  </si>
  <si>
    <t>Pen lifts and lowers smoothly and returns to the same position with precision across multiple cycles.</t>
  </si>
  <si>
    <t>Supply 5V DC power and test full functionality of the plotter during a complete drawing cycle.</t>
  </si>
  <si>
    <t>Plotter powers on and operates reliably and safely on 5V DC without performance issues.</t>
  </si>
  <si>
    <t>V02</t>
  </si>
  <si>
    <t>Pen-Holder shall be designed to hold pen of various diameter and it should be stable.</t>
  </si>
  <si>
    <t>Implement grips</t>
  </si>
  <si>
    <t>The frame shall maintain structural stability and rigidity to minimize vibrations during operation, ensuring plotting accuracy with a maximum positional deviation of less than 0.5 mm.</t>
  </si>
  <si>
    <t>The X and Y motion axes shall maintain perpendicularity within ±1° angular deviation and linear alignment within 0.5 mm to ensure precise, smooth, and accurate pen movement.</t>
  </si>
  <si>
    <t>UR25,UR29</t>
  </si>
  <si>
    <t xml:space="preserve">UR24 </t>
  </si>
  <si>
    <t xml:space="preserve">Speed measurement sensor IR infrared slot optocoupler module Light-nodemcu-development-board barrier
sensor for motor speed detection </t>
  </si>
  <si>
    <t>The system must be able to accurately monitor and display the motor's speed in real-time.</t>
  </si>
  <si>
    <t>The system shall generate PWM (Pulse Width Modulation) signals with adjustable duty cycles (0–100%) to control the motor speed through the motor driver.</t>
  </si>
  <si>
    <t xml:space="preserve">Prototype wiring uses jumper wires on a breadboard but is neatly routed and secured; final wiring shall comply with VDE insulation and protection standards </t>
  </si>
  <si>
    <t>Actuators allowing customized positioning or movement.</t>
  </si>
  <si>
    <t>TS33</t>
  </si>
  <si>
    <t>Install IR optocoupler module for motor speed feedback.</t>
  </si>
  <si>
    <t>It features a flat-head emergency stop button with a 12 mm diameter press stud</t>
  </si>
  <si>
    <t>DS33</t>
  </si>
  <si>
    <t>Module Function Control and Coding</t>
  </si>
  <si>
    <t>VerP33</t>
  </si>
  <si>
    <t>Verification Report</t>
  </si>
  <si>
    <t>Validation Protocol</t>
  </si>
  <si>
    <t>Validation Report</t>
  </si>
  <si>
    <t>VerR #</t>
  </si>
  <si>
    <t>nominal criterion, target value</t>
  </si>
  <si>
    <t>actual  value</t>
  </si>
  <si>
    <t>criterion passed / failed</t>
  </si>
  <si>
    <t>remark</t>
  </si>
  <si>
    <t>ValP #</t>
  </si>
  <si>
    <t>validation procedure (description of routine)</t>
  </si>
  <si>
    <t>vaidation criteria</t>
  </si>
  <si>
    <t>ValR #</t>
  </si>
  <si>
    <t>ref. to ValP #</t>
  </si>
  <si>
    <t>criteria passed / failed</t>
  </si>
  <si>
    <t>Module Function - base plate</t>
  </si>
  <si>
    <t>Regulatory and Standards</t>
  </si>
  <si>
    <t>Test function</t>
  </si>
  <si>
    <t>Module Function - Function Slider</t>
  </si>
  <si>
    <t>Module Function Power supply</t>
  </si>
  <si>
    <t>Module Function actuator</t>
  </si>
  <si>
    <t>Module Function Power Supply</t>
  </si>
  <si>
    <t>Plotter completes full drawing cycle without malfunction</t>
  </si>
  <si>
    <t>No mechanical or electrical damage during/after transport</t>
  </si>
  <si>
    <t>User able to operate easily; feedback indicates intuitive interface</t>
  </si>
  <si>
    <t>Dimensions match design within ±2 mm tolerance</t>
  </si>
  <si>
    <t>Status LEDs turn ON as per expected startup pattern</t>
  </si>
  <si>
    <t>Enclosure securely fitted, no loose parts, durable material</t>
  </si>
  <si>
    <t>Sensors provide accurate data; system corrects position as expected</t>
  </si>
  <si>
    <t>Modules can be safely disconnected without damaging system or other components</t>
  </si>
  <si>
    <t>Paper does not move during operation</t>
  </si>
  <si>
    <t>Base surface is flat, stable, and vibration-free</t>
  </si>
  <si>
    <t>Plotter accommodates both intended paper sizes securely</t>
  </si>
  <si>
    <t>Motion is smooth, with no jitter, backlash, or sudden stops</t>
  </si>
  <si>
    <t>All pens fit securely and plot without slippage</t>
  </si>
  <si>
    <t>Pen lifts and drops consistently across multiple cycles</t>
  </si>
  <si>
    <t>Bearings meet design spec</t>
  </si>
  <si>
    <t>Motor responds proportionally to PWM input; torque control is effective</t>
  </si>
  <si>
    <t>Both motors operate smoothly and respond to commands without delay</t>
  </si>
  <si>
    <t>Code uploads successfully without errors</t>
  </si>
  <si>
    <t>Carriage stops precisely at limit switch during homing</t>
  </si>
  <si>
    <t>All motors stop immediately and system disables further motion until reset</t>
  </si>
  <si>
    <t>Sensor outputs consistent pulse signals corresponding to motor rotation</t>
  </si>
  <si>
    <t>Voltage levels within expected range</t>
  </si>
  <si>
    <t>Motors move correctly and servo lifts/drops pen at expected positions</t>
  </si>
  <si>
    <t>Wiring is secure, insulation intact, and safety components</t>
  </si>
  <si>
    <t>Firmware operates as intended and can be updated via standard process</t>
  </si>
  <si>
    <t>Plot completed successfully</t>
  </si>
  <si>
    <t>Total weight within design limit</t>
  </si>
  <si>
    <t>No damage, powered on and functioned well</t>
  </si>
  <si>
    <t>Interface easy to use; positive feedback</t>
  </si>
  <si>
    <t>Dimensions less than 56x39x27 cm2</t>
  </si>
  <si>
    <t>Plotter dimensions must not exceed 56 x 39 x 27 cm³.</t>
  </si>
  <si>
    <t>Measure dimensions with tape scale of plotter</t>
  </si>
  <si>
    <t>305 x 305 x 15 mm</t>
  </si>
  <si>
    <t>Stable 3D printed material for casing</t>
  </si>
  <si>
    <t>Encoder feedback working, path corrected</t>
  </si>
  <si>
    <t>Modules removable, no damage observed</t>
  </si>
  <si>
    <t>Smooth paper feed,stable and aligned</t>
  </si>
  <si>
    <t>Not Smooth,  no vibration</t>
  </si>
  <si>
    <t>A4 and A5 fit securely</t>
  </si>
  <si>
    <t>Motion smooth and consistent</t>
  </si>
  <si>
    <t>X and Y motion axes must have ±1° perpendicularity and 0.5 mm linear alignment.</t>
  </si>
  <si>
    <t>Deviation ≤ ±1° and ≤0.5 mm</t>
  </si>
  <si>
    <t>All pens tested; no slippage observed</t>
  </si>
  <si>
    <t>20 cycles successful with no variance</t>
  </si>
  <si>
    <t>6 mm ID bearings rotate smoothly</t>
  </si>
  <si>
    <t>PWM range working; torque changes smooth</t>
  </si>
  <si>
    <t>All motors tested; no delay in response</t>
  </si>
  <si>
    <t>Code uploaded successfully</t>
  </si>
  <si>
    <t>Measured RPM is almost equal to expected RPM</t>
  </si>
  <si>
    <t>10/10 tests passed</t>
  </si>
  <si>
    <t>Within range 0-5V</t>
  </si>
  <si>
    <t>Pen lift synced; drawing sequence correct</t>
  </si>
  <si>
    <t>Firmware update successful; logic verified</t>
  </si>
  <si>
    <t>All wiring almost neat</t>
  </si>
  <si>
    <t>Documentation reviewed</t>
  </si>
  <si>
    <t>Plotter completes full Nikolaus house drawing and in correct sequence</t>
  </si>
  <si>
    <t>Drawing dimensions match design within ±2 mm tolerance</t>
  </si>
  <si>
    <t>Measured area: 100 mm × 100 mm</t>
  </si>
  <si>
    <t>less than 3.5kg</t>
  </si>
  <si>
    <t>passed</t>
  </si>
  <si>
    <t>failed</t>
  </si>
  <si>
    <t>VerR1</t>
  </si>
  <si>
    <t>VerR2</t>
  </si>
  <si>
    <t>VerR3</t>
  </si>
  <si>
    <t>VerR4</t>
  </si>
  <si>
    <t>VerR5</t>
  </si>
  <si>
    <t>VerR6</t>
  </si>
  <si>
    <t>VerR7</t>
  </si>
  <si>
    <t>VerR8</t>
  </si>
  <si>
    <t>VerR9</t>
  </si>
  <si>
    <t>VerR10</t>
  </si>
  <si>
    <t>VerR11</t>
  </si>
  <si>
    <t>VerR12</t>
  </si>
  <si>
    <t>VerR13</t>
  </si>
  <si>
    <t>VerR14</t>
  </si>
  <si>
    <t>VerR15</t>
  </si>
  <si>
    <t>VerR16</t>
  </si>
  <si>
    <t>VerR17</t>
  </si>
  <si>
    <t>VerR18</t>
  </si>
  <si>
    <t>VerR19</t>
  </si>
  <si>
    <t>VerR20</t>
  </si>
  <si>
    <t>VerR21</t>
  </si>
  <si>
    <t>VerR22</t>
  </si>
  <si>
    <t>VerR23</t>
  </si>
  <si>
    <t>VerR24</t>
  </si>
  <si>
    <t>VerR25</t>
  </si>
  <si>
    <t>VerR26</t>
  </si>
  <si>
    <t>VerR27</t>
  </si>
  <si>
    <t>VerR28</t>
  </si>
  <si>
    <t>VerR29</t>
  </si>
  <si>
    <t>VerR30</t>
  </si>
  <si>
    <t>VerR31</t>
  </si>
  <si>
    <t>VerR32</t>
  </si>
  <si>
    <t>VerR33</t>
  </si>
  <si>
    <t>ValP1</t>
  </si>
  <si>
    <t>ValP2</t>
  </si>
  <si>
    <t>ValP3</t>
  </si>
  <si>
    <t>ValP4</t>
  </si>
  <si>
    <t>ValP5</t>
  </si>
  <si>
    <t>ValP6</t>
  </si>
  <si>
    <t>ValP7</t>
  </si>
  <si>
    <t>ValP8</t>
  </si>
  <si>
    <t>ValP9</t>
  </si>
  <si>
    <t>ValP10</t>
  </si>
  <si>
    <t>ValP11</t>
  </si>
  <si>
    <t>ValP12</t>
  </si>
  <si>
    <t>ValP13</t>
  </si>
  <si>
    <t>ValR1</t>
  </si>
  <si>
    <t>ValR2</t>
  </si>
  <si>
    <t>ValR3</t>
  </si>
  <si>
    <t>ValR4</t>
  </si>
  <si>
    <t>ValR5</t>
  </si>
  <si>
    <t>ValR6</t>
  </si>
  <si>
    <t>ValR7</t>
  </si>
  <si>
    <t>ValR8</t>
  </si>
  <si>
    <t>ValR9</t>
  </si>
  <si>
    <t>ValR10</t>
  </si>
  <si>
    <t>ValR11</t>
  </si>
  <si>
    <t>ValR12</t>
  </si>
  <si>
    <t>ValR13</t>
  </si>
  <si>
    <t>GREEN LED for Start and RED LED for Emergency</t>
  </si>
  <si>
    <t>XY Pen Plotter shall give a signal when it is turned On and shall give a different signal when emergency is pressed</t>
  </si>
  <si>
    <t>Positional deviation ≤ 0.5 cm; angular deviation ≤ ±5°</t>
  </si>
  <si>
    <t>deviation greater than 0.5cm</t>
  </si>
  <si>
    <t>passed but not Implemented</t>
  </si>
  <si>
    <t>Signal pulses almost matched expected RPM pattern</t>
  </si>
  <si>
    <t>The ESP32 shall generate PWM signals at 60% duty cycle resolution for motor speed control.</t>
  </si>
  <si>
    <t>Vary PWM duty cycle and confirm smooth motor speed change.</t>
  </si>
  <si>
    <t>Motor should run at 60% of its max speed with ±5% tolerance.</t>
  </si>
  <si>
    <t>60% of the motor's maximum speed</t>
  </si>
  <si>
    <t>Documentation is complete and device bears appropriate CE/EN  compliance markings</t>
  </si>
  <si>
    <t>UR4, UR5</t>
  </si>
  <si>
    <t>UR1, UR2,UR9</t>
  </si>
  <si>
    <t>UR12,UR14</t>
  </si>
  <si>
    <t>UR17,UR18</t>
  </si>
  <si>
    <t>UR22,UR23</t>
  </si>
  <si>
    <t>UR24,UR25,UR26,UR29</t>
  </si>
  <si>
    <t>For prototype wiring, ensure that all connections are secure and functional, test signal integrity and check for proper operation without electrical faults.</t>
  </si>
  <si>
    <t>For prototype wiring, verify that signal integrity is maintained, electrical continuity exists</t>
  </si>
  <si>
    <t>All connections should be continuous with no open circuits.</t>
  </si>
  <si>
    <t>all connections are continuous, with no interruptions.</t>
  </si>
  <si>
    <t>UR33,UR35</t>
  </si>
  <si>
    <t>Run the XY-pen plotter to draw the Nikolaus house for 50 cycles, ensuring correct performance in speed, precision, and accuracy.</t>
  </si>
  <si>
    <t>The plotter must draw the Nikolaus house correctly in all 50 cycles without errors, maintaining accuracy within defined tolerance limits and operating without failure.</t>
  </si>
  <si>
    <t>Test the XY-pen plotter by connecting it to a standard household power supply and running the drawing task for at least 50 cycles.</t>
  </si>
  <si>
    <t>The plotter must operate reliably and consistently when powered by a household power supply, without power-related issues or interruptions during the 50 cycles.</t>
  </si>
  <si>
    <t>Ensure that the XY-pen plotter can be easily carried by the user and operated by students by testing its portability and user interface, with students successfully completing the drawing task without difficulty.</t>
  </si>
  <si>
    <t>The plotter should be lightweight and portable for easy handling by the user. The interface must be intuitive, allowing students to operate the plotter with minimal training or assistance.</t>
  </si>
  <si>
    <t>Measure the plotter's dimensions and ensure it fits into a designated box for storage.</t>
  </si>
  <si>
    <t>The plotter must fit comfortably in the box without any parts sticking out or being compressed.</t>
  </si>
  <si>
    <t>Ensure that all components are easy to assemble and the plotter is designed for easy access to replaceable parts.</t>
  </si>
  <si>
    <t>Components should fit together easily, and parts like the pen, motors, and belts should be accessible for replacement without requiring disassembly.</t>
  </si>
  <si>
    <t>Ensure the paper stays in place on the base plate during operation and test the plotter with different paper sizes.</t>
  </si>
  <si>
    <t>The paper must remain securely in place throughout operation, and the plotter must support multiple paper sizes with easy adjustments.</t>
  </si>
  <si>
    <t>Ensure the frame is tested for stability and rigidity during operation.</t>
  </si>
  <si>
    <t>The frame must remain stable and rigid without any wobbling or flexing during the plotter's operation.</t>
  </si>
  <si>
    <t>Ensure the pen-holder is tested to hold pens of various diameters and allow vertical movement.</t>
  </si>
  <si>
    <t>The pen-holder must securely hold pens of different diameters and enable stable vertical movement during operation.</t>
  </si>
  <si>
    <t>Ensure the voltage and current are regulated to the motors during operation.</t>
  </si>
  <si>
    <t>The motors should receive stable, regulated voltage and current to prevent performance issues or damage.</t>
  </si>
  <si>
    <t>Ensure the drive system has selectable preset speeds, regulated voltage and current to motors, seamless integration with a microcontroller, limit switches for origin detection, an emergency stop provision, and automatic home position calibration.</t>
  </si>
  <si>
    <t>The system must provide selectable preset speeds, stable motor regulation, integrate seamlessly with the microcontroller, accurately detect the origin via limit switches, include an operational emergency stop, and automatically calibrate to the home position before each operation.</t>
  </si>
  <si>
    <t>Ensure standardized wires are used, all wires are inside a cable protector, and the plotter operates reliably on direct electrical power without batteries.</t>
  </si>
  <si>
    <t>The plotter must have standardized wiring with all wires protected inside a cable protector and must operate reliably on direct electrical power without the use of batteries.</t>
  </si>
  <si>
    <t>UR30, UR31</t>
  </si>
  <si>
    <t>UR19,UR20,UR31</t>
  </si>
  <si>
    <t>Ensure the plotter uses actuators for customized positioning, maintains high precision and accuracy in slider movement, and effectively translates rotary motor motion into smooth linear movement.</t>
  </si>
  <si>
    <t>The plotter must use actuators that allow customized positioning, with the slider maintaining high precision and accuracy for detailed plots, and the rotary motion of the motor must be seamlessly converted into smooth, accurate linear movement.</t>
  </si>
  <si>
    <t>Ensure the device is designed according to relevant safety standards, and verify that the firmware follows established coding standards for reliability and maintainability.</t>
  </si>
  <si>
    <t>The device must comply with applicable safety standards, and the firmware must adhere to coding standards to ensure long-term reliability and ease of maintenance.</t>
  </si>
  <si>
    <t>Slider and Acutation</t>
  </si>
  <si>
    <t>Wiring and Power supply</t>
  </si>
  <si>
    <t xml:space="preserve">Pen-Plotter should operate atleast 50 cycle </t>
  </si>
  <si>
    <t>All dimensions ≤56×39×27 cm³</t>
  </si>
  <si>
    <t>Motors stopped instantly; system halted for 2s goes to home position</t>
  </si>
  <si>
    <t>A GT2 timing belt and pulley system is used to convert the rotary motion of the DC motor into linear movement of the pen carriage, achieving a positioning accuracy of ±5 mm</t>
  </si>
  <si>
    <t>Observe belt drive converting rotation to linear motion and measure the line distance</t>
  </si>
  <si>
    <t>Precise pen positioning without backlash, distance measured is same.</t>
  </si>
  <si>
    <t xml:space="preserve">Belt drive converts motion without skipping or backlash with accuracy of ±5 mm </t>
  </si>
  <si>
    <t>No belt slip, linear motion accurate and distance measure withing error 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</si>
</sst>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yyyy"/>
  </numFmts>
  <fonts count="30">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b/>
      <sz val="10"/>
      <color theme="1"/>
      <name val="Calibri"/>
      <charset val="134"/>
    </font>
    <font>
      <sz val="10"/>
      <color theme="1"/>
      <name val="Calibri"/>
      <charset val="134"/>
    </font>
    <font>
      <sz val="11"/>
      <color theme="1"/>
      <name val="Calibri"/>
      <charset val="134"/>
    </font>
    <font>
      <sz val="11"/>
      <color rgb="FF000000"/>
      <name val="Calibri"/>
      <charset val="1"/>
      <scheme val="minor"/>
    </font>
    <font>
      <b/>
      <sz val="11"/>
      <color theme="0"/>
      <name val="Times New Roman"/>
      <family val="1"/>
    </font>
    <font>
      <sz val="11"/>
      <name val="Times New Roman"/>
      <family val="1"/>
    </font>
    <font>
      <sz val="10"/>
      <color theme="1"/>
      <name val="Times New Roman"/>
      <family val="1"/>
    </font>
    <font>
      <sz val="11"/>
      <color theme="1"/>
      <name val="Times New Roman"/>
      <family val="1"/>
    </font>
    <font>
      <b/>
      <sz val="11"/>
      <color rgb="FFFFFFFF"/>
      <name val="Times New Roman"/>
      <family val="1"/>
    </font>
    <font>
      <b/>
      <sz val="10"/>
      <color theme="1"/>
      <name val="Times New Roman"/>
      <family val="1"/>
    </font>
    <font>
      <b/>
      <sz val="11"/>
      <color theme="1"/>
      <name val="Times New Roman"/>
      <family val="1"/>
    </font>
    <font>
      <b/>
      <sz val="11"/>
      <color rgb="FF006100"/>
      <name val="Times New Roman"/>
      <family val="1"/>
    </font>
    <font>
      <sz val="11"/>
      <color rgb="FF000000"/>
      <name val="Times New Roman"/>
      <family val="1"/>
    </font>
    <font>
      <u/>
      <sz val="10"/>
      <color rgb="FF000000"/>
      <name val="Times New Roman"/>
      <family val="1"/>
    </font>
    <font>
      <u/>
      <sz val="11"/>
      <color theme="1"/>
      <name val="Times New Roman"/>
      <family val="1"/>
    </font>
    <font>
      <sz val="10"/>
      <color rgb="FF000000"/>
      <name val="Times New Roman"/>
      <family val="1"/>
    </font>
    <font>
      <sz val="11"/>
      <color rgb="FF1F1F1F"/>
      <name val="Times New Roman"/>
      <family val="1"/>
    </font>
    <font>
      <sz val="11"/>
      <color rgb="FF9C0006"/>
      <name val="Calibri"/>
      <family val="2"/>
      <scheme val="minor"/>
    </font>
    <font>
      <b/>
      <sz val="11"/>
      <color theme="5"/>
      <name val="Calibri"/>
      <family val="2"/>
      <scheme val="minor"/>
    </font>
    <font>
      <sz val="10"/>
      <color theme="1"/>
      <name val="Calibri"/>
      <family val="2"/>
      <scheme val="minor"/>
    </font>
    <font>
      <sz val="11"/>
      <color rgb="FF9C6500"/>
      <name val="Calibri"/>
      <family val="2"/>
      <scheme val="minor"/>
    </font>
    <font>
      <b/>
      <sz val="11"/>
      <color theme="0"/>
      <name val="Calibri"/>
      <family val="2"/>
      <scheme val="minor"/>
    </font>
    <font>
      <sz val="11"/>
      <color theme="0"/>
      <name val="Calibri"/>
      <family val="2"/>
      <scheme val="minor"/>
    </font>
    <font>
      <u/>
      <sz val="11"/>
      <name val="Times New Roman"/>
      <family val="1"/>
    </font>
    <font>
      <sz val="11"/>
      <name val="Calibri"/>
      <family val="2"/>
      <scheme val="minor"/>
    </font>
    <font>
      <sz val="10"/>
      <name val="Calibri"/>
      <family val="2"/>
      <scheme val="minor"/>
    </font>
  </fonts>
  <fills count="17">
    <fill>
      <patternFill patternType="none"/>
    </fill>
    <fill>
      <patternFill patternType="gray125"/>
    </fill>
    <fill>
      <patternFill patternType="solid">
        <fgColor rgb="FFDEEAF6"/>
        <bgColor rgb="FFDEEAF6"/>
      </patternFill>
    </fill>
    <fill>
      <patternFill patternType="solid">
        <fgColor theme="0"/>
        <bgColor theme="0"/>
      </patternFill>
    </fill>
    <fill>
      <patternFill patternType="solid">
        <fgColor rgb="FFA5A5A5"/>
        <bgColor rgb="FFA5A5A5"/>
      </patternFill>
    </fill>
    <fill>
      <patternFill patternType="solid">
        <fgColor rgb="FFFFFFFF"/>
        <bgColor rgb="FFFFFFFF"/>
      </patternFill>
    </fill>
    <fill>
      <patternFill patternType="solid">
        <fgColor rgb="FFBDD6EE"/>
        <bgColor rgb="FFBDD6EE"/>
      </patternFill>
    </fill>
    <fill>
      <patternFill patternType="solid">
        <fgColor rgb="FFC6EFCE"/>
        <bgColor rgb="FFC6EFCE"/>
      </patternFill>
    </fill>
    <fill>
      <patternFill patternType="solid">
        <fgColor theme="0"/>
        <bgColor indexed="64"/>
      </patternFill>
    </fill>
    <fill>
      <patternFill patternType="solid">
        <fgColor theme="0"/>
        <bgColor rgb="FFFFFFFF"/>
      </patternFill>
    </fill>
    <fill>
      <patternFill patternType="solid">
        <fgColor rgb="FFFFC7CE"/>
      </patternFill>
    </fill>
    <fill>
      <patternFill patternType="solid">
        <fgColor theme="7" tint="0.79998168889431442"/>
        <bgColor indexed="65"/>
      </patternFill>
    </fill>
    <fill>
      <patternFill patternType="solid">
        <fgColor rgb="FFFFEB9C"/>
      </patternFill>
    </fill>
    <fill>
      <patternFill patternType="solid">
        <fgColor theme="5"/>
      </patternFill>
    </fill>
    <fill>
      <patternFill patternType="solid">
        <fgColor theme="5" tint="0.39997558519241921"/>
        <bgColor indexed="65"/>
      </patternFill>
    </fill>
    <fill>
      <patternFill patternType="solid">
        <fgColor theme="7" tint="0.59999389629810485"/>
        <bgColor indexed="65"/>
      </patternFill>
    </fill>
    <fill>
      <patternFill patternType="solid">
        <fgColor theme="5"/>
        <bgColor indexed="64"/>
      </patternFill>
    </fill>
  </fills>
  <borders count="71">
    <border>
      <left/>
      <right/>
      <top/>
      <bottom/>
      <diagonal/>
    </border>
    <border>
      <left style="medium">
        <color rgb="FFBDD6EE"/>
      </left>
      <right style="thin">
        <color rgb="FF9CC2E5"/>
      </right>
      <top/>
      <bottom style="medium">
        <color rgb="FFBDD6EE"/>
      </bottom>
      <diagonal/>
    </border>
    <border>
      <left/>
      <right style="thin">
        <color rgb="FF9CC2E5"/>
      </right>
      <top/>
      <bottom style="medium">
        <color rgb="FFBDD6EE"/>
      </bottom>
      <diagonal/>
    </border>
    <border>
      <left style="thin">
        <color rgb="FF9CC2E5"/>
      </left>
      <right style="thin">
        <color rgb="FF9CC2E5"/>
      </right>
      <top/>
      <bottom style="medium">
        <color rgb="FFBDD6EE"/>
      </bottom>
      <diagonal/>
    </border>
    <border>
      <left/>
      <right style="medium">
        <color rgb="FFBDD6EE"/>
      </right>
      <top/>
      <bottom style="medium">
        <color rgb="FFBDD6EE"/>
      </bottom>
      <diagonal/>
    </border>
    <border>
      <left style="thin">
        <color rgb="FFBDD6EE"/>
      </left>
      <right style="thin">
        <color rgb="FFBDD6EE"/>
      </right>
      <top/>
      <bottom style="thin">
        <color rgb="FFBDD6EE"/>
      </bottom>
      <diagonal/>
    </border>
    <border>
      <left style="thin">
        <color rgb="FFBDD6EE"/>
      </left>
      <right style="thin">
        <color rgb="FFBDD6EE"/>
      </right>
      <top style="thin">
        <color rgb="FFBDD6EE"/>
      </top>
      <bottom style="thin">
        <color rgb="FFBDD6EE"/>
      </bottom>
      <diagonal/>
    </border>
    <border>
      <left style="medium">
        <color rgb="FFBDD6EE"/>
      </left>
      <right/>
      <top style="medium">
        <color rgb="FFBDD6EE"/>
      </top>
      <bottom style="medium">
        <color rgb="FFBDD6EE"/>
      </bottom>
      <diagonal/>
    </border>
    <border>
      <left/>
      <right/>
      <top style="medium">
        <color rgb="FFBDD6EE"/>
      </top>
      <bottom style="medium">
        <color rgb="FFBDD6EE"/>
      </bottom>
      <diagonal/>
    </border>
    <border>
      <left/>
      <right style="medium">
        <color rgb="FFBDD6EE"/>
      </right>
      <top style="medium">
        <color rgb="FFBDD6EE"/>
      </top>
      <bottom style="medium">
        <color rgb="FFBDD6EE"/>
      </bottom>
      <diagonal/>
    </border>
    <border>
      <left/>
      <right/>
      <top/>
      <bottom style="thin">
        <color rgb="FFBDD6EE"/>
      </bottom>
      <diagonal/>
    </border>
    <border>
      <left/>
      <right style="thin">
        <color rgb="FFBDD6EE"/>
      </right>
      <top style="thin">
        <color rgb="FFBDD6EE"/>
      </top>
      <bottom style="thin">
        <color rgb="FFBDD6EE"/>
      </bottom>
      <diagonal/>
    </border>
    <border>
      <left style="double">
        <color rgb="FF3F3F3F"/>
      </left>
      <right/>
      <top style="double">
        <color rgb="FF3F3F3F"/>
      </top>
      <bottom style="double">
        <color rgb="FF3F3F3F"/>
      </bottom>
      <diagonal/>
    </border>
    <border>
      <left/>
      <right style="double">
        <color rgb="FF3F3F3F"/>
      </right>
      <top style="double">
        <color rgb="FF3F3F3F"/>
      </top>
      <bottom style="double">
        <color rgb="FF3F3F3F"/>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double">
        <color rgb="FF3F3F3F"/>
      </left>
      <right/>
      <top style="double">
        <color rgb="FF3F3F3F"/>
      </top>
      <bottom/>
      <diagonal/>
    </border>
    <border>
      <left/>
      <right style="double">
        <color rgb="FF3F3F3F"/>
      </right>
      <top style="double">
        <color rgb="FF3F3F3F"/>
      </top>
      <bottom/>
      <diagonal/>
    </border>
    <border>
      <left style="medium">
        <color rgb="FFFFC000"/>
      </left>
      <right/>
      <top style="medium">
        <color rgb="FFFFC000"/>
      </top>
      <bottom/>
      <diagonal/>
    </border>
    <border>
      <left/>
      <right/>
      <top style="medium">
        <color rgb="FFFFC000"/>
      </top>
      <bottom/>
      <diagonal/>
    </border>
    <border>
      <left/>
      <right style="medium">
        <color rgb="FFFFC000"/>
      </right>
      <top style="medium">
        <color rgb="FFFFC000"/>
      </top>
      <bottom/>
      <diagonal/>
    </border>
    <border>
      <left style="medium">
        <color rgb="FFFFC000"/>
      </left>
      <right style="thin">
        <color rgb="FFFFC000"/>
      </right>
      <top/>
      <bottom/>
      <diagonal/>
    </border>
    <border>
      <left style="thin">
        <color rgb="FFFFC000"/>
      </left>
      <right style="thin">
        <color rgb="FFFFC000"/>
      </right>
      <top/>
      <bottom/>
      <diagonal/>
    </border>
    <border>
      <left/>
      <right style="thin">
        <color rgb="FFFFC000"/>
      </right>
      <top/>
      <bottom/>
      <diagonal/>
    </border>
    <border>
      <left/>
      <right style="medium">
        <color rgb="FFFFC000"/>
      </right>
      <top/>
      <bottom/>
      <diagonal/>
    </border>
    <border>
      <left style="thin">
        <color rgb="FFFFC000"/>
      </left>
      <right style="thin">
        <color rgb="FFFFC000"/>
      </right>
      <top style="thin">
        <color rgb="FFFFC000"/>
      </top>
      <bottom style="thin">
        <color rgb="FFFFC000"/>
      </bottom>
      <diagonal/>
    </border>
    <border>
      <left style="thin">
        <color rgb="FFFFC000"/>
      </left>
      <right style="thin">
        <color rgb="FFFFC000"/>
      </right>
      <top/>
      <bottom style="thin">
        <color rgb="FFFFC000"/>
      </bottom>
      <diagonal/>
    </border>
    <border>
      <left style="thin">
        <color rgb="FFFFC000"/>
      </left>
      <right style="thin">
        <color rgb="FFFFC000"/>
      </right>
      <top style="thin">
        <color rgb="FFFFC000"/>
      </top>
      <bottom/>
      <diagonal/>
    </border>
    <border>
      <left style="medium">
        <color rgb="FFFFC000"/>
      </left>
      <right/>
      <top style="medium">
        <color rgb="FFFFC000"/>
      </top>
      <bottom style="medium">
        <color rgb="FFFFC000"/>
      </bottom>
      <diagonal/>
    </border>
    <border>
      <left/>
      <right/>
      <top style="medium">
        <color rgb="FFFFC000"/>
      </top>
      <bottom style="medium">
        <color rgb="FFFFC000"/>
      </bottom>
      <diagonal/>
    </border>
    <border>
      <left/>
      <right style="medium">
        <color rgb="FFFFC000"/>
      </right>
      <top style="medium">
        <color rgb="FFFFC000"/>
      </top>
      <bottom style="medium">
        <color rgb="FFFFC000"/>
      </bottom>
      <diagonal/>
    </border>
    <border>
      <left style="thin">
        <color rgb="FFFFC000"/>
      </left>
      <right style="thin">
        <color rgb="FFFFC000"/>
      </right>
      <top style="medium">
        <color rgb="FFFFC000"/>
      </top>
      <bottom style="thin">
        <color rgb="FFFFC000"/>
      </bottom>
      <diagonal/>
    </border>
    <border>
      <left/>
      <right style="thin">
        <color rgb="FFFFC000"/>
      </right>
      <top/>
      <bottom style="thin">
        <color rgb="FFFFC000"/>
      </bottom>
      <diagonal/>
    </border>
    <border>
      <left style="medium">
        <color rgb="FFFFC000"/>
      </left>
      <right/>
      <top/>
      <bottom style="thin">
        <color rgb="FFFFC000"/>
      </bottom>
      <diagonal/>
    </border>
    <border>
      <left/>
      <right/>
      <top/>
      <bottom style="thin">
        <color rgb="FFFFC000"/>
      </bottom>
      <diagonal/>
    </border>
    <border>
      <left/>
      <right style="medium">
        <color rgb="FFFFC000"/>
      </right>
      <top/>
      <bottom style="thin">
        <color rgb="FFFFC000"/>
      </bottom>
      <diagonal/>
    </border>
    <border>
      <left style="thin">
        <color rgb="FFFFC000"/>
      </left>
      <right/>
      <top/>
      <bottom style="thin">
        <color rgb="FFFFC000"/>
      </bottom>
      <diagonal/>
    </border>
    <border>
      <left style="thin">
        <color rgb="FFFFC000"/>
      </left>
      <right/>
      <top style="thin">
        <color rgb="FFFFC000"/>
      </top>
      <bottom/>
      <diagonal/>
    </border>
    <border>
      <left/>
      <right style="thin">
        <color rgb="FFFFC000"/>
      </right>
      <top style="thin">
        <color rgb="FFFFC000"/>
      </top>
      <bottom style="thin">
        <color rgb="FFFFC000"/>
      </bottom>
      <diagonal/>
    </border>
    <border>
      <left style="thin">
        <color rgb="FFFFC000"/>
      </left>
      <right style="thin">
        <color rgb="FFFFC000"/>
      </right>
      <top style="medium">
        <color rgb="FFFFC000"/>
      </top>
      <bottom style="medium">
        <color rgb="FFFFC000"/>
      </bottom>
      <diagonal/>
    </border>
    <border>
      <left style="thin">
        <color rgb="FFFFC000"/>
      </left>
      <right style="thin">
        <color rgb="FFFFC000"/>
      </right>
      <top style="thin">
        <color rgb="FFFFC000"/>
      </top>
      <bottom style="medium">
        <color rgb="FFFFC000"/>
      </bottom>
      <diagonal/>
    </border>
    <border>
      <left/>
      <right/>
      <top style="thin">
        <color rgb="FFFFC000"/>
      </top>
      <bottom/>
      <diagonal/>
    </border>
    <border>
      <left/>
      <right style="thin">
        <color rgb="FFFFC000"/>
      </right>
      <top style="medium">
        <color rgb="FFFFC000"/>
      </top>
      <bottom style="medium">
        <color rgb="FFFFC000"/>
      </bottom>
      <diagonal/>
    </border>
    <border>
      <left style="thin">
        <color rgb="FFFFC000"/>
      </left>
      <right/>
      <top style="medium">
        <color rgb="FFFFC000"/>
      </top>
      <bottom/>
      <diagonal/>
    </border>
    <border>
      <left style="thin">
        <color rgb="FFFFC000"/>
      </left>
      <right/>
      <top/>
      <bottom/>
      <diagonal/>
    </border>
    <border>
      <left style="thin">
        <color rgb="FFFFC000"/>
      </left>
      <right/>
      <top style="thin">
        <color rgb="FFFFC000"/>
      </top>
      <bottom style="thin">
        <color rgb="FFFFC000"/>
      </bottom>
      <diagonal/>
    </border>
    <border>
      <left/>
      <right/>
      <top style="thin">
        <color rgb="FFFFC000"/>
      </top>
      <bottom style="thin">
        <color rgb="FFFFC000"/>
      </bottom>
      <diagonal/>
    </border>
    <border>
      <left/>
      <right/>
      <top/>
      <bottom style="medium">
        <color rgb="FFFFC000"/>
      </bottom>
      <diagonal/>
    </border>
    <border>
      <left style="medium">
        <color theme="5"/>
      </left>
      <right/>
      <top style="medium">
        <color theme="5"/>
      </top>
      <bottom/>
      <diagonal/>
    </border>
    <border>
      <left/>
      <right/>
      <top style="medium">
        <color theme="5"/>
      </top>
      <bottom/>
      <diagonal/>
    </border>
    <border>
      <left/>
      <right style="medium">
        <color theme="5"/>
      </right>
      <top style="medium">
        <color theme="5"/>
      </top>
      <bottom/>
      <diagonal/>
    </border>
    <border>
      <left style="medium">
        <color theme="5"/>
      </left>
      <right style="thin">
        <color theme="5"/>
      </right>
      <top/>
      <bottom/>
      <diagonal/>
    </border>
    <border>
      <left style="thin">
        <color theme="5"/>
      </left>
      <right style="thin">
        <color theme="5"/>
      </right>
      <top/>
      <bottom/>
      <diagonal/>
    </border>
    <border>
      <left/>
      <right style="medium">
        <color theme="5"/>
      </right>
      <top/>
      <bottom/>
      <diagonal/>
    </border>
    <border>
      <left style="medium">
        <color theme="5" tint="-0.249977111117893"/>
      </left>
      <right style="thin">
        <color theme="5" tint="-0.249977111117893"/>
      </right>
      <top/>
      <bottom/>
      <diagonal/>
    </border>
    <border>
      <left style="thin">
        <color theme="5" tint="-0.249977111117893"/>
      </left>
      <right style="thin">
        <color theme="5" tint="-0.249977111117893"/>
      </right>
      <top/>
      <bottom/>
      <diagonal/>
    </border>
    <border>
      <left style="medium">
        <color theme="5"/>
      </left>
      <right/>
      <top/>
      <bottom style="medium">
        <color theme="5"/>
      </bottom>
      <diagonal/>
    </border>
    <border>
      <left/>
      <right/>
      <top/>
      <bottom style="medium">
        <color theme="5"/>
      </bottom>
      <diagonal/>
    </border>
    <border>
      <left/>
      <right style="medium">
        <color theme="5"/>
      </right>
      <top/>
      <bottom style="medium">
        <color theme="5"/>
      </bottom>
      <diagonal/>
    </border>
    <border>
      <left style="medium">
        <color theme="5" tint="-0.249977111117893"/>
      </left>
      <right/>
      <top/>
      <bottom style="medium">
        <color theme="5" tint="-0.249977111117893"/>
      </bottom>
      <diagonal/>
    </border>
    <border>
      <left/>
      <right/>
      <top/>
      <bottom style="medium">
        <color theme="5" tint="-0.249977111117893"/>
      </bottom>
      <diagonal/>
    </border>
    <border>
      <left style="thin">
        <color theme="5"/>
      </left>
      <right style="thin">
        <color theme="5"/>
      </right>
      <top/>
      <bottom style="thin">
        <color theme="5"/>
      </bottom>
      <diagonal/>
    </border>
    <border>
      <left style="thin">
        <color theme="5"/>
      </left>
      <right style="thin">
        <color theme="5"/>
      </right>
      <top style="thin">
        <color theme="5"/>
      </top>
      <bottom style="thin">
        <color theme="5"/>
      </bottom>
      <diagonal/>
    </border>
    <border>
      <left/>
      <right style="thin">
        <color rgb="FFFFC000"/>
      </right>
      <top style="medium">
        <color rgb="FFFFC000"/>
      </top>
      <bottom/>
      <diagonal/>
    </border>
    <border>
      <left style="medium">
        <color theme="5" tint="-0.249977111117893"/>
      </left>
      <right/>
      <top/>
      <bottom/>
      <diagonal/>
    </border>
  </borders>
  <cellStyleXfs count="7">
    <xf numFmtId="0" fontId="0" fillId="0" borderId="0"/>
    <xf numFmtId="0" fontId="21" fillId="10" borderId="0" applyNumberFormat="0" applyBorder="0" applyAlignment="0" applyProtection="0"/>
    <xf numFmtId="0" fontId="3" fillId="11" borderId="0" applyNumberFormat="0" applyBorder="0" applyAlignment="0" applyProtection="0"/>
    <xf numFmtId="0" fontId="24" fillId="12"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 fillId="15" borderId="0" applyNumberFormat="0" applyBorder="0" applyAlignment="0" applyProtection="0"/>
  </cellStyleXfs>
  <cellXfs count="180">
    <xf numFmtId="0" fontId="0" fillId="0" borderId="0" xfId="0"/>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left" vertical="top" wrapText="1"/>
    </xf>
    <xf numFmtId="0" fontId="5" fillId="3" borderId="6" xfId="0" applyFont="1" applyFill="1" applyBorder="1" applyAlignment="1">
      <alignment horizontal="center" vertical="center" wrapText="1"/>
    </xf>
    <xf numFmtId="0" fontId="5" fillId="3" borderId="6" xfId="0" applyFont="1" applyFill="1" applyBorder="1" applyAlignment="1">
      <alignment horizontal="left" vertical="center" wrapText="1"/>
    </xf>
    <xf numFmtId="0" fontId="6" fillId="3" borderId="0" xfId="0" applyFont="1" applyFill="1" applyBorder="1" applyAlignment="1">
      <alignment horizontal="center" vertical="center"/>
    </xf>
    <xf numFmtId="0" fontId="6" fillId="3" borderId="0" xfId="0" applyFont="1" applyFill="1" applyBorder="1"/>
    <xf numFmtId="0" fontId="4" fillId="2" borderId="7" xfId="0" applyFont="1" applyFill="1" applyBorder="1" applyAlignment="1">
      <alignment horizontal="left" vertical="top"/>
    </xf>
    <xf numFmtId="0" fontId="4" fillId="2" borderId="8" xfId="0" applyFont="1" applyFill="1" applyBorder="1" applyAlignment="1">
      <alignment horizontal="left" vertical="top"/>
    </xf>
    <xf numFmtId="0" fontId="4" fillId="2" borderId="8" xfId="0" applyFont="1" applyFill="1" applyBorder="1" applyAlignment="1">
      <alignment horizontal="center" vertical="top"/>
    </xf>
    <xf numFmtId="0" fontId="4" fillId="2" borderId="9" xfId="0" applyFont="1" applyFill="1" applyBorder="1" applyAlignment="1">
      <alignment horizontal="center" vertical="top"/>
    </xf>
    <xf numFmtId="0" fontId="5" fillId="3" borderId="5" xfId="0" applyFont="1" applyFill="1" applyBorder="1" applyAlignment="1">
      <alignment horizontal="left" vertical="center" wrapText="1"/>
    </xf>
    <xf numFmtId="0" fontId="5" fillId="3" borderId="6" xfId="0" applyFont="1" applyFill="1" applyBorder="1" applyAlignment="1">
      <alignment horizontal="center" wrapText="1"/>
    </xf>
    <xf numFmtId="0" fontId="5" fillId="3" borderId="0" xfId="0" applyFont="1" applyFill="1" applyBorder="1" applyAlignment="1">
      <alignment horizontal="center" vertical="center" wrapText="1"/>
    </xf>
    <xf numFmtId="0" fontId="5" fillId="3" borderId="0" xfId="0" applyFont="1" applyFill="1" applyBorder="1" applyAlignment="1">
      <alignment horizontal="left" vertical="center" wrapText="1"/>
    </xf>
    <xf numFmtId="0" fontId="5" fillId="3" borderId="6" xfId="0" applyFont="1" applyFill="1" applyBorder="1" applyAlignment="1">
      <alignment horizontal="center" vertical="top" wrapText="1"/>
    </xf>
    <xf numFmtId="0" fontId="5" fillId="3" borderId="10"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3" borderId="11" xfId="0" applyFont="1" applyFill="1" applyBorder="1" applyAlignment="1">
      <alignment horizontal="left" vertical="center" wrapText="1"/>
    </xf>
    <xf numFmtId="0" fontId="6" fillId="0" borderId="0" xfId="0" applyFont="1" applyAlignment="1">
      <alignment horizontal="center" vertical="center"/>
    </xf>
    <xf numFmtId="0" fontId="10" fillId="0" borderId="0" xfId="0" applyFont="1" applyAlignment="1">
      <alignment horizontal="center" vertical="center" wrapText="1"/>
    </xf>
    <xf numFmtId="0" fontId="11" fillId="0" borderId="0" xfId="0" applyFont="1" applyAlignment="1">
      <alignment horizontal="center" vertical="center" wrapText="1"/>
    </xf>
    <xf numFmtId="0" fontId="15" fillId="0" borderId="0" xfId="0" applyFont="1" applyAlignment="1">
      <alignment horizontal="center" vertical="center" wrapText="1"/>
    </xf>
    <xf numFmtId="0" fontId="13" fillId="2" borderId="17" xfId="0" applyFont="1" applyFill="1" applyBorder="1" applyAlignment="1">
      <alignment horizontal="center" vertical="center" wrapText="1"/>
    </xf>
    <xf numFmtId="0" fontId="14" fillId="6" borderId="17" xfId="0" applyFont="1" applyFill="1" applyBorder="1" applyAlignment="1">
      <alignment horizontal="center" vertical="center" wrapText="1"/>
    </xf>
    <xf numFmtId="0" fontId="15" fillId="7" borderId="17" xfId="0" applyFont="1" applyFill="1" applyBorder="1" applyAlignment="1">
      <alignment horizontal="center" vertical="center" wrapText="1"/>
    </xf>
    <xf numFmtId="0" fontId="10" fillId="0" borderId="17" xfId="0" applyFont="1" applyBorder="1" applyAlignment="1">
      <alignment horizontal="center" vertical="center" wrapText="1"/>
    </xf>
    <xf numFmtId="0" fontId="11" fillId="0" borderId="17" xfId="0" applyFont="1" applyBorder="1" applyAlignment="1">
      <alignment horizontal="center" vertical="center" wrapText="1"/>
    </xf>
    <xf numFmtId="0" fontId="16" fillId="0" borderId="17" xfId="0" applyFont="1" applyBorder="1" applyAlignment="1">
      <alignment horizontal="center" vertical="center" wrapText="1"/>
    </xf>
    <xf numFmtId="0" fontId="17" fillId="0" borderId="17" xfId="0" applyFont="1" applyBorder="1" applyAlignment="1">
      <alignment horizontal="center" vertical="center" wrapText="1"/>
    </xf>
    <xf numFmtId="0" fontId="11" fillId="8" borderId="17" xfId="0" applyFont="1" applyFill="1" applyBorder="1" applyAlignment="1">
      <alignment horizontal="center" vertical="center" wrapText="1"/>
    </xf>
    <xf numFmtId="0" fontId="18" fillId="0" borderId="17" xfId="0" applyFont="1" applyBorder="1" applyAlignment="1">
      <alignment horizontal="center" vertical="center" wrapText="1"/>
    </xf>
    <xf numFmtId="0" fontId="10" fillId="3" borderId="17" xfId="0" applyFont="1" applyFill="1" applyBorder="1" applyAlignment="1">
      <alignment horizontal="center" vertical="center" wrapText="1"/>
    </xf>
    <xf numFmtId="0" fontId="14" fillId="0" borderId="0" xfId="0" applyFont="1" applyAlignment="1">
      <alignment horizontal="center" vertical="center" wrapText="1"/>
    </xf>
    <xf numFmtId="0" fontId="19" fillId="0" borderId="17" xfId="0" applyFont="1" applyBorder="1" applyAlignment="1">
      <alignment horizontal="center" vertical="center" wrapText="1"/>
    </xf>
    <xf numFmtId="0" fontId="16" fillId="5" borderId="17" xfId="0" applyFont="1" applyFill="1" applyBorder="1" applyAlignment="1">
      <alignment horizontal="center" vertical="center" wrapText="1"/>
    </xf>
    <xf numFmtId="0" fontId="11" fillId="0" borderId="20" xfId="0" applyFont="1" applyBorder="1" applyAlignment="1">
      <alignment horizontal="center" vertical="center" wrapText="1"/>
    </xf>
    <xf numFmtId="0" fontId="10" fillId="5" borderId="17" xfId="0" applyFont="1" applyFill="1" applyBorder="1" applyAlignment="1">
      <alignment horizontal="center" vertical="center" wrapText="1"/>
    </xf>
    <xf numFmtId="0" fontId="11" fillId="0" borderId="14"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21" xfId="0" applyFont="1" applyBorder="1" applyAlignment="1">
      <alignment horizontal="center" vertical="center" wrapText="1"/>
    </xf>
    <xf numFmtId="0" fontId="19" fillId="8" borderId="17" xfId="0" applyFont="1" applyFill="1" applyBorder="1" applyAlignment="1">
      <alignment horizontal="center" vertical="center" wrapText="1"/>
    </xf>
    <xf numFmtId="0" fontId="10" fillId="8" borderId="17" xfId="0" applyFont="1" applyFill="1" applyBorder="1" applyAlignment="1">
      <alignment horizontal="center" vertical="center" wrapText="1"/>
    </xf>
    <xf numFmtId="0" fontId="11" fillId="8" borderId="20" xfId="0" applyFont="1" applyFill="1" applyBorder="1" applyAlignment="1">
      <alignment horizontal="center" vertical="center" wrapText="1"/>
    </xf>
    <xf numFmtId="0" fontId="20" fillId="5" borderId="17" xfId="0" applyFont="1" applyFill="1" applyBorder="1" applyAlignment="1">
      <alignment horizontal="center" vertical="center" wrapText="1"/>
    </xf>
    <xf numFmtId="0" fontId="18" fillId="0" borderId="14" xfId="0" applyFont="1" applyBorder="1" applyAlignment="1">
      <alignment horizontal="center" vertical="center" wrapText="1"/>
    </xf>
    <xf numFmtId="0" fontId="10" fillId="9" borderId="6"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0" fillId="0" borderId="0" xfId="0" applyFont="1" applyAlignment="1">
      <alignment horizontal="center" vertical="center"/>
    </xf>
    <xf numFmtId="0" fontId="10" fillId="5" borderId="6" xfId="0" applyFont="1" applyFill="1" applyBorder="1" applyAlignment="1">
      <alignment horizontal="center" vertical="center" wrapText="1"/>
    </xf>
    <xf numFmtId="0" fontId="14" fillId="5" borderId="0" xfId="0" applyFont="1" applyFill="1" applyAlignment="1">
      <alignment horizontal="center" vertical="center" wrapText="1"/>
    </xf>
    <xf numFmtId="0" fontId="9" fillId="0" borderId="14" xfId="0" applyFont="1" applyBorder="1" applyAlignment="1">
      <alignment horizontal="center" vertical="center" wrapText="1"/>
    </xf>
    <xf numFmtId="0" fontId="10" fillId="8" borderId="31" xfId="0" applyFont="1" applyFill="1" applyBorder="1" applyAlignment="1">
      <alignment horizontal="center" vertical="center" wrapText="1"/>
    </xf>
    <xf numFmtId="0" fontId="11" fillId="0" borderId="31" xfId="0" applyFont="1" applyBorder="1" applyAlignment="1">
      <alignment horizontal="center" vertical="center" wrapText="1"/>
    </xf>
    <xf numFmtId="0" fontId="20" fillId="5" borderId="37" xfId="0" applyFont="1" applyFill="1" applyBorder="1" applyAlignment="1">
      <alignment horizontal="center" vertical="center" wrapText="1"/>
    </xf>
    <xf numFmtId="0" fontId="11" fillId="0" borderId="37" xfId="0" applyFont="1" applyBorder="1" applyAlignment="1">
      <alignment horizontal="center" vertical="center" wrapText="1"/>
    </xf>
    <xf numFmtId="0" fontId="11" fillId="0" borderId="43" xfId="0" applyFont="1" applyBorder="1" applyAlignment="1">
      <alignment horizontal="center" vertical="center" wrapText="1"/>
    </xf>
    <xf numFmtId="0" fontId="11" fillId="0" borderId="45" xfId="0" applyFont="1" applyBorder="1" applyAlignment="1">
      <alignment horizontal="center" vertical="center" wrapText="1"/>
    </xf>
    <xf numFmtId="0" fontId="11" fillId="0" borderId="47" xfId="0" applyFont="1" applyBorder="1" applyAlignment="1">
      <alignment horizontal="center" vertical="center" wrapText="1"/>
    </xf>
    <xf numFmtId="0" fontId="11" fillId="0" borderId="46" xfId="0" applyFont="1" applyBorder="1" applyAlignment="1">
      <alignment horizontal="center" vertical="center" wrapText="1"/>
    </xf>
    <xf numFmtId="0" fontId="11" fillId="0" borderId="48"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0" xfId="0" applyFont="1" applyBorder="1" applyAlignment="1">
      <alignment horizontal="center" vertical="center" wrapText="1"/>
    </xf>
    <xf numFmtId="0" fontId="11" fillId="0" borderId="33"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51" xfId="0" applyFont="1" applyBorder="1" applyAlignment="1">
      <alignment horizontal="center" vertical="center" wrapText="1"/>
    </xf>
    <xf numFmtId="0" fontId="11" fillId="0" borderId="52" xfId="0" applyFont="1" applyBorder="1" applyAlignment="1">
      <alignment horizontal="center" vertical="center" wrapText="1"/>
    </xf>
    <xf numFmtId="0" fontId="23" fillId="0" borderId="32" xfId="0" applyFont="1" applyBorder="1" applyAlignment="1">
      <alignment horizontal="center" vertical="center" wrapText="1"/>
    </xf>
    <xf numFmtId="0" fontId="23" fillId="0" borderId="33" xfId="0" applyFont="1" applyBorder="1" applyAlignment="1">
      <alignment horizontal="center" vertical="center" wrapText="1"/>
    </xf>
    <xf numFmtId="0" fontId="23" fillId="0" borderId="51" xfId="0" applyFont="1" applyBorder="1" applyAlignment="1">
      <alignment horizontal="center" vertical="center" wrapText="1"/>
    </xf>
    <xf numFmtId="0" fontId="23" fillId="0" borderId="31" xfId="0" applyFont="1" applyBorder="1" applyAlignment="1">
      <alignment horizontal="center" vertical="center" wrapText="1"/>
    </xf>
    <xf numFmtId="0" fontId="23" fillId="0" borderId="37" xfId="0" applyFont="1" applyBorder="1" applyAlignment="1">
      <alignment horizontal="center" vertical="center" wrapText="1"/>
    </xf>
    <xf numFmtId="0" fontId="23" fillId="0" borderId="44" xfId="0" applyFont="1" applyBorder="1" applyAlignment="1">
      <alignment horizontal="center" vertical="center" wrapText="1"/>
    </xf>
    <xf numFmtId="0" fontId="23" fillId="0" borderId="38" xfId="0" applyFont="1" applyBorder="1" applyAlignment="1">
      <alignment horizontal="center" vertical="center" wrapText="1"/>
    </xf>
    <xf numFmtId="0" fontId="0" fillId="0" borderId="37" xfId="0" applyBorder="1" applyAlignment="1">
      <alignment horizontal="center" vertical="center" wrapText="1"/>
    </xf>
    <xf numFmtId="0" fontId="23" fillId="0" borderId="42" xfId="0" applyFont="1" applyBorder="1" applyAlignment="1">
      <alignment horizontal="center" vertical="center" wrapText="1"/>
    </xf>
    <xf numFmtId="0" fontId="10" fillId="0" borderId="31" xfId="0" applyFont="1" applyBorder="1" applyAlignment="1">
      <alignment horizontal="center" vertical="center" wrapText="1"/>
    </xf>
    <xf numFmtId="0" fontId="23" fillId="0" borderId="46" xfId="0" applyFont="1" applyBorder="1" applyAlignment="1">
      <alignment horizontal="center" vertical="center" wrapText="1"/>
    </xf>
    <xf numFmtId="0" fontId="3" fillId="8" borderId="31" xfId="2" applyFill="1" applyBorder="1" applyAlignment="1">
      <alignment horizontal="center" vertical="center"/>
    </xf>
    <xf numFmtId="0" fontId="20" fillId="5" borderId="14" xfId="0" applyFont="1" applyFill="1" applyBorder="1" applyAlignment="1">
      <alignment horizontal="center" vertical="center" wrapText="1"/>
    </xf>
    <xf numFmtId="0" fontId="10" fillId="5" borderId="20" xfId="0" applyFont="1" applyFill="1" applyBorder="1" applyAlignment="1">
      <alignment horizontal="center" vertical="center" wrapText="1"/>
    </xf>
    <xf numFmtId="0" fontId="10" fillId="0" borderId="18" xfId="0" applyFont="1" applyBorder="1" applyAlignment="1">
      <alignment horizontal="center" vertical="center"/>
    </xf>
    <xf numFmtId="0" fontId="10" fillId="5" borderId="14" xfId="0" applyFont="1" applyFill="1" applyBorder="1" applyAlignment="1">
      <alignment horizontal="center" vertical="center" wrapText="1"/>
    </xf>
    <xf numFmtId="0" fontId="27" fillId="0" borderId="17" xfId="0" applyFont="1" applyBorder="1" applyAlignment="1">
      <alignment horizontal="center" vertical="center" wrapText="1"/>
    </xf>
    <xf numFmtId="0" fontId="2" fillId="8" borderId="31" xfId="2" applyFont="1" applyFill="1" applyBorder="1" applyAlignment="1">
      <alignment horizontal="center" vertical="center"/>
    </xf>
    <xf numFmtId="0" fontId="0" fillId="0" borderId="0" xfId="0" applyAlignment="1">
      <alignment horizontal="center" vertical="center" wrapText="1"/>
    </xf>
    <xf numFmtId="0" fontId="23" fillId="0" borderId="0" xfId="0" applyFont="1" applyAlignment="1">
      <alignment horizontal="center" vertical="center" wrapText="1"/>
    </xf>
    <xf numFmtId="0" fontId="25" fillId="14" borderId="55" xfId="5" applyFont="1" applyBorder="1" applyAlignment="1">
      <alignment horizontal="center" vertical="center"/>
    </xf>
    <xf numFmtId="0" fontId="25" fillId="14" borderId="58" xfId="5" applyFont="1" applyBorder="1" applyAlignment="1">
      <alignment horizontal="center" vertical="center" wrapText="1"/>
    </xf>
    <xf numFmtId="0" fontId="23" fillId="0" borderId="0" xfId="0" applyFont="1" applyAlignment="1">
      <alignment horizontal="center" vertical="center"/>
    </xf>
    <xf numFmtId="0" fontId="25" fillId="14" borderId="54" xfId="5" applyFont="1" applyBorder="1" applyAlignment="1">
      <alignment horizontal="center" vertical="center"/>
    </xf>
    <xf numFmtId="0" fontId="25" fillId="14" borderId="56" xfId="5" applyFont="1" applyBorder="1" applyAlignment="1">
      <alignment horizontal="center" vertical="center"/>
    </xf>
    <xf numFmtId="0" fontId="22" fillId="11" borderId="27" xfId="2" applyFont="1" applyBorder="1" applyAlignment="1">
      <alignment horizontal="center" vertical="center" wrapText="1"/>
    </xf>
    <xf numFmtId="0" fontId="22" fillId="11" borderId="28" xfId="2" applyFont="1" applyBorder="1" applyAlignment="1">
      <alignment horizontal="center" vertical="center" wrapText="1"/>
    </xf>
    <xf numFmtId="0" fontId="22" fillId="11" borderId="29" xfId="2" applyFont="1" applyBorder="1" applyAlignment="1">
      <alignment horizontal="center" vertical="center" wrapText="1"/>
    </xf>
    <xf numFmtId="0" fontId="22" fillId="11" borderId="30" xfId="2" applyFont="1" applyBorder="1" applyAlignment="1">
      <alignment horizontal="center" vertical="center" wrapText="1"/>
    </xf>
    <xf numFmtId="0" fontId="22" fillId="15" borderId="27" xfId="6" applyFont="1" applyBorder="1" applyAlignment="1">
      <alignment horizontal="center" vertical="center" wrapText="1"/>
    </xf>
    <xf numFmtId="0" fontId="22" fillId="15" borderId="28" xfId="6" applyFont="1" applyBorder="1" applyAlignment="1">
      <alignment horizontal="center" vertical="center" wrapText="1"/>
    </xf>
    <xf numFmtId="0" fontId="25" fillId="14" borderId="57" xfId="5" applyFont="1" applyBorder="1" applyAlignment="1">
      <alignment horizontal="center" vertical="center" wrapText="1"/>
    </xf>
    <xf numFmtId="0" fontId="25" fillId="14" borderId="59" xfId="5" applyFont="1" applyBorder="1" applyAlignment="1">
      <alignment horizontal="center" vertical="center" wrapText="1"/>
    </xf>
    <xf numFmtId="0" fontId="26" fillId="13" borderId="65" xfId="4" applyBorder="1" applyAlignment="1">
      <alignment horizontal="center" vertical="center"/>
    </xf>
    <xf numFmtId="0" fontId="26" fillId="13" borderId="66" xfId="4" applyBorder="1" applyAlignment="1">
      <alignment horizontal="center" vertical="center"/>
    </xf>
    <xf numFmtId="0" fontId="23" fillId="0" borderId="67" xfId="0" applyFont="1" applyBorder="1" applyAlignment="1">
      <alignment horizontal="center" vertical="center" wrapText="1"/>
    </xf>
    <xf numFmtId="0" fontId="23" fillId="0" borderId="68" xfId="0" applyFont="1" applyBorder="1" applyAlignment="1">
      <alignment horizontal="center" vertical="center" wrapText="1"/>
    </xf>
    <xf numFmtId="0" fontId="22" fillId="8" borderId="18" xfId="6" applyFont="1" applyFill="1" applyBorder="1" applyAlignment="1">
      <alignment horizontal="center" vertical="center"/>
    </xf>
    <xf numFmtId="0" fontId="2" fillId="8" borderId="35" xfId="6" applyFill="1" applyBorder="1" applyAlignment="1">
      <alignment horizontal="center" vertical="center" wrapText="1"/>
    </xf>
    <xf numFmtId="0" fontId="2" fillId="8" borderId="18" xfId="6" applyFill="1" applyBorder="1" applyAlignment="1">
      <alignment horizontal="center" vertical="center" wrapText="1"/>
    </xf>
    <xf numFmtId="0" fontId="2" fillId="8" borderId="18" xfId="6" applyFill="1" applyBorder="1" applyAlignment="1">
      <alignment horizontal="center" vertical="center"/>
    </xf>
    <xf numFmtId="0" fontId="25" fillId="8" borderId="61" xfId="4" applyFont="1" applyFill="1" applyBorder="1" applyAlignment="1">
      <alignment horizontal="center" vertical="center" wrapText="1"/>
    </xf>
    <xf numFmtId="0" fontId="25" fillId="16" borderId="60" xfId="4" applyFont="1" applyFill="1" applyBorder="1" applyAlignment="1">
      <alignment horizontal="center" vertical="center" wrapText="1"/>
    </xf>
    <xf numFmtId="0" fontId="25" fillId="16" borderId="61" xfId="4" applyFont="1" applyFill="1" applyBorder="1" applyAlignment="1">
      <alignment horizontal="center" vertical="center" wrapText="1"/>
    </xf>
    <xf numFmtId="0" fontId="0" fillId="0" borderId="0" xfId="0" applyAlignment="1">
      <alignment vertical="center" wrapText="1"/>
    </xf>
    <xf numFmtId="0" fontId="28" fillId="8" borderId="17" xfId="3" applyFont="1" applyFill="1" applyBorder="1" applyAlignment="1">
      <alignment horizontal="center" vertical="center" wrapText="1"/>
    </xf>
    <xf numFmtId="0" fontId="28" fillId="8" borderId="14" xfId="3" applyFont="1" applyFill="1" applyBorder="1" applyAlignment="1">
      <alignment horizontal="center" vertical="center" wrapText="1"/>
    </xf>
    <xf numFmtId="0" fontId="28" fillId="8" borderId="0" xfId="3" applyFont="1" applyFill="1" applyAlignment="1">
      <alignment horizontal="center" vertical="center"/>
    </xf>
    <xf numFmtId="0" fontId="28" fillId="8" borderId="28" xfId="3" applyFont="1" applyFill="1" applyBorder="1" applyAlignment="1">
      <alignment horizontal="center" vertical="center" wrapText="1"/>
    </xf>
    <xf numFmtId="0" fontId="28" fillId="8" borderId="33" xfId="3" applyFont="1" applyFill="1" applyBorder="1" applyAlignment="1">
      <alignment horizontal="center" vertical="center" wrapText="1"/>
    </xf>
    <xf numFmtId="0" fontId="28" fillId="8" borderId="37" xfId="3" applyFont="1" applyFill="1" applyBorder="1" applyAlignment="1">
      <alignment horizontal="center" vertical="center" wrapText="1"/>
    </xf>
    <xf numFmtId="0" fontId="28" fillId="8" borderId="31" xfId="3" applyFont="1" applyFill="1" applyBorder="1" applyAlignment="1">
      <alignment horizontal="center" vertical="center"/>
    </xf>
    <xf numFmtId="0" fontId="28" fillId="8" borderId="0" xfId="3" applyFont="1" applyFill="1" applyAlignment="1">
      <alignment horizontal="center" vertical="center" wrapText="1"/>
    </xf>
    <xf numFmtId="0" fontId="29" fillId="8" borderId="33" xfId="0" applyFont="1" applyFill="1" applyBorder="1" applyAlignment="1">
      <alignment horizontal="center" vertical="center" wrapText="1"/>
    </xf>
    <xf numFmtId="0" fontId="28" fillId="8" borderId="21" xfId="3" applyFont="1" applyFill="1" applyBorder="1" applyAlignment="1">
      <alignment horizontal="center" vertical="center" wrapText="1"/>
    </xf>
    <xf numFmtId="0" fontId="23" fillId="8" borderId="33" xfId="0" applyFont="1" applyFill="1" applyBorder="1" applyAlignment="1">
      <alignment horizontal="center" vertical="center" wrapText="1"/>
    </xf>
    <xf numFmtId="0" fontId="24" fillId="8" borderId="17" xfId="3" applyFill="1" applyBorder="1" applyAlignment="1">
      <alignment horizontal="center" vertical="center" wrapText="1"/>
    </xf>
    <xf numFmtId="0" fontId="1" fillId="8" borderId="17" xfId="3" applyFont="1" applyFill="1" applyBorder="1" applyAlignment="1">
      <alignment horizontal="center" vertical="center" wrapText="1"/>
    </xf>
    <xf numFmtId="0" fontId="1" fillId="8" borderId="18" xfId="1" applyFont="1" applyFill="1" applyBorder="1" applyAlignment="1">
      <alignment horizontal="center" vertical="center" wrapText="1"/>
    </xf>
    <xf numFmtId="0" fontId="29" fillId="8" borderId="16" xfId="3" applyFont="1" applyFill="1" applyBorder="1" applyAlignment="1">
      <alignment horizontal="center" vertical="center" wrapText="1"/>
    </xf>
    <xf numFmtId="0" fontId="29" fillId="8" borderId="17" xfId="3" applyFont="1" applyFill="1" applyBorder="1" applyAlignment="1">
      <alignment horizontal="center" vertical="center" wrapText="1"/>
    </xf>
    <xf numFmtId="0" fontId="29" fillId="8" borderId="33" xfId="3" applyFont="1" applyFill="1" applyBorder="1" applyAlignment="1">
      <alignment horizontal="center" vertical="center" wrapText="1"/>
    </xf>
    <xf numFmtId="0" fontId="29" fillId="8" borderId="0" xfId="3" applyFont="1" applyFill="1" applyAlignment="1">
      <alignment horizontal="center" vertical="center" wrapText="1"/>
    </xf>
    <xf numFmtId="0" fontId="22" fillId="15" borderId="24" xfId="6" applyFont="1" applyBorder="1" applyAlignment="1">
      <alignment horizontal="center" vertical="center"/>
    </xf>
    <xf numFmtId="0" fontId="22" fillId="15" borderId="25" xfId="6" applyFont="1" applyBorder="1" applyAlignment="1">
      <alignment horizontal="center" vertical="center"/>
    </xf>
    <xf numFmtId="0" fontId="22" fillId="15" borderId="69" xfId="6" applyFont="1" applyBorder="1" applyAlignment="1">
      <alignment horizontal="center" vertical="center"/>
    </xf>
    <xf numFmtId="0" fontId="25" fillId="14" borderId="62" xfId="5" applyFont="1" applyBorder="1" applyAlignment="1">
      <alignment horizontal="center" vertical="center"/>
    </xf>
    <xf numFmtId="0" fontId="25" fillId="14" borderId="63" xfId="5" applyFont="1" applyBorder="1" applyAlignment="1">
      <alignment horizontal="center" vertical="center"/>
    </xf>
    <xf numFmtId="0" fontId="25" fillId="14" borderId="64" xfId="5" applyFont="1" applyBorder="1" applyAlignment="1">
      <alignment horizontal="center" vertical="center"/>
    </xf>
    <xf numFmtId="0" fontId="22" fillId="11" borderId="34" xfId="2" applyFont="1" applyBorder="1" applyAlignment="1">
      <alignment horizontal="center" vertical="center"/>
    </xf>
    <xf numFmtId="0" fontId="22" fillId="11" borderId="35" xfId="2" applyFont="1" applyBorder="1" applyAlignment="1">
      <alignment horizontal="center" vertical="center"/>
    </xf>
    <xf numFmtId="0" fontId="22" fillId="11" borderId="36" xfId="2" applyFont="1" applyBorder="1" applyAlignment="1">
      <alignment horizontal="center" vertical="center"/>
    </xf>
    <xf numFmtId="0" fontId="22" fillId="11" borderId="25" xfId="2" applyFont="1" applyBorder="1" applyAlignment="1">
      <alignment horizontal="center" vertical="center"/>
    </xf>
    <xf numFmtId="0" fontId="22" fillId="11" borderId="53" xfId="2" applyFont="1" applyBorder="1" applyAlignment="1">
      <alignment horizontal="center" vertical="center"/>
    </xf>
    <xf numFmtId="0" fontId="22" fillId="11" borderId="39" xfId="2" applyFont="1" applyBorder="1" applyAlignment="1">
      <alignment horizontal="center" vertical="center"/>
    </xf>
    <xf numFmtId="0" fontId="22" fillId="11" borderId="0" xfId="2" applyFont="1" applyBorder="1" applyAlignment="1">
      <alignment horizontal="center" vertical="center"/>
    </xf>
    <xf numFmtId="0" fontId="22" fillId="11" borderId="40" xfId="2" applyFont="1" applyBorder="1" applyAlignment="1">
      <alignment horizontal="center" vertical="center"/>
    </xf>
    <xf numFmtId="0" fontId="22" fillId="11" borderId="41" xfId="2" applyFont="1" applyBorder="1" applyAlignment="1">
      <alignment horizontal="center" vertical="center"/>
    </xf>
    <xf numFmtId="0" fontId="13" fillId="2" borderId="14" xfId="0" applyFont="1" applyFill="1" applyBorder="1" applyAlignment="1">
      <alignment horizontal="center" vertical="center" wrapText="1"/>
    </xf>
    <xf numFmtId="0" fontId="9" fillId="0" borderId="15" xfId="0" applyFont="1" applyBorder="1" applyAlignment="1">
      <alignment horizontal="center" vertical="center" wrapText="1"/>
    </xf>
    <xf numFmtId="0" fontId="9" fillId="0" borderId="16" xfId="0" applyFont="1" applyBorder="1" applyAlignment="1">
      <alignment horizontal="center" vertical="center" wrapText="1"/>
    </xf>
    <xf numFmtId="0" fontId="14" fillId="6" borderId="14" xfId="0" applyFont="1" applyFill="1" applyBorder="1" applyAlignment="1">
      <alignment horizontal="center" vertical="center" wrapText="1"/>
    </xf>
    <xf numFmtId="0" fontId="14" fillId="7" borderId="14" xfId="0" applyFont="1" applyFill="1" applyBorder="1" applyAlignment="1">
      <alignment horizontal="center" vertical="center" wrapText="1"/>
    </xf>
    <xf numFmtId="0" fontId="9" fillId="0" borderId="19" xfId="0" applyFont="1" applyBorder="1" applyAlignment="1">
      <alignment horizontal="center" vertical="center" wrapText="1"/>
    </xf>
    <xf numFmtId="0" fontId="9" fillId="0" borderId="0" xfId="0" applyFont="1" applyBorder="1" applyAlignment="1">
      <alignment horizontal="center" vertical="center" wrapText="1"/>
    </xf>
    <xf numFmtId="0" fontId="15" fillId="7" borderId="14" xfId="0" applyFont="1" applyFill="1" applyBorder="1" applyAlignment="1">
      <alignment horizontal="center" vertical="center" wrapText="1"/>
    </xf>
    <xf numFmtId="0" fontId="22" fillId="11" borderId="24" xfId="2" applyFont="1" applyBorder="1" applyAlignment="1">
      <alignment horizontal="center" vertical="center"/>
    </xf>
    <xf numFmtId="0" fontId="22" fillId="11" borderId="26" xfId="2" applyFont="1" applyBorder="1" applyAlignment="1">
      <alignment horizontal="center" vertical="center"/>
    </xf>
    <xf numFmtId="0" fontId="8" fillId="4" borderId="12" xfId="0" applyFont="1" applyFill="1" applyBorder="1" applyAlignment="1">
      <alignment horizontal="center" vertical="center" wrapText="1"/>
    </xf>
    <xf numFmtId="0" fontId="9" fillId="0" borderId="13" xfId="0" applyFont="1" applyBorder="1" applyAlignment="1">
      <alignment horizontal="center" vertical="center" wrapText="1"/>
    </xf>
    <xf numFmtId="164" fontId="8" fillId="4" borderId="12" xfId="0" applyNumberFormat="1" applyFont="1" applyFill="1" applyBorder="1" applyAlignment="1">
      <alignment horizontal="center" vertical="center" wrapText="1"/>
    </xf>
    <xf numFmtId="0" fontId="8" fillId="4" borderId="13" xfId="0" applyFont="1" applyFill="1" applyBorder="1" applyAlignment="1">
      <alignment horizontal="center" vertical="center" wrapText="1"/>
    </xf>
    <xf numFmtId="0" fontId="12" fillId="4" borderId="22" xfId="0" applyFont="1" applyFill="1" applyBorder="1" applyAlignment="1">
      <alignment horizontal="center" vertical="center" wrapText="1"/>
    </xf>
    <xf numFmtId="0" fontId="9" fillId="0" borderId="23" xfId="0" applyFont="1" applyBorder="1" applyAlignment="1">
      <alignment horizontal="center" vertical="center" wrapText="1"/>
    </xf>
    <xf numFmtId="0" fontId="8" fillId="4" borderId="22" xfId="0" applyFont="1" applyFill="1" applyBorder="1" applyAlignment="1">
      <alignment horizontal="center" vertical="center" wrapText="1"/>
    </xf>
    <xf numFmtId="0" fontId="8" fillId="4" borderId="23" xfId="0" applyFont="1" applyFill="1" applyBorder="1" applyAlignment="1">
      <alignment horizontal="center" vertical="center" wrapText="1"/>
    </xf>
    <xf numFmtId="0" fontId="12" fillId="4" borderId="18" xfId="0" applyFont="1" applyFill="1" applyBorder="1" applyAlignment="1">
      <alignment horizontal="center" vertical="center" wrapText="1"/>
    </xf>
    <xf numFmtId="0" fontId="8" fillId="4" borderId="18" xfId="0" applyFont="1" applyFill="1" applyBorder="1" applyAlignment="1">
      <alignment horizontal="center" vertical="center" wrapText="1"/>
    </xf>
    <xf numFmtId="0" fontId="25" fillId="16" borderId="70" xfId="4" applyFont="1" applyFill="1" applyBorder="1" applyAlignment="1">
      <alignment horizontal="center" vertical="center"/>
    </xf>
    <xf numFmtId="0" fontId="25" fillId="16" borderId="0" xfId="4" applyFont="1" applyFill="1" applyBorder="1" applyAlignment="1">
      <alignment horizontal="center" vertical="center"/>
    </xf>
    <xf numFmtId="0" fontId="22" fillId="15" borderId="26" xfId="6" applyFont="1" applyBorder="1" applyAlignment="1">
      <alignment horizontal="center" vertical="center"/>
    </xf>
    <xf numFmtId="0" fontId="22" fillId="15" borderId="34" xfId="6" applyFont="1" applyBorder="1" applyAlignment="1">
      <alignment horizontal="center" vertical="center"/>
    </xf>
    <xf numFmtId="0" fontId="22" fillId="15" borderId="35" xfId="6" applyFont="1" applyBorder="1" applyAlignment="1">
      <alignment horizontal="center" vertical="center"/>
    </xf>
    <xf numFmtId="0" fontId="22" fillId="15" borderId="36" xfId="6" applyFont="1" applyBorder="1" applyAlignment="1">
      <alignment horizontal="center" vertical="center"/>
    </xf>
    <xf numFmtId="0" fontId="22" fillId="15" borderId="39" xfId="6" applyFont="1" applyBorder="1" applyAlignment="1">
      <alignment horizontal="center" vertical="center"/>
    </xf>
    <xf numFmtId="0" fontId="22" fillId="15" borderId="40" xfId="6" applyFont="1" applyBorder="1" applyAlignment="1">
      <alignment horizontal="center" vertical="center"/>
    </xf>
    <xf numFmtId="0" fontId="22" fillId="15" borderId="41" xfId="6" applyFont="1" applyBorder="1" applyAlignment="1">
      <alignment horizontal="center" vertical="center"/>
    </xf>
    <xf numFmtId="0" fontId="22" fillId="15" borderId="0" xfId="6" applyFont="1" applyBorder="1" applyAlignment="1">
      <alignment horizontal="center" vertical="center"/>
    </xf>
  </cellXfs>
  <cellStyles count="7">
    <cellStyle name="20% - Accent4" xfId="2" builtinId="42"/>
    <cellStyle name="40% - Accent4" xfId="6" builtinId="43"/>
    <cellStyle name="60% - Accent2" xfId="5" builtinId="36"/>
    <cellStyle name="Accent2" xfId="4" builtinId="33"/>
    <cellStyle name="Bad" xfId="1" builtinId="27"/>
    <cellStyle name="Neutral" xfId="3" builtinId="28"/>
    <cellStyle name="Normal" xfId="0" builtinId="0"/>
  </cellStyles>
  <dxfs count="3">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s>
  <tableStyles count="1">
    <tableStyle name="Ideas_User Specification-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8</xdr:col>
      <xdr:colOff>200025</xdr:colOff>
      <xdr:row>2</xdr:row>
      <xdr:rowOff>323850</xdr:rowOff>
    </xdr:from>
    <xdr:ext cx="2857500" cy="2700020"/>
    <xdr:sp macro="" textlink="">
      <xdr:nvSpPr>
        <xdr:cNvPr id="3" name="Shape 3"/>
        <xdr:cNvSpPr/>
      </xdr:nvSpPr>
      <xdr:spPr>
        <a:xfrm>
          <a:off x="11770995" y="859155"/>
          <a:ext cx="2857500" cy="2700020"/>
        </a:xfrm>
        <a:prstGeom prst="roundRect">
          <a:avLst>
            <a:gd name="adj" fmla="val 16667"/>
          </a:avLst>
        </a:prstGeom>
        <a:solidFill>
          <a:srgbClr val="525252"/>
        </a:solidFill>
        <a:ln w="1905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1100"/>
            <a:buFont typeface="Calibri" panose="020F0502020204030204"/>
            <a:buNone/>
          </a:pPr>
          <a:r>
            <a:rPr lang="en-US" sz="1100" b="1">
              <a:solidFill>
                <a:schemeClr val="dk1"/>
              </a:solidFill>
              <a:latin typeface="Calibri" panose="020F0502020204030204"/>
              <a:ea typeface="Calibri" panose="020F0502020204030204"/>
              <a:cs typeface="Calibri" panose="020F0502020204030204"/>
              <a:sym typeface="Calibri" panose="020F0502020204030204"/>
            </a:rPr>
            <a:t>ideas for module classification:</a:t>
          </a:r>
          <a:endParaRPr sz="1400"/>
        </a:p>
        <a:p>
          <a:pPr marL="0" lvl="0" indent="0" algn="l" rtl="0">
            <a:spcBef>
              <a:spcPts val="0"/>
            </a:spcBef>
            <a:spcAft>
              <a:spcPts val="0"/>
            </a:spcAft>
            <a:buClr>
              <a:schemeClr val="dk1"/>
            </a:buClr>
            <a:buSzPts val="1100"/>
            <a:buFont typeface="Calibri" panose="020F0502020204030204"/>
            <a:buNone/>
          </a:pPr>
          <a:r>
            <a:rPr lang="en-US" sz="1100" b="1">
              <a:solidFill>
                <a:schemeClr val="dk1"/>
              </a:solidFill>
              <a:latin typeface="Calibri" panose="020F0502020204030204"/>
              <a:ea typeface="Calibri" panose="020F0502020204030204"/>
              <a:cs typeface="Calibri" panose="020F0502020204030204"/>
              <a:sym typeface="Calibri" panose="020F0502020204030204"/>
            </a:rPr>
            <a:t>frame</a:t>
          </a:r>
          <a:endParaRPr sz="1400"/>
        </a:p>
        <a:p>
          <a:pPr marL="0" lvl="0" indent="0" algn="l" rtl="0">
            <a:spcBef>
              <a:spcPts val="0"/>
            </a:spcBef>
            <a:spcAft>
              <a:spcPts val="0"/>
            </a:spcAft>
            <a:buClr>
              <a:schemeClr val="dk1"/>
            </a:buClr>
            <a:buSzPts val="1100"/>
            <a:buFont typeface="Calibri" panose="020F0502020204030204"/>
            <a:buNone/>
          </a:pPr>
          <a:r>
            <a:rPr lang="en-US" sz="1100" b="1">
              <a:solidFill>
                <a:schemeClr val="dk1"/>
              </a:solidFill>
              <a:latin typeface="Calibri" panose="020F0502020204030204"/>
              <a:ea typeface="Calibri" panose="020F0502020204030204"/>
              <a:cs typeface="Calibri" panose="020F0502020204030204"/>
              <a:sym typeface="Calibri" panose="020F0502020204030204"/>
            </a:rPr>
            <a:t>pen holder</a:t>
          </a:r>
          <a:endParaRPr sz="1400"/>
        </a:p>
        <a:p>
          <a:pPr marL="0" lvl="0" indent="0" algn="l" rtl="0">
            <a:spcBef>
              <a:spcPts val="0"/>
            </a:spcBef>
            <a:spcAft>
              <a:spcPts val="0"/>
            </a:spcAft>
            <a:buClr>
              <a:schemeClr val="dk1"/>
            </a:buClr>
            <a:buSzPts val="1100"/>
            <a:buFont typeface="Calibri" panose="020F0502020204030204"/>
            <a:buNone/>
          </a:pPr>
          <a:r>
            <a:rPr lang="en-US" sz="1100" b="1">
              <a:solidFill>
                <a:schemeClr val="dk1"/>
              </a:solidFill>
              <a:latin typeface="Calibri" panose="020F0502020204030204"/>
              <a:ea typeface="Calibri" panose="020F0502020204030204"/>
              <a:cs typeface="Calibri" panose="020F0502020204030204"/>
              <a:sym typeface="Calibri" panose="020F0502020204030204"/>
            </a:rPr>
            <a:t>slider</a:t>
          </a:r>
          <a:endParaRPr sz="1400"/>
        </a:p>
        <a:p>
          <a:pPr marL="0" lvl="0" indent="0" algn="l" rtl="0">
            <a:spcBef>
              <a:spcPts val="0"/>
            </a:spcBef>
            <a:spcAft>
              <a:spcPts val="0"/>
            </a:spcAft>
            <a:buClr>
              <a:schemeClr val="dk1"/>
            </a:buClr>
            <a:buSzPts val="1100"/>
            <a:buFont typeface="Calibri" panose="020F0502020204030204"/>
            <a:buNone/>
          </a:pPr>
          <a:r>
            <a:rPr lang="en-US" sz="1100" b="1">
              <a:solidFill>
                <a:schemeClr val="dk1"/>
              </a:solidFill>
              <a:latin typeface="Calibri" panose="020F0502020204030204"/>
              <a:ea typeface="Calibri" panose="020F0502020204030204"/>
              <a:cs typeface="Calibri" panose="020F0502020204030204"/>
              <a:sym typeface="Calibri" panose="020F0502020204030204"/>
            </a:rPr>
            <a:t>base plate</a:t>
          </a:r>
          <a:endParaRPr sz="1400"/>
        </a:p>
        <a:p>
          <a:pPr marL="0" lvl="0" indent="0" algn="l" rtl="0">
            <a:spcBef>
              <a:spcPts val="0"/>
            </a:spcBef>
            <a:spcAft>
              <a:spcPts val="0"/>
            </a:spcAft>
            <a:buClr>
              <a:schemeClr val="dk1"/>
            </a:buClr>
            <a:buSzPts val="1100"/>
            <a:buFont typeface="Calibri" panose="020F0502020204030204"/>
            <a:buNone/>
          </a:pPr>
          <a:r>
            <a:rPr lang="en-US" sz="1100" b="1">
              <a:solidFill>
                <a:schemeClr val="dk1"/>
              </a:solidFill>
              <a:latin typeface="Calibri" panose="020F0502020204030204"/>
              <a:ea typeface="Calibri" panose="020F0502020204030204"/>
              <a:cs typeface="Calibri" panose="020F0502020204030204"/>
              <a:sym typeface="Calibri" panose="020F0502020204030204"/>
            </a:rPr>
            <a:t>motor controller</a:t>
          </a:r>
          <a:endParaRPr sz="1400"/>
        </a:p>
        <a:p>
          <a:pPr marL="0" lvl="0" indent="0" algn="l" rtl="0">
            <a:spcBef>
              <a:spcPts val="0"/>
            </a:spcBef>
            <a:spcAft>
              <a:spcPts val="0"/>
            </a:spcAft>
            <a:buClr>
              <a:schemeClr val="dk1"/>
            </a:buClr>
            <a:buSzPts val="1100"/>
            <a:buFont typeface="Calibri" panose="020F0502020204030204"/>
            <a:buNone/>
          </a:pPr>
          <a:r>
            <a:rPr lang="en-US" sz="1100" b="1">
              <a:solidFill>
                <a:schemeClr val="dk1"/>
              </a:solidFill>
              <a:latin typeface="Calibri" panose="020F0502020204030204"/>
              <a:ea typeface="Calibri" panose="020F0502020204030204"/>
              <a:cs typeface="Calibri" panose="020F0502020204030204"/>
              <a:sym typeface="Calibri" panose="020F0502020204030204"/>
            </a:rPr>
            <a:t>power supply</a:t>
          </a:r>
          <a:endParaRPr sz="1400"/>
        </a:p>
        <a:p>
          <a:pPr marL="0" lvl="0" indent="0" algn="l" rtl="0">
            <a:spcBef>
              <a:spcPts val="0"/>
            </a:spcBef>
            <a:spcAft>
              <a:spcPts val="0"/>
            </a:spcAft>
            <a:buClr>
              <a:schemeClr val="dk1"/>
            </a:buClr>
            <a:buSzPts val="1100"/>
            <a:buFont typeface="Calibri" panose="020F0502020204030204"/>
            <a:buNone/>
          </a:pPr>
          <a:r>
            <a:rPr lang="en-US" sz="1100" b="1">
              <a:solidFill>
                <a:schemeClr val="dk1"/>
              </a:solidFill>
              <a:latin typeface="Calibri" panose="020F0502020204030204"/>
              <a:ea typeface="Calibri" panose="020F0502020204030204"/>
              <a:cs typeface="Calibri" panose="020F0502020204030204"/>
              <a:sym typeface="Calibri" panose="020F0502020204030204"/>
            </a:rPr>
            <a:t>coding &amp; control</a:t>
          </a:r>
          <a:endParaRPr sz="1400"/>
        </a:p>
        <a:p>
          <a:pPr marL="0" lvl="0" indent="0" algn="l" rtl="0">
            <a:spcBef>
              <a:spcPts val="0"/>
            </a:spcBef>
            <a:spcAft>
              <a:spcPts val="0"/>
            </a:spcAft>
            <a:buClr>
              <a:schemeClr val="dk1"/>
            </a:buClr>
            <a:buSzPts val="1100"/>
            <a:buFont typeface="Calibri" panose="020F0502020204030204"/>
            <a:buNone/>
          </a:pPr>
          <a:r>
            <a:rPr lang="en-US" sz="1100" b="1">
              <a:solidFill>
                <a:schemeClr val="dk1"/>
              </a:solidFill>
              <a:latin typeface="Calibri" panose="020F0502020204030204"/>
              <a:ea typeface="Calibri" panose="020F0502020204030204"/>
              <a:cs typeface="Calibri" panose="020F0502020204030204"/>
              <a:sym typeface="Calibri" panose="020F0502020204030204"/>
            </a:rPr>
            <a:t>wiring</a:t>
          </a:r>
          <a:endParaRPr sz="1400"/>
        </a:p>
        <a:p>
          <a:pPr marL="0" lvl="0" indent="0" algn="l" rtl="0">
            <a:spcBef>
              <a:spcPts val="0"/>
            </a:spcBef>
            <a:spcAft>
              <a:spcPts val="0"/>
            </a:spcAft>
            <a:buClr>
              <a:schemeClr val="dk1"/>
            </a:buClr>
            <a:buSzPts val="1100"/>
            <a:buFont typeface="Calibri" panose="020F0502020204030204"/>
            <a:buNone/>
          </a:pPr>
          <a:r>
            <a:rPr lang="en-US" sz="1100" b="1">
              <a:solidFill>
                <a:schemeClr val="dk1"/>
              </a:solidFill>
              <a:latin typeface="Calibri" panose="020F0502020204030204"/>
              <a:ea typeface="Calibri" panose="020F0502020204030204"/>
              <a:cs typeface="Calibri" panose="020F0502020204030204"/>
              <a:sym typeface="Calibri" panose="020F0502020204030204"/>
            </a:rPr>
            <a:t>actuation (drives &amp; belts)</a:t>
          </a:r>
          <a:endParaRPr sz="1400"/>
        </a:p>
        <a:p>
          <a:pPr marL="0" lvl="0" indent="0" algn="l" rtl="0">
            <a:spcBef>
              <a:spcPts val="0"/>
            </a:spcBef>
            <a:spcAft>
              <a:spcPts val="0"/>
            </a:spcAft>
            <a:buClr>
              <a:schemeClr val="dk1"/>
            </a:buClr>
            <a:buSzPts val="1100"/>
            <a:buFont typeface="Calibri" panose="020F0502020204030204"/>
            <a:buNone/>
          </a:pPr>
          <a:r>
            <a:rPr lang="en-US" sz="1100" b="1">
              <a:solidFill>
                <a:schemeClr val="dk1"/>
              </a:solidFill>
              <a:latin typeface="Calibri" panose="020F0502020204030204"/>
              <a:ea typeface="Calibri" panose="020F0502020204030204"/>
              <a:cs typeface="Calibri" panose="020F0502020204030204"/>
              <a:sym typeface="Calibri" panose="020F0502020204030204"/>
            </a:rPr>
            <a:t>...</a:t>
          </a:r>
          <a:endParaRPr sz="1400"/>
        </a:p>
        <a:p>
          <a:pPr marL="0" lvl="0" indent="0" algn="l" rtl="0">
            <a:spcBef>
              <a:spcPts val="0"/>
            </a:spcBef>
            <a:spcAft>
              <a:spcPts val="0"/>
            </a:spcAft>
            <a:buClr>
              <a:schemeClr val="dk1"/>
            </a:buClr>
            <a:buSzPts val="1100"/>
            <a:buFont typeface="Calibri" panose="020F0502020204030204"/>
            <a:buNone/>
          </a:pPr>
          <a:r>
            <a:rPr lang="en-US" sz="1100" b="1">
              <a:solidFill>
                <a:schemeClr val="dk1"/>
              </a:solidFill>
              <a:latin typeface="Calibri" panose="020F0502020204030204"/>
              <a:ea typeface="Calibri" panose="020F0502020204030204"/>
              <a:cs typeface="Calibri" panose="020F0502020204030204"/>
              <a:sym typeface="Calibri" panose="020F0502020204030204"/>
            </a:rPr>
            <a:t>NB: You are free to built your own modules acc. to your design. However, avoid to structure by HW - SW - Mech logic only. You can do so, but it could be easier to find requirements with resprect to the modules</a:t>
          </a:r>
          <a:endParaRPr sz="1400"/>
        </a:p>
        <a:p>
          <a:pPr marL="0" lvl="0" indent="0" algn="l" rtl="0">
            <a:spcBef>
              <a:spcPts val="0"/>
            </a:spcBef>
            <a:spcAft>
              <a:spcPts val="0"/>
            </a:spcAft>
            <a:buSzPts val="1100"/>
            <a:buFont typeface="Arial" panose="020B0604020202020204"/>
            <a:buNone/>
          </a:pPr>
          <a:endParaRPr sz="1100" b="1">
            <a:solidFill>
              <a:schemeClr val="dk1"/>
            </a:solidFill>
          </a:endParaRPr>
        </a:p>
      </xdr:txBody>
    </xdr:sp>
    <xdr:clientData fLocksWithSheet="0"/>
  </xdr:oneCellAnchor>
</xdr:wsDr>
</file>

<file path=xl/tables/table1.xml><?xml version="1.0" encoding="utf-8"?>
<table xmlns="http://schemas.openxmlformats.org/spreadsheetml/2006/main" id="1" name="Table_1" displayName="Table_1" ref="A1:G40">
  <tableColumns count="7">
    <tableColumn id="1" name="Column1"/>
    <tableColumn id="2" name="Column2"/>
    <tableColumn id="3" name="Column3"/>
    <tableColumn id="4" name="Column4"/>
    <tableColumn id="5" name="Column5"/>
    <tableColumn id="6" name="Column6"/>
    <tableColumn id="7" name="Column7"/>
  </tableColumns>
  <tableStyleInfo name="Ideas_User Specification-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drawing" Target="../drawings/drawing1.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257"/>
  <sheetViews>
    <sheetView tabSelected="1" zoomScaleNormal="100" workbookViewId="0">
      <pane ySplit="11" topLeftCell="A12" activePane="bottomLeft" state="frozen"/>
      <selection pane="bottomLeft" sqref="A1:XFD9"/>
    </sheetView>
  </sheetViews>
  <sheetFormatPr defaultColWidth="14.44140625" defaultRowHeight="13.8"/>
  <cols>
    <col min="1" max="1" width="14.44140625" style="25" customWidth="1"/>
    <col min="2" max="2" width="10.33203125" style="25" customWidth="1"/>
    <col min="3" max="3" width="12.33203125" style="25" customWidth="1"/>
    <col min="4" max="4" width="36.6640625" style="25" customWidth="1"/>
    <col min="5" max="5" width="15.6640625" style="25" customWidth="1"/>
    <col min="6" max="6" width="10" style="25" customWidth="1"/>
    <col min="7" max="7" width="6.109375" style="25" customWidth="1"/>
    <col min="8" max="8" width="10.33203125" style="25" customWidth="1"/>
    <col min="9" max="9" width="7" style="25" customWidth="1"/>
    <col min="10" max="10" width="6.33203125" style="25" customWidth="1"/>
    <col min="11" max="11" width="11.33203125" style="25" customWidth="1"/>
    <col min="12" max="12" width="15.109375" style="25" customWidth="1"/>
    <col min="13" max="13" width="38.44140625" style="25" customWidth="1"/>
    <col min="14" max="14" width="8.5546875" style="25" customWidth="1"/>
    <col min="15" max="15" width="10.6640625" style="25" customWidth="1"/>
    <col min="16" max="16" width="11" style="25" customWidth="1"/>
    <col min="17" max="17" width="4.5546875" style="25" customWidth="1"/>
    <col min="18" max="18" width="5.5546875" style="25" bestFit="1" customWidth="1"/>
    <col min="19" max="19" width="9.6640625" style="25" customWidth="1"/>
    <col min="20" max="20" width="16.33203125" style="25" customWidth="1"/>
    <col min="21" max="21" width="37.109375" style="25" customWidth="1"/>
    <col min="22" max="22" width="39" style="25" customWidth="1"/>
    <col min="23" max="23" width="11.88671875" style="25" customWidth="1"/>
    <col min="24" max="24" width="15.6640625" style="25" customWidth="1"/>
    <col min="25" max="25" width="3.6640625" style="25" customWidth="1"/>
    <col min="26" max="51" width="14.44140625" style="25"/>
    <col min="52" max="52" width="23.5546875" style="25" bestFit="1" customWidth="1"/>
    <col min="53" max="16384" width="14.44140625" style="25"/>
  </cols>
  <sheetData>
    <row r="1" spans="1:53" ht="15" hidden="1" thickTop="1" thickBot="1">
      <c r="A1" s="160" t="s">
        <v>0</v>
      </c>
      <c r="B1" s="163"/>
      <c r="C1" s="160" t="s">
        <v>1</v>
      </c>
      <c r="D1" s="161"/>
      <c r="E1" s="24"/>
      <c r="F1" s="24"/>
      <c r="G1" s="24"/>
      <c r="H1" s="24"/>
      <c r="I1" s="24"/>
      <c r="J1" s="24"/>
      <c r="K1" s="24"/>
      <c r="L1" s="24"/>
      <c r="M1" s="24"/>
      <c r="N1" s="24"/>
      <c r="O1" s="24"/>
      <c r="P1" s="24"/>
      <c r="Q1" s="24"/>
      <c r="R1" s="24"/>
      <c r="S1" s="24"/>
      <c r="T1" s="24"/>
      <c r="U1" s="24"/>
      <c r="V1" s="24"/>
      <c r="W1" s="24"/>
      <c r="X1" s="24"/>
      <c r="Y1" s="24"/>
    </row>
    <row r="2" spans="1:53" ht="15" hidden="1" thickTop="1" thickBot="1">
      <c r="A2" s="160" t="s">
        <v>2</v>
      </c>
      <c r="B2" s="161"/>
      <c r="C2" s="162" t="s">
        <v>337</v>
      </c>
      <c r="D2" s="161"/>
      <c r="E2" s="24"/>
      <c r="F2" s="24"/>
      <c r="G2" s="24"/>
      <c r="H2" s="24"/>
      <c r="I2" s="24"/>
      <c r="J2" s="24"/>
      <c r="K2" s="24"/>
      <c r="L2" s="24"/>
      <c r="M2" s="24"/>
      <c r="N2" s="24"/>
      <c r="O2" s="24"/>
      <c r="P2" s="24"/>
      <c r="Q2" s="24"/>
      <c r="R2" s="24"/>
      <c r="S2" s="24"/>
      <c r="T2" s="24"/>
      <c r="U2" s="24"/>
      <c r="V2" s="24"/>
      <c r="W2" s="24"/>
      <c r="X2" s="24"/>
      <c r="Y2" s="24"/>
    </row>
    <row r="3" spans="1:53" ht="15" hidden="1" thickTop="1" thickBot="1">
      <c r="A3" s="160" t="s">
        <v>3</v>
      </c>
      <c r="B3" s="161"/>
      <c r="C3" s="160" t="s">
        <v>439</v>
      </c>
      <c r="D3" s="161"/>
      <c r="E3" s="24"/>
      <c r="F3" s="24"/>
      <c r="G3" s="24"/>
      <c r="H3" s="24"/>
      <c r="I3" s="24"/>
      <c r="J3" s="24"/>
      <c r="K3" s="24"/>
      <c r="L3" s="24"/>
      <c r="M3" s="24"/>
      <c r="N3" s="24"/>
      <c r="O3" s="24"/>
      <c r="P3" s="24"/>
      <c r="Q3" s="24"/>
      <c r="R3" s="24"/>
      <c r="S3" s="24"/>
      <c r="T3" s="24"/>
      <c r="U3" s="24"/>
      <c r="V3" s="24"/>
      <c r="W3" s="24"/>
      <c r="X3" s="24"/>
      <c r="Y3" s="24"/>
    </row>
    <row r="4" spans="1:53" ht="14.4" hidden="1" thickTop="1">
      <c r="A4" s="166" t="s">
        <v>4</v>
      </c>
      <c r="B4" s="167"/>
      <c r="C4" s="164" t="s">
        <v>338</v>
      </c>
      <c r="D4" s="165"/>
      <c r="E4" s="24"/>
      <c r="F4" s="24"/>
      <c r="G4" s="24"/>
      <c r="H4" s="24"/>
      <c r="I4" s="24"/>
      <c r="J4" s="24"/>
      <c r="K4" s="24"/>
      <c r="L4" s="24"/>
      <c r="M4" s="24"/>
      <c r="N4" s="24"/>
      <c r="O4" s="24"/>
      <c r="P4" s="24"/>
      <c r="Q4" s="24"/>
      <c r="R4" s="24"/>
      <c r="S4" s="24"/>
      <c r="T4" s="24"/>
      <c r="U4" s="24"/>
      <c r="V4" s="24"/>
      <c r="W4" s="24"/>
      <c r="X4" s="24"/>
      <c r="Y4" s="24"/>
    </row>
    <row r="5" spans="1:53" ht="30" hidden="1" customHeight="1">
      <c r="A5" s="169" t="s">
        <v>5</v>
      </c>
      <c r="B5" s="169"/>
      <c r="C5" s="168" t="s">
        <v>339</v>
      </c>
      <c r="D5" s="168"/>
      <c r="E5" s="24"/>
      <c r="F5" s="24"/>
      <c r="G5" s="24"/>
      <c r="H5" s="24"/>
      <c r="I5" s="24"/>
      <c r="J5" s="24"/>
      <c r="K5" s="24"/>
      <c r="L5" s="24"/>
      <c r="M5" s="24"/>
      <c r="N5" s="24"/>
      <c r="O5" s="24"/>
      <c r="P5" s="24"/>
      <c r="Q5" s="24"/>
      <c r="R5" s="24"/>
      <c r="S5" s="24"/>
      <c r="T5" s="24"/>
      <c r="V5" s="24"/>
      <c r="W5" s="24"/>
      <c r="X5" s="24"/>
      <c r="Y5" s="24"/>
    </row>
    <row r="6" spans="1:53" ht="30" hidden="1" customHeight="1">
      <c r="A6" s="169"/>
      <c r="B6" s="169"/>
      <c r="C6" s="168"/>
      <c r="D6" s="168"/>
      <c r="E6" s="24"/>
      <c r="F6" s="24"/>
      <c r="G6" s="24"/>
      <c r="H6" s="24"/>
      <c r="I6" s="24"/>
      <c r="J6" s="24"/>
      <c r="K6" s="24"/>
      <c r="L6" s="24"/>
      <c r="M6" s="24"/>
      <c r="N6" s="24"/>
      <c r="O6" s="24"/>
      <c r="P6" s="24"/>
      <c r="Q6" s="24"/>
      <c r="R6" s="24"/>
      <c r="S6" s="24"/>
      <c r="T6" s="24"/>
      <c r="V6" s="24"/>
      <c r="W6" s="24"/>
      <c r="X6" s="24"/>
      <c r="Y6" s="24"/>
    </row>
    <row r="7" spans="1:53" ht="30" hidden="1" customHeight="1">
      <c r="A7" s="169"/>
      <c r="B7" s="169"/>
      <c r="C7" s="168"/>
      <c r="D7" s="168"/>
      <c r="E7" s="24"/>
      <c r="F7" s="24"/>
      <c r="G7" s="24"/>
      <c r="H7" s="24"/>
      <c r="I7" s="24"/>
      <c r="J7" s="24"/>
      <c r="K7" s="24"/>
      <c r="L7" s="24"/>
      <c r="M7" s="24"/>
      <c r="N7" s="24"/>
      <c r="O7" s="24"/>
      <c r="P7" s="24"/>
      <c r="Q7" s="24"/>
      <c r="R7" s="24"/>
      <c r="S7" s="24"/>
      <c r="T7" s="24"/>
      <c r="V7" s="24"/>
      <c r="W7" s="24"/>
      <c r="X7" s="24"/>
      <c r="Y7" s="24"/>
      <c r="AV7" s="113"/>
    </row>
    <row r="8" spans="1:53" ht="30" hidden="1" customHeight="1">
      <c r="A8" s="169"/>
      <c r="B8" s="169"/>
      <c r="C8" s="168"/>
      <c r="D8" s="168"/>
      <c r="E8" s="24"/>
      <c r="F8" s="24"/>
      <c r="G8" s="24"/>
      <c r="H8" s="24"/>
      <c r="I8" s="24"/>
      <c r="J8" s="24"/>
      <c r="K8" s="24"/>
      <c r="L8" s="24"/>
      <c r="M8" s="24"/>
      <c r="N8" s="24"/>
      <c r="O8" s="24"/>
      <c r="P8" s="24"/>
      <c r="Q8" s="24"/>
      <c r="R8" s="24"/>
      <c r="S8" s="24"/>
      <c r="T8" s="24"/>
      <c r="V8" s="24"/>
      <c r="W8" s="24"/>
      <c r="X8" s="24"/>
      <c r="Y8" s="24"/>
    </row>
    <row r="9" spans="1:53" ht="14.4" hidden="1" thickBot="1">
      <c r="A9" s="24"/>
      <c r="B9" s="24"/>
      <c r="C9" s="24"/>
      <c r="D9" s="24"/>
      <c r="E9" s="24"/>
      <c r="F9" s="24"/>
      <c r="G9" s="24"/>
      <c r="H9" s="24"/>
      <c r="Q9" s="24"/>
      <c r="R9" s="24"/>
      <c r="S9" s="24"/>
      <c r="T9" s="24"/>
      <c r="U9" s="24"/>
      <c r="V9" s="24"/>
      <c r="W9" s="24"/>
      <c r="X9" s="24"/>
      <c r="Y9" s="24"/>
      <c r="AH9" s="91"/>
      <c r="AJ9" s="91"/>
      <c r="AL9" s="91"/>
      <c r="AM9" s="91"/>
      <c r="AN9" s="91"/>
      <c r="AO9" s="91"/>
      <c r="AQ9" s="91"/>
      <c r="AR9" s="91"/>
      <c r="AS9" s="91"/>
      <c r="AT9" s="91"/>
      <c r="AU9" s="91"/>
      <c r="AV9" s="91"/>
      <c r="AW9" s="91"/>
      <c r="AX9" s="91"/>
      <c r="AY9" s="91"/>
      <c r="AZ9" s="91"/>
      <c r="BA9" s="91"/>
    </row>
    <row r="10" spans="1:53" ht="14.4">
      <c r="A10" s="150" t="s">
        <v>6</v>
      </c>
      <c r="B10" s="151"/>
      <c r="C10" s="151"/>
      <c r="D10" s="151"/>
      <c r="E10" s="151"/>
      <c r="F10" s="151"/>
      <c r="G10" s="152"/>
      <c r="H10" s="24"/>
      <c r="I10" s="153" t="s">
        <v>7</v>
      </c>
      <c r="J10" s="151"/>
      <c r="K10" s="151"/>
      <c r="L10" s="151"/>
      <c r="M10" s="151"/>
      <c r="N10" s="151"/>
      <c r="O10" s="151"/>
      <c r="P10" s="152"/>
      <c r="Q10" s="24"/>
      <c r="R10" s="157" t="s">
        <v>8</v>
      </c>
      <c r="S10" s="151"/>
      <c r="T10" s="151"/>
      <c r="U10" s="151"/>
      <c r="V10" s="151"/>
      <c r="W10" s="151"/>
      <c r="X10" s="152"/>
      <c r="Y10" s="26"/>
      <c r="Z10" s="158" t="s">
        <v>340</v>
      </c>
      <c r="AA10" s="144"/>
      <c r="AB10" s="144"/>
      <c r="AC10" s="144"/>
      <c r="AD10" s="144"/>
      <c r="AE10" s="144"/>
      <c r="AF10" s="159"/>
      <c r="AH10" s="135" t="s">
        <v>457</v>
      </c>
      <c r="AI10" s="136"/>
      <c r="AJ10" s="136"/>
      <c r="AK10" s="136"/>
      <c r="AL10" s="136"/>
      <c r="AM10" s="136"/>
      <c r="AN10" s="136"/>
      <c r="AO10" s="136"/>
      <c r="AP10" s="172"/>
      <c r="AQ10" s="94"/>
      <c r="AR10" s="95" t="s">
        <v>458</v>
      </c>
      <c r="AS10" s="92"/>
      <c r="AT10" s="92"/>
      <c r="AU10" s="92"/>
      <c r="AV10" s="96"/>
      <c r="AW10" s="94"/>
      <c r="AX10" s="170" t="s">
        <v>459</v>
      </c>
      <c r="AY10" s="171"/>
      <c r="AZ10" s="171"/>
      <c r="BA10" s="171"/>
    </row>
    <row r="11" spans="1:53" ht="57.6">
      <c r="A11" s="27" t="s">
        <v>9</v>
      </c>
      <c r="B11" s="27" t="s">
        <v>10</v>
      </c>
      <c r="C11" s="27" t="s">
        <v>11</v>
      </c>
      <c r="D11" s="27" t="s">
        <v>6</v>
      </c>
      <c r="E11" s="27" t="s">
        <v>12</v>
      </c>
      <c r="F11" s="27" t="s">
        <v>13</v>
      </c>
      <c r="G11" s="27" t="s">
        <v>14</v>
      </c>
      <c r="H11" s="24"/>
      <c r="I11" s="28" t="s">
        <v>15</v>
      </c>
      <c r="J11" s="28" t="s">
        <v>16</v>
      </c>
      <c r="K11" s="28" t="s">
        <v>10</v>
      </c>
      <c r="L11" s="28" t="s">
        <v>11</v>
      </c>
      <c r="M11" s="28" t="s">
        <v>17</v>
      </c>
      <c r="N11" s="28" t="s">
        <v>12</v>
      </c>
      <c r="O11" s="28" t="s">
        <v>13</v>
      </c>
      <c r="P11" s="28" t="s">
        <v>14</v>
      </c>
      <c r="Q11" s="24"/>
      <c r="R11" s="29" t="s">
        <v>18</v>
      </c>
      <c r="S11" s="29" t="s">
        <v>19</v>
      </c>
      <c r="T11" s="29" t="s">
        <v>10</v>
      </c>
      <c r="U11" s="29" t="s">
        <v>20</v>
      </c>
      <c r="V11" s="29" t="s">
        <v>21</v>
      </c>
      <c r="W11" s="29" t="s">
        <v>12</v>
      </c>
      <c r="X11" s="29" t="s">
        <v>22</v>
      </c>
      <c r="Y11" s="26"/>
      <c r="Z11" s="97" t="s">
        <v>341</v>
      </c>
      <c r="AA11" s="98" t="s">
        <v>342</v>
      </c>
      <c r="AB11" s="98" t="s">
        <v>10</v>
      </c>
      <c r="AC11" s="98" t="s">
        <v>343</v>
      </c>
      <c r="AD11" s="99" t="s">
        <v>344</v>
      </c>
      <c r="AE11" s="98" t="s">
        <v>345</v>
      </c>
      <c r="AF11" s="100" t="s">
        <v>13</v>
      </c>
      <c r="AH11" s="101" t="s">
        <v>460</v>
      </c>
      <c r="AI11" s="97" t="s">
        <v>341</v>
      </c>
      <c r="AJ11" s="102" t="s">
        <v>10</v>
      </c>
      <c r="AK11" s="102" t="s">
        <v>473</v>
      </c>
      <c r="AL11" s="102" t="s">
        <v>461</v>
      </c>
      <c r="AM11" s="102" t="s">
        <v>462</v>
      </c>
      <c r="AN11" s="102" t="s">
        <v>463</v>
      </c>
      <c r="AO11" s="102" t="s">
        <v>464</v>
      </c>
      <c r="AP11" s="100" t="s">
        <v>13</v>
      </c>
      <c r="AQ11" s="91"/>
      <c r="AR11" s="103" t="s">
        <v>465</v>
      </c>
      <c r="AS11" s="93" t="s">
        <v>16</v>
      </c>
      <c r="AT11" s="93" t="s">
        <v>10</v>
      </c>
      <c r="AU11" s="93" t="s">
        <v>466</v>
      </c>
      <c r="AV11" s="104" t="s">
        <v>467</v>
      </c>
      <c r="AW11" s="91"/>
      <c r="AX11" s="114" t="s">
        <v>468</v>
      </c>
      <c r="AY11" s="115" t="s">
        <v>469</v>
      </c>
      <c r="AZ11" s="115" t="s">
        <v>10</v>
      </c>
      <c r="BA11" s="115" t="s">
        <v>470</v>
      </c>
    </row>
    <row r="12" spans="1:53" ht="15" thickBot="1">
      <c r="A12" s="150" t="s">
        <v>23</v>
      </c>
      <c r="B12" s="151"/>
      <c r="C12" s="151"/>
      <c r="D12" s="151"/>
      <c r="E12" s="151"/>
      <c r="F12" s="151"/>
      <c r="G12" s="152"/>
      <c r="H12" s="24"/>
      <c r="I12" s="153" t="s">
        <v>23</v>
      </c>
      <c r="J12" s="151"/>
      <c r="K12" s="151"/>
      <c r="L12" s="151"/>
      <c r="M12" s="151"/>
      <c r="N12" s="151"/>
      <c r="O12" s="151"/>
      <c r="P12" s="152"/>
      <c r="Q12" s="24"/>
      <c r="R12" s="157" t="s">
        <v>23</v>
      </c>
      <c r="S12" s="151"/>
      <c r="T12" s="151"/>
      <c r="U12" s="151"/>
      <c r="V12" s="151"/>
      <c r="W12" s="151"/>
      <c r="X12" s="152"/>
      <c r="Y12" s="26"/>
      <c r="Z12" s="146" t="s">
        <v>23</v>
      </c>
      <c r="AA12" s="147"/>
      <c r="AB12" s="148"/>
      <c r="AC12" s="148"/>
      <c r="AD12" s="148"/>
      <c r="AE12" s="148"/>
      <c r="AF12" s="149"/>
      <c r="AH12" s="176" t="s">
        <v>23</v>
      </c>
      <c r="AI12" s="177"/>
      <c r="AJ12" s="177"/>
      <c r="AK12" s="177"/>
      <c r="AL12" s="177"/>
      <c r="AM12" s="177"/>
      <c r="AN12" s="177"/>
      <c r="AO12" s="177"/>
      <c r="AP12" s="178"/>
      <c r="AQ12" s="94"/>
      <c r="AR12" s="138" t="s">
        <v>23</v>
      </c>
      <c r="AS12" s="139"/>
      <c r="AT12" s="139"/>
      <c r="AU12" s="139"/>
      <c r="AV12" s="140"/>
      <c r="AW12" s="94"/>
      <c r="AX12" s="105"/>
      <c r="AY12" s="106"/>
      <c r="AZ12" s="106"/>
      <c r="BA12" s="106"/>
    </row>
    <row r="13" spans="1:53" ht="165.6">
      <c r="A13" s="30" t="s">
        <v>24</v>
      </c>
      <c r="B13" s="30" t="s">
        <v>25</v>
      </c>
      <c r="C13" s="30" t="s">
        <v>26</v>
      </c>
      <c r="D13" s="30" t="s">
        <v>243</v>
      </c>
      <c r="E13" s="30"/>
      <c r="F13" s="30" t="s">
        <v>27</v>
      </c>
      <c r="G13" s="30" t="s">
        <v>28</v>
      </c>
      <c r="H13" s="24"/>
      <c r="I13" s="31" t="s">
        <v>29</v>
      </c>
      <c r="J13" s="32" t="s">
        <v>24</v>
      </c>
      <c r="K13" s="31" t="s">
        <v>25</v>
      </c>
      <c r="L13" s="31" t="s">
        <v>26</v>
      </c>
      <c r="M13" s="31" t="s">
        <v>30</v>
      </c>
      <c r="N13" s="31"/>
      <c r="O13" s="31" t="s">
        <v>27</v>
      </c>
      <c r="P13" s="31" t="s">
        <v>28</v>
      </c>
      <c r="Q13" s="24"/>
      <c r="R13" s="31" t="s">
        <v>31</v>
      </c>
      <c r="S13" s="31" t="str">
        <f t="shared" ref="S13:S15" si="0">HYPERLINK(I13)</f>
        <v>TS1</v>
      </c>
      <c r="T13" s="31" t="s">
        <v>25</v>
      </c>
      <c r="U13" s="33" t="s">
        <v>333</v>
      </c>
      <c r="V13" s="25" t="s">
        <v>321</v>
      </c>
      <c r="W13" s="31"/>
      <c r="X13" s="31" t="str">
        <f>F13</f>
        <v>all</v>
      </c>
      <c r="Z13" s="74" t="s">
        <v>346</v>
      </c>
      <c r="AA13" s="58" t="s">
        <v>29</v>
      </c>
      <c r="AB13" s="75" t="s">
        <v>23</v>
      </c>
      <c r="AC13" s="81" t="s">
        <v>356</v>
      </c>
      <c r="AD13" s="75" t="s">
        <v>357</v>
      </c>
      <c r="AF13" s="75" t="s">
        <v>212</v>
      </c>
      <c r="AH13" s="75" t="s">
        <v>539</v>
      </c>
      <c r="AI13" s="74" t="s">
        <v>346</v>
      </c>
      <c r="AJ13" s="75" t="str">
        <f>AB13</f>
        <v>Application</v>
      </c>
      <c r="AK13" s="81" t="s">
        <v>356</v>
      </c>
      <c r="AL13" s="75" t="s">
        <v>533</v>
      </c>
      <c r="AM13" s="90" t="s">
        <v>503</v>
      </c>
      <c r="AN13" s="75" t="s">
        <v>537</v>
      </c>
      <c r="AO13" s="75"/>
      <c r="AP13" s="75" t="s">
        <v>212</v>
      </c>
      <c r="AQ13" s="91"/>
      <c r="AR13" s="72" t="s">
        <v>572</v>
      </c>
      <c r="AS13" s="72" t="s">
        <v>610</v>
      </c>
      <c r="AT13" s="80" t="str">
        <f>B13</f>
        <v>application</v>
      </c>
      <c r="AU13" s="91" t="s">
        <v>620</v>
      </c>
      <c r="AV13" s="91" t="s">
        <v>621</v>
      </c>
      <c r="AW13" s="91"/>
      <c r="AX13" s="94" t="s">
        <v>585</v>
      </c>
      <c r="AY13" s="72" t="s">
        <v>572</v>
      </c>
      <c r="AZ13" s="80" t="s">
        <v>25</v>
      </c>
      <c r="BA13" s="107" t="s">
        <v>537</v>
      </c>
    </row>
    <row r="14" spans="1:53" ht="151.80000000000001">
      <c r="A14" s="30" t="s">
        <v>32</v>
      </c>
      <c r="B14" s="30" t="s">
        <v>25</v>
      </c>
      <c r="C14" s="30" t="s">
        <v>33</v>
      </c>
      <c r="D14" s="30" t="s">
        <v>34</v>
      </c>
      <c r="E14" s="30"/>
      <c r="F14" s="30" t="s">
        <v>27</v>
      </c>
      <c r="G14" s="30" t="s">
        <v>28</v>
      </c>
      <c r="H14" s="24"/>
      <c r="I14" s="31" t="s">
        <v>35</v>
      </c>
      <c r="J14" s="32" t="s">
        <v>32</v>
      </c>
      <c r="K14" s="31" t="s">
        <v>25</v>
      </c>
      <c r="L14" s="31" t="s">
        <v>33</v>
      </c>
      <c r="M14" s="34" t="s">
        <v>266</v>
      </c>
      <c r="N14" s="31"/>
      <c r="O14" s="31" t="s">
        <v>27</v>
      </c>
      <c r="P14" s="31" t="s">
        <v>28</v>
      </c>
      <c r="Q14" s="24"/>
      <c r="R14" s="31" t="s">
        <v>36</v>
      </c>
      <c r="S14" s="31" t="str">
        <f t="shared" si="0"/>
        <v>TS2</v>
      </c>
      <c r="T14" s="31" t="s">
        <v>25</v>
      </c>
      <c r="U14" s="31" t="s">
        <v>334</v>
      </c>
      <c r="V14" s="31" t="s">
        <v>300</v>
      </c>
      <c r="W14" s="31"/>
      <c r="X14" s="31" t="str">
        <f t="shared" ref="X14:X15" si="1">F14</f>
        <v>all</v>
      </c>
      <c r="Z14" s="74" t="s">
        <v>412</v>
      </c>
      <c r="AA14" s="71" t="s">
        <v>35</v>
      </c>
      <c r="AB14" s="75" t="s">
        <v>23</v>
      </c>
      <c r="AC14" s="57" t="s">
        <v>358</v>
      </c>
      <c r="AD14" s="75" t="s">
        <v>359</v>
      </c>
      <c r="AF14" s="75" t="s">
        <v>212</v>
      </c>
      <c r="AH14" s="75" t="s">
        <v>540</v>
      </c>
      <c r="AI14" s="74" t="s">
        <v>412</v>
      </c>
      <c r="AJ14" s="75" t="str">
        <f t="shared" ref="AJ14:AJ15" si="2">AB14</f>
        <v>Application</v>
      </c>
      <c r="AK14" s="57" t="s">
        <v>358</v>
      </c>
      <c r="AL14" s="75" t="s">
        <v>534</v>
      </c>
      <c r="AM14" s="72" t="s">
        <v>535</v>
      </c>
      <c r="AN14" s="75" t="s">
        <v>537</v>
      </c>
      <c r="AO14" s="75"/>
      <c r="AP14" s="75" t="s">
        <v>212</v>
      </c>
      <c r="AQ14" s="91"/>
      <c r="AR14" s="72" t="s">
        <v>573</v>
      </c>
      <c r="AS14" s="72" t="str">
        <f>A15</f>
        <v>UR3</v>
      </c>
      <c r="AT14" s="80" t="str">
        <f>B15</f>
        <v>application</v>
      </c>
      <c r="AU14" s="75" t="s">
        <v>622</v>
      </c>
      <c r="AV14" s="75" t="s">
        <v>623</v>
      </c>
      <c r="AW14" s="91"/>
      <c r="AX14" s="94" t="s">
        <v>586</v>
      </c>
      <c r="AY14" s="72" t="s">
        <v>573</v>
      </c>
      <c r="AZ14" s="80" t="s">
        <v>25</v>
      </c>
      <c r="BA14" s="107" t="s">
        <v>537</v>
      </c>
    </row>
    <row r="15" spans="1:53" ht="90" customHeight="1" thickBot="1">
      <c r="A15" s="30" t="s">
        <v>37</v>
      </c>
      <c r="B15" s="30" t="s">
        <v>25</v>
      </c>
      <c r="C15" s="30" t="s">
        <v>38</v>
      </c>
      <c r="D15" s="36" t="s">
        <v>39</v>
      </c>
      <c r="E15" s="30"/>
      <c r="F15" s="30" t="s">
        <v>27</v>
      </c>
      <c r="G15" s="30" t="s">
        <v>28</v>
      </c>
      <c r="H15" s="24"/>
      <c r="I15" s="31" t="s">
        <v>40</v>
      </c>
      <c r="J15" s="32" t="s">
        <v>37</v>
      </c>
      <c r="K15" s="31" t="s">
        <v>25</v>
      </c>
      <c r="L15" s="31" t="s">
        <v>38</v>
      </c>
      <c r="M15" s="34" t="s">
        <v>360</v>
      </c>
      <c r="N15" s="31"/>
      <c r="O15" s="31" t="s">
        <v>27</v>
      </c>
      <c r="P15" s="31" t="s">
        <v>28</v>
      </c>
      <c r="Q15" s="24"/>
      <c r="R15" s="31" t="s">
        <v>41</v>
      </c>
      <c r="S15" s="31" t="str">
        <f t="shared" si="0"/>
        <v>TS3</v>
      </c>
      <c r="T15" s="31" t="s">
        <v>25</v>
      </c>
      <c r="U15" s="88" t="s">
        <v>333</v>
      </c>
      <c r="V15" s="34" t="s">
        <v>360</v>
      </c>
      <c r="W15" s="31"/>
      <c r="X15" s="31" t="str">
        <f t="shared" si="1"/>
        <v>all</v>
      </c>
      <c r="Z15" s="74" t="s">
        <v>413</v>
      </c>
      <c r="AA15" s="64" t="s">
        <v>40</v>
      </c>
      <c r="AB15" s="75" t="s">
        <v>23</v>
      </c>
      <c r="AC15" s="75" t="s">
        <v>437</v>
      </c>
      <c r="AD15" s="72" t="s">
        <v>438</v>
      </c>
      <c r="AF15" s="75" t="s">
        <v>212</v>
      </c>
      <c r="AH15" s="75" t="s">
        <v>541</v>
      </c>
      <c r="AI15" s="74" t="s">
        <v>413</v>
      </c>
      <c r="AJ15" s="75" t="str">
        <f t="shared" si="2"/>
        <v>Application</v>
      </c>
      <c r="AK15" s="75" t="s">
        <v>437</v>
      </c>
      <c r="AL15" s="75" t="s">
        <v>478</v>
      </c>
      <c r="AM15" s="75" t="s">
        <v>503</v>
      </c>
      <c r="AN15" s="75" t="s">
        <v>537</v>
      </c>
      <c r="AO15" s="75"/>
      <c r="AP15" s="75" t="s">
        <v>212</v>
      </c>
      <c r="AQ15" s="91"/>
      <c r="AR15" s="72" t="s">
        <v>574</v>
      </c>
      <c r="AS15" s="75" t="s">
        <v>609</v>
      </c>
      <c r="AT15" s="75" t="str">
        <f>B17</f>
        <v>general</v>
      </c>
      <c r="AU15" s="75" t="s">
        <v>624</v>
      </c>
      <c r="AV15" s="75" t="s">
        <v>625</v>
      </c>
      <c r="AW15" s="91"/>
      <c r="AX15" s="94" t="s">
        <v>587</v>
      </c>
      <c r="AY15" s="72" t="s">
        <v>574</v>
      </c>
      <c r="AZ15" s="75" t="s">
        <v>44</v>
      </c>
      <c r="BA15" s="107" t="s">
        <v>537</v>
      </c>
    </row>
    <row r="16" spans="1:53" ht="36.75" customHeight="1" thickBot="1">
      <c r="A16" s="150" t="s">
        <v>42</v>
      </c>
      <c r="B16" s="151"/>
      <c r="C16" s="151"/>
      <c r="D16" s="151"/>
      <c r="E16" s="151"/>
      <c r="F16" s="151"/>
      <c r="G16" s="152"/>
      <c r="H16" s="24"/>
      <c r="I16" s="153" t="s">
        <v>42</v>
      </c>
      <c r="J16" s="151"/>
      <c r="K16" s="151"/>
      <c r="L16" s="151"/>
      <c r="M16" s="151"/>
      <c r="N16" s="151"/>
      <c r="O16" s="151"/>
      <c r="P16" s="152"/>
      <c r="Q16" s="24"/>
      <c r="R16" s="154" t="s">
        <v>42</v>
      </c>
      <c r="S16" s="151"/>
      <c r="T16" s="151"/>
      <c r="U16" s="151"/>
      <c r="V16" s="151"/>
      <c r="W16" s="151"/>
      <c r="X16" s="152"/>
      <c r="Y16" s="37"/>
      <c r="Z16" s="141" t="s">
        <v>42</v>
      </c>
      <c r="AA16" s="142"/>
      <c r="AB16" s="142"/>
      <c r="AC16" s="142"/>
      <c r="AD16" s="142"/>
      <c r="AE16" s="142"/>
      <c r="AF16" s="143"/>
      <c r="AH16" s="173" t="s">
        <v>42</v>
      </c>
      <c r="AI16" s="174"/>
      <c r="AJ16" s="174"/>
      <c r="AK16" s="174"/>
      <c r="AL16" s="174"/>
      <c r="AM16" s="174"/>
      <c r="AN16" s="174"/>
      <c r="AO16" s="174"/>
      <c r="AP16" s="175"/>
      <c r="AQ16" s="91"/>
      <c r="AR16" s="72" t="s">
        <v>575</v>
      </c>
      <c r="AS16" s="75" t="str">
        <f>A19</f>
        <v>UR6</v>
      </c>
      <c r="AT16" s="75" t="str">
        <f>B19</f>
        <v>general</v>
      </c>
      <c r="AU16" s="116" t="s">
        <v>626</v>
      </c>
      <c r="AV16" s="75" t="s">
        <v>627</v>
      </c>
      <c r="AW16" s="109"/>
      <c r="AX16" s="94" t="s">
        <v>588</v>
      </c>
      <c r="AY16" s="72" t="s">
        <v>575</v>
      </c>
      <c r="AZ16" s="75" t="s">
        <v>44</v>
      </c>
      <c r="BA16" s="108" t="s">
        <v>537</v>
      </c>
    </row>
    <row r="17" spans="1:53" ht="151.80000000000001">
      <c r="A17" s="38" t="s">
        <v>43</v>
      </c>
      <c r="B17" s="38" t="s">
        <v>44</v>
      </c>
      <c r="C17" s="38" t="s">
        <v>45</v>
      </c>
      <c r="D17" s="38" t="s">
        <v>46</v>
      </c>
      <c r="E17" s="38" t="s">
        <v>47</v>
      </c>
      <c r="F17" s="38" t="s">
        <v>27</v>
      </c>
      <c r="G17" s="38" t="s">
        <v>28</v>
      </c>
      <c r="H17" s="24"/>
      <c r="I17" s="31" t="s">
        <v>48</v>
      </c>
      <c r="J17" s="32" t="s">
        <v>43</v>
      </c>
      <c r="K17" s="31" t="s">
        <v>49</v>
      </c>
      <c r="L17" s="31" t="s">
        <v>45</v>
      </c>
      <c r="M17" s="39" t="s">
        <v>362</v>
      </c>
      <c r="N17" s="31"/>
      <c r="O17" s="31" t="str">
        <f>F17</f>
        <v>all</v>
      </c>
      <c r="P17" s="31" t="s">
        <v>28</v>
      </c>
      <c r="Q17" s="24"/>
      <c r="R17" s="31" t="s">
        <v>50</v>
      </c>
      <c r="S17" s="31" t="str">
        <f t="shared" ref="S17:S24" si="3">HYPERLINK(I17)</f>
        <v>TS4</v>
      </c>
      <c r="T17" s="31" t="s">
        <v>49</v>
      </c>
      <c r="U17" s="31"/>
      <c r="V17" s="40" t="s">
        <v>301</v>
      </c>
      <c r="W17" s="31"/>
      <c r="X17" s="31" t="str">
        <f>F17</f>
        <v>all</v>
      </c>
      <c r="Z17" s="72" t="s">
        <v>347</v>
      </c>
      <c r="AA17" s="72" t="s">
        <v>48</v>
      </c>
      <c r="AB17" s="72" t="s">
        <v>219</v>
      </c>
      <c r="AC17" s="76" t="s">
        <v>361</v>
      </c>
      <c r="AD17" s="72" t="s">
        <v>363</v>
      </c>
      <c r="AF17" s="75" t="s">
        <v>212</v>
      </c>
      <c r="AH17" s="75" t="s">
        <v>542</v>
      </c>
      <c r="AI17" s="72" t="s">
        <v>347</v>
      </c>
      <c r="AJ17" s="72" t="str">
        <f>AB17</f>
        <v>General</v>
      </c>
      <c r="AK17" s="76" t="s">
        <v>361</v>
      </c>
      <c r="AL17" s="72" t="s">
        <v>504</v>
      </c>
      <c r="AM17" s="25" t="s">
        <v>536</v>
      </c>
      <c r="AN17" s="72" t="s">
        <v>537</v>
      </c>
      <c r="AO17" s="72"/>
      <c r="AP17" s="75" t="s">
        <v>212</v>
      </c>
      <c r="AQ17" s="91"/>
      <c r="AR17" s="72" t="s">
        <v>576</v>
      </c>
      <c r="AS17" s="75" t="s">
        <v>268</v>
      </c>
      <c r="AT17" s="75" t="str">
        <f>B23</f>
        <v>general</v>
      </c>
      <c r="AU17" s="116" t="s">
        <v>628</v>
      </c>
      <c r="AV17" s="91" t="s">
        <v>629</v>
      </c>
      <c r="AW17" s="91"/>
      <c r="AX17" s="94" t="s">
        <v>589</v>
      </c>
      <c r="AY17" s="72" t="s">
        <v>576</v>
      </c>
      <c r="AZ17" s="75" t="s">
        <v>44</v>
      </c>
      <c r="BA17" s="108" t="s">
        <v>537</v>
      </c>
    </row>
    <row r="18" spans="1:53" ht="138">
      <c r="A18" s="30" t="s">
        <v>51</v>
      </c>
      <c r="B18" s="38" t="s">
        <v>44</v>
      </c>
      <c r="C18" s="41" t="s">
        <v>52</v>
      </c>
      <c r="D18" s="41" t="s">
        <v>53</v>
      </c>
      <c r="E18" s="30"/>
      <c r="F18" s="30" t="s">
        <v>244</v>
      </c>
      <c r="G18" s="30" t="s">
        <v>28</v>
      </c>
      <c r="H18" s="24"/>
      <c r="I18" s="31" t="s">
        <v>54</v>
      </c>
      <c r="J18" s="32" t="s">
        <v>43</v>
      </c>
      <c r="K18" s="31" t="s">
        <v>49</v>
      </c>
      <c r="L18" s="31" t="s">
        <v>45</v>
      </c>
      <c r="M18" s="31" t="s">
        <v>55</v>
      </c>
      <c r="N18" s="31"/>
      <c r="O18" s="31" t="str">
        <f>F18</f>
        <v>SW</v>
      </c>
      <c r="P18" s="31" t="s">
        <v>28</v>
      </c>
      <c r="Q18" s="24"/>
      <c r="R18" s="31" t="s">
        <v>56</v>
      </c>
      <c r="S18" s="31" t="str">
        <f t="shared" si="3"/>
        <v>TS5</v>
      </c>
      <c r="T18" s="31" t="s">
        <v>49</v>
      </c>
      <c r="U18" s="42"/>
      <c r="V18" s="43" t="s">
        <v>332</v>
      </c>
      <c r="W18" s="44"/>
      <c r="X18" s="31" t="str">
        <f t="shared" ref="X18:X24" si="4">F18</f>
        <v>SW</v>
      </c>
      <c r="Z18" s="72" t="s">
        <v>348</v>
      </c>
      <c r="AA18" s="72" t="s">
        <v>54</v>
      </c>
      <c r="AB18" s="72" t="s">
        <v>219</v>
      </c>
      <c r="AC18" s="58" t="s">
        <v>365</v>
      </c>
      <c r="AD18" s="78" t="s">
        <v>364</v>
      </c>
      <c r="AE18" s="72"/>
      <c r="AF18" s="72" t="s">
        <v>244</v>
      </c>
      <c r="AH18" s="75" t="s">
        <v>543</v>
      </c>
      <c r="AI18" s="72" t="s">
        <v>348</v>
      </c>
      <c r="AJ18" s="72" t="str">
        <f t="shared" ref="AJ18:AJ24" si="5">AB18</f>
        <v>General</v>
      </c>
      <c r="AK18" s="58" t="s">
        <v>365</v>
      </c>
      <c r="AL18" s="72" t="s">
        <v>479</v>
      </c>
      <c r="AM18" s="72" t="s">
        <v>505</v>
      </c>
      <c r="AN18" s="72" t="s">
        <v>537</v>
      </c>
      <c r="AO18" s="72"/>
      <c r="AP18" s="72" t="s">
        <v>244</v>
      </c>
      <c r="AQ18" s="91"/>
      <c r="AR18" s="72" t="s">
        <v>577</v>
      </c>
      <c r="AS18" s="91" t="s">
        <v>611</v>
      </c>
      <c r="AT18" s="91" t="str">
        <f>B26</f>
        <v>base plate</v>
      </c>
      <c r="AU18" s="91" t="s">
        <v>630</v>
      </c>
      <c r="AV18" s="91" t="s">
        <v>631</v>
      </c>
      <c r="AW18" s="91"/>
      <c r="AX18" s="94" t="s">
        <v>590</v>
      </c>
      <c r="AY18" s="72" t="s">
        <v>577</v>
      </c>
      <c r="AZ18" s="91" t="s">
        <v>91</v>
      </c>
      <c r="BA18" s="108" t="s">
        <v>537</v>
      </c>
    </row>
    <row r="19" spans="1:53" ht="96.6">
      <c r="A19" s="30" t="s">
        <v>57</v>
      </c>
      <c r="B19" s="38" t="s">
        <v>44</v>
      </c>
      <c r="C19" s="30" t="s">
        <v>58</v>
      </c>
      <c r="D19" s="30" t="s">
        <v>291</v>
      </c>
      <c r="E19" s="30"/>
      <c r="F19" s="30" t="s">
        <v>27</v>
      </c>
      <c r="G19" s="30" t="s">
        <v>28</v>
      </c>
      <c r="H19" s="24"/>
      <c r="I19" s="31" t="s">
        <v>59</v>
      </c>
      <c r="J19" s="32" t="s">
        <v>51</v>
      </c>
      <c r="K19" s="31" t="s">
        <v>44</v>
      </c>
      <c r="L19" s="31" t="s">
        <v>60</v>
      </c>
      <c r="M19" s="31" t="s">
        <v>61</v>
      </c>
      <c r="N19" s="31"/>
      <c r="O19" s="31" t="str">
        <f>F18</f>
        <v>SW</v>
      </c>
      <c r="P19" s="31" t="s">
        <v>71</v>
      </c>
      <c r="Q19" s="24"/>
      <c r="R19" s="31" t="s">
        <v>62</v>
      </c>
      <c r="S19" s="31" t="str">
        <f t="shared" si="3"/>
        <v>TS6</v>
      </c>
      <c r="T19" s="31" t="s">
        <v>49</v>
      </c>
      <c r="U19" s="42"/>
      <c r="V19" s="43" t="s">
        <v>322</v>
      </c>
      <c r="W19" s="44"/>
      <c r="X19" s="31" t="str">
        <f t="shared" si="4"/>
        <v>all</v>
      </c>
      <c r="Z19" s="72" t="s">
        <v>349</v>
      </c>
      <c r="AA19" s="72" t="s">
        <v>59</v>
      </c>
      <c r="AB19" s="72" t="s">
        <v>219</v>
      </c>
      <c r="AC19" s="72" t="s">
        <v>366</v>
      </c>
      <c r="AD19" s="75" t="s">
        <v>367</v>
      </c>
      <c r="AE19" s="72"/>
      <c r="AF19" s="72" t="s">
        <v>244</v>
      </c>
      <c r="AH19" s="75" t="s">
        <v>544</v>
      </c>
      <c r="AI19" s="72" t="s">
        <v>349</v>
      </c>
      <c r="AJ19" s="72" t="str">
        <f t="shared" si="5"/>
        <v>General</v>
      </c>
      <c r="AK19" s="72" t="s">
        <v>366</v>
      </c>
      <c r="AL19" s="75" t="s">
        <v>480</v>
      </c>
      <c r="AM19" s="75" t="s">
        <v>506</v>
      </c>
      <c r="AN19" s="75" t="s">
        <v>537</v>
      </c>
      <c r="AO19" s="75"/>
      <c r="AP19" s="72" t="s">
        <v>244</v>
      </c>
      <c r="AQ19" s="91"/>
      <c r="AR19" s="72" t="s">
        <v>578</v>
      </c>
      <c r="AS19" s="91" t="str">
        <f>A30</f>
        <v>UR15</v>
      </c>
      <c r="AT19" s="91" t="str">
        <f>B30</f>
        <v>Frame</v>
      </c>
      <c r="AU19" s="91" t="s">
        <v>632</v>
      </c>
      <c r="AV19" s="91" t="s">
        <v>633</v>
      </c>
      <c r="AW19" s="91"/>
      <c r="AX19" s="94" t="s">
        <v>591</v>
      </c>
      <c r="AY19" s="72" t="s">
        <v>578</v>
      </c>
      <c r="AZ19" s="91" t="s">
        <v>115</v>
      </c>
      <c r="BA19" s="108" t="s">
        <v>537</v>
      </c>
    </row>
    <row r="20" spans="1:53" ht="138">
      <c r="A20" s="41" t="s">
        <v>63</v>
      </c>
      <c r="B20" s="38" t="s">
        <v>44</v>
      </c>
      <c r="C20" s="41" t="s">
        <v>64</v>
      </c>
      <c r="D20" s="41" t="s">
        <v>599</v>
      </c>
      <c r="E20" s="30"/>
      <c r="F20" s="30" t="s">
        <v>244</v>
      </c>
      <c r="G20" s="30" t="s">
        <v>71</v>
      </c>
      <c r="H20" s="24"/>
      <c r="I20" s="31" t="s">
        <v>66</v>
      </c>
      <c r="J20" s="32" t="s">
        <v>57</v>
      </c>
      <c r="K20" s="31" t="s">
        <v>44</v>
      </c>
      <c r="L20" s="31" t="s">
        <v>67</v>
      </c>
      <c r="M20" s="117" t="s">
        <v>507</v>
      </c>
      <c r="N20" s="31"/>
      <c r="O20" s="31" t="str">
        <f>F19</f>
        <v>all</v>
      </c>
      <c r="P20" s="31" t="s">
        <v>28</v>
      </c>
      <c r="Q20" s="24"/>
      <c r="R20" s="31" t="s">
        <v>68</v>
      </c>
      <c r="S20" s="31" t="str">
        <f t="shared" si="3"/>
        <v>TS7</v>
      </c>
      <c r="T20" s="31" t="s">
        <v>49</v>
      </c>
      <c r="U20" s="31"/>
      <c r="V20" s="126" t="s">
        <v>508</v>
      </c>
      <c r="W20" s="31"/>
      <c r="X20" s="31" t="str">
        <f t="shared" si="4"/>
        <v>SW</v>
      </c>
      <c r="Z20" s="72" t="s">
        <v>350</v>
      </c>
      <c r="AA20" s="72" t="s">
        <v>66</v>
      </c>
      <c r="AB20" s="72" t="s">
        <v>219</v>
      </c>
      <c r="AC20" s="75" t="s">
        <v>509</v>
      </c>
      <c r="AD20" s="75" t="s">
        <v>651</v>
      </c>
      <c r="AE20" s="72"/>
      <c r="AF20" s="72" t="s">
        <v>212</v>
      </c>
      <c r="AH20" s="75" t="s">
        <v>545</v>
      </c>
      <c r="AI20" s="72" t="s">
        <v>350</v>
      </c>
      <c r="AJ20" s="72" t="str">
        <f t="shared" si="5"/>
        <v>General</v>
      </c>
      <c r="AK20" s="75" t="s">
        <v>509</v>
      </c>
      <c r="AL20" s="75" t="s">
        <v>481</v>
      </c>
      <c r="AM20" s="75" t="s">
        <v>510</v>
      </c>
      <c r="AN20" s="75" t="s">
        <v>537</v>
      </c>
      <c r="AO20" s="75"/>
      <c r="AP20" s="72" t="s">
        <v>212</v>
      </c>
      <c r="AQ20" s="91"/>
      <c r="AR20" s="72" t="s">
        <v>579</v>
      </c>
      <c r="AS20" s="91" t="s">
        <v>612</v>
      </c>
      <c r="AT20" s="91" t="str">
        <f>B33</f>
        <v>Pen-Holder</v>
      </c>
      <c r="AU20" s="91" t="s">
        <v>634</v>
      </c>
      <c r="AV20" s="91" t="s">
        <v>635</v>
      </c>
      <c r="AW20" s="91"/>
      <c r="AX20" s="94" t="s">
        <v>592</v>
      </c>
      <c r="AY20" s="72" t="s">
        <v>579</v>
      </c>
      <c r="AZ20" s="91" t="s">
        <v>123</v>
      </c>
      <c r="BA20" s="94" t="s">
        <v>537</v>
      </c>
    </row>
    <row r="21" spans="1:53" ht="248.4">
      <c r="A21" s="41" t="s">
        <v>69</v>
      </c>
      <c r="B21" s="46" t="s">
        <v>44</v>
      </c>
      <c r="C21" s="47" t="s">
        <v>70</v>
      </c>
      <c r="D21" s="47" t="s">
        <v>237</v>
      </c>
      <c r="E21" s="47"/>
      <c r="F21" s="47" t="s">
        <v>245</v>
      </c>
      <c r="G21" s="47" t="s">
        <v>71</v>
      </c>
      <c r="H21" s="24"/>
      <c r="I21" s="31" t="s">
        <v>72</v>
      </c>
      <c r="J21" s="32" t="s">
        <v>63</v>
      </c>
      <c r="K21" s="31" t="s">
        <v>44</v>
      </c>
      <c r="L21" s="31" t="s">
        <v>73</v>
      </c>
      <c r="M21" s="31" t="s">
        <v>74</v>
      </c>
      <c r="N21" s="31"/>
      <c r="O21" s="31" t="str">
        <f t="shared" ref="O21:O24" si="6">F20</f>
        <v>SW</v>
      </c>
      <c r="P21" s="31" t="s">
        <v>71</v>
      </c>
      <c r="Q21" s="24"/>
      <c r="R21" s="31" t="s">
        <v>75</v>
      </c>
      <c r="S21" s="31" t="str">
        <f t="shared" si="3"/>
        <v>TS8</v>
      </c>
      <c r="T21" s="31" t="s">
        <v>49</v>
      </c>
      <c r="U21" s="31"/>
      <c r="V21" s="31" t="s">
        <v>303</v>
      </c>
      <c r="W21" s="31"/>
      <c r="X21" s="31" t="str">
        <f t="shared" si="4"/>
        <v>HW</v>
      </c>
      <c r="Z21" s="72" t="s">
        <v>351</v>
      </c>
      <c r="AA21" s="72" t="s">
        <v>72</v>
      </c>
      <c r="AB21" s="72" t="s">
        <v>219</v>
      </c>
      <c r="AC21" s="75" t="s">
        <v>368</v>
      </c>
      <c r="AD21" s="75" t="s">
        <v>369</v>
      </c>
      <c r="AE21" s="72"/>
      <c r="AF21" s="72" t="s">
        <v>244</v>
      </c>
      <c r="AH21" s="75" t="s">
        <v>546</v>
      </c>
      <c r="AI21" s="72" t="s">
        <v>351</v>
      </c>
      <c r="AJ21" s="72" t="str">
        <f t="shared" si="5"/>
        <v>General</v>
      </c>
      <c r="AK21" s="75" t="s">
        <v>368</v>
      </c>
      <c r="AL21" s="75" t="s">
        <v>482</v>
      </c>
      <c r="AM21" s="75" t="s">
        <v>598</v>
      </c>
      <c r="AN21" s="75" t="s">
        <v>538</v>
      </c>
      <c r="AO21" s="75"/>
      <c r="AP21" s="72" t="s">
        <v>244</v>
      </c>
      <c r="AQ21" s="94"/>
      <c r="AR21" s="72" t="s">
        <v>580</v>
      </c>
      <c r="AS21" s="91" t="s">
        <v>643</v>
      </c>
      <c r="AT21" s="91" t="s">
        <v>648</v>
      </c>
      <c r="AU21" s="25" t="s">
        <v>644</v>
      </c>
      <c r="AV21" s="25" t="s">
        <v>645</v>
      </c>
      <c r="AW21" s="94"/>
      <c r="AX21" s="94" t="s">
        <v>593</v>
      </c>
      <c r="AY21" s="72" t="s">
        <v>580</v>
      </c>
      <c r="AZ21" s="91" t="s">
        <v>648</v>
      </c>
      <c r="BA21" s="91"/>
    </row>
    <row r="22" spans="1:53" ht="124.2">
      <c r="A22" s="30" t="s">
        <v>76</v>
      </c>
      <c r="B22" s="38" t="s">
        <v>44</v>
      </c>
      <c r="C22" s="30" t="s">
        <v>77</v>
      </c>
      <c r="D22" s="30" t="s">
        <v>650</v>
      </c>
      <c r="E22" s="30"/>
      <c r="F22" s="30" t="s">
        <v>27</v>
      </c>
      <c r="G22" s="30" t="s">
        <v>71</v>
      </c>
      <c r="H22" s="24"/>
      <c r="I22" s="31" t="s">
        <v>78</v>
      </c>
      <c r="J22" s="32" t="s">
        <v>69</v>
      </c>
      <c r="K22" s="34" t="s">
        <v>44</v>
      </c>
      <c r="L22" s="34" t="s">
        <v>79</v>
      </c>
      <c r="M22" s="34" t="s">
        <v>267</v>
      </c>
      <c r="N22" s="34"/>
      <c r="O22" s="31" t="str">
        <f t="shared" si="6"/>
        <v>HW</v>
      </c>
      <c r="P22" s="34" t="s">
        <v>71</v>
      </c>
      <c r="Q22" s="24"/>
      <c r="R22" s="34" t="s">
        <v>80</v>
      </c>
      <c r="S22" s="34" t="str">
        <f t="shared" si="3"/>
        <v>TS9</v>
      </c>
      <c r="T22" s="34" t="s">
        <v>49</v>
      </c>
      <c r="U22" s="34" t="s">
        <v>333</v>
      </c>
      <c r="V22" s="48" t="s">
        <v>304</v>
      </c>
      <c r="W22" s="34"/>
      <c r="X22" s="31" t="str">
        <f t="shared" si="4"/>
        <v>all</v>
      </c>
      <c r="Z22" s="72" t="s">
        <v>352</v>
      </c>
      <c r="AA22" s="72" t="s">
        <v>78</v>
      </c>
      <c r="AB22" s="72" t="s">
        <v>219</v>
      </c>
      <c r="AC22" s="75" t="s">
        <v>370</v>
      </c>
      <c r="AD22" s="75" t="s">
        <v>371</v>
      </c>
      <c r="AE22" s="75"/>
      <c r="AF22" s="75" t="s">
        <v>245</v>
      </c>
      <c r="AH22" s="75" t="s">
        <v>547</v>
      </c>
      <c r="AI22" s="72" t="s">
        <v>352</v>
      </c>
      <c r="AJ22" s="72" t="str">
        <f t="shared" si="5"/>
        <v>General</v>
      </c>
      <c r="AK22" s="75" t="s">
        <v>370</v>
      </c>
      <c r="AL22" s="75" t="s">
        <v>483</v>
      </c>
      <c r="AM22" s="75" t="s">
        <v>511</v>
      </c>
      <c r="AN22" s="75" t="s">
        <v>537</v>
      </c>
      <c r="AO22" s="75"/>
      <c r="AP22" s="75" t="s">
        <v>245</v>
      </c>
      <c r="AQ22" s="91"/>
      <c r="AR22" s="72" t="s">
        <v>581</v>
      </c>
      <c r="AS22" s="91" t="s">
        <v>613</v>
      </c>
      <c r="AT22" s="91" t="str">
        <f>B40</f>
        <v>Motor Controller</v>
      </c>
      <c r="AU22" s="91" t="s">
        <v>636</v>
      </c>
      <c r="AV22" s="91" t="s">
        <v>637</v>
      </c>
      <c r="AW22" s="91"/>
      <c r="AX22" s="94" t="s">
        <v>594</v>
      </c>
      <c r="AY22" s="72" t="s">
        <v>581</v>
      </c>
      <c r="AZ22" s="91" t="s">
        <v>139</v>
      </c>
      <c r="BA22" s="91" t="s">
        <v>537</v>
      </c>
    </row>
    <row r="23" spans="1:53" ht="304.2" thickBot="1">
      <c r="A23" s="30" t="s">
        <v>81</v>
      </c>
      <c r="B23" s="38" t="s">
        <v>44</v>
      </c>
      <c r="C23" s="30" t="s">
        <v>82</v>
      </c>
      <c r="D23" s="30" t="s">
        <v>83</v>
      </c>
      <c r="E23" s="30"/>
      <c r="F23" s="30" t="s">
        <v>27</v>
      </c>
      <c r="G23" s="30" t="s">
        <v>28</v>
      </c>
      <c r="H23" s="24"/>
      <c r="I23" s="31" t="s">
        <v>84</v>
      </c>
      <c r="J23" s="32" t="s">
        <v>76</v>
      </c>
      <c r="K23" s="31" t="s">
        <v>44</v>
      </c>
      <c r="L23" s="31" t="s">
        <v>77</v>
      </c>
      <c r="M23" s="31" t="s">
        <v>292</v>
      </c>
      <c r="N23" s="31"/>
      <c r="O23" s="31" t="str">
        <f>F22</f>
        <v>all</v>
      </c>
      <c r="P23" s="128" t="s">
        <v>71</v>
      </c>
      <c r="Q23" s="24"/>
      <c r="R23" s="31" t="s">
        <v>85</v>
      </c>
      <c r="S23" s="31" t="str">
        <f t="shared" si="3"/>
        <v>TS10</v>
      </c>
      <c r="T23" s="31" t="s">
        <v>49</v>
      </c>
      <c r="U23" s="42"/>
      <c r="V23" s="43" t="s">
        <v>323</v>
      </c>
      <c r="W23" s="44"/>
      <c r="X23" s="31" t="str">
        <f t="shared" si="4"/>
        <v>all</v>
      </c>
      <c r="Z23" s="72" t="s">
        <v>353</v>
      </c>
      <c r="AA23" s="72" t="s">
        <v>84</v>
      </c>
      <c r="AB23" s="72" t="s">
        <v>219</v>
      </c>
      <c r="AC23" s="73" t="s">
        <v>372</v>
      </c>
      <c r="AD23" s="73" t="s">
        <v>373</v>
      </c>
      <c r="AE23" s="73"/>
      <c r="AF23" s="73" t="s">
        <v>212</v>
      </c>
      <c r="AH23" s="75" t="s">
        <v>548</v>
      </c>
      <c r="AI23" s="72" t="s">
        <v>353</v>
      </c>
      <c r="AJ23" s="72" t="str">
        <f t="shared" si="5"/>
        <v>General</v>
      </c>
      <c r="AK23" s="73" t="s">
        <v>372</v>
      </c>
      <c r="AL23" s="73" t="s">
        <v>484</v>
      </c>
      <c r="AM23" s="73" t="s">
        <v>512</v>
      </c>
      <c r="AN23" s="73" t="s">
        <v>537</v>
      </c>
      <c r="AO23" s="73"/>
      <c r="AP23" s="73" t="s">
        <v>212</v>
      </c>
      <c r="AQ23" s="91"/>
      <c r="AR23" s="72" t="s">
        <v>582</v>
      </c>
      <c r="AS23" s="91" t="s">
        <v>614</v>
      </c>
      <c r="AT23" s="94" t="str">
        <f>B43</f>
        <v>Control and Coding</v>
      </c>
      <c r="AU23" s="91" t="s">
        <v>638</v>
      </c>
      <c r="AV23" s="91" t="s">
        <v>639</v>
      </c>
      <c r="AW23" s="91"/>
      <c r="AX23" s="94" t="s">
        <v>595</v>
      </c>
      <c r="AY23" s="72" t="s">
        <v>582</v>
      </c>
      <c r="AZ23" s="94" t="s">
        <v>153</v>
      </c>
      <c r="BA23" s="91" t="s">
        <v>537</v>
      </c>
    </row>
    <row r="24" spans="1:53" ht="166.2" thickBot="1">
      <c r="A24" s="30" t="s">
        <v>90</v>
      </c>
      <c r="B24" s="38" t="s">
        <v>44</v>
      </c>
      <c r="C24" s="30" t="s">
        <v>239</v>
      </c>
      <c r="D24" s="30" t="s">
        <v>240</v>
      </c>
      <c r="E24" s="30"/>
      <c r="F24" s="30" t="s">
        <v>27</v>
      </c>
      <c r="G24" s="30" t="s">
        <v>28</v>
      </c>
      <c r="H24" s="24"/>
      <c r="I24" s="31" t="s">
        <v>86</v>
      </c>
      <c r="J24" s="32" t="s">
        <v>268</v>
      </c>
      <c r="K24" s="31" t="s">
        <v>44</v>
      </c>
      <c r="L24" s="31" t="s">
        <v>82</v>
      </c>
      <c r="M24" s="31" t="s">
        <v>293</v>
      </c>
      <c r="N24" s="31"/>
      <c r="O24" s="31" t="str">
        <f t="shared" si="6"/>
        <v>all</v>
      </c>
      <c r="P24" s="31" t="s">
        <v>28</v>
      </c>
      <c r="Q24" s="24"/>
      <c r="R24" s="31" t="s">
        <v>87</v>
      </c>
      <c r="S24" s="31" t="str">
        <f t="shared" si="3"/>
        <v>TS11</v>
      </c>
      <c r="T24" s="31" t="s">
        <v>49</v>
      </c>
      <c r="U24" s="31" t="s">
        <v>335</v>
      </c>
      <c r="V24" s="45" t="s">
        <v>305</v>
      </c>
      <c r="W24" s="31"/>
      <c r="X24" s="31" t="str">
        <f t="shared" si="4"/>
        <v>all</v>
      </c>
      <c r="Z24" s="72" t="s">
        <v>354</v>
      </c>
      <c r="AA24" s="73" t="s">
        <v>86</v>
      </c>
      <c r="AB24" s="72" t="s">
        <v>219</v>
      </c>
      <c r="AC24" s="73" t="s">
        <v>374</v>
      </c>
      <c r="AD24" s="73" t="s">
        <v>375</v>
      </c>
      <c r="AE24" s="73"/>
      <c r="AF24" s="73" t="s">
        <v>212</v>
      </c>
      <c r="AH24" s="75" t="s">
        <v>549</v>
      </c>
      <c r="AI24" s="72" t="s">
        <v>354</v>
      </c>
      <c r="AJ24" s="72" t="str">
        <f t="shared" si="5"/>
        <v>General</v>
      </c>
      <c r="AK24" s="73" t="s">
        <v>374</v>
      </c>
      <c r="AL24" s="110" t="s">
        <v>485</v>
      </c>
      <c r="AM24" s="111" t="s">
        <v>513</v>
      </c>
      <c r="AN24" s="112" t="s">
        <v>537</v>
      </c>
      <c r="AO24" s="112"/>
      <c r="AP24" s="73" t="s">
        <v>212</v>
      </c>
      <c r="AQ24" s="91"/>
      <c r="AR24" s="72" t="s">
        <v>583</v>
      </c>
      <c r="AS24" s="91" t="s">
        <v>642</v>
      </c>
      <c r="AT24" s="91" t="s">
        <v>649</v>
      </c>
      <c r="AU24" s="91" t="s">
        <v>640</v>
      </c>
      <c r="AV24" s="91" t="s">
        <v>641</v>
      </c>
      <c r="AW24" s="91"/>
      <c r="AX24" s="94" t="s">
        <v>596</v>
      </c>
      <c r="AY24" s="91" t="s">
        <v>583</v>
      </c>
      <c r="AZ24" s="91" t="s">
        <v>649</v>
      </c>
      <c r="BA24" s="91" t="s">
        <v>537</v>
      </c>
    </row>
    <row r="25" spans="1:53" ht="24" customHeight="1" thickBot="1">
      <c r="A25" s="150" t="s">
        <v>89</v>
      </c>
      <c r="B25" s="151"/>
      <c r="C25" s="151"/>
      <c r="D25" s="151"/>
      <c r="E25" s="151"/>
      <c r="F25" s="151"/>
      <c r="G25" s="152"/>
      <c r="H25" s="24"/>
      <c r="I25" s="153" t="s">
        <v>89</v>
      </c>
      <c r="J25" s="151"/>
      <c r="K25" s="151"/>
      <c r="L25" s="151"/>
      <c r="M25" s="151"/>
      <c r="N25" s="151"/>
      <c r="O25" s="151"/>
      <c r="P25" s="152"/>
      <c r="Q25" s="24"/>
      <c r="R25" s="154" t="s">
        <v>89</v>
      </c>
      <c r="S25" s="151"/>
      <c r="T25" s="151"/>
      <c r="U25" s="151"/>
      <c r="V25" s="151"/>
      <c r="W25" s="151"/>
      <c r="X25" s="152"/>
      <c r="Y25" s="37"/>
      <c r="Z25" s="141" t="s">
        <v>89</v>
      </c>
      <c r="AA25" s="142"/>
      <c r="AB25" s="142"/>
      <c r="AC25" s="142"/>
      <c r="AD25" s="142"/>
      <c r="AE25" s="142"/>
      <c r="AF25" s="143"/>
      <c r="AH25" s="135" t="s">
        <v>471</v>
      </c>
      <c r="AI25" s="136"/>
      <c r="AJ25" s="136"/>
      <c r="AK25" s="136"/>
      <c r="AL25" s="136"/>
      <c r="AM25" s="179"/>
      <c r="AN25" s="179"/>
      <c r="AO25" s="179"/>
      <c r="AP25" s="137"/>
      <c r="AQ25" s="91"/>
      <c r="AR25" s="72" t="s">
        <v>584</v>
      </c>
      <c r="AS25" s="25" t="s">
        <v>619</v>
      </c>
      <c r="AT25" s="25" t="str">
        <f>B56</f>
        <v>Regulatory &amp; standards</v>
      </c>
      <c r="AU25" s="25" t="s">
        <v>646</v>
      </c>
      <c r="AV25" s="25" t="s">
        <v>647</v>
      </c>
      <c r="AW25" s="91"/>
      <c r="AX25" s="94" t="s">
        <v>597</v>
      </c>
      <c r="AY25" s="91" t="s">
        <v>584</v>
      </c>
      <c r="AZ25" s="25" t="s">
        <v>195</v>
      </c>
      <c r="BA25" s="91" t="s">
        <v>537</v>
      </c>
    </row>
    <row r="26" spans="1:53" ht="42" thickBot="1">
      <c r="A26" s="30" t="s">
        <v>97</v>
      </c>
      <c r="B26" s="30" t="s">
        <v>91</v>
      </c>
      <c r="C26" s="30" t="s">
        <v>92</v>
      </c>
      <c r="D26" s="38" t="s">
        <v>294</v>
      </c>
      <c r="E26" s="129" t="s">
        <v>441</v>
      </c>
      <c r="F26" s="30" t="s">
        <v>245</v>
      </c>
      <c r="G26" s="30" t="s">
        <v>28</v>
      </c>
      <c r="H26" s="24"/>
      <c r="I26" s="31" t="s">
        <v>94</v>
      </c>
      <c r="J26" s="31" t="s">
        <v>97</v>
      </c>
      <c r="K26" s="49" t="s">
        <v>91</v>
      </c>
      <c r="L26" s="31" t="s">
        <v>95</v>
      </c>
      <c r="M26" s="31" t="s">
        <v>295</v>
      </c>
      <c r="N26" s="31"/>
      <c r="O26" s="31" t="str">
        <f>F26</f>
        <v>HW</v>
      </c>
      <c r="P26" s="31" t="s">
        <v>28</v>
      </c>
      <c r="Q26" s="24"/>
      <c r="R26" s="31" t="s">
        <v>96</v>
      </c>
      <c r="S26" s="31" t="str">
        <f t="shared" ref="S26:S28" si="7">HYPERLINK(I26)</f>
        <v>TS12</v>
      </c>
      <c r="T26" s="49" t="s">
        <v>91</v>
      </c>
      <c r="U26" s="35" t="s">
        <v>335</v>
      </c>
      <c r="V26" s="40" t="s">
        <v>306</v>
      </c>
      <c r="W26" s="31"/>
      <c r="X26" s="31" t="str">
        <f>F26</f>
        <v>HW</v>
      </c>
      <c r="Z26" s="72" t="s">
        <v>355</v>
      </c>
      <c r="AA26" s="80" t="s">
        <v>94</v>
      </c>
      <c r="AB26" s="59" t="s">
        <v>91</v>
      </c>
      <c r="AC26" s="69" t="s">
        <v>376</v>
      </c>
      <c r="AD26" s="76" t="s">
        <v>377</v>
      </c>
      <c r="AF26" s="72" t="s">
        <v>245</v>
      </c>
      <c r="AH26" s="75" t="s">
        <v>550</v>
      </c>
      <c r="AI26" s="72" t="s">
        <v>355</v>
      </c>
      <c r="AJ26" s="75" t="str">
        <f>AB26</f>
        <v>base plate</v>
      </c>
      <c r="AK26" s="69" t="s">
        <v>376</v>
      </c>
      <c r="AL26" s="75" t="s">
        <v>486</v>
      </c>
      <c r="AM26" s="75" t="s">
        <v>514</v>
      </c>
      <c r="AN26" s="75" t="s">
        <v>537</v>
      </c>
      <c r="AO26" s="75"/>
      <c r="AP26" s="72" t="s">
        <v>245</v>
      </c>
      <c r="AQ26" s="91"/>
      <c r="AW26" s="91"/>
    </row>
    <row r="27" spans="1:53" ht="42" thickBot="1">
      <c r="A27" s="41" t="s">
        <v>104</v>
      </c>
      <c r="B27" s="41" t="s">
        <v>98</v>
      </c>
      <c r="C27" s="41" t="s">
        <v>99</v>
      </c>
      <c r="D27" s="41" t="s">
        <v>100</v>
      </c>
      <c r="E27" s="41" t="s">
        <v>101</v>
      </c>
      <c r="F27" s="30" t="s">
        <v>245</v>
      </c>
      <c r="G27" s="30" t="s">
        <v>28</v>
      </c>
      <c r="H27" s="24"/>
      <c r="I27" s="31" t="s">
        <v>102</v>
      </c>
      <c r="J27" s="31" t="s">
        <v>104</v>
      </c>
      <c r="K27" s="49" t="s">
        <v>91</v>
      </c>
      <c r="L27" s="31" t="s">
        <v>99</v>
      </c>
      <c r="M27" s="31" t="s">
        <v>296</v>
      </c>
      <c r="N27" s="31"/>
      <c r="O27" s="31" t="str">
        <f t="shared" ref="O27:O28" si="8">F27</f>
        <v>HW</v>
      </c>
      <c r="P27" s="31" t="s">
        <v>28</v>
      </c>
      <c r="Q27" s="24"/>
      <c r="R27" s="31" t="s">
        <v>103</v>
      </c>
      <c r="S27" s="31" t="str">
        <f t="shared" si="7"/>
        <v>TS13</v>
      </c>
      <c r="T27" s="49" t="s">
        <v>91</v>
      </c>
      <c r="U27" s="50"/>
      <c r="V27" s="43" t="s">
        <v>307</v>
      </c>
      <c r="W27" s="44"/>
      <c r="X27" s="31" t="str">
        <f t="shared" ref="X27:X28" si="9">F27</f>
        <v>HW</v>
      </c>
      <c r="Z27" s="72" t="s">
        <v>409</v>
      </c>
      <c r="AA27" s="75" t="s">
        <v>102</v>
      </c>
      <c r="AB27" s="59" t="s">
        <v>91</v>
      </c>
      <c r="AC27" s="70" t="s">
        <v>378</v>
      </c>
      <c r="AD27" s="75" t="s">
        <v>379</v>
      </c>
      <c r="AF27" s="75" t="s">
        <v>245</v>
      </c>
      <c r="AH27" s="75" t="s">
        <v>551</v>
      </c>
      <c r="AI27" s="72" t="s">
        <v>409</v>
      </c>
      <c r="AJ27" s="75" t="str">
        <f t="shared" ref="AJ27:AJ28" si="10">AB27</f>
        <v>base plate</v>
      </c>
      <c r="AK27" s="70" t="s">
        <v>378</v>
      </c>
      <c r="AL27" s="75" t="s">
        <v>487</v>
      </c>
      <c r="AM27" s="75" t="s">
        <v>515</v>
      </c>
      <c r="AN27" s="75" t="s">
        <v>538</v>
      </c>
      <c r="AO27" s="75"/>
      <c r="AP27" s="75" t="s">
        <v>245</v>
      </c>
      <c r="AQ27" s="91"/>
      <c r="AW27" s="91"/>
    </row>
    <row r="28" spans="1:53" ht="69.599999999999994" thickBot="1">
      <c r="A28" s="41" t="s">
        <v>114</v>
      </c>
      <c r="B28" s="41" t="s">
        <v>105</v>
      </c>
      <c r="C28" s="41" t="s">
        <v>106</v>
      </c>
      <c r="D28" s="30" t="s">
        <v>107</v>
      </c>
      <c r="E28" s="41" t="s">
        <v>101</v>
      </c>
      <c r="F28" s="30" t="s">
        <v>245</v>
      </c>
      <c r="G28" s="30" t="s">
        <v>28</v>
      </c>
      <c r="H28" s="24"/>
      <c r="I28" s="31" t="s">
        <v>108</v>
      </c>
      <c r="J28" s="31" t="s">
        <v>114</v>
      </c>
      <c r="K28" s="49" t="s">
        <v>91</v>
      </c>
      <c r="L28" s="31" t="s">
        <v>109</v>
      </c>
      <c r="M28" s="51" t="s">
        <v>110</v>
      </c>
      <c r="N28" s="31"/>
      <c r="O28" s="31" t="str">
        <f t="shared" si="8"/>
        <v>HW</v>
      </c>
      <c r="P28" s="31" t="s">
        <v>71</v>
      </c>
      <c r="Q28" s="24"/>
      <c r="R28" s="31" t="s">
        <v>111</v>
      </c>
      <c r="S28" s="31" t="str">
        <f t="shared" si="7"/>
        <v>TS14</v>
      </c>
      <c r="T28" s="49" t="s">
        <v>91</v>
      </c>
      <c r="U28" s="31" t="s">
        <v>334</v>
      </c>
      <c r="V28" s="25" t="s">
        <v>308</v>
      </c>
      <c r="W28" s="31"/>
      <c r="X28" s="31" t="str">
        <f t="shared" si="9"/>
        <v>HW</v>
      </c>
      <c r="Z28" s="72" t="s">
        <v>410</v>
      </c>
      <c r="AA28" s="75" t="s">
        <v>108</v>
      </c>
      <c r="AB28" s="59" t="s">
        <v>91</v>
      </c>
      <c r="AC28" s="72" t="s">
        <v>380</v>
      </c>
      <c r="AD28" s="75" t="s">
        <v>381</v>
      </c>
      <c r="AF28" s="75" t="s">
        <v>245</v>
      </c>
      <c r="AH28" s="75" t="s">
        <v>552</v>
      </c>
      <c r="AI28" s="72" t="s">
        <v>410</v>
      </c>
      <c r="AJ28" s="75" t="str">
        <f t="shared" si="10"/>
        <v>base plate</v>
      </c>
      <c r="AK28" s="72" t="s">
        <v>380</v>
      </c>
      <c r="AL28" s="75" t="s">
        <v>488</v>
      </c>
      <c r="AM28" s="75" t="s">
        <v>516</v>
      </c>
      <c r="AN28" s="75" t="s">
        <v>537</v>
      </c>
      <c r="AO28" s="75"/>
      <c r="AP28" s="75" t="s">
        <v>245</v>
      </c>
      <c r="AQ28" s="91"/>
      <c r="AW28" s="91"/>
    </row>
    <row r="29" spans="1:53" ht="15" customHeight="1" thickBot="1">
      <c r="A29" s="150" t="s">
        <v>112</v>
      </c>
      <c r="B29" s="151"/>
      <c r="C29" s="151"/>
      <c r="D29" s="151"/>
      <c r="E29" s="151"/>
      <c r="F29" s="151"/>
      <c r="G29" s="152"/>
      <c r="H29" s="24"/>
      <c r="I29" s="153" t="s">
        <v>113</v>
      </c>
      <c r="J29" s="151"/>
      <c r="K29" s="151"/>
      <c r="L29" s="151"/>
      <c r="M29" s="151"/>
      <c r="N29" s="151"/>
      <c r="O29" s="151"/>
      <c r="P29" s="152"/>
      <c r="Q29" s="24"/>
      <c r="R29" s="154" t="s">
        <v>113</v>
      </c>
      <c r="S29" s="151"/>
      <c r="T29" s="151"/>
      <c r="U29" s="151"/>
      <c r="V29" s="155"/>
      <c r="W29" s="151"/>
      <c r="X29" s="152"/>
      <c r="Y29" s="37"/>
      <c r="Z29" s="141" t="s">
        <v>113</v>
      </c>
      <c r="AA29" s="142"/>
      <c r="AB29" s="142"/>
      <c r="AC29" s="142"/>
      <c r="AD29" s="142"/>
      <c r="AE29" s="142"/>
      <c r="AF29" s="143"/>
      <c r="AH29" s="135" t="s">
        <v>113</v>
      </c>
      <c r="AI29" s="136"/>
      <c r="AJ29" s="136"/>
      <c r="AK29" s="136"/>
      <c r="AL29" s="136"/>
      <c r="AM29" s="136"/>
      <c r="AN29" s="136"/>
      <c r="AO29" s="136"/>
      <c r="AP29" s="137"/>
      <c r="AQ29" s="94"/>
      <c r="AW29" s="94"/>
    </row>
    <row r="30" spans="1:53" ht="75.75" customHeight="1">
      <c r="A30" s="41" t="s">
        <v>122</v>
      </c>
      <c r="B30" s="41" t="s">
        <v>115</v>
      </c>
      <c r="C30" s="41" t="s">
        <v>116</v>
      </c>
      <c r="D30" s="41" t="s">
        <v>117</v>
      </c>
      <c r="E30" s="30"/>
      <c r="F30" s="30" t="s">
        <v>27</v>
      </c>
      <c r="G30" s="30" t="s">
        <v>28</v>
      </c>
      <c r="H30" s="24"/>
      <c r="I30" s="31" t="s">
        <v>118</v>
      </c>
      <c r="J30" s="31" t="s">
        <v>122</v>
      </c>
      <c r="K30" s="25" t="s">
        <v>115</v>
      </c>
      <c r="L30" s="52" t="s">
        <v>116</v>
      </c>
      <c r="M30" s="117" t="s">
        <v>442</v>
      </c>
      <c r="N30" s="31"/>
      <c r="O30" s="31" t="s">
        <v>27</v>
      </c>
      <c r="P30" s="31" t="s">
        <v>28</v>
      </c>
      <c r="Q30" s="24"/>
      <c r="R30" s="31" t="s">
        <v>119</v>
      </c>
      <c r="S30" s="31" t="str">
        <f>HYPERLINK(I30)</f>
        <v>TS15</v>
      </c>
      <c r="T30" s="49" t="s">
        <v>115</v>
      </c>
      <c r="U30" s="31" t="s">
        <v>335</v>
      </c>
      <c r="V30" s="43" t="s">
        <v>309</v>
      </c>
      <c r="W30" s="44"/>
      <c r="X30" s="31" t="str">
        <f>F30</f>
        <v>all</v>
      </c>
      <c r="Z30" s="72" t="s">
        <v>411</v>
      </c>
      <c r="AA30" s="75" t="s">
        <v>118</v>
      </c>
      <c r="AB30" s="75" t="s">
        <v>115</v>
      </c>
      <c r="AC30" s="75" t="s">
        <v>382</v>
      </c>
      <c r="AD30" s="75" t="s">
        <v>383</v>
      </c>
      <c r="AF30" s="72" t="s">
        <v>212</v>
      </c>
      <c r="AH30" s="75" t="s">
        <v>553</v>
      </c>
      <c r="AI30" s="72" t="s">
        <v>411</v>
      </c>
      <c r="AJ30" s="75" t="str">
        <f>AB30</f>
        <v>Frame</v>
      </c>
      <c r="AK30" s="75" t="s">
        <v>382</v>
      </c>
      <c r="AL30" s="75" t="s">
        <v>489</v>
      </c>
      <c r="AM30" s="75" t="s">
        <v>517</v>
      </c>
      <c r="AN30" s="75" t="s">
        <v>537</v>
      </c>
      <c r="AO30" s="75"/>
      <c r="AP30" s="72" t="s">
        <v>212</v>
      </c>
      <c r="AQ30" s="91"/>
      <c r="AW30" s="91"/>
    </row>
    <row r="31" spans="1:53" ht="72.599999999999994" thickBot="1">
      <c r="A31" s="41" t="s">
        <v>129</v>
      </c>
      <c r="B31" s="41" t="s">
        <v>115</v>
      </c>
      <c r="C31" s="41" t="s">
        <v>116</v>
      </c>
      <c r="D31" s="30" t="s">
        <v>249</v>
      </c>
      <c r="E31" s="30"/>
      <c r="F31" s="30" t="s">
        <v>27</v>
      </c>
      <c r="G31" s="30" t="s">
        <v>28</v>
      </c>
      <c r="H31" s="24"/>
      <c r="I31" s="31" t="s">
        <v>125</v>
      </c>
      <c r="J31" s="31" t="s">
        <v>129</v>
      </c>
      <c r="K31" s="49" t="s">
        <v>115</v>
      </c>
      <c r="L31" s="52" t="s">
        <v>116</v>
      </c>
      <c r="M31" s="117" t="s">
        <v>443</v>
      </c>
      <c r="N31" s="31"/>
      <c r="O31" s="31" t="s">
        <v>27</v>
      </c>
      <c r="P31" s="31" t="s">
        <v>28</v>
      </c>
      <c r="Q31" s="24"/>
      <c r="R31" s="31" t="s">
        <v>126</v>
      </c>
      <c r="S31" s="31" t="str">
        <f>HYPERLINK(I31)</f>
        <v>TS16</v>
      </c>
      <c r="T31" s="49" t="s">
        <v>115</v>
      </c>
      <c r="U31" s="31" t="s">
        <v>335</v>
      </c>
      <c r="V31" s="25" t="s">
        <v>518</v>
      </c>
      <c r="W31" s="31"/>
      <c r="X31" s="31" t="str">
        <f>F31</f>
        <v>all</v>
      </c>
      <c r="Z31" s="72" t="s">
        <v>414</v>
      </c>
      <c r="AA31" s="75" t="s">
        <v>125</v>
      </c>
      <c r="AB31" s="75" t="s">
        <v>115</v>
      </c>
      <c r="AC31" s="75" t="s">
        <v>384</v>
      </c>
      <c r="AD31" s="75" t="s">
        <v>519</v>
      </c>
      <c r="AF31" s="72" t="s">
        <v>212</v>
      </c>
      <c r="AH31" s="75" t="s">
        <v>554</v>
      </c>
      <c r="AI31" s="72" t="s">
        <v>414</v>
      </c>
      <c r="AJ31" s="75" t="str">
        <f>AB31</f>
        <v>Frame</v>
      </c>
      <c r="AK31" s="75" t="s">
        <v>384</v>
      </c>
      <c r="AL31" s="90" t="s">
        <v>600</v>
      </c>
      <c r="AM31" s="75" t="s">
        <v>601</v>
      </c>
      <c r="AN31" s="75" t="s">
        <v>538</v>
      </c>
      <c r="AO31" s="75"/>
      <c r="AP31" s="72" t="s">
        <v>212</v>
      </c>
      <c r="AQ31" s="91"/>
      <c r="AW31" s="91"/>
    </row>
    <row r="32" spans="1:53" ht="15" thickBot="1">
      <c r="A32" s="150" t="s">
        <v>120</v>
      </c>
      <c r="B32" s="151"/>
      <c r="C32" s="151"/>
      <c r="D32" s="151"/>
      <c r="E32" s="151"/>
      <c r="F32" s="151"/>
      <c r="G32" s="152"/>
      <c r="H32" s="24"/>
      <c r="I32" s="153" t="s">
        <v>121</v>
      </c>
      <c r="J32" s="151"/>
      <c r="K32" s="151"/>
      <c r="L32" s="151"/>
      <c r="M32" s="151"/>
      <c r="N32" s="151"/>
      <c r="O32" s="151"/>
      <c r="P32" s="152"/>
      <c r="Q32" s="24"/>
      <c r="R32" s="154" t="s">
        <v>121</v>
      </c>
      <c r="S32" s="151"/>
      <c r="T32" s="151"/>
      <c r="U32" s="151"/>
      <c r="V32" s="155"/>
      <c r="W32" s="151"/>
      <c r="X32" s="152"/>
      <c r="Y32" s="37"/>
      <c r="Z32" s="141" t="s">
        <v>121</v>
      </c>
      <c r="AA32" s="142"/>
      <c r="AB32" s="144"/>
      <c r="AC32" s="142"/>
      <c r="AD32" s="142"/>
      <c r="AE32" s="142"/>
      <c r="AF32" s="143"/>
      <c r="AH32" s="135" t="s">
        <v>228</v>
      </c>
      <c r="AI32" s="136"/>
      <c r="AJ32" s="136"/>
      <c r="AK32" s="136"/>
      <c r="AL32" s="136"/>
      <c r="AM32" s="136"/>
      <c r="AN32" s="136"/>
      <c r="AO32" s="136"/>
      <c r="AP32" s="137"/>
      <c r="AQ32" s="91"/>
      <c r="AW32" s="91"/>
    </row>
    <row r="33" spans="1:49" ht="110.4">
      <c r="A33" s="41" t="s">
        <v>138</v>
      </c>
      <c r="B33" s="41" t="s">
        <v>123</v>
      </c>
      <c r="C33" s="41" t="s">
        <v>124</v>
      </c>
      <c r="D33" s="41" t="s">
        <v>440</v>
      </c>
      <c r="E33" s="30"/>
      <c r="F33" s="30" t="s">
        <v>245</v>
      </c>
      <c r="G33" s="30" t="s">
        <v>71</v>
      </c>
      <c r="H33" s="24"/>
      <c r="I33" s="31" t="s">
        <v>133</v>
      </c>
      <c r="J33" s="25" t="s">
        <v>138</v>
      </c>
      <c r="K33" s="52" t="s">
        <v>123</v>
      </c>
      <c r="L33" s="49" t="s">
        <v>124</v>
      </c>
      <c r="M33" s="31" t="s">
        <v>269</v>
      </c>
      <c r="N33" s="31"/>
      <c r="O33" s="30" t="s">
        <v>245</v>
      </c>
      <c r="P33" s="31" t="s">
        <v>71</v>
      </c>
      <c r="Q33" s="24"/>
      <c r="R33" s="31" t="s">
        <v>135</v>
      </c>
      <c r="S33" s="31" t="str">
        <f>HYPERLINK(I33)</f>
        <v>TS17</v>
      </c>
      <c r="T33" s="52" t="s">
        <v>123</v>
      </c>
      <c r="U33" s="31" t="s">
        <v>335</v>
      </c>
      <c r="V33" s="43" t="s">
        <v>310</v>
      </c>
      <c r="W33" s="44"/>
      <c r="X33" s="31" t="str">
        <f>F33</f>
        <v>HW</v>
      </c>
      <c r="Z33" s="72" t="s">
        <v>415</v>
      </c>
      <c r="AA33" s="60" t="s">
        <v>133</v>
      </c>
      <c r="AB33" s="73" t="s">
        <v>431</v>
      </c>
      <c r="AC33" s="75" t="s">
        <v>433</v>
      </c>
      <c r="AD33" s="75" t="s">
        <v>434</v>
      </c>
      <c r="AF33" s="75" t="s">
        <v>245</v>
      </c>
      <c r="AH33" s="75" t="s">
        <v>555</v>
      </c>
      <c r="AI33" s="72" t="s">
        <v>415</v>
      </c>
      <c r="AJ33" s="75" t="str">
        <f>AB33</f>
        <v>Pen Plotter</v>
      </c>
      <c r="AK33" s="75" t="s">
        <v>433</v>
      </c>
      <c r="AL33" s="75" t="s">
        <v>490</v>
      </c>
      <c r="AM33" s="75" t="s">
        <v>520</v>
      </c>
      <c r="AN33" s="75" t="s">
        <v>537</v>
      </c>
      <c r="AO33" s="75"/>
      <c r="AP33" s="75" t="s">
        <v>245</v>
      </c>
      <c r="AQ33" s="91"/>
      <c r="AW33" s="91"/>
    </row>
    <row r="34" spans="1:49" ht="90" customHeight="1" thickBot="1">
      <c r="A34" s="41" t="s">
        <v>145</v>
      </c>
      <c r="B34" s="41" t="s">
        <v>123</v>
      </c>
      <c r="C34" s="41" t="s">
        <v>250</v>
      </c>
      <c r="D34" s="41" t="s">
        <v>251</v>
      </c>
      <c r="E34" s="30"/>
      <c r="F34" s="30" t="s">
        <v>248</v>
      </c>
      <c r="G34" s="30" t="s">
        <v>28</v>
      </c>
      <c r="H34" s="24"/>
      <c r="I34" s="31" t="s">
        <v>142</v>
      </c>
      <c r="J34" s="31" t="s">
        <v>145</v>
      </c>
      <c r="K34" s="52" t="s">
        <v>123</v>
      </c>
      <c r="L34" s="49" t="s">
        <v>131</v>
      </c>
      <c r="M34" s="31" t="s">
        <v>270</v>
      </c>
      <c r="N34" s="31"/>
      <c r="O34" s="30" t="s">
        <v>248</v>
      </c>
      <c r="P34" s="31" t="s">
        <v>28</v>
      </c>
      <c r="Q34" s="24"/>
      <c r="R34" s="31" t="s">
        <v>144</v>
      </c>
      <c r="S34" s="31" t="s">
        <v>142</v>
      </c>
      <c r="T34" s="52" t="s">
        <v>123</v>
      </c>
      <c r="U34" s="31" t="s">
        <v>335</v>
      </c>
      <c r="V34" s="25" t="s">
        <v>311</v>
      </c>
      <c r="W34" s="31"/>
      <c r="X34" s="31" t="str">
        <f>F34</f>
        <v>ME</v>
      </c>
      <c r="Z34" s="72" t="s">
        <v>416</v>
      </c>
      <c r="AA34" s="64" t="s">
        <v>142</v>
      </c>
      <c r="AB34" s="75" t="s">
        <v>431</v>
      </c>
      <c r="AC34" s="75" t="s">
        <v>435</v>
      </c>
      <c r="AD34" s="75" t="s">
        <v>436</v>
      </c>
      <c r="AF34" s="75" t="s">
        <v>248</v>
      </c>
      <c r="AH34" s="75" t="s">
        <v>556</v>
      </c>
      <c r="AI34" s="72" t="s">
        <v>416</v>
      </c>
      <c r="AJ34" s="75" t="str">
        <f>AB34</f>
        <v>Pen Plotter</v>
      </c>
      <c r="AK34" s="75" t="s">
        <v>435</v>
      </c>
      <c r="AL34" s="75" t="s">
        <v>491</v>
      </c>
      <c r="AM34" s="75" t="s">
        <v>521</v>
      </c>
      <c r="AN34" s="75" t="s">
        <v>537</v>
      </c>
      <c r="AO34" s="75"/>
      <c r="AP34" s="75" t="s">
        <v>248</v>
      </c>
      <c r="AQ34" s="91"/>
      <c r="AW34" s="91"/>
    </row>
    <row r="35" spans="1:49" ht="15" thickBot="1">
      <c r="A35" s="150" t="s">
        <v>127</v>
      </c>
      <c r="B35" s="151"/>
      <c r="C35" s="151"/>
      <c r="D35" s="151"/>
      <c r="E35" s="151"/>
      <c r="F35" s="151"/>
      <c r="G35" s="152"/>
      <c r="H35" s="24"/>
      <c r="I35" s="153" t="s">
        <v>128</v>
      </c>
      <c r="J35" s="151"/>
      <c r="K35" s="151"/>
      <c r="L35" s="151"/>
      <c r="M35" s="151"/>
      <c r="N35" s="151"/>
      <c r="O35" s="151"/>
      <c r="P35" s="152"/>
      <c r="Q35" s="24"/>
      <c r="R35" s="154" t="s">
        <v>128</v>
      </c>
      <c r="S35" s="151"/>
      <c r="T35" s="151"/>
      <c r="U35" s="151"/>
      <c r="V35" s="155"/>
      <c r="W35" s="151"/>
      <c r="X35" s="152"/>
      <c r="Y35" s="37"/>
      <c r="Z35" s="141" t="s">
        <v>128</v>
      </c>
      <c r="AA35" s="142"/>
      <c r="AB35" s="145"/>
      <c r="AC35" s="142"/>
      <c r="AD35" s="142"/>
      <c r="AE35" s="142"/>
      <c r="AF35" s="143"/>
      <c r="AH35" s="135" t="s">
        <v>474</v>
      </c>
      <c r="AI35" s="136"/>
      <c r="AJ35" s="136"/>
      <c r="AK35" s="136"/>
      <c r="AL35" s="136"/>
      <c r="AM35" s="136"/>
      <c r="AN35" s="136"/>
      <c r="AO35" s="136"/>
      <c r="AP35" s="137"/>
      <c r="AQ35" s="91"/>
      <c r="AW35" s="91"/>
    </row>
    <row r="36" spans="1:49" ht="41.4">
      <c r="A36" s="41" t="s">
        <v>152</v>
      </c>
      <c r="B36" s="41" t="s">
        <v>130</v>
      </c>
      <c r="C36" s="41" t="s">
        <v>131</v>
      </c>
      <c r="D36" s="41" t="s">
        <v>132</v>
      </c>
      <c r="E36" s="41"/>
      <c r="F36" s="41" t="s">
        <v>27</v>
      </c>
      <c r="G36" s="41" t="s">
        <v>71</v>
      </c>
      <c r="H36" s="24"/>
      <c r="I36" s="31" t="s">
        <v>148</v>
      </c>
      <c r="J36" s="31" t="s">
        <v>152</v>
      </c>
      <c r="K36" s="49" t="s">
        <v>130</v>
      </c>
      <c r="L36" s="49" t="s">
        <v>131</v>
      </c>
      <c r="M36" s="31" t="s">
        <v>134</v>
      </c>
      <c r="N36" s="31"/>
      <c r="O36" s="41" t="s">
        <v>27</v>
      </c>
      <c r="P36" s="31" t="s">
        <v>71</v>
      </c>
      <c r="Q36" s="24"/>
      <c r="R36" s="31" t="s">
        <v>149</v>
      </c>
      <c r="S36" s="31" t="str">
        <f>HYPERLINK(I36)</f>
        <v>TS19</v>
      </c>
      <c r="T36" s="49" t="s">
        <v>130</v>
      </c>
      <c r="U36" s="34" t="s">
        <v>333</v>
      </c>
      <c r="V36" s="43" t="s">
        <v>312</v>
      </c>
      <c r="W36" s="44"/>
      <c r="X36" s="31" t="str">
        <f>F36</f>
        <v>all</v>
      </c>
      <c r="Z36" s="72" t="s">
        <v>417</v>
      </c>
      <c r="AA36" s="60" t="s">
        <v>148</v>
      </c>
      <c r="AB36" s="77" t="s">
        <v>130</v>
      </c>
      <c r="AC36" s="75" t="s">
        <v>385</v>
      </c>
      <c r="AD36" s="75" t="s">
        <v>386</v>
      </c>
      <c r="AF36" s="75" t="s">
        <v>212</v>
      </c>
      <c r="AH36" s="75" t="s">
        <v>557</v>
      </c>
      <c r="AI36" s="72" t="s">
        <v>417</v>
      </c>
      <c r="AJ36" s="75" t="str">
        <f>AB36</f>
        <v>Slider</v>
      </c>
      <c r="AK36" s="75" t="s">
        <v>385</v>
      </c>
      <c r="AL36" s="75" t="s">
        <v>492</v>
      </c>
      <c r="AM36" s="75" t="s">
        <v>522</v>
      </c>
      <c r="AN36" s="75" t="s">
        <v>537</v>
      </c>
      <c r="AO36" s="75"/>
      <c r="AP36" s="75" t="s">
        <v>212</v>
      </c>
      <c r="AQ36" s="91"/>
      <c r="AW36" s="91"/>
    </row>
    <row r="37" spans="1:49" ht="97.2" thickBot="1">
      <c r="A37" s="41" t="s">
        <v>159</v>
      </c>
      <c r="B37" s="41" t="s">
        <v>130</v>
      </c>
      <c r="C37" s="41" t="s">
        <v>253</v>
      </c>
      <c r="D37" s="30" t="s">
        <v>252</v>
      </c>
      <c r="E37" s="30"/>
      <c r="F37" s="30" t="s">
        <v>27</v>
      </c>
      <c r="G37" s="30" t="s">
        <v>28</v>
      </c>
      <c r="H37" s="24"/>
      <c r="I37" s="31" t="s">
        <v>156</v>
      </c>
      <c r="J37" s="31" t="s">
        <v>159</v>
      </c>
      <c r="K37" s="49" t="s">
        <v>130</v>
      </c>
      <c r="L37" s="31" t="s">
        <v>253</v>
      </c>
      <c r="M37" s="31" t="s">
        <v>271</v>
      </c>
      <c r="N37" s="31"/>
      <c r="O37" s="41" t="s">
        <v>27</v>
      </c>
      <c r="P37" s="31" t="s">
        <v>28</v>
      </c>
      <c r="Q37" s="24"/>
      <c r="R37" s="31" t="s">
        <v>157</v>
      </c>
      <c r="S37" s="31" t="s">
        <v>156</v>
      </c>
      <c r="T37" s="49" t="s">
        <v>130</v>
      </c>
      <c r="U37" s="34" t="s">
        <v>333</v>
      </c>
      <c r="V37" s="130" t="s">
        <v>653</v>
      </c>
      <c r="W37" s="44"/>
      <c r="X37" s="31" t="str">
        <f>F37</f>
        <v>all</v>
      </c>
      <c r="Z37" s="72" t="s">
        <v>418</v>
      </c>
      <c r="AA37" s="64" t="s">
        <v>156</v>
      </c>
      <c r="AB37" s="77" t="s">
        <v>130</v>
      </c>
      <c r="AC37" s="75" t="s">
        <v>654</v>
      </c>
      <c r="AD37" s="75" t="s">
        <v>655</v>
      </c>
      <c r="AF37" s="75" t="s">
        <v>212</v>
      </c>
      <c r="AH37" s="75" t="s">
        <v>558</v>
      </c>
      <c r="AI37" s="72" t="s">
        <v>418</v>
      </c>
      <c r="AJ37" s="75" t="str">
        <f>AB37</f>
        <v>Slider</v>
      </c>
      <c r="AK37" s="75" t="s">
        <v>654</v>
      </c>
      <c r="AL37" s="73" t="s">
        <v>656</v>
      </c>
      <c r="AM37" s="73" t="s">
        <v>657</v>
      </c>
      <c r="AN37" s="73" t="s">
        <v>537</v>
      </c>
      <c r="AO37" s="73"/>
      <c r="AP37" s="75" t="s">
        <v>212</v>
      </c>
      <c r="AQ37" s="91"/>
      <c r="AW37" s="91"/>
    </row>
    <row r="38" spans="1:49" ht="15" thickBot="1">
      <c r="A38" s="150" t="s">
        <v>136</v>
      </c>
      <c r="B38" s="151"/>
      <c r="C38" s="151"/>
      <c r="D38" s="151"/>
      <c r="E38" s="151"/>
      <c r="F38" s="151"/>
      <c r="G38" s="152"/>
      <c r="H38" s="24"/>
      <c r="I38" s="153" t="s">
        <v>137</v>
      </c>
      <c r="J38" s="151"/>
      <c r="K38" s="151"/>
      <c r="L38" s="151"/>
      <c r="M38" s="151"/>
      <c r="N38" s="151"/>
      <c r="O38" s="151"/>
      <c r="P38" s="152"/>
      <c r="Q38" s="24"/>
      <c r="R38" s="154" t="s">
        <v>137</v>
      </c>
      <c r="S38" s="151"/>
      <c r="T38" s="151"/>
      <c r="U38" s="151"/>
      <c r="V38" s="156"/>
      <c r="W38" s="151"/>
      <c r="X38" s="152"/>
      <c r="Y38" s="37"/>
      <c r="Z38" s="141" t="s">
        <v>137</v>
      </c>
      <c r="AA38" s="142"/>
      <c r="AB38" s="142"/>
      <c r="AC38" s="142"/>
      <c r="AD38" s="142"/>
      <c r="AE38" s="142"/>
      <c r="AF38" s="143"/>
      <c r="AH38" s="135" t="s">
        <v>136</v>
      </c>
      <c r="AI38" s="136"/>
      <c r="AJ38" s="136"/>
      <c r="AK38" s="136"/>
      <c r="AL38" s="136"/>
      <c r="AM38" s="136"/>
      <c r="AN38" s="136"/>
      <c r="AO38" s="136"/>
      <c r="AP38" s="137"/>
      <c r="AQ38" s="91"/>
      <c r="AW38" s="91"/>
    </row>
    <row r="39" spans="1:49" ht="69.599999999999994" thickBot="1">
      <c r="A39" s="41" t="s">
        <v>164</v>
      </c>
      <c r="B39" s="41" t="s">
        <v>139</v>
      </c>
      <c r="C39" s="41" t="s">
        <v>140</v>
      </c>
      <c r="D39" s="41" t="s">
        <v>141</v>
      </c>
      <c r="E39" s="41"/>
      <c r="F39" s="41" t="s">
        <v>248</v>
      </c>
      <c r="G39" s="41" t="s">
        <v>28</v>
      </c>
      <c r="H39" s="24"/>
      <c r="I39" s="31" t="s">
        <v>161</v>
      </c>
      <c r="J39" s="31" t="s">
        <v>274</v>
      </c>
      <c r="K39" s="49" t="s">
        <v>139</v>
      </c>
      <c r="L39" s="31" t="s">
        <v>143</v>
      </c>
      <c r="M39" s="34" t="s">
        <v>272</v>
      </c>
      <c r="N39" s="31"/>
      <c r="O39" s="41" t="s">
        <v>248</v>
      </c>
      <c r="P39" s="31" t="s">
        <v>28</v>
      </c>
      <c r="Q39" s="24"/>
      <c r="R39" s="31" t="s">
        <v>163</v>
      </c>
      <c r="S39" s="31" t="str">
        <f t="shared" ref="S39:S40" si="11">HYPERLINK(I39)</f>
        <v>TS21</v>
      </c>
      <c r="T39" s="49" t="s">
        <v>139</v>
      </c>
      <c r="U39" s="34" t="s">
        <v>333</v>
      </c>
      <c r="V39" s="43" t="s">
        <v>313</v>
      </c>
      <c r="W39" s="44"/>
      <c r="X39" s="31" t="str">
        <f>F39</f>
        <v>ME</v>
      </c>
      <c r="Z39" s="72" t="s">
        <v>425</v>
      </c>
      <c r="AA39" s="60" t="s">
        <v>161</v>
      </c>
      <c r="AB39" s="76" t="s">
        <v>432</v>
      </c>
      <c r="AC39" s="73" t="s">
        <v>387</v>
      </c>
      <c r="AD39" s="73" t="s">
        <v>388</v>
      </c>
      <c r="AF39" s="73" t="s">
        <v>248</v>
      </c>
      <c r="AH39" s="72" t="s">
        <v>559</v>
      </c>
      <c r="AI39" s="72" t="s">
        <v>425</v>
      </c>
      <c r="AJ39" s="72" t="str">
        <f>AB39</f>
        <v>Controller</v>
      </c>
      <c r="AK39" s="73" t="s">
        <v>387</v>
      </c>
      <c r="AL39" s="72" t="s">
        <v>493</v>
      </c>
      <c r="AM39" s="72" t="s">
        <v>523</v>
      </c>
      <c r="AN39" s="72" t="s">
        <v>602</v>
      </c>
      <c r="AO39" s="72"/>
      <c r="AP39" s="73" t="s">
        <v>248</v>
      </c>
      <c r="AQ39" s="91"/>
      <c r="AW39" s="91"/>
    </row>
    <row r="40" spans="1:49" ht="82.8">
      <c r="A40" s="30" t="s">
        <v>168</v>
      </c>
      <c r="B40" s="41" t="s">
        <v>139</v>
      </c>
      <c r="C40" s="30" t="s">
        <v>146</v>
      </c>
      <c r="D40" s="30" t="s">
        <v>147</v>
      </c>
      <c r="E40" s="30"/>
      <c r="F40" s="30" t="s">
        <v>248</v>
      </c>
      <c r="G40" s="30" t="s">
        <v>71</v>
      </c>
      <c r="H40" s="24"/>
      <c r="I40" s="31" t="s">
        <v>172</v>
      </c>
      <c r="J40" s="31" t="s">
        <v>168</v>
      </c>
      <c r="K40" s="49" t="s">
        <v>139</v>
      </c>
      <c r="L40" s="31" t="s">
        <v>146</v>
      </c>
      <c r="M40" s="31" t="s">
        <v>273</v>
      </c>
      <c r="N40" s="31"/>
      <c r="O40" s="30" t="s">
        <v>248</v>
      </c>
      <c r="P40" s="31" t="s">
        <v>28</v>
      </c>
      <c r="Q40" s="24"/>
      <c r="R40" s="31" t="s">
        <v>175</v>
      </c>
      <c r="S40" s="31" t="str">
        <f t="shared" si="11"/>
        <v>TS22</v>
      </c>
      <c r="T40" s="49" t="s">
        <v>139</v>
      </c>
      <c r="U40" s="34" t="s">
        <v>333</v>
      </c>
      <c r="V40" s="43" t="s">
        <v>314</v>
      </c>
      <c r="W40" s="44"/>
      <c r="X40" s="31" t="str">
        <f>F40</f>
        <v>ME</v>
      </c>
      <c r="Z40" s="72" t="s">
        <v>426</v>
      </c>
      <c r="AA40" s="68" t="s">
        <v>172</v>
      </c>
      <c r="AB40" s="76" t="s">
        <v>432</v>
      </c>
      <c r="AC40" s="73" t="s">
        <v>389</v>
      </c>
      <c r="AD40" s="73" t="s">
        <v>390</v>
      </c>
      <c r="AF40" s="73" t="s">
        <v>248</v>
      </c>
      <c r="AH40" s="72" t="s">
        <v>560</v>
      </c>
      <c r="AI40" s="72" t="s">
        <v>426</v>
      </c>
      <c r="AJ40" s="72" t="str">
        <f>AB40</f>
        <v>Controller</v>
      </c>
      <c r="AK40" s="73" t="s">
        <v>389</v>
      </c>
      <c r="AL40" s="75" t="s">
        <v>494</v>
      </c>
      <c r="AM40" s="75" t="s">
        <v>524</v>
      </c>
      <c r="AN40" s="75" t="s">
        <v>537</v>
      </c>
      <c r="AO40" s="75"/>
      <c r="AP40" s="73" t="s">
        <v>248</v>
      </c>
      <c r="AQ40" s="91"/>
      <c r="AW40" s="91"/>
    </row>
    <row r="41" spans="1:49" ht="27" thickBot="1">
      <c r="A41" s="30" t="s">
        <v>178</v>
      </c>
      <c r="B41" s="41" t="s">
        <v>139</v>
      </c>
      <c r="C41" s="30" t="s">
        <v>255</v>
      </c>
      <c r="D41" s="30" t="s">
        <v>254</v>
      </c>
      <c r="E41" s="30"/>
      <c r="F41" s="30" t="s">
        <v>27</v>
      </c>
      <c r="G41" s="30" t="s">
        <v>28</v>
      </c>
      <c r="H41" s="24"/>
      <c r="I41" s="31"/>
      <c r="J41" s="31"/>
      <c r="K41" s="49"/>
      <c r="L41" s="31"/>
      <c r="M41" s="31"/>
      <c r="N41" s="31"/>
      <c r="O41" s="31"/>
      <c r="P41" s="31"/>
      <c r="Q41" s="24"/>
      <c r="R41" s="31"/>
      <c r="S41" s="31"/>
      <c r="T41" s="31"/>
      <c r="U41" s="31"/>
      <c r="V41" s="45"/>
      <c r="W41" s="31"/>
      <c r="X41" s="31"/>
      <c r="Z41" s="75"/>
      <c r="AA41" s="82"/>
      <c r="AB41" s="73"/>
      <c r="AC41" s="73"/>
      <c r="AD41" s="73"/>
      <c r="AE41" s="73"/>
      <c r="AF41" s="73"/>
      <c r="AH41" s="75"/>
      <c r="AI41" s="75"/>
      <c r="AJ41" s="75"/>
      <c r="AK41" s="73"/>
      <c r="AL41" s="75"/>
      <c r="AM41" s="75"/>
      <c r="AN41" s="75"/>
      <c r="AO41" s="75"/>
      <c r="AP41" s="73"/>
      <c r="AQ41" s="91"/>
      <c r="AW41" s="91"/>
    </row>
    <row r="42" spans="1:49" ht="36" customHeight="1" thickBot="1">
      <c r="A42" s="150" t="s">
        <v>150</v>
      </c>
      <c r="B42" s="151"/>
      <c r="C42" s="151"/>
      <c r="D42" s="151"/>
      <c r="E42" s="151"/>
      <c r="F42" s="151"/>
      <c r="G42" s="152"/>
      <c r="H42" s="24"/>
      <c r="I42" s="153" t="s">
        <v>151</v>
      </c>
      <c r="J42" s="151"/>
      <c r="K42" s="151"/>
      <c r="L42" s="151"/>
      <c r="M42" s="151"/>
      <c r="N42" s="151"/>
      <c r="O42" s="151"/>
      <c r="P42" s="152"/>
      <c r="Q42" s="24"/>
      <c r="R42" s="154" t="s">
        <v>151</v>
      </c>
      <c r="S42" s="151"/>
      <c r="T42" s="151"/>
      <c r="U42" s="151"/>
      <c r="V42" s="151"/>
      <c r="W42" s="151"/>
      <c r="X42" s="152"/>
      <c r="Y42" s="37"/>
      <c r="Z42" s="141" t="s">
        <v>455</v>
      </c>
      <c r="AA42" s="142"/>
      <c r="AB42" s="142"/>
      <c r="AC42" s="142"/>
      <c r="AD42" s="142"/>
      <c r="AE42" s="142"/>
      <c r="AF42" s="143"/>
      <c r="AH42" s="135" t="s">
        <v>455</v>
      </c>
      <c r="AI42" s="136"/>
      <c r="AJ42" s="136"/>
      <c r="AK42" s="136"/>
      <c r="AL42" s="136"/>
      <c r="AM42" s="136"/>
      <c r="AN42" s="136"/>
      <c r="AO42" s="136"/>
      <c r="AP42" s="137"/>
      <c r="AQ42" s="91"/>
      <c r="AW42" s="91"/>
    </row>
    <row r="43" spans="1:49" ht="126.6" customHeight="1" thickBot="1">
      <c r="A43" s="41" t="s">
        <v>187</v>
      </c>
      <c r="B43" s="41" t="s">
        <v>153</v>
      </c>
      <c r="C43" s="41" t="s">
        <v>154</v>
      </c>
      <c r="D43" s="41" t="s">
        <v>275</v>
      </c>
      <c r="E43" s="41"/>
      <c r="F43" s="41" t="s">
        <v>27</v>
      </c>
      <c r="G43" s="41" t="s">
        <v>28</v>
      </c>
      <c r="H43" s="24"/>
      <c r="I43" s="31" t="s">
        <v>182</v>
      </c>
      <c r="J43" s="117" t="s">
        <v>445</v>
      </c>
      <c r="K43" s="49" t="s">
        <v>153</v>
      </c>
      <c r="L43" s="31" t="s">
        <v>154</v>
      </c>
      <c r="M43" s="31" t="s">
        <v>276</v>
      </c>
      <c r="N43" s="31"/>
      <c r="O43" s="31" t="s">
        <v>27</v>
      </c>
      <c r="P43" s="31" t="s">
        <v>28</v>
      </c>
      <c r="Q43" s="24"/>
      <c r="R43" s="31" t="s">
        <v>184</v>
      </c>
      <c r="S43" s="31" t="str">
        <f t="shared" ref="S43:S44" si="12">HYPERLINK(I43)</f>
        <v>TS23</v>
      </c>
      <c r="T43" s="49" t="s">
        <v>153</v>
      </c>
      <c r="U43" s="34" t="s">
        <v>333</v>
      </c>
      <c r="V43" s="31" t="s">
        <v>302</v>
      </c>
      <c r="W43" s="31" t="s">
        <v>158</v>
      </c>
      <c r="X43" s="31" t="str">
        <f>F43</f>
        <v>all</v>
      </c>
      <c r="Z43" s="72" t="s">
        <v>427</v>
      </c>
      <c r="AA43" s="60" t="s">
        <v>182</v>
      </c>
      <c r="AB43" s="59" t="s">
        <v>153</v>
      </c>
      <c r="AC43" s="62" t="s">
        <v>391</v>
      </c>
      <c r="AD43" s="78" t="s">
        <v>392</v>
      </c>
      <c r="AF43" s="72" t="s">
        <v>212</v>
      </c>
      <c r="AH43" s="72" t="s">
        <v>561</v>
      </c>
      <c r="AI43" s="72" t="s">
        <v>427</v>
      </c>
      <c r="AJ43" s="72" t="str">
        <f>AB43</f>
        <v>Control and Coding</v>
      </c>
      <c r="AK43" s="62" t="s">
        <v>391</v>
      </c>
      <c r="AL43" s="72" t="s">
        <v>495</v>
      </c>
      <c r="AM43" s="72" t="s">
        <v>525</v>
      </c>
      <c r="AN43" s="72" t="s">
        <v>537</v>
      </c>
      <c r="AO43" s="72"/>
      <c r="AP43" s="72" t="s">
        <v>212</v>
      </c>
      <c r="AQ43" s="94"/>
      <c r="AW43" s="94"/>
    </row>
    <row r="44" spans="1:49" ht="87" thickBot="1">
      <c r="A44" s="41" t="s">
        <v>194</v>
      </c>
      <c r="B44" s="41" t="s">
        <v>153</v>
      </c>
      <c r="C44" s="41" t="s">
        <v>160</v>
      </c>
      <c r="D44" s="41" t="s">
        <v>238</v>
      </c>
      <c r="E44" s="41"/>
      <c r="F44" s="41" t="s">
        <v>244</v>
      </c>
      <c r="G44" s="41" t="s">
        <v>28</v>
      </c>
      <c r="H44" s="24"/>
      <c r="I44" s="31" t="s">
        <v>190</v>
      </c>
      <c r="J44" s="117" t="s">
        <v>444</v>
      </c>
      <c r="K44" s="49" t="s">
        <v>153</v>
      </c>
      <c r="L44" s="41" t="s">
        <v>160</v>
      </c>
      <c r="M44" s="31" t="s">
        <v>277</v>
      </c>
      <c r="N44" s="31"/>
      <c r="O44" s="31" t="s">
        <v>244</v>
      </c>
      <c r="P44" s="31" t="s">
        <v>71</v>
      </c>
      <c r="Q44" s="24"/>
      <c r="R44" s="31" t="s">
        <v>192</v>
      </c>
      <c r="S44" s="31" t="str">
        <f t="shared" si="12"/>
        <v>TS24</v>
      </c>
      <c r="T44" s="49" t="s">
        <v>153</v>
      </c>
      <c r="U44" s="34" t="s">
        <v>333</v>
      </c>
      <c r="V44" s="25" t="s">
        <v>315</v>
      </c>
      <c r="W44" s="31"/>
      <c r="X44" s="31" t="str">
        <f t="shared" ref="X44:X45" si="13">F44</f>
        <v>SW</v>
      </c>
      <c r="Z44" s="72" t="s">
        <v>428</v>
      </c>
      <c r="AA44" s="61" t="s">
        <v>190</v>
      </c>
      <c r="AB44" s="59" t="s">
        <v>153</v>
      </c>
      <c r="AC44" s="79" t="s">
        <v>393</v>
      </c>
      <c r="AD44" s="77" t="s">
        <v>394</v>
      </c>
      <c r="AF44" s="75" t="s">
        <v>212</v>
      </c>
      <c r="AH44" s="72" t="s">
        <v>562</v>
      </c>
      <c r="AI44" s="72" t="s">
        <v>428</v>
      </c>
      <c r="AJ44" s="72" t="str">
        <f t="shared" ref="AJ44:AJ47" si="14">AB44</f>
        <v>Control and Coding</v>
      </c>
      <c r="AK44" s="79" t="s">
        <v>393</v>
      </c>
      <c r="AL44" s="75" t="s">
        <v>496</v>
      </c>
      <c r="AM44" s="75" t="s">
        <v>527</v>
      </c>
      <c r="AN44" s="75" t="s">
        <v>537</v>
      </c>
      <c r="AO44" s="75"/>
      <c r="AP44" s="75" t="s">
        <v>212</v>
      </c>
      <c r="AQ44" s="91"/>
      <c r="AW44" s="91"/>
    </row>
    <row r="45" spans="1:49" ht="69.599999999999994" thickBot="1">
      <c r="A45" s="41" t="s">
        <v>246</v>
      </c>
      <c r="B45" s="41" t="s">
        <v>153</v>
      </c>
      <c r="C45" s="85" t="s">
        <v>162</v>
      </c>
      <c r="D45" s="41" t="s">
        <v>165</v>
      </c>
      <c r="E45" s="41"/>
      <c r="F45" s="41" t="s">
        <v>244</v>
      </c>
      <c r="G45" s="41" t="s">
        <v>28</v>
      </c>
      <c r="H45" s="24"/>
      <c r="I45" s="31" t="s">
        <v>198</v>
      </c>
      <c r="J45" s="35" t="s">
        <v>246</v>
      </c>
      <c r="K45" s="49" t="s">
        <v>153</v>
      </c>
      <c r="L45" s="85" t="s">
        <v>162</v>
      </c>
      <c r="M45" s="31" t="s">
        <v>278</v>
      </c>
      <c r="N45" s="31"/>
      <c r="O45" s="31" t="s">
        <v>244</v>
      </c>
      <c r="P45" s="31" t="s">
        <v>28</v>
      </c>
      <c r="Q45" s="24"/>
      <c r="R45" s="31" t="s">
        <v>200</v>
      </c>
      <c r="S45" s="31" t="s">
        <v>198</v>
      </c>
      <c r="T45" s="49" t="s">
        <v>153</v>
      </c>
      <c r="U45" s="34" t="s">
        <v>333</v>
      </c>
      <c r="V45" s="43" t="s">
        <v>453</v>
      </c>
      <c r="W45" s="44"/>
      <c r="X45" s="31" t="str">
        <f t="shared" si="13"/>
        <v>SW</v>
      </c>
      <c r="Z45" s="72" t="s">
        <v>429</v>
      </c>
      <c r="AA45" s="63" t="s">
        <v>198</v>
      </c>
      <c r="AB45" s="59" t="s">
        <v>153</v>
      </c>
      <c r="AC45" s="75" t="s">
        <v>395</v>
      </c>
      <c r="AD45" s="73" t="s">
        <v>396</v>
      </c>
      <c r="AF45" s="73" t="s">
        <v>244</v>
      </c>
      <c r="AH45" s="72" t="s">
        <v>563</v>
      </c>
      <c r="AI45" s="72" t="s">
        <v>429</v>
      </c>
      <c r="AJ45" s="72" t="str">
        <f t="shared" si="14"/>
        <v>Control and Coding</v>
      </c>
      <c r="AK45" s="75" t="s">
        <v>395</v>
      </c>
      <c r="AL45" s="73" t="s">
        <v>497</v>
      </c>
      <c r="AM45" s="127" t="s">
        <v>652</v>
      </c>
      <c r="AN45" s="73" t="s">
        <v>537</v>
      </c>
      <c r="AO45" s="73"/>
      <c r="AP45" s="73" t="s">
        <v>244</v>
      </c>
      <c r="AQ45" s="91"/>
      <c r="AW45" s="91"/>
    </row>
    <row r="46" spans="1:49" ht="72.599999999999994" thickBot="1">
      <c r="A46" s="41" t="s">
        <v>247</v>
      </c>
      <c r="B46" s="87" t="s">
        <v>153</v>
      </c>
      <c r="C46" s="86" t="s">
        <v>242</v>
      </c>
      <c r="D46" s="131" t="s">
        <v>447</v>
      </c>
      <c r="E46" s="41"/>
      <c r="F46" s="41" t="s">
        <v>244</v>
      </c>
      <c r="G46" s="41" t="s">
        <v>71</v>
      </c>
      <c r="H46" s="24"/>
      <c r="I46" s="31" t="s">
        <v>201</v>
      </c>
      <c r="J46" s="35" t="s">
        <v>247</v>
      </c>
      <c r="K46" s="84" t="s">
        <v>153</v>
      </c>
      <c r="L46" s="86" t="s">
        <v>279</v>
      </c>
      <c r="M46" s="131" t="s">
        <v>446</v>
      </c>
      <c r="N46" s="31"/>
      <c r="O46" s="31" t="s">
        <v>244</v>
      </c>
      <c r="P46" s="31" t="s">
        <v>71</v>
      </c>
      <c r="Q46" s="24"/>
      <c r="R46" s="31" t="s">
        <v>202</v>
      </c>
      <c r="S46" s="31" t="s">
        <v>201</v>
      </c>
      <c r="T46" s="49" t="s">
        <v>153</v>
      </c>
      <c r="U46" s="31" t="s">
        <v>336</v>
      </c>
      <c r="V46" s="25" t="s">
        <v>452</v>
      </c>
      <c r="W46" s="31"/>
      <c r="X46" s="31" t="str">
        <f>F46</f>
        <v>SW</v>
      </c>
      <c r="Z46" s="120" t="s">
        <v>430</v>
      </c>
      <c r="AA46" s="121" t="s">
        <v>201</v>
      </c>
      <c r="AB46" s="122" t="s">
        <v>153</v>
      </c>
      <c r="AC46" s="133" t="s">
        <v>397</v>
      </c>
      <c r="AD46" s="133" t="s">
        <v>398</v>
      </c>
      <c r="AF46" s="73" t="s">
        <v>244</v>
      </c>
      <c r="AH46" s="72" t="s">
        <v>564</v>
      </c>
      <c r="AI46" s="120" t="s">
        <v>430</v>
      </c>
      <c r="AJ46" s="72" t="str">
        <f t="shared" si="14"/>
        <v>Control and Coding</v>
      </c>
      <c r="AK46" s="121" t="s">
        <v>397</v>
      </c>
      <c r="AL46" s="125" t="s">
        <v>498</v>
      </c>
      <c r="AM46" s="73" t="s">
        <v>603</v>
      </c>
      <c r="AN46" s="73" t="s">
        <v>538</v>
      </c>
      <c r="AO46" s="73"/>
      <c r="AP46" s="73" t="s">
        <v>244</v>
      </c>
      <c r="AQ46" s="91"/>
      <c r="AW46" s="91"/>
    </row>
    <row r="47" spans="1:49" ht="72">
      <c r="A47" s="41" t="s">
        <v>259</v>
      </c>
      <c r="B47" s="41" t="s">
        <v>153</v>
      </c>
      <c r="C47" s="53" t="s">
        <v>242</v>
      </c>
      <c r="D47" s="41" t="s">
        <v>297</v>
      </c>
      <c r="E47" s="41"/>
      <c r="F47" s="41" t="s">
        <v>244</v>
      </c>
      <c r="G47" s="41" t="s">
        <v>71</v>
      </c>
      <c r="H47" s="24"/>
      <c r="I47" s="117" t="s">
        <v>280</v>
      </c>
      <c r="J47" s="117" t="s">
        <v>259</v>
      </c>
      <c r="K47" s="118" t="s">
        <v>153</v>
      </c>
      <c r="L47" s="119" t="s">
        <v>279</v>
      </c>
      <c r="M47" s="132" t="s">
        <v>448</v>
      </c>
      <c r="N47" s="117"/>
      <c r="O47" s="117" t="s">
        <v>244</v>
      </c>
      <c r="P47" s="117" t="s">
        <v>71</v>
      </c>
      <c r="Q47" s="24"/>
      <c r="R47" s="117" t="s">
        <v>326</v>
      </c>
      <c r="S47" s="117" t="s">
        <v>280</v>
      </c>
      <c r="T47" s="117" t="s">
        <v>153</v>
      </c>
      <c r="U47" s="117"/>
      <c r="V47" s="132" t="s">
        <v>604</v>
      </c>
      <c r="W47" s="117"/>
      <c r="X47" s="117" t="s">
        <v>244</v>
      </c>
      <c r="Z47" s="120" t="s">
        <v>424</v>
      </c>
      <c r="AA47" s="123" t="s">
        <v>280</v>
      </c>
      <c r="AB47" s="122" t="s">
        <v>153</v>
      </c>
      <c r="AC47" s="134" t="s">
        <v>605</v>
      </c>
      <c r="AD47" s="134" t="s">
        <v>606</v>
      </c>
      <c r="AE47" s="83"/>
      <c r="AF47" s="89" t="s">
        <v>244</v>
      </c>
      <c r="AH47" s="72" t="s">
        <v>565</v>
      </c>
      <c r="AI47" s="120" t="s">
        <v>424</v>
      </c>
      <c r="AJ47" s="72" t="str">
        <f t="shared" si="14"/>
        <v>Control and Coding</v>
      </c>
      <c r="AK47" s="124" t="s">
        <v>605</v>
      </c>
      <c r="AL47" s="124" t="s">
        <v>607</v>
      </c>
      <c r="AM47" s="72" t="s">
        <v>526</v>
      </c>
      <c r="AN47" s="72" t="s">
        <v>538</v>
      </c>
      <c r="AO47" s="72"/>
      <c r="AP47" s="73" t="s">
        <v>244</v>
      </c>
      <c r="AQ47" s="91"/>
      <c r="AW47" s="91"/>
    </row>
    <row r="48" spans="1:49" ht="27" thickBot="1">
      <c r="A48" s="41" t="s">
        <v>233</v>
      </c>
      <c r="B48" s="41" t="s">
        <v>153</v>
      </c>
      <c r="C48" s="30" t="s">
        <v>241</v>
      </c>
      <c r="D48" s="30" t="s">
        <v>298</v>
      </c>
      <c r="E48" s="41"/>
      <c r="F48" s="41" t="s">
        <v>27</v>
      </c>
      <c r="G48" s="41" t="s">
        <v>28</v>
      </c>
      <c r="H48" s="24"/>
      <c r="I48" s="31"/>
      <c r="J48" s="35"/>
      <c r="K48" s="49"/>
      <c r="L48" s="30"/>
      <c r="M48" s="31"/>
      <c r="N48" s="31"/>
      <c r="O48" s="31"/>
      <c r="P48" s="31"/>
      <c r="Q48" s="24"/>
      <c r="R48" s="31"/>
      <c r="S48" s="31"/>
      <c r="T48" s="31"/>
      <c r="U48" s="31"/>
      <c r="V48" s="31"/>
      <c r="W48" s="31"/>
      <c r="X48" s="31"/>
      <c r="Z48" s="72"/>
      <c r="AA48" s="72"/>
      <c r="AB48" s="72"/>
      <c r="AC48" s="72"/>
      <c r="AD48" s="72"/>
      <c r="AE48" s="72"/>
      <c r="AF48" s="72"/>
      <c r="AH48" s="75"/>
      <c r="AI48" s="72"/>
      <c r="AJ48" s="75"/>
      <c r="AK48" s="72"/>
      <c r="AL48" s="75"/>
      <c r="AM48" s="75"/>
      <c r="AN48" s="75"/>
      <c r="AO48" s="75"/>
      <c r="AP48" s="72"/>
      <c r="AQ48" s="94"/>
      <c r="AW48" s="94"/>
    </row>
    <row r="49" spans="1:49" ht="15" thickBot="1">
      <c r="A49" s="150" t="s">
        <v>166</v>
      </c>
      <c r="B49" s="151"/>
      <c r="C49" s="151"/>
      <c r="D49" s="151"/>
      <c r="E49" s="151"/>
      <c r="F49" s="151"/>
      <c r="G49" s="152"/>
      <c r="H49" s="24"/>
      <c r="I49" s="153" t="s">
        <v>167</v>
      </c>
      <c r="J49" s="151"/>
      <c r="K49" s="151"/>
      <c r="L49" s="151"/>
      <c r="M49" s="151"/>
      <c r="N49" s="151"/>
      <c r="O49" s="151"/>
      <c r="P49" s="152"/>
      <c r="Q49" s="24"/>
      <c r="R49" s="154" t="s">
        <v>167</v>
      </c>
      <c r="S49" s="151"/>
      <c r="T49" s="151"/>
      <c r="U49" s="151"/>
      <c r="V49" s="151"/>
      <c r="W49" s="151"/>
      <c r="X49" s="152"/>
      <c r="Y49" s="37"/>
      <c r="Z49" s="141" t="s">
        <v>137</v>
      </c>
      <c r="AA49" s="142"/>
      <c r="AB49" s="142"/>
      <c r="AC49" s="142"/>
      <c r="AD49" s="142"/>
      <c r="AE49" s="142"/>
      <c r="AF49" s="143"/>
      <c r="AH49" s="135" t="s">
        <v>137</v>
      </c>
      <c r="AI49" s="136"/>
      <c r="AJ49" s="136"/>
      <c r="AK49" s="136"/>
      <c r="AL49" s="136"/>
      <c r="AM49" s="136"/>
      <c r="AN49" s="136"/>
      <c r="AO49" s="136"/>
      <c r="AP49" s="137"/>
      <c r="AQ49" s="91"/>
      <c r="AW49" s="91"/>
    </row>
    <row r="50" spans="1:49" ht="152.4" thickBot="1">
      <c r="A50" s="41" t="s">
        <v>260</v>
      </c>
      <c r="B50" s="41" t="s">
        <v>169</v>
      </c>
      <c r="C50" s="41" t="s">
        <v>170</v>
      </c>
      <c r="D50" s="31" t="s">
        <v>171</v>
      </c>
      <c r="E50" s="41"/>
      <c r="F50" s="41" t="s">
        <v>245</v>
      </c>
      <c r="G50" s="41" t="s">
        <v>71</v>
      </c>
      <c r="H50" s="24"/>
      <c r="I50" s="31" t="s">
        <v>281</v>
      </c>
      <c r="J50" s="31" t="s">
        <v>260</v>
      </c>
      <c r="K50" s="52" t="s">
        <v>169</v>
      </c>
      <c r="L50" s="31" t="s">
        <v>173</v>
      </c>
      <c r="M50" s="54" t="s">
        <v>449</v>
      </c>
      <c r="O50" s="31" t="s">
        <v>245</v>
      </c>
      <c r="P50" s="31" t="s">
        <v>71</v>
      </c>
      <c r="Q50" s="24"/>
      <c r="R50" s="31" t="s">
        <v>327</v>
      </c>
      <c r="S50" s="31" t="str">
        <f>HYPERLINK(I50)</f>
        <v>TS28</v>
      </c>
      <c r="T50" s="52" t="s">
        <v>169</v>
      </c>
      <c r="U50" s="31" t="s">
        <v>333</v>
      </c>
      <c r="V50" s="24" t="s">
        <v>316</v>
      </c>
      <c r="W50" s="31"/>
      <c r="X50" s="31" t="str">
        <f>F50</f>
        <v>HW</v>
      </c>
      <c r="Z50" s="72" t="s">
        <v>423</v>
      </c>
      <c r="AA50" s="31" t="s">
        <v>281</v>
      </c>
      <c r="AB50" s="77" t="str">
        <f>T50</f>
        <v>Wiring</v>
      </c>
      <c r="AC50" s="75" t="s">
        <v>615</v>
      </c>
      <c r="AD50" s="75" t="s">
        <v>616</v>
      </c>
      <c r="AF50" s="75" t="s">
        <v>245</v>
      </c>
      <c r="AH50" s="25" t="s">
        <v>566</v>
      </c>
      <c r="AI50" s="72" t="s">
        <v>423</v>
      </c>
      <c r="AJ50" s="25" t="str">
        <f>AB50</f>
        <v>Wiring</v>
      </c>
      <c r="AK50" s="75" t="s">
        <v>615</v>
      </c>
      <c r="AL50" s="25" t="s">
        <v>617</v>
      </c>
      <c r="AM50" s="25" t="s">
        <v>618</v>
      </c>
      <c r="AN50" s="25" t="s">
        <v>537</v>
      </c>
      <c r="AP50" s="75" t="s">
        <v>245</v>
      </c>
      <c r="AQ50" s="91"/>
      <c r="AW50" s="91"/>
    </row>
    <row r="51" spans="1:49" ht="15" thickBot="1">
      <c r="A51" s="150" t="s">
        <v>176</v>
      </c>
      <c r="B51" s="151"/>
      <c r="C51" s="151"/>
      <c r="D51" s="151"/>
      <c r="E51" s="151"/>
      <c r="F51" s="151"/>
      <c r="G51" s="152"/>
      <c r="H51" s="24"/>
      <c r="I51" s="153" t="s">
        <v>177</v>
      </c>
      <c r="J51" s="151"/>
      <c r="K51" s="151"/>
      <c r="L51" s="151"/>
      <c r="M51" s="151"/>
      <c r="N51" s="151"/>
      <c r="O51" s="151"/>
      <c r="P51" s="152"/>
      <c r="Q51" s="24"/>
      <c r="R51" s="154" t="s">
        <v>177</v>
      </c>
      <c r="S51" s="151"/>
      <c r="T51" s="151"/>
      <c r="U51" s="151"/>
      <c r="V51" s="151"/>
      <c r="W51" s="151"/>
      <c r="X51" s="152"/>
      <c r="Y51" s="55"/>
      <c r="Z51" s="141" t="s">
        <v>475</v>
      </c>
      <c r="AA51" s="142"/>
      <c r="AB51" s="142"/>
      <c r="AC51" s="142"/>
      <c r="AD51" s="142"/>
      <c r="AE51" s="142"/>
      <c r="AF51" s="143"/>
      <c r="AH51" s="135" t="s">
        <v>477</v>
      </c>
      <c r="AI51" s="136"/>
      <c r="AJ51" s="136"/>
      <c r="AK51" s="136"/>
      <c r="AL51" s="136"/>
      <c r="AM51" s="136"/>
      <c r="AN51" s="136"/>
      <c r="AO51" s="136"/>
      <c r="AP51" s="137"/>
      <c r="AQ51" s="91"/>
      <c r="AW51" s="91"/>
    </row>
    <row r="52" spans="1:49" ht="55.8" thickBot="1">
      <c r="A52" s="41" t="s">
        <v>261</v>
      </c>
      <c r="B52" s="41" t="s">
        <v>179</v>
      </c>
      <c r="C52" s="41" t="s">
        <v>180</v>
      </c>
      <c r="D52" s="41" t="s">
        <v>181</v>
      </c>
      <c r="E52" s="41"/>
      <c r="F52" s="41" t="s">
        <v>245</v>
      </c>
      <c r="G52" s="41" t="s">
        <v>28</v>
      </c>
      <c r="H52" s="24"/>
      <c r="I52" s="31" t="s">
        <v>282</v>
      </c>
      <c r="J52" s="31" t="s">
        <v>261</v>
      </c>
      <c r="K52" s="52" t="s">
        <v>179</v>
      </c>
      <c r="L52" s="31" t="s">
        <v>183</v>
      </c>
      <c r="M52" s="34" t="s">
        <v>285</v>
      </c>
      <c r="N52" s="31"/>
      <c r="O52" s="31" t="s">
        <v>245</v>
      </c>
      <c r="P52" s="31" t="s">
        <v>28</v>
      </c>
      <c r="Q52" s="24"/>
      <c r="R52" s="31" t="s">
        <v>328</v>
      </c>
      <c r="S52" s="31" t="str">
        <f>HYPERLINK(I52)</f>
        <v>TS29</v>
      </c>
      <c r="T52" s="52" t="s">
        <v>179</v>
      </c>
      <c r="U52" s="31" t="s">
        <v>333</v>
      </c>
      <c r="V52" s="25" t="s">
        <v>317</v>
      </c>
      <c r="W52" s="31"/>
      <c r="X52" s="31" t="s">
        <v>244</v>
      </c>
      <c r="Z52" s="72" t="s">
        <v>422</v>
      </c>
      <c r="AA52" s="62" t="s">
        <v>282</v>
      </c>
      <c r="AB52" s="62" t="s">
        <v>183</v>
      </c>
      <c r="AC52" s="25" t="s">
        <v>399</v>
      </c>
      <c r="AD52" s="25" t="s">
        <v>400</v>
      </c>
      <c r="AF52" s="25" t="s">
        <v>245</v>
      </c>
      <c r="AH52" s="25" t="s">
        <v>567</v>
      </c>
      <c r="AI52" s="72" t="s">
        <v>422</v>
      </c>
      <c r="AJ52" s="25" t="str">
        <f>AB52</f>
        <v>Connection</v>
      </c>
      <c r="AK52" s="25" t="s">
        <v>399</v>
      </c>
      <c r="AL52" s="25" t="s">
        <v>499</v>
      </c>
      <c r="AM52" s="25" t="s">
        <v>528</v>
      </c>
      <c r="AN52" s="25" t="s">
        <v>537</v>
      </c>
      <c r="AP52" s="25" t="s">
        <v>245</v>
      </c>
      <c r="AQ52" s="94"/>
      <c r="AW52" s="94"/>
    </row>
    <row r="53" spans="1:49" ht="15" thickBot="1">
      <c r="A53" s="150" t="s">
        <v>185</v>
      </c>
      <c r="B53" s="151"/>
      <c r="C53" s="151"/>
      <c r="D53" s="151"/>
      <c r="E53" s="151"/>
      <c r="F53" s="151"/>
      <c r="G53" s="152"/>
      <c r="H53" s="24"/>
      <c r="I53" s="153" t="s">
        <v>186</v>
      </c>
      <c r="J53" s="151"/>
      <c r="K53" s="151"/>
      <c r="L53" s="151"/>
      <c r="M53" s="151"/>
      <c r="N53" s="151"/>
      <c r="O53" s="151"/>
      <c r="P53" s="152"/>
      <c r="Q53" s="24"/>
      <c r="R53" s="154" t="s">
        <v>186</v>
      </c>
      <c r="S53" s="151"/>
      <c r="T53" s="151"/>
      <c r="U53" s="151"/>
      <c r="V53" s="151"/>
      <c r="W53" s="151"/>
      <c r="X53" s="152"/>
      <c r="Y53" s="55"/>
      <c r="Z53" s="141" t="s">
        <v>476</v>
      </c>
      <c r="AA53" s="142"/>
      <c r="AB53" s="142"/>
      <c r="AC53" s="142"/>
      <c r="AD53" s="142"/>
      <c r="AE53" s="142"/>
      <c r="AF53" s="143"/>
      <c r="AH53" s="135" t="s">
        <v>476</v>
      </c>
      <c r="AI53" s="136"/>
      <c r="AJ53" s="136"/>
      <c r="AK53" s="136"/>
      <c r="AL53" s="136"/>
      <c r="AM53" s="136"/>
      <c r="AN53" s="136"/>
      <c r="AO53" s="136"/>
      <c r="AP53" s="137"/>
      <c r="AQ53" s="91"/>
      <c r="AW53" s="91"/>
    </row>
    <row r="54" spans="1:49" ht="69.599999999999994" thickBot="1">
      <c r="A54" s="41" t="s">
        <v>262</v>
      </c>
      <c r="B54" s="41" t="s">
        <v>188</v>
      </c>
      <c r="C54" s="41" t="s">
        <v>287</v>
      </c>
      <c r="D54" s="31" t="s">
        <v>450</v>
      </c>
      <c r="E54" s="41"/>
      <c r="F54" s="41" t="s">
        <v>245</v>
      </c>
      <c r="G54" s="41" t="s">
        <v>28</v>
      </c>
      <c r="H54" s="24"/>
      <c r="I54" s="31" t="s">
        <v>283</v>
      </c>
      <c r="J54" s="31" t="s">
        <v>262</v>
      </c>
      <c r="K54" s="52" t="s">
        <v>188</v>
      </c>
      <c r="L54" s="31" t="s">
        <v>287</v>
      </c>
      <c r="M54" s="54" t="s">
        <v>286</v>
      </c>
      <c r="O54" s="31" t="s">
        <v>245</v>
      </c>
      <c r="P54" s="31" t="s">
        <v>28</v>
      </c>
      <c r="Q54" s="24"/>
      <c r="R54" s="31" t="s">
        <v>329</v>
      </c>
      <c r="S54" s="31" t="str">
        <f>HYPERLINK(I54)</f>
        <v>TS30</v>
      </c>
      <c r="T54" s="52" t="s">
        <v>188</v>
      </c>
      <c r="U54" s="31" t="s">
        <v>333</v>
      </c>
      <c r="V54" s="25" t="s">
        <v>324</v>
      </c>
      <c r="W54" s="31"/>
      <c r="X54" s="31" t="s">
        <v>244</v>
      </c>
      <c r="Z54" s="72" t="s">
        <v>419</v>
      </c>
      <c r="AA54" s="62" t="s">
        <v>283</v>
      </c>
      <c r="AB54" s="65" t="s">
        <v>287</v>
      </c>
      <c r="AC54" s="25" t="s">
        <v>401</v>
      </c>
      <c r="AD54" s="25" t="s">
        <v>402</v>
      </c>
      <c r="AF54" s="25" t="s">
        <v>245</v>
      </c>
      <c r="AH54" s="25" t="s">
        <v>568</v>
      </c>
      <c r="AI54" s="72" t="s">
        <v>419</v>
      </c>
      <c r="AJ54" s="25" t="str">
        <f>AB54</f>
        <v>Actuation</v>
      </c>
      <c r="AK54" s="25" t="s">
        <v>401</v>
      </c>
      <c r="AL54" s="25" t="s">
        <v>500</v>
      </c>
      <c r="AM54" s="25" t="s">
        <v>529</v>
      </c>
      <c r="AN54" s="25" t="s">
        <v>537</v>
      </c>
      <c r="AP54" s="25" t="s">
        <v>245</v>
      </c>
      <c r="AQ54" s="91"/>
      <c r="AW54" s="91"/>
    </row>
    <row r="55" spans="1:49" ht="15" thickBot="1">
      <c r="A55" s="150" t="s">
        <v>193</v>
      </c>
      <c r="B55" s="151"/>
      <c r="C55" s="151"/>
      <c r="D55" s="151"/>
      <c r="E55" s="151"/>
      <c r="F55" s="151"/>
      <c r="G55" s="152"/>
      <c r="H55" s="24"/>
      <c r="I55" s="153" t="s">
        <v>193</v>
      </c>
      <c r="J55" s="151"/>
      <c r="K55" s="151"/>
      <c r="L55" s="151"/>
      <c r="M55" s="151"/>
      <c r="N55" s="151"/>
      <c r="O55" s="151"/>
      <c r="P55" s="152"/>
      <c r="Q55" s="24"/>
      <c r="R55" s="154" t="s">
        <v>193</v>
      </c>
      <c r="S55" s="151"/>
      <c r="T55" s="151"/>
      <c r="U55" s="151"/>
      <c r="V55" s="155"/>
      <c r="W55" s="151"/>
      <c r="X55" s="152"/>
      <c r="Y55" s="55"/>
      <c r="Z55" s="141" t="s">
        <v>472</v>
      </c>
      <c r="AA55" s="142"/>
      <c r="AB55" s="144"/>
      <c r="AC55" s="142"/>
      <c r="AD55" s="142"/>
      <c r="AE55" s="142"/>
      <c r="AF55" s="143"/>
      <c r="AH55" s="135" t="s">
        <v>472</v>
      </c>
      <c r="AI55" s="136"/>
      <c r="AJ55" s="136"/>
      <c r="AK55" s="136"/>
      <c r="AL55" s="136"/>
      <c r="AM55" s="136"/>
      <c r="AN55" s="136"/>
      <c r="AO55" s="136"/>
      <c r="AP55" s="137"/>
      <c r="AQ55" s="91"/>
      <c r="AW55" s="91"/>
    </row>
    <row r="56" spans="1:49" ht="96.6">
      <c r="A56" s="30" t="s">
        <v>263</v>
      </c>
      <c r="B56" s="30" t="s">
        <v>195</v>
      </c>
      <c r="C56" s="30" t="s">
        <v>196</v>
      </c>
      <c r="D56" s="30" t="s">
        <v>197</v>
      </c>
      <c r="E56" s="30"/>
      <c r="F56" s="30" t="s">
        <v>27</v>
      </c>
      <c r="G56" s="30" t="s">
        <v>28</v>
      </c>
      <c r="H56" s="24"/>
      <c r="I56" s="31" t="s">
        <v>284</v>
      </c>
      <c r="J56" s="31" t="s">
        <v>263</v>
      </c>
      <c r="K56" s="31" t="s">
        <v>195</v>
      </c>
      <c r="L56" s="31" t="s">
        <v>196</v>
      </c>
      <c r="M56" s="31" t="s">
        <v>199</v>
      </c>
      <c r="N56" s="31"/>
      <c r="O56" s="31" t="s">
        <v>27</v>
      </c>
      <c r="P56" s="31" t="s">
        <v>71</v>
      </c>
      <c r="Q56" s="24"/>
      <c r="R56" s="31" t="s">
        <v>330</v>
      </c>
      <c r="S56" s="31" t="str">
        <f t="shared" ref="S56:S58" si="15">HYPERLINK(I56)</f>
        <v>TS31</v>
      </c>
      <c r="T56" s="31" t="s">
        <v>195</v>
      </c>
      <c r="U56" s="56"/>
      <c r="V56" s="43" t="s">
        <v>318</v>
      </c>
      <c r="W56" s="44"/>
      <c r="X56" s="31" t="s">
        <v>27</v>
      </c>
      <c r="Z56" s="72" t="s">
        <v>420</v>
      </c>
      <c r="AA56" s="60" t="s">
        <v>284</v>
      </c>
      <c r="AB56" s="68" t="s">
        <v>196</v>
      </c>
      <c r="AC56" s="66" t="s">
        <v>403</v>
      </c>
      <c r="AD56" s="25" t="s">
        <v>404</v>
      </c>
      <c r="AF56" s="25" t="s">
        <v>212</v>
      </c>
      <c r="AH56" s="25" t="s">
        <v>569</v>
      </c>
      <c r="AI56" s="72" t="s">
        <v>420</v>
      </c>
      <c r="AJ56" s="25" t="str">
        <f>AB56</f>
        <v>conformity to standards</v>
      </c>
      <c r="AK56" s="66" t="s">
        <v>403</v>
      </c>
      <c r="AL56" s="25" t="s">
        <v>608</v>
      </c>
      <c r="AM56" s="25" t="s">
        <v>532</v>
      </c>
      <c r="AN56" s="25" t="s">
        <v>537</v>
      </c>
      <c r="AP56" s="25" t="s">
        <v>212</v>
      </c>
    </row>
    <row r="57" spans="1:49" ht="82.8">
      <c r="A57" s="30" t="s">
        <v>264</v>
      </c>
      <c r="B57" s="30" t="s">
        <v>195</v>
      </c>
      <c r="C57" s="30" t="s">
        <v>258</v>
      </c>
      <c r="D57" s="30" t="s">
        <v>288</v>
      </c>
      <c r="E57" s="30"/>
      <c r="F57" s="30" t="s">
        <v>27</v>
      </c>
      <c r="G57" s="30" t="s">
        <v>28</v>
      </c>
      <c r="H57" s="24"/>
      <c r="I57" s="31" t="s">
        <v>325</v>
      </c>
      <c r="J57" s="31" t="s">
        <v>264</v>
      </c>
      <c r="K57" s="31" t="s">
        <v>195</v>
      </c>
      <c r="L57" s="30" t="s">
        <v>258</v>
      </c>
      <c r="M57" s="31" t="s">
        <v>290</v>
      </c>
      <c r="N57" s="31"/>
      <c r="O57" s="31" t="s">
        <v>27</v>
      </c>
      <c r="P57" s="31" t="s">
        <v>71</v>
      </c>
      <c r="Q57" s="24"/>
      <c r="R57" s="31" t="s">
        <v>331</v>
      </c>
      <c r="S57" s="31" t="str">
        <f t="shared" si="15"/>
        <v>TS32</v>
      </c>
      <c r="T57" s="31" t="s">
        <v>195</v>
      </c>
      <c r="U57" s="56"/>
      <c r="V57" s="43" t="s">
        <v>319</v>
      </c>
      <c r="W57" s="44"/>
      <c r="X57" s="31" t="s">
        <v>27</v>
      </c>
      <c r="Z57" s="72" t="s">
        <v>421</v>
      </c>
      <c r="AA57" s="58" t="s">
        <v>325</v>
      </c>
      <c r="AB57" s="81" t="s">
        <v>258</v>
      </c>
      <c r="AC57" s="67" t="s">
        <v>405</v>
      </c>
      <c r="AD57" s="25" t="s">
        <v>406</v>
      </c>
      <c r="AF57" s="25" t="s">
        <v>212</v>
      </c>
      <c r="AH57" s="25" t="s">
        <v>570</v>
      </c>
      <c r="AI57" s="72" t="s">
        <v>421</v>
      </c>
      <c r="AJ57" s="25" t="str">
        <f t="shared" ref="AJ57:AJ58" si="16">AB57</f>
        <v xml:space="preserve">Electrical Safety
</v>
      </c>
      <c r="AK57" s="67" t="s">
        <v>405</v>
      </c>
      <c r="AL57" s="25" t="s">
        <v>501</v>
      </c>
      <c r="AM57" s="25" t="s">
        <v>531</v>
      </c>
      <c r="AN57" s="25" t="s">
        <v>538</v>
      </c>
      <c r="AP57" s="25" t="s">
        <v>212</v>
      </c>
    </row>
    <row r="58" spans="1:49" ht="82.8">
      <c r="A58" s="30" t="s">
        <v>265</v>
      </c>
      <c r="B58" s="30" t="s">
        <v>195</v>
      </c>
      <c r="C58" s="30" t="s">
        <v>256</v>
      </c>
      <c r="D58" s="30" t="s">
        <v>257</v>
      </c>
      <c r="E58" s="30"/>
      <c r="F58" s="30" t="s">
        <v>27</v>
      </c>
      <c r="G58" s="30" t="s">
        <v>28</v>
      </c>
      <c r="H58" s="24"/>
      <c r="I58" s="31" t="s">
        <v>451</v>
      </c>
      <c r="J58" s="31" t="s">
        <v>265</v>
      </c>
      <c r="K58" s="31" t="s">
        <v>195</v>
      </c>
      <c r="L58" s="31" t="s">
        <v>289</v>
      </c>
      <c r="M58" s="31" t="s">
        <v>299</v>
      </c>
      <c r="N58" s="31"/>
      <c r="O58" s="31" t="s">
        <v>27</v>
      </c>
      <c r="P58" s="31" t="s">
        <v>28</v>
      </c>
      <c r="Q58" s="24"/>
      <c r="R58" s="31" t="s">
        <v>454</v>
      </c>
      <c r="S58" s="31" t="str">
        <f t="shared" si="15"/>
        <v>TS33</v>
      </c>
      <c r="T58" s="31" t="s">
        <v>195</v>
      </c>
      <c r="U58" s="56"/>
      <c r="V58" s="43" t="s">
        <v>320</v>
      </c>
      <c r="W58" s="44"/>
      <c r="X58" s="31" t="s">
        <v>27</v>
      </c>
      <c r="Z58" s="72" t="s">
        <v>456</v>
      </c>
      <c r="AA58" s="61" t="s">
        <v>451</v>
      </c>
      <c r="AB58" s="58" t="s">
        <v>289</v>
      </c>
      <c r="AC58" s="67" t="s">
        <v>407</v>
      </c>
      <c r="AD58" s="25" t="s">
        <v>408</v>
      </c>
      <c r="AF58" s="25" t="s">
        <v>212</v>
      </c>
      <c r="AH58" s="25" t="s">
        <v>571</v>
      </c>
      <c r="AI58" s="72" t="s">
        <v>456</v>
      </c>
      <c r="AJ58" s="25" t="str">
        <f t="shared" si="16"/>
        <v>Software &amp; Firmware Compliance</v>
      </c>
      <c r="AK58" s="67" t="s">
        <v>407</v>
      </c>
      <c r="AL58" s="25" t="s">
        <v>502</v>
      </c>
      <c r="AM58" s="25" t="s">
        <v>530</v>
      </c>
      <c r="AN58" s="25" t="s">
        <v>537</v>
      </c>
      <c r="AP58" s="25" t="s">
        <v>212</v>
      </c>
    </row>
    <row r="59" spans="1:49">
      <c r="A59" s="24"/>
      <c r="B59" s="24"/>
      <c r="C59" s="24"/>
      <c r="D59" s="24"/>
      <c r="E59" s="24"/>
      <c r="F59" s="24"/>
      <c r="G59" s="24"/>
      <c r="H59" s="24"/>
      <c r="I59" s="24"/>
      <c r="J59" s="24"/>
      <c r="K59" s="24"/>
      <c r="L59" s="24"/>
      <c r="M59" s="24"/>
      <c r="N59" s="24"/>
      <c r="O59" s="24"/>
      <c r="P59" s="24"/>
      <c r="Q59" s="24"/>
      <c r="AA59" s="63"/>
    </row>
    <row r="60" spans="1:49">
      <c r="A60" s="24"/>
      <c r="B60" s="24"/>
      <c r="C60" s="24"/>
      <c r="D60" s="24"/>
      <c r="E60" s="24"/>
      <c r="F60" s="24"/>
      <c r="G60" s="24"/>
      <c r="H60" s="24"/>
      <c r="I60" s="24"/>
      <c r="J60" s="24"/>
      <c r="K60" s="24"/>
      <c r="L60" s="24"/>
      <c r="M60" s="24"/>
      <c r="N60" s="24"/>
      <c r="O60" s="24"/>
      <c r="P60" s="24"/>
      <c r="Q60" s="24"/>
    </row>
    <row r="61" spans="1:49">
      <c r="A61" s="24"/>
      <c r="B61" s="24"/>
      <c r="C61" s="24"/>
      <c r="D61" s="24">
        <v>0</v>
      </c>
      <c r="E61" s="24"/>
      <c r="F61" s="24"/>
      <c r="G61" s="24"/>
      <c r="H61" s="24"/>
      <c r="I61" s="24"/>
      <c r="J61" s="24"/>
      <c r="K61" s="24"/>
      <c r="L61" s="24"/>
      <c r="M61" s="24"/>
      <c r="N61" s="24"/>
      <c r="O61" s="24"/>
      <c r="P61" s="24"/>
      <c r="Q61" s="24"/>
    </row>
    <row r="62" spans="1:49">
      <c r="A62" s="24"/>
      <c r="B62" s="24"/>
      <c r="C62" s="24"/>
      <c r="D62" s="24"/>
      <c r="E62" s="24"/>
      <c r="F62" s="24"/>
      <c r="G62" s="24"/>
      <c r="H62" s="24"/>
      <c r="I62" s="24"/>
      <c r="J62" s="24"/>
      <c r="K62" s="24"/>
      <c r="L62" s="24"/>
      <c r="M62" s="24"/>
      <c r="N62" s="24"/>
      <c r="O62" s="24"/>
      <c r="P62" s="24"/>
      <c r="Q62" s="24"/>
    </row>
    <row r="63" spans="1:49">
      <c r="A63" s="24"/>
      <c r="B63" s="24"/>
      <c r="C63" s="24"/>
      <c r="D63" s="24"/>
      <c r="E63" s="24"/>
      <c r="F63" s="24"/>
      <c r="G63" s="24"/>
      <c r="H63" s="24"/>
      <c r="I63" s="24"/>
      <c r="J63" s="24"/>
      <c r="K63" s="24"/>
      <c r="L63" s="24"/>
      <c r="M63" s="24"/>
      <c r="N63" s="24"/>
      <c r="O63" s="24"/>
      <c r="P63" s="24"/>
      <c r="Q63" s="24"/>
    </row>
    <row r="64" spans="1:49">
      <c r="A64" s="24"/>
      <c r="B64" s="24"/>
      <c r="C64" s="24"/>
      <c r="D64" s="24"/>
      <c r="E64" s="24"/>
      <c r="F64" s="24"/>
      <c r="G64" s="24"/>
      <c r="H64" s="24"/>
      <c r="I64" s="24"/>
      <c r="J64" s="24"/>
      <c r="K64" s="24"/>
      <c r="L64" s="24"/>
      <c r="M64" s="24"/>
      <c r="N64" s="24"/>
      <c r="O64" s="24"/>
      <c r="P64" s="24"/>
      <c r="Q64" s="24"/>
    </row>
    <row r="65" spans="1:25">
      <c r="A65" s="24"/>
      <c r="B65" s="24"/>
      <c r="C65" s="24"/>
      <c r="D65" s="24"/>
      <c r="E65" s="24"/>
      <c r="F65" s="24"/>
      <c r="G65" s="24"/>
      <c r="H65" s="24"/>
      <c r="I65" s="24"/>
      <c r="J65" s="24"/>
      <c r="K65" s="24"/>
      <c r="L65" s="24"/>
      <c r="M65" s="24"/>
      <c r="N65" s="24"/>
      <c r="O65" s="24"/>
      <c r="P65" s="24"/>
      <c r="Q65" s="24"/>
    </row>
    <row r="66" spans="1:25">
      <c r="A66" s="24"/>
      <c r="B66" s="24"/>
      <c r="C66" s="24"/>
      <c r="D66" s="24"/>
      <c r="E66" s="24"/>
      <c r="F66" s="24"/>
      <c r="G66" s="24"/>
      <c r="H66" s="24"/>
      <c r="I66" s="24"/>
      <c r="J66" s="24"/>
      <c r="K66" s="24"/>
      <c r="L66" s="24"/>
      <c r="M66" s="24"/>
      <c r="N66" s="24"/>
      <c r="O66" s="24"/>
      <c r="P66" s="24"/>
      <c r="Q66" s="24"/>
      <c r="R66" s="24"/>
      <c r="S66" s="24"/>
      <c r="T66" s="24"/>
      <c r="U66" s="24"/>
      <c r="V66" s="24"/>
      <c r="W66" s="24"/>
      <c r="X66" s="24"/>
      <c r="Y66" s="24"/>
    </row>
    <row r="67" spans="1:25">
      <c r="A67" s="24"/>
      <c r="B67" s="24"/>
      <c r="C67" s="24"/>
      <c r="D67" s="24"/>
      <c r="E67" s="24"/>
      <c r="F67" s="24"/>
      <c r="G67" s="24"/>
      <c r="H67" s="24"/>
      <c r="I67" s="24"/>
      <c r="J67" s="24"/>
      <c r="K67" s="24"/>
      <c r="L67" s="24"/>
      <c r="M67" s="24"/>
      <c r="N67" s="24"/>
      <c r="O67" s="24"/>
      <c r="P67" s="24"/>
      <c r="Q67" s="24"/>
      <c r="R67" s="24"/>
      <c r="S67" s="24"/>
      <c r="T67" s="24"/>
      <c r="U67" s="24"/>
      <c r="V67" s="24"/>
      <c r="W67" s="24"/>
      <c r="X67" s="24"/>
      <c r="Y67" s="24"/>
    </row>
    <row r="68" spans="1:25">
      <c r="A68" s="24"/>
      <c r="B68" s="24"/>
      <c r="C68" s="24"/>
      <c r="D68" s="24"/>
      <c r="E68" s="24"/>
      <c r="F68" s="24"/>
      <c r="G68" s="24"/>
      <c r="H68" s="24"/>
      <c r="I68" s="24"/>
      <c r="J68" s="24"/>
      <c r="K68" s="24"/>
      <c r="L68" s="24"/>
      <c r="M68" s="24"/>
      <c r="N68" s="24"/>
      <c r="O68" s="24"/>
      <c r="P68" s="24"/>
      <c r="Q68" s="24"/>
      <c r="R68" s="24"/>
      <c r="S68" s="24"/>
      <c r="T68" s="24"/>
      <c r="U68" s="24"/>
      <c r="V68" s="24"/>
      <c r="W68" s="24"/>
      <c r="X68" s="24"/>
      <c r="Y68" s="24"/>
    </row>
    <row r="69" spans="1:25">
      <c r="A69" s="24"/>
      <c r="B69" s="24"/>
      <c r="C69" s="24"/>
      <c r="D69" s="24"/>
      <c r="E69" s="24"/>
      <c r="F69" s="24"/>
      <c r="G69" s="24"/>
      <c r="H69" s="24"/>
      <c r="I69" s="24"/>
      <c r="J69" s="24"/>
      <c r="K69" s="24"/>
      <c r="L69" s="24"/>
      <c r="M69" s="24"/>
      <c r="N69" s="24"/>
      <c r="O69" s="24"/>
      <c r="P69" s="24"/>
      <c r="Q69" s="24"/>
      <c r="R69" s="24"/>
      <c r="S69" s="24"/>
      <c r="T69" s="24"/>
      <c r="U69" s="24"/>
      <c r="V69" s="24"/>
      <c r="W69" s="24"/>
      <c r="X69" s="24"/>
      <c r="Y69" s="24"/>
    </row>
    <row r="70" spans="1:25">
      <c r="A70" s="24"/>
      <c r="B70" s="24"/>
      <c r="C70" s="24"/>
      <c r="D70" s="24"/>
      <c r="E70" s="24"/>
      <c r="F70" s="24"/>
      <c r="G70" s="24"/>
      <c r="H70" s="24"/>
      <c r="I70" s="24"/>
      <c r="J70" s="24"/>
      <c r="K70" s="24"/>
      <c r="L70" s="24"/>
      <c r="M70" s="24"/>
      <c r="N70" s="24"/>
      <c r="O70" s="24"/>
      <c r="P70" s="24"/>
      <c r="Q70" s="24"/>
      <c r="R70" s="24"/>
      <c r="S70" s="24"/>
      <c r="T70" s="24"/>
      <c r="U70" s="24"/>
      <c r="V70" s="24"/>
      <c r="W70" s="24"/>
      <c r="X70" s="24"/>
      <c r="Y70" s="24"/>
    </row>
    <row r="71" spans="1:25">
      <c r="A71" s="24"/>
      <c r="B71" s="24"/>
      <c r="C71" s="24"/>
      <c r="D71" s="24"/>
      <c r="E71" s="24"/>
      <c r="F71" s="24"/>
      <c r="G71" s="24"/>
      <c r="H71" s="24"/>
      <c r="I71" s="24"/>
      <c r="J71" s="24"/>
      <c r="K71" s="24"/>
      <c r="L71" s="24"/>
      <c r="M71" s="24"/>
      <c r="N71" s="24"/>
      <c r="O71" s="24"/>
      <c r="P71" s="24"/>
      <c r="Q71" s="24"/>
      <c r="R71" s="24"/>
      <c r="S71" s="24"/>
      <c r="T71" s="24"/>
      <c r="U71" s="24"/>
      <c r="V71" s="24"/>
      <c r="W71" s="24"/>
      <c r="X71" s="24"/>
      <c r="Y71" s="24"/>
    </row>
    <row r="72" spans="1:25">
      <c r="A72" s="24"/>
      <c r="B72" s="24"/>
      <c r="C72" s="24"/>
      <c r="D72" s="24"/>
      <c r="E72" s="24"/>
      <c r="F72" s="24"/>
      <c r="G72" s="24"/>
      <c r="H72" s="24"/>
      <c r="I72" s="24"/>
      <c r="J72" s="24"/>
      <c r="K72" s="24"/>
      <c r="L72" s="24"/>
      <c r="M72" s="24"/>
      <c r="N72" s="24"/>
      <c r="O72" s="24"/>
      <c r="P72" s="24"/>
      <c r="Q72" s="24"/>
      <c r="R72" s="24"/>
      <c r="S72" s="24"/>
      <c r="T72" s="24"/>
      <c r="U72" s="24"/>
      <c r="V72" s="24"/>
      <c r="W72" s="24"/>
      <c r="X72" s="24"/>
      <c r="Y72" s="24"/>
    </row>
    <row r="73" spans="1:25">
      <c r="A73" s="24"/>
      <c r="B73" s="24"/>
      <c r="C73" s="24"/>
      <c r="D73" s="24"/>
      <c r="E73" s="24"/>
      <c r="F73" s="24"/>
      <c r="G73" s="24"/>
      <c r="H73" s="24"/>
      <c r="I73" s="24"/>
      <c r="J73" s="24"/>
      <c r="K73" s="24"/>
      <c r="L73" s="24"/>
      <c r="M73" s="24"/>
      <c r="N73" s="24"/>
      <c r="O73" s="24"/>
      <c r="P73" s="24"/>
      <c r="Q73" s="24"/>
      <c r="R73" s="24"/>
      <c r="S73" s="24"/>
      <c r="T73" s="24"/>
      <c r="U73" s="24"/>
      <c r="V73" s="24"/>
      <c r="W73" s="24"/>
      <c r="X73" s="24"/>
      <c r="Y73" s="24"/>
    </row>
    <row r="74" spans="1:25">
      <c r="A74" s="24"/>
      <c r="B74" s="24"/>
      <c r="C74" s="24"/>
      <c r="D74" s="24"/>
      <c r="E74" s="24"/>
      <c r="F74" s="24"/>
      <c r="G74" s="24"/>
      <c r="H74" s="24"/>
      <c r="I74" s="24"/>
      <c r="J74" s="24"/>
      <c r="K74" s="24"/>
      <c r="L74" s="24"/>
      <c r="M74" s="24"/>
      <c r="N74" s="24"/>
      <c r="O74" s="24"/>
      <c r="P74" s="24"/>
      <c r="Q74" s="24"/>
      <c r="R74" s="24"/>
      <c r="S74" s="24"/>
      <c r="T74" s="24"/>
      <c r="U74" s="24"/>
      <c r="V74" s="24"/>
      <c r="W74" s="24"/>
      <c r="X74" s="24"/>
      <c r="Y74" s="24"/>
    </row>
    <row r="75" spans="1:25">
      <c r="A75" s="24"/>
      <c r="B75" s="24"/>
      <c r="C75" s="24"/>
      <c r="D75" s="24"/>
      <c r="E75" s="24"/>
      <c r="F75" s="24"/>
      <c r="G75" s="24"/>
      <c r="H75" s="24"/>
      <c r="I75" s="24"/>
      <c r="J75" s="24"/>
      <c r="K75" s="24"/>
      <c r="L75" s="24"/>
      <c r="M75" s="24"/>
      <c r="N75" s="24"/>
      <c r="O75" s="24"/>
      <c r="P75" s="24"/>
      <c r="Q75" s="24"/>
      <c r="R75" s="24"/>
      <c r="S75" s="24"/>
      <c r="T75" s="24"/>
      <c r="U75" s="24"/>
      <c r="V75" s="24"/>
      <c r="W75" s="24"/>
      <c r="X75" s="24"/>
      <c r="Y75" s="24"/>
    </row>
    <row r="76" spans="1:25">
      <c r="A76" s="24"/>
      <c r="B76" s="24"/>
      <c r="C76" s="24"/>
      <c r="D76" s="24"/>
      <c r="E76" s="24"/>
      <c r="F76" s="24"/>
      <c r="G76" s="24"/>
      <c r="H76" s="24"/>
      <c r="I76" s="24"/>
      <c r="J76" s="24"/>
      <c r="K76" s="24"/>
      <c r="L76" s="24"/>
      <c r="M76" s="24"/>
      <c r="N76" s="24"/>
      <c r="O76" s="24"/>
      <c r="P76" s="24"/>
      <c r="Q76" s="24"/>
      <c r="R76" s="24"/>
      <c r="S76" s="24"/>
      <c r="T76" s="24"/>
      <c r="U76" s="24"/>
      <c r="V76" s="24"/>
      <c r="W76" s="24"/>
      <c r="X76" s="24"/>
      <c r="Y76" s="24"/>
    </row>
    <row r="77" spans="1:25">
      <c r="A77" s="24"/>
      <c r="B77" s="24"/>
      <c r="C77" s="24"/>
      <c r="D77" s="24"/>
      <c r="E77" s="24"/>
      <c r="F77" s="24"/>
      <c r="G77" s="24"/>
      <c r="H77" s="24"/>
      <c r="I77" s="24"/>
      <c r="J77" s="24"/>
      <c r="K77" s="24"/>
      <c r="L77" s="24"/>
      <c r="M77" s="24"/>
      <c r="N77" s="24"/>
      <c r="O77" s="24"/>
      <c r="P77" s="24"/>
      <c r="Q77" s="24"/>
      <c r="R77" s="24"/>
      <c r="S77" s="24"/>
      <c r="T77" s="24"/>
      <c r="U77" s="24"/>
      <c r="V77" s="24"/>
      <c r="W77" s="24"/>
      <c r="X77" s="24"/>
      <c r="Y77" s="24"/>
    </row>
    <row r="78" spans="1:25">
      <c r="A78" s="24"/>
      <c r="B78" s="24"/>
      <c r="C78" s="24"/>
      <c r="D78" s="24"/>
      <c r="E78" s="24"/>
      <c r="F78" s="24"/>
      <c r="G78" s="24"/>
      <c r="H78" s="24"/>
      <c r="I78" s="24"/>
      <c r="J78" s="24"/>
      <c r="K78" s="24"/>
      <c r="L78" s="24"/>
      <c r="M78" s="24"/>
      <c r="N78" s="24"/>
      <c r="O78" s="24"/>
      <c r="P78" s="24"/>
      <c r="Q78" s="24"/>
      <c r="R78" s="24"/>
      <c r="S78" s="24"/>
      <c r="T78" s="24"/>
      <c r="U78" s="24"/>
      <c r="V78" s="24"/>
      <c r="W78" s="24"/>
      <c r="X78" s="24"/>
      <c r="Y78" s="24"/>
    </row>
    <row r="79" spans="1:25">
      <c r="A79" s="24"/>
      <c r="B79" s="24"/>
      <c r="C79" s="24"/>
      <c r="D79" s="24"/>
      <c r="E79" s="24"/>
      <c r="F79" s="24"/>
      <c r="G79" s="24"/>
      <c r="H79" s="24"/>
      <c r="I79" s="24"/>
      <c r="J79" s="24"/>
      <c r="K79" s="24"/>
      <c r="L79" s="24"/>
      <c r="M79" s="24"/>
      <c r="N79" s="24"/>
      <c r="O79" s="24"/>
      <c r="P79" s="24"/>
      <c r="Q79" s="24"/>
      <c r="R79" s="24"/>
      <c r="S79" s="24"/>
      <c r="T79" s="24"/>
      <c r="U79" s="24"/>
      <c r="V79" s="24"/>
      <c r="W79" s="24"/>
      <c r="X79" s="24"/>
      <c r="Y79" s="24"/>
    </row>
    <row r="80" spans="1:25">
      <c r="A80" s="24"/>
      <c r="B80" s="24"/>
      <c r="C80" s="24"/>
      <c r="D80" s="24"/>
      <c r="E80" s="24"/>
      <c r="F80" s="24"/>
      <c r="G80" s="24"/>
      <c r="H80" s="24"/>
      <c r="I80" s="24"/>
      <c r="J80" s="24"/>
      <c r="K80" s="24"/>
      <c r="L80" s="24"/>
      <c r="M80" s="24"/>
      <c r="N80" s="24"/>
      <c r="O80" s="24"/>
      <c r="P80" s="24"/>
      <c r="Q80" s="24"/>
      <c r="R80" s="24"/>
      <c r="S80" s="24"/>
      <c r="T80" s="24"/>
      <c r="U80" s="24"/>
      <c r="V80" s="24"/>
      <c r="W80" s="24"/>
      <c r="X80" s="24"/>
      <c r="Y80" s="24"/>
    </row>
    <row r="81" spans="1:25">
      <c r="A81" s="24"/>
      <c r="B81" s="24"/>
      <c r="C81" s="24"/>
      <c r="D81" s="24"/>
      <c r="E81" s="24"/>
      <c r="F81" s="24"/>
      <c r="G81" s="24"/>
      <c r="H81" s="24"/>
      <c r="I81" s="24"/>
      <c r="J81" s="24"/>
      <c r="K81" s="24"/>
      <c r="L81" s="24"/>
      <c r="M81" s="24"/>
      <c r="N81" s="24"/>
      <c r="O81" s="24"/>
      <c r="P81" s="24"/>
      <c r="Q81" s="24"/>
      <c r="R81" s="24"/>
      <c r="S81" s="24"/>
      <c r="T81" s="24"/>
      <c r="U81" s="24"/>
      <c r="V81" s="24"/>
      <c r="W81" s="24"/>
      <c r="X81" s="24"/>
      <c r="Y81" s="24"/>
    </row>
    <row r="82" spans="1:25">
      <c r="A82" s="24"/>
      <c r="B82" s="24"/>
      <c r="C82" s="24"/>
      <c r="D82" s="24"/>
      <c r="E82" s="24"/>
      <c r="F82" s="24"/>
      <c r="G82" s="24"/>
      <c r="H82" s="24"/>
      <c r="I82" s="24"/>
      <c r="J82" s="24"/>
      <c r="K82" s="24"/>
      <c r="L82" s="24"/>
      <c r="M82" s="24"/>
      <c r="N82" s="24"/>
      <c r="O82" s="24"/>
      <c r="P82" s="24"/>
      <c r="Q82" s="24"/>
      <c r="R82" s="24"/>
      <c r="S82" s="24"/>
      <c r="T82" s="24"/>
      <c r="U82" s="24"/>
      <c r="V82" s="24"/>
      <c r="W82" s="24"/>
      <c r="X82" s="24"/>
      <c r="Y82" s="24"/>
    </row>
    <row r="83" spans="1:25">
      <c r="A83" s="24"/>
      <c r="B83" s="24"/>
      <c r="C83" s="24"/>
      <c r="D83" s="24"/>
      <c r="E83" s="24"/>
      <c r="F83" s="24"/>
      <c r="G83" s="24"/>
      <c r="H83" s="24"/>
      <c r="I83" s="24"/>
      <c r="J83" s="24"/>
      <c r="K83" s="24"/>
      <c r="L83" s="24"/>
      <c r="M83" s="24"/>
      <c r="N83" s="24"/>
      <c r="O83" s="24"/>
      <c r="P83" s="24"/>
      <c r="Q83" s="24"/>
      <c r="R83" s="24"/>
      <c r="S83" s="24"/>
      <c r="T83" s="24"/>
      <c r="U83" s="24"/>
      <c r="V83" s="24"/>
      <c r="W83" s="24"/>
      <c r="X83" s="24"/>
      <c r="Y83" s="24"/>
    </row>
    <row r="84" spans="1:25">
      <c r="A84" s="24"/>
      <c r="B84" s="24"/>
      <c r="C84" s="24"/>
      <c r="D84" s="24"/>
      <c r="E84" s="24"/>
      <c r="F84" s="24"/>
      <c r="G84" s="24"/>
      <c r="H84" s="24"/>
      <c r="I84" s="24"/>
      <c r="J84" s="24"/>
      <c r="K84" s="24"/>
      <c r="L84" s="24"/>
      <c r="M84" s="24"/>
      <c r="N84" s="24"/>
      <c r="O84" s="24"/>
      <c r="P84" s="24"/>
      <c r="Q84" s="24"/>
      <c r="R84" s="24"/>
      <c r="S84" s="24"/>
      <c r="T84" s="24"/>
      <c r="U84" s="24"/>
      <c r="V84" s="24"/>
      <c r="W84" s="24"/>
      <c r="X84" s="24"/>
      <c r="Y84" s="24"/>
    </row>
    <row r="85" spans="1:25">
      <c r="A85" s="24"/>
      <c r="B85" s="24"/>
      <c r="C85" s="24"/>
      <c r="D85" s="24"/>
      <c r="E85" s="24"/>
      <c r="F85" s="24"/>
      <c r="G85" s="24"/>
      <c r="H85" s="24"/>
      <c r="I85" s="24"/>
      <c r="J85" s="24"/>
      <c r="K85" s="24"/>
      <c r="L85" s="24"/>
      <c r="M85" s="24"/>
      <c r="N85" s="24"/>
      <c r="O85" s="24"/>
      <c r="P85" s="24"/>
      <c r="Q85" s="24"/>
      <c r="R85" s="24"/>
      <c r="S85" s="24"/>
      <c r="T85" s="24"/>
      <c r="U85" s="24"/>
      <c r="V85" s="24"/>
      <c r="W85" s="24"/>
      <c r="X85" s="24"/>
      <c r="Y85" s="24"/>
    </row>
    <row r="86" spans="1:25">
      <c r="A86" s="24"/>
      <c r="B86" s="24"/>
      <c r="C86" s="24"/>
      <c r="D86" s="24"/>
      <c r="E86" s="24"/>
      <c r="F86" s="24"/>
      <c r="G86" s="24"/>
      <c r="H86" s="24"/>
      <c r="I86" s="24"/>
      <c r="J86" s="24"/>
      <c r="K86" s="24"/>
      <c r="L86" s="24"/>
      <c r="M86" s="24"/>
      <c r="N86" s="24"/>
      <c r="O86" s="24"/>
      <c r="P86" s="24"/>
      <c r="Q86" s="24"/>
      <c r="R86" s="24"/>
      <c r="S86" s="24"/>
      <c r="T86" s="24"/>
      <c r="U86" s="24"/>
      <c r="V86" s="24"/>
      <c r="W86" s="24"/>
      <c r="X86" s="24"/>
      <c r="Y86" s="24"/>
    </row>
    <row r="87" spans="1:25">
      <c r="A87" s="24"/>
      <c r="B87" s="24"/>
      <c r="C87" s="24"/>
      <c r="D87" s="24"/>
      <c r="E87" s="24"/>
      <c r="F87" s="24"/>
      <c r="G87" s="24"/>
      <c r="H87" s="24"/>
      <c r="I87" s="24"/>
      <c r="J87" s="24"/>
      <c r="K87" s="24"/>
      <c r="L87" s="24"/>
      <c r="M87" s="24"/>
      <c r="N87" s="24"/>
      <c r="O87" s="24"/>
      <c r="P87" s="24"/>
      <c r="Q87" s="24"/>
      <c r="R87" s="24"/>
      <c r="S87" s="24"/>
      <c r="T87" s="24"/>
      <c r="U87" s="24"/>
      <c r="V87" s="24"/>
      <c r="W87" s="24"/>
      <c r="X87" s="24"/>
      <c r="Y87" s="24"/>
    </row>
    <row r="88" spans="1:25">
      <c r="A88" s="24"/>
      <c r="B88" s="24"/>
      <c r="C88" s="24"/>
      <c r="D88" s="24"/>
      <c r="E88" s="24"/>
      <c r="F88" s="24"/>
      <c r="G88" s="24"/>
      <c r="H88" s="24"/>
      <c r="I88" s="24"/>
      <c r="J88" s="24"/>
      <c r="K88" s="24"/>
      <c r="L88" s="24"/>
      <c r="M88" s="24"/>
      <c r="N88" s="24"/>
      <c r="O88" s="24"/>
      <c r="P88" s="24"/>
      <c r="Q88" s="24"/>
      <c r="R88" s="24"/>
      <c r="S88" s="24"/>
      <c r="T88" s="24"/>
      <c r="U88" s="24"/>
      <c r="V88" s="24"/>
      <c r="W88" s="24"/>
      <c r="X88" s="24"/>
      <c r="Y88" s="24"/>
    </row>
    <row r="89" spans="1:25">
      <c r="A89" s="24"/>
      <c r="B89" s="24"/>
      <c r="C89" s="24"/>
      <c r="D89" s="24"/>
      <c r="E89" s="24"/>
      <c r="F89" s="24"/>
      <c r="G89" s="24"/>
      <c r="H89" s="24"/>
      <c r="I89" s="24"/>
      <c r="J89" s="24"/>
      <c r="K89" s="24"/>
      <c r="L89" s="24"/>
      <c r="M89" s="24"/>
      <c r="N89" s="24"/>
      <c r="O89" s="24"/>
      <c r="P89" s="24"/>
      <c r="Q89" s="24"/>
      <c r="R89" s="24"/>
      <c r="S89" s="24"/>
      <c r="T89" s="24"/>
      <c r="U89" s="24"/>
      <c r="V89" s="24"/>
      <c r="W89" s="24"/>
      <c r="X89" s="24"/>
      <c r="Y89" s="24"/>
    </row>
    <row r="90" spans="1:25">
      <c r="A90" s="24"/>
      <c r="B90" s="24"/>
      <c r="C90" s="24"/>
      <c r="D90" s="24"/>
      <c r="E90" s="24"/>
      <c r="F90" s="24"/>
      <c r="G90" s="24"/>
      <c r="H90" s="24"/>
      <c r="I90" s="24"/>
      <c r="J90" s="24"/>
      <c r="K90" s="24"/>
      <c r="L90" s="24"/>
      <c r="M90" s="24"/>
      <c r="N90" s="24"/>
      <c r="O90" s="24"/>
      <c r="P90" s="24"/>
      <c r="Q90" s="24"/>
      <c r="R90" s="24"/>
      <c r="S90" s="24"/>
      <c r="T90" s="24"/>
      <c r="U90" s="24"/>
      <c r="V90" s="24"/>
      <c r="W90" s="24"/>
      <c r="X90" s="24"/>
      <c r="Y90" s="24"/>
    </row>
    <row r="91" spans="1:25">
      <c r="A91" s="24"/>
      <c r="B91" s="24"/>
      <c r="C91" s="24"/>
      <c r="D91" s="24"/>
      <c r="E91" s="24"/>
      <c r="F91" s="24"/>
      <c r="G91" s="24"/>
      <c r="H91" s="24"/>
      <c r="I91" s="24"/>
      <c r="J91" s="24"/>
      <c r="K91" s="24"/>
      <c r="L91" s="24"/>
      <c r="M91" s="24"/>
      <c r="N91" s="24"/>
      <c r="O91" s="24"/>
      <c r="P91" s="24"/>
      <c r="Q91" s="24"/>
      <c r="R91" s="24"/>
      <c r="S91" s="24"/>
      <c r="T91" s="24"/>
      <c r="U91" s="24"/>
      <c r="V91" s="24"/>
      <c r="W91" s="24"/>
      <c r="X91" s="24"/>
      <c r="Y91" s="24"/>
    </row>
    <row r="92" spans="1:25">
      <c r="A92" s="24"/>
      <c r="B92" s="24"/>
      <c r="C92" s="24"/>
      <c r="D92" s="24"/>
      <c r="E92" s="24"/>
      <c r="F92" s="24"/>
      <c r="G92" s="24"/>
      <c r="H92" s="24"/>
      <c r="I92" s="24"/>
      <c r="J92" s="24"/>
      <c r="K92" s="24"/>
      <c r="L92" s="24"/>
      <c r="M92" s="24"/>
      <c r="N92" s="24"/>
      <c r="O92" s="24"/>
      <c r="P92" s="24"/>
      <c r="Q92" s="24"/>
      <c r="R92" s="24"/>
      <c r="S92" s="24"/>
      <c r="T92" s="24"/>
      <c r="U92" s="24"/>
      <c r="V92" s="24"/>
      <c r="W92" s="24"/>
      <c r="X92" s="24"/>
      <c r="Y92" s="24"/>
    </row>
    <row r="93" spans="1:25">
      <c r="A93" s="24"/>
      <c r="B93" s="24"/>
      <c r="C93" s="24"/>
      <c r="D93" s="24"/>
      <c r="E93" s="24"/>
      <c r="F93" s="24"/>
      <c r="G93" s="24"/>
      <c r="H93" s="24"/>
      <c r="I93" s="24"/>
      <c r="J93" s="24"/>
      <c r="K93" s="24"/>
      <c r="L93" s="24"/>
      <c r="M93" s="24"/>
      <c r="N93" s="24"/>
      <c r="O93" s="24"/>
      <c r="P93" s="24"/>
      <c r="Q93" s="24"/>
      <c r="R93" s="24"/>
      <c r="S93" s="24"/>
      <c r="T93" s="24"/>
      <c r="U93" s="24"/>
      <c r="V93" s="24"/>
      <c r="W93" s="24"/>
      <c r="X93" s="24"/>
      <c r="Y93" s="24"/>
    </row>
    <row r="94" spans="1:25">
      <c r="A94" s="24"/>
      <c r="B94" s="24"/>
      <c r="C94" s="24"/>
      <c r="D94" s="24"/>
      <c r="E94" s="24"/>
      <c r="F94" s="24"/>
      <c r="G94" s="24"/>
      <c r="H94" s="24"/>
      <c r="I94" s="24"/>
      <c r="J94" s="24"/>
      <c r="K94" s="24"/>
      <c r="L94" s="24"/>
      <c r="M94" s="24"/>
      <c r="N94" s="24"/>
      <c r="O94" s="24"/>
      <c r="P94" s="24"/>
      <c r="Q94" s="24"/>
      <c r="R94" s="24"/>
      <c r="S94" s="24"/>
      <c r="T94" s="24"/>
      <c r="U94" s="24"/>
      <c r="V94" s="24"/>
      <c r="W94" s="24"/>
      <c r="X94" s="24"/>
      <c r="Y94" s="24"/>
    </row>
    <row r="95" spans="1:25">
      <c r="A95" s="24"/>
      <c r="B95" s="24"/>
      <c r="C95" s="24"/>
      <c r="D95" s="24"/>
      <c r="E95" s="24"/>
      <c r="F95" s="24"/>
      <c r="G95" s="24"/>
      <c r="H95" s="24"/>
      <c r="I95" s="24"/>
      <c r="J95" s="24"/>
      <c r="K95" s="24"/>
      <c r="L95" s="24"/>
      <c r="M95" s="24"/>
      <c r="N95" s="24"/>
      <c r="O95" s="24"/>
      <c r="P95" s="24"/>
      <c r="Q95" s="24"/>
      <c r="R95" s="24"/>
      <c r="S95" s="24"/>
      <c r="T95" s="24"/>
      <c r="U95" s="24"/>
      <c r="V95" s="24"/>
      <c r="W95" s="24"/>
      <c r="X95" s="24"/>
      <c r="Y95" s="24"/>
    </row>
    <row r="96" spans="1:25">
      <c r="A96" s="24"/>
      <c r="B96" s="24"/>
      <c r="C96" s="24"/>
      <c r="D96" s="24"/>
      <c r="E96" s="24"/>
      <c r="F96" s="24"/>
      <c r="G96" s="24"/>
      <c r="H96" s="24"/>
      <c r="I96" s="24"/>
      <c r="J96" s="24"/>
      <c r="K96" s="24"/>
      <c r="L96" s="24"/>
      <c r="M96" s="24"/>
      <c r="N96" s="24"/>
      <c r="O96" s="24"/>
      <c r="P96" s="24"/>
      <c r="Q96" s="24"/>
      <c r="R96" s="24"/>
      <c r="S96" s="24"/>
      <c r="T96" s="24"/>
      <c r="U96" s="24"/>
      <c r="V96" s="24"/>
      <c r="W96" s="24"/>
      <c r="X96" s="24"/>
      <c r="Y96" s="24"/>
    </row>
    <row r="97" spans="1:25">
      <c r="A97" s="24"/>
      <c r="B97" s="24"/>
      <c r="C97" s="24"/>
      <c r="D97" s="24"/>
      <c r="E97" s="24"/>
      <c r="F97" s="24"/>
      <c r="G97" s="24"/>
      <c r="H97" s="24"/>
      <c r="I97" s="24"/>
      <c r="J97" s="24"/>
      <c r="K97" s="24"/>
      <c r="L97" s="24"/>
      <c r="M97" s="24"/>
      <c r="N97" s="24"/>
      <c r="O97" s="24"/>
      <c r="P97" s="24"/>
      <c r="Q97" s="24"/>
      <c r="R97" s="24"/>
      <c r="S97" s="24"/>
      <c r="T97" s="24"/>
      <c r="U97" s="24"/>
      <c r="V97" s="24"/>
      <c r="W97" s="24"/>
      <c r="X97" s="24"/>
      <c r="Y97" s="24"/>
    </row>
    <row r="98" spans="1:25">
      <c r="A98" s="24"/>
      <c r="B98" s="24"/>
      <c r="C98" s="24"/>
      <c r="D98" s="24"/>
      <c r="E98" s="24"/>
      <c r="F98" s="24"/>
      <c r="G98" s="24"/>
      <c r="H98" s="24"/>
      <c r="I98" s="24"/>
      <c r="J98" s="24"/>
      <c r="K98" s="24"/>
      <c r="L98" s="24"/>
      <c r="M98" s="24"/>
      <c r="N98" s="24"/>
      <c r="O98" s="24"/>
      <c r="P98" s="24"/>
      <c r="Q98" s="24"/>
      <c r="R98" s="24"/>
      <c r="S98" s="24"/>
      <c r="T98" s="24"/>
      <c r="U98" s="24"/>
      <c r="V98" s="24"/>
      <c r="W98" s="24"/>
      <c r="X98" s="24"/>
      <c r="Y98" s="24"/>
    </row>
    <row r="99" spans="1:25">
      <c r="A99" s="24"/>
      <c r="B99" s="24"/>
      <c r="C99" s="24"/>
      <c r="D99" s="24"/>
      <c r="E99" s="24"/>
      <c r="F99" s="24"/>
      <c r="G99" s="24"/>
      <c r="H99" s="24"/>
      <c r="I99" s="24"/>
      <c r="J99" s="24"/>
      <c r="K99" s="24"/>
      <c r="L99" s="24"/>
      <c r="M99" s="24"/>
      <c r="N99" s="24"/>
      <c r="O99" s="24"/>
      <c r="P99" s="24"/>
      <c r="Q99" s="24"/>
      <c r="R99" s="24"/>
      <c r="S99" s="24"/>
      <c r="T99" s="24"/>
      <c r="U99" s="24"/>
      <c r="V99" s="24"/>
      <c r="W99" s="24"/>
      <c r="X99" s="24"/>
      <c r="Y99" s="24"/>
    </row>
    <row r="100" spans="1:25">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row>
    <row r="101" spans="1:25">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row>
    <row r="102" spans="1:25">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row>
    <row r="103" spans="1:25">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row>
    <row r="104" spans="1:25">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row>
    <row r="105" spans="1:2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row>
    <row r="106" spans="1:25">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row>
    <row r="107" spans="1:25">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row>
    <row r="108" spans="1:25">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row>
    <row r="109" spans="1:25">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row>
    <row r="110" spans="1:25">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row>
    <row r="111" spans="1:25">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row>
    <row r="112" spans="1:25">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row>
    <row r="113" spans="1:25">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row>
    <row r="114" spans="1:25">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row>
    <row r="115" spans="1:2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row>
    <row r="116" spans="1:25">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row>
    <row r="117" spans="1:25">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row>
    <row r="118" spans="1:25">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row>
    <row r="119" spans="1:25">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row>
    <row r="120" spans="1:25">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row>
    <row r="121" spans="1:25">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row>
    <row r="122" spans="1:25">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row>
    <row r="123" spans="1:25">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row>
    <row r="124" spans="1:25">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row>
    <row r="125" spans="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row>
    <row r="126" spans="1:25">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row>
    <row r="127" spans="1:25">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row>
    <row r="128" spans="1:25">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row>
    <row r="129" spans="1:25">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row>
    <row r="130" spans="1:25">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row>
    <row r="131" spans="1:25">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row>
    <row r="132" spans="1:25">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row>
    <row r="133" spans="1:25">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row>
    <row r="134" spans="1:25">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row>
    <row r="135" spans="1:2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row>
    <row r="136" spans="1:25">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row>
    <row r="137" spans="1:25">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row>
    <row r="138" spans="1:25">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row>
    <row r="139" spans="1:25">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row>
    <row r="140" spans="1:25">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row>
    <row r="141" spans="1:25">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row>
    <row r="142" spans="1:25">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row>
    <row r="143" spans="1:25">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row>
    <row r="144" spans="1:25">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row>
    <row r="145" spans="1:2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row>
    <row r="146" spans="1:25">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row>
    <row r="147" spans="1:25">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row>
    <row r="148" spans="1:25">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row>
    <row r="149" spans="1:25">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row>
    <row r="150" spans="1:25">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row>
    <row r="151" spans="1:25">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row>
    <row r="152" spans="1:25">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row>
    <row r="153" spans="1:25">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row>
    <row r="154" spans="1:25">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row>
    <row r="155" spans="1:2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row>
    <row r="156" spans="1:25">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row>
    <row r="157" spans="1:25">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row>
    <row r="158" spans="1:25">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row>
    <row r="159" spans="1:25">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row>
    <row r="160" spans="1:25">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row>
    <row r="161" spans="1:25">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row>
    <row r="162" spans="1:25">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row>
    <row r="163" spans="1:25">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row>
    <row r="164" spans="1:25">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row>
    <row r="165" spans="1:2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row>
    <row r="166" spans="1:25">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row>
    <row r="167" spans="1:25">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row>
    <row r="168" spans="1:25">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row>
    <row r="169" spans="1:25">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row>
    <row r="170" spans="1:25">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row>
    <row r="171" spans="1:25">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row>
    <row r="172" spans="1:25">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row>
    <row r="173" spans="1:25">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row>
    <row r="174" spans="1:25">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row>
    <row r="175" spans="1:2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row>
    <row r="176" spans="1:25">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row>
    <row r="177" spans="1:25">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row>
    <row r="178" spans="1:25">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row>
    <row r="179" spans="1:25">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row>
    <row r="180" spans="1:25">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row>
    <row r="181" spans="1:25">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row>
    <row r="182" spans="1:25">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row>
    <row r="183" spans="1:25">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row>
    <row r="184" spans="1:25">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row>
    <row r="185" spans="1:2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row>
    <row r="186" spans="1:25">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row>
    <row r="187" spans="1:25">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row>
    <row r="188" spans="1:25">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row>
    <row r="189" spans="1:25">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row>
    <row r="190" spans="1:25">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row>
    <row r="191" spans="1:25">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row>
    <row r="192" spans="1:25">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row>
    <row r="193" spans="1:25">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row>
    <row r="194" spans="1:25">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row>
    <row r="195" spans="1:2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row>
    <row r="196" spans="1:25">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row>
    <row r="197" spans="1:25">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row>
    <row r="198" spans="1:25">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row>
    <row r="199" spans="1:25">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row>
    <row r="200" spans="1:25">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row>
    <row r="201" spans="1:25">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row>
    <row r="202" spans="1:25">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row>
    <row r="203" spans="1:25">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row>
    <row r="204" spans="1:25">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row>
    <row r="205" spans="1:2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row>
    <row r="206" spans="1:25">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row>
    <row r="207" spans="1:25">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row>
    <row r="208" spans="1:25">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row>
    <row r="209" spans="1:25">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row>
    <row r="210" spans="1:25">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row>
    <row r="211" spans="1:25">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row>
    <row r="212" spans="1:25">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row>
    <row r="213" spans="1:25">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row>
    <row r="214" spans="1:25">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row>
    <row r="215" spans="1:2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row>
    <row r="216" spans="1:25">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row>
    <row r="217" spans="1:25">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row>
    <row r="218" spans="1:25">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row>
    <row r="219" spans="1:25">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row>
    <row r="220" spans="1:25">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row>
    <row r="221" spans="1:25">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row>
    <row r="222" spans="1:25">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row>
    <row r="223" spans="1:25">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row>
    <row r="224" spans="1:25">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row>
    <row r="225" spans="1: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row>
    <row r="226" spans="1:25">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row>
    <row r="227" spans="1:25">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row>
    <row r="228" spans="1:25">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row>
    <row r="229" spans="1:25">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row>
    <row r="230" spans="1:25">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row>
    <row r="231" spans="1:25">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row>
    <row r="232" spans="1:25">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row>
    <row r="233" spans="1:25">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row>
    <row r="234" spans="1:25">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row>
    <row r="235" spans="1:2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row>
    <row r="236" spans="1:25">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row>
    <row r="237" spans="1:25">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row>
    <row r="238" spans="1:25">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row>
    <row r="239" spans="1:25">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row>
    <row r="240" spans="1:25">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row>
    <row r="241" spans="1:25">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row>
    <row r="242" spans="1:25">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row>
    <row r="243" spans="1:25">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row>
    <row r="244" spans="1:25">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row>
    <row r="245" spans="1:2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row>
    <row r="246" spans="1:25">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row>
    <row r="247" spans="1:25">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row>
    <row r="248" spans="1:25">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row>
    <row r="249" spans="1:25">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row>
    <row r="250" spans="1:25">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row>
    <row r="251" spans="1:25">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row>
    <row r="252" spans="1:25">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row>
    <row r="253" spans="1:25">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row>
    <row r="254" spans="1:25">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row>
    <row r="255" spans="1:2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row>
    <row r="256" spans="1:25">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row>
    <row r="257" spans="1:25">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row>
  </sheetData>
  <mergeCells count="77">
    <mergeCell ref="AX10:BA10"/>
    <mergeCell ref="AH10:AP10"/>
    <mergeCell ref="AH49:AP49"/>
    <mergeCell ref="AH16:AP16"/>
    <mergeCell ref="AH51:AP51"/>
    <mergeCell ref="AH12:AP12"/>
    <mergeCell ref="AH25:AP25"/>
    <mergeCell ref="AH29:AP29"/>
    <mergeCell ref="AH32:AP32"/>
    <mergeCell ref="AH35:AP35"/>
    <mergeCell ref="Z10:AF10"/>
    <mergeCell ref="C1:D1"/>
    <mergeCell ref="A2:B2"/>
    <mergeCell ref="C2:D2"/>
    <mergeCell ref="A3:B3"/>
    <mergeCell ref="C3:D3"/>
    <mergeCell ref="A1:B1"/>
    <mergeCell ref="C4:D4"/>
    <mergeCell ref="A10:G10"/>
    <mergeCell ref="I10:P10"/>
    <mergeCell ref="R10:X10"/>
    <mergeCell ref="A4:B4"/>
    <mergeCell ref="C5:D8"/>
    <mergeCell ref="A5:B8"/>
    <mergeCell ref="A12:G12"/>
    <mergeCell ref="I12:P12"/>
    <mergeCell ref="R12:X12"/>
    <mergeCell ref="A16:G16"/>
    <mergeCell ref="I16:P16"/>
    <mergeCell ref="R16:X16"/>
    <mergeCell ref="A25:G25"/>
    <mergeCell ref="I25:P25"/>
    <mergeCell ref="R25:X25"/>
    <mergeCell ref="A29:G29"/>
    <mergeCell ref="I29:P29"/>
    <mergeCell ref="R29:X29"/>
    <mergeCell ref="A32:G32"/>
    <mergeCell ref="I32:P32"/>
    <mergeCell ref="R32:X32"/>
    <mergeCell ref="A35:G35"/>
    <mergeCell ref="I35:P35"/>
    <mergeCell ref="R35:X35"/>
    <mergeCell ref="A38:G38"/>
    <mergeCell ref="I38:P38"/>
    <mergeCell ref="R38:X38"/>
    <mergeCell ref="A42:G42"/>
    <mergeCell ref="I42:P42"/>
    <mergeCell ref="R42:X42"/>
    <mergeCell ref="A49:G49"/>
    <mergeCell ref="I49:P49"/>
    <mergeCell ref="R49:X49"/>
    <mergeCell ref="A51:G51"/>
    <mergeCell ref="I51:P51"/>
    <mergeCell ref="R51:X51"/>
    <mergeCell ref="A53:G53"/>
    <mergeCell ref="I53:P53"/>
    <mergeCell ref="R53:X53"/>
    <mergeCell ref="A55:G55"/>
    <mergeCell ref="I55:P55"/>
    <mergeCell ref="R55:X55"/>
    <mergeCell ref="Z29:AF29"/>
    <mergeCell ref="Z25:AF25"/>
    <mergeCell ref="Z16:AF16"/>
    <mergeCell ref="Z12:AF12"/>
    <mergeCell ref="Z32:AF32"/>
    <mergeCell ref="Z53:AF53"/>
    <mergeCell ref="Z55:AF55"/>
    <mergeCell ref="Z35:AF35"/>
    <mergeCell ref="Z38:AF38"/>
    <mergeCell ref="Z42:AF42"/>
    <mergeCell ref="Z49:AF49"/>
    <mergeCell ref="Z51:AF51"/>
    <mergeCell ref="AH53:AP53"/>
    <mergeCell ref="AH55:AP55"/>
    <mergeCell ref="AR12:AV12"/>
    <mergeCell ref="AH38:AP38"/>
    <mergeCell ref="AH42:AP42"/>
  </mergeCells>
  <pageMargins left="0.7" right="0.7" top="0.78740157499999996" bottom="0.78740157499999996" header="0" footer="0"/>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000"/>
  <sheetViews>
    <sheetView showGridLines="0" topLeftCell="A2" workbookViewId="0"/>
  </sheetViews>
  <sheetFormatPr defaultColWidth="14.44140625" defaultRowHeight="15" customHeight="1"/>
  <cols>
    <col min="1" max="1" width="10.109375" customWidth="1"/>
    <col min="2" max="2" width="15.44140625" customWidth="1"/>
    <col min="3" max="3" width="13.33203125" customWidth="1"/>
    <col min="4" max="4" width="79.6640625" customWidth="1"/>
    <col min="5" max="5" width="15.5546875" customWidth="1"/>
    <col min="6" max="7" width="10.109375" customWidth="1"/>
  </cols>
  <sheetData>
    <row r="1" spans="1:7" ht="14.4" hidden="1">
      <c r="A1" s="1" t="s">
        <v>203</v>
      </c>
      <c r="B1" s="2" t="s">
        <v>204</v>
      </c>
      <c r="C1" s="3" t="s">
        <v>205</v>
      </c>
      <c r="D1" s="3" t="s">
        <v>206</v>
      </c>
      <c r="E1" s="3" t="s">
        <v>207</v>
      </c>
      <c r="F1" s="3" t="s">
        <v>208</v>
      </c>
      <c r="G1" s="4" t="s">
        <v>209</v>
      </c>
    </row>
    <row r="2" spans="1:7" ht="41.4">
      <c r="A2" s="1" t="s">
        <v>9</v>
      </c>
      <c r="B2" s="2" t="s">
        <v>10</v>
      </c>
      <c r="C2" s="3" t="s">
        <v>11</v>
      </c>
      <c r="D2" s="3" t="s">
        <v>6</v>
      </c>
      <c r="E2" s="3" t="s">
        <v>12</v>
      </c>
      <c r="F2" s="3" t="s">
        <v>13</v>
      </c>
      <c r="G2" s="4" t="s">
        <v>14</v>
      </c>
    </row>
    <row r="3" spans="1:7" ht="32.25" customHeight="1">
      <c r="A3" s="5" t="s">
        <v>24</v>
      </c>
      <c r="B3" s="5" t="s">
        <v>23</v>
      </c>
      <c r="C3" s="5" t="s">
        <v>210</v>
      </c>
      <c r="D3" s="6" t="s">
        <v>211</v>
      </c>
      <c r="E3" s="5" t="s">
        <v>101</v>
      </c>
      <c r="F3" s="5" t="s">
        <v>212</v>
      </c>
      <c r="G3" s="5" t="s">
        <v>28</v>
      </c>
    </row>
    <row r="4" spans="1:7" ht="14.4">
      <c r="A4" s="5" t="s">
        <v>32</v>
      </c>
      <c r="B4" s="5" t="s">
        <v>23</v>
      </c>
      <c r="C4" s="7" t="s">
        <v>213</v>
      </c>
      <c r="D4" s="8" t="s">
        <v>34</v>
      </c>
      <c r="E4" s="7" t="s">
        <v>101</v>
      </c>
      <c r="F4" s="7" t="s">
        <v>212</v>
      </c>
      <c r="G4" s="7" t="s">
        <v>28</v>
      </c>
    </row>
    <row r="5" spans="1:7" ht="27.6">
      <c r="A5" s="5" t="s">
        <v>37</v>
      </c>
      <c r="B5" s="5" t="s">
        <v>23</v>
      </c>
      <c r="C5" s="7" t="s">
        <v>214</v>
      </c>
      <c r="D5" s="8" t="s">
        <v>39</v>
      </c>
      <c r="E5" s="7" t="s">
        <v>101</v>
      </c>
      <c r="F5" s="7" t="s">
        <v>212</v>
      </c>
      <c r="G5" s="7" t="s">
        <v>28</v>
      </c>
    </row>
    <row r="6" spans="1:7" ht="14.4">
      <c r="A6" s="5"/>
      <c r="B6" s="9"/>
      <c r="C6" s="9"/>
      <c r="D6" s="10"/>
      <c r="E6" s="10"/>
      <c r="F6" s="9"/>
      <c r="G6" s="9"/>
    </row>
    <row r="7" spans="1:7" ht="14.4">
      <c r="A7" s="11" t="s">
        <v>42</v>
      </c>
      <c r="B7" s="12"/>
      <c r="C7" s="12"/>
      <c r="D7" s="12"/>
      <c r="E7" s="12"/>
      <c r="F7" s="13"/>
      <c r="G7" s="14"/>
    </row>
    <row r="8" spans="1:7" ht="14.4">
      <c r="A8" s="5" t="s">
        <v>43</v>
      </c>
      <c r="B8" s="5" t="s">
        <v>215</v>
      </c>
      <c r="C8" s="5" t="s">
        <v>216</v>
      </c>
      <c r="D8" s="8" t="s">
        <v>217</v>
      </c>
      <c r="E8" s="15" t="s">
        <v>218</v>
      </c>
      <c r="F8" s="7" t="s">
        <v>212</v>
      </c>
      <c r="G8" s="7" t="s">
        <v>28</v>
      </c>
    </row>
    <row r="9" spans="1:7" ht="14.4">
      <c r="A9" s="5" t="s">
        <v>51</v>
      </c>
      <c r="B9" s="5" t="s">
        <v>219</v>
      </c>
      <c r="C9" s="16" t="s">
        <v>52</v>
      </c>
      <c r="D9" s="8" t="s">
        <v>53</v>
      </c>
      <c r="E9" s="9" t="s">
        <v>101</v>
      </c>
      <c r="F9" s="7" t="s">
        <v>212</v>
      </c>
      <c r="G9" s="7" t="s">
        <v>28</v>
      </c>
    </row>
    <row r="10" spans="1:7" ht="27.6">
      <c r="A10" s="5" t="s">
        <v>57</v>
      </c>
      <c r="B10" s="5" t="s">
        <v>215</v>
      </c>
      <c r="C10" s="7" t="s">
        <v>64</v>
      </c>
      <c r="D10" s="8" t="s">
        <v>65</v>
      </c>
      <c r="E10" s="8" t="s">
        <v>220</v>
      </c>
      <c r="F10" s="7"/>
      <c r="G10" s="7" t="s">
        <v>28</v>
      </c>
    </row>
    <row r="11" spans="1:7" ht="27.6">
      <c r="A11" s="5" t="s">
        <v>63</v>
      </c>
      <c r="B11" s="5" t="s">
        <v>215</v>
      </c>
      <c r="C11" s="7" t="s">
        <v>70</v>
      </c>
      <c r="D11" s="8" t="s">
        <v>221</v>
      </c>
      <c r="E11" s="7" t="s">
        <v>101</v>
      </c>
      <c r="F11" s="7" t="s">
        <v>101</v>
      </c>
      <c r="G11" s="7" t="s">
        <v>71</v>
      </c>
    </row>
    <row r="12" spans="1:7" ht="14.4">
      <c r="A12" s="5"/>
      <c r="B12" s="9"/>
      <c r="C12" s="9"/>
      <c r="D12" s="10"/>
      <c r="E12" s="10"/>
      <c r="F12" s="9"/>
      <c r="G12" s="9"/>
    </row>
    <row r="13" spans="1:7" ht="14.4">
      <c r="A13" s="11" t="s">
        <v>88</v>
      </c>
      <c r="B13" s="12"/>
      <c r="C13" s="12"/>
      <c r="D13" s="12"/>
      <c r="E13" s="12"/>
      <c r="F13" s="13"/>
      <c r="G13" s="14"/>
    </row>
    <row r="14" spans="1:7" ht="41.4">
      <c r="A14" s="5" t="s">
        <v>69</v>
      </c>
      <c r="B14" s="5" t="s">
        <v>98</v>
      </c>
      <c r="C14" s="7" t="s">
        <v>222</v>
      </c>
      <c r="D14" s="8" t="s">
        <v>223</v>
      </c>
      <c r="E14" s="8" t="s">
        <v>93</v>
      </c>
      <c r="F14" s="7"/>
      <c r="G14" s="7"/>
    </row>
    <row r="15" spans="1:7" ht="27.6">
      <c r="A15" s="5" t="s">
        <v>76</v>
      </c>
      <c r="B15" s="5" t="s">
        <v>98</v>
      </c>
      <c r="C15" s="7" t="s">
        <v>224</v>
      </c>
      <c r="D15" s="8" t="s">
        <v>225</v>
      </c>
      <c r="E15" s="7" t="s">
        <v>101</v>
      </c>
      <c r="F15" s="7" t="s">
        <v>101</v>
      </c>
      <c r="G15" s="7" t="s">
        <v>28</v>
      </c>
    </row>
    <row r="16" spans="1:7" ht="14.4">
      <c r="A16" s="5" t="s">
        <v>81</v>
      </c>
      <c r="B16" s="5" t="s">
        <v>105</v>
      </c>
      <c r="C16" s="7" t="s">
        <v>106</v>
      </c>
      <c r="D16" s="8" t="s">
        <v>226</v>
      </c>
      <c r="E16" s="7" t="s">
        <v>101</v>
      </c>
      <c r="F16" s="7" t="s">
        <v>101</v>
      </c>
      <c r="G16" s="7" t="s">
        <v>28</v>
      </c>
    </row>
    <row r="17" spans="1:7" ht="14.4">
      <c r="A17" s="5"/>
      <c r="B17" s="17"/>
      <c r="C17" s="17"/>
      <c r="D17" s="18"/>
      <c r="E17" s="17"/>
      <c r="F17" s="17"/>
      <c r="G17" s="17"/>
    </row>
    <row r="18" spans="1:7" ht="14.4">
      <c r="A18" s="11" t="s">
        <v>112</v>
      </c>
      <c r="B18" s="12"/>
      <c r="C18" s="12"/>
      <c r="D18" s="12"/>
      <c r="E18" s="12"/>
      <c r="F18" s="13"/>
      <c r="G18" s="14"/>
    </row>
    <row r="19" spans="1:7" ht="27.6">
      <c r="A19" s="5" t="s">
        <v>97</v>
      </c>
      <c r="B19" s="5" t="s">
        <v>115</v>
      </c>
      <c r="C19" s="7" t="s">
        <v>116</v>
      </c>
      <c r="D19" s="8" t="s">
        <v>227</v>
      </c>
      <c r="E19" s="7"/>
      <c r="F19" s="7"/>
      <c r="G19" s="7"/>
    </row>
    <row r="20" spans="1:7" ht="14.4">
      <c r="A20" s="5"/>
      <c r="B20" s="6"/>
      <c r="C20" s="6"/>
      <c r="D20" s="6"/>
      <c r="E20" s="6"/>
      <c r="F20" s="19"/>
      <c r="G20" s="19"/>
    </row>
    <row r="21" spans="1:7" ht="15.75" customHeight="1">
      <c r="A21" s="11" t="s">
        <v>228</v>
      </c>
      <c r="B21" s="12"/>
      <c r="C21" s="12"/>
      <c r="D21" s="12"/>
      <c r="E21" s="12"/>
      <c r="F21" s="13"/>
      <c r="G21" s="14"/>
    </row>
    <row r="22" spans="1:7" ht="15.75" customHeight="1">
      <c r="A22" s="5" t="s">
        <v>229</v>
      </c>
      <c r="B22" s="5" t="s">
        <v>123</v>
      </c>
      <c r="C22" s="7" t="s">
        <v>124</v>
      </c>
      <c r="D22" s="8" t="s">
        <v>230</v>
      </c>
      <c r="E22" s="7"/>
      <c r="F22" s="7"/>
      <c r="G22" s="7" t="s">
        <v>71</v>
      </c>
    </row>
    <row r="23" spans="1:7" ht="15.75" customHeight="1">
      <c r="A23" s="5"/>
      <c r="B23" s="17"/>
      <c r="C23" s="17"/>
      <c r="D23" s="18"/>
      <c r="E23" s="17"/>
      <c r="F23" s="17"/>
      <c r="G23" s="17"/>
    </row>
    <row r="24" spans="1:7" ht="15.75" customHeight="1">
      <c r="A24" s="11" t="s">
        <v>127</v>
      </c>
      <c r="B24" s="12"/>
      <c r="C24" s="12"/>
      <c r="D24" s="12"/>
      <c r="E24" s="12"/>
      <c r="F24" s="13"/>
      <c r="G24" s="14"/>
    </row>
    <row r="25" spans="1:7" ht="15.75" customHeight="1">
      <c r="A25" s="5" t="s">
        <v>229</v>
      </c>
      <c r="B25" s="5" t="s">
        <v>130</v>
      </c>
      <c r="C25" s="7" t="s">
        <v>131</v>
      </c>
      <c r="D25" s="8" t="s">
        <v>132</v>
      </c>
      <c r="E25" s="7"/>
      <c r="F25" s="7"/>
      <c r="G25" s="7" t="s">
        <v>71</v>
      </c>
    </row>
    <row r="26" spans="1:7" ht="15.75" customHeight="1">
      <c r="A26" s="5"/>
      <c r="B26" s="17"/>
      <c r="C26" s="17"/>
      <c r="D26" s="18"/>
      <c r="E26" s="17"/>
      <c r="F26" s="17"/>
      <c r="G26" s="17"/>
    </row>
    <row r="27" spans="1:7" ht="15.75" customHeight="1">
      <c r="A27" s="11" t="s">
        <v>136</v>
      </c>
      <c r="B27" s="12"/>
      <c r="C27" s="12"/>
      <c r="D27" s="12"/>
      <c r="E27" s="12"/>
      <c r="F27" s="13"/>
      <c r="G27" s="14"/>
    </row>
    <row r="28" spans="1:7" ht="15.75" customHeight="1">
      <c r="A28" s="5" t="s">
        <v>229</v>
      </c>
      <c r="B28" s="5" t="s">
        <v>139</v>
      </c>
      <c r="C28" s="7" t="s">
        <v>231</v>
      </c>
      <c r="D28" s="8" t="s">
        <v>232</v>
      </c>
      <c r="E28" s="7"/>
      <c r="F28" s="7"/>
      <c r="G28" s="7" t="s">
        <v>71</v>
      </c>
    </row>
    <row r="29" spans="1:7" ht="15.75" customHeight="1">
      <c r="A29" s="5"/>
      <c r="B29" s="20"/>
      <c r="C29" s="21"/>
      <c r="D29" s="22"/>
      <c r="E29" s="7"/>
      <c r="F29" s="7"/>
      <c r="G29" s="7"/>
    </row>
    <row r="30" spans="1:7" ht="15.75" customHeight="1">
      <c r="A30" s="11" t="s">
        <v>150</v>
      </c>
      <c r="B30" s="12"/>
      <c r="C30" s="12"/>
      <c r="D30" s="12"/>
      <c r="E30" s="12"/>
      <c r="F30" s="13"/>
      <c r="G30" s="14"/>
    </row>
    <row r="31" spans="1:7" ht="15.75" customHeight="1">
      <c r="A31" s="5" t="s">
        <v>229</v>
      </c>
      <c r="B31" s="5" t="s">
        <v>153</v>
      </c>
      <c r="C31" s="7" t="s">
        <v>154</v>
      </c>
      <c r="D31" s="8" t="s">
        <v>155</v>
      </c>
      <c r="E31" s="7"/>
      <c r="F31" s="7"/>
      <c r="G31" s="7" t="s">
        <v>71</v>
      </c>
    </row>
    <row r="32" spans="1:7" ht="15.75" customHeight="1">
      <c r="A32" s="5"/>
      <c r="B32" s="20"/>
      <c r="C32" s="21"/>
      <c r="D32" s="22"/>
      <c r="E32" s="7"/>
      <c r="F32" s="7"/>
      <c r="G32" s="7"/>
    </row>
    <row r="33" spans="1:7" ht="15.75" customHeight="1">
      <c r="A33" s="11" t="s">
        <v>166</v>
      </c>
      <c r="B33" s="12"/>
      <c r="C33" s="12"/>
      <c r="D33" s="12"/>
      <c r="E33" s="12"/>
      <c r="F33" s="13"/>
      <c r="G33" s="14"/>
    </row>
    <row r="34" spans="1:7" ht="15.75" customHeight="1">
      <c r="A34" s="5" t="s">
        <v>229</v>
      </c>
      <c r="B34" s="5" t="s">
        <v>169</v>
      </c>
      <c r="C34" s="7" t="s">
        <v>170</v>
      </c>
      <c r="D34" s="8" t="s">
        <v>174</v>
      </c>
      <c r="E34" s="7"/>
      <c r="F34" s="7"/>
      <c r="G34" s="7" t="s">
        <v>71</v>
      </c>
    </row>
    <row r="35" spans="1:7" ht="15.75" customHeight="1">
      <c r="A35" s="5"/>
      <c r="B35" s="17"/>
      <c r="C35" s="17"/>
      <c r="D35" s="18"/>
      <c r="E35" s="17"/>
      <c r="F35" s="17"/>
      <c r="G35" s="17"/>
    </row>
    <row r="36" spans="1:7" ht="15.75" customHeight="1">
      <c r="A36" s="11" t="s">
        <v>185</v>
      </c>
      <c r="B36" s="12"/>
      <c r="C36" s="12"/>
      <c r="D36" s="12"/>
      <c r="E36" s="12"/>
      <c r="F36" s="13"/>
      <c r="G36" s="14"/>
    </row>
    <row r="37" spans="1:7" ht="15.75" customHeight="1">
      <c r="A37" s="5" t="s">
        <v>229</v>
      </c>
      <c r="B37" s="5" t="s">
        <v>188</v>
      </c>
      <c r="C37" s="7" t="s">
        <v>189</v>
      </c>
      <c r="D37" s="8" t="s">
        <v>191</v>
      </c>
      <c r="E37" s="7"/>
      <c r="F37" s="7"/>
      <c r="G37" s="7" t="s">
        <v>71</v>
      </c>
    </row>
    <row r="38" spans="1:7" ht="15.75" customHeight="1">
      <c r="A38" s="5"/>
      <c r="B38" s="17"/>
      <c r="C38" s="17"/>
      <c r="D38" s="18"/>
      <c r="E38" s="17"/>
      <c r="F38" s="17"/>
      <c r="G38" s="17"/>
    </row>
    <row r="39" spans="1:7" ht="15.75" customHeight="1">
      <c r="A39" s="11" t="s">
        <v>193</v>
      </c>
      <c r="B39" s="12"/>
      <c r="C39" s="12"/>
      <c r="D39" s="12"/>
      <c r="E39" s="12"/>
      <c r="F39" s="13"/>
      <c r="G39" s="14"/>
    </row>
    <row r="40" spans="1:7" ht="15.75" customHeight="1">
      <c r="A40" s="5" t="s">
        <v>233</v>
      </c>
      <c r="B40" s="5" t="s">
        <v>234</v>
      </c>
      <c r="C40" s="16" t="s">
        <v>196</v>
      </c>
      <c r="D40" s="8" t="s">
        <v>235</v>
      </c>
      <c r="E40" s="9"/>
      <c r="F40" s="7" t="s">
        <v>236</v>
      </c>
      <c r="G40" s="7" t="s">
        <v>28</v>
      </c>
    </row>
    <row r="41" spans="1:7" ht="15.75" customHeight="1">
      <c r="A41" s="23"/>
      <c r="B41" s="23"/>
      <c r="C41" s="23"/>
      <c r="F41" s="23"/>
      <c r="G41" s="23"/>
    </row>
    <row r="42" spans="1:7" ht="15.75" customHeight="1">
      <c r="A42" s="23"/>
      <c r="B42" s="23"/>
      <c r="C42" s="23"/>
      <c r="F42" s="23"/>
      <c r="G42" s="23"/>
    </row>
    <row r="43" spans="1:7" ht="15.75" customHeight="1">
      <c r="A43" s="23"/>
      <c r="B43" s="23"/>
      <c r="C43" s="23"/>
      <c r="F43" s="23"/>
      <c r="G43" s="23"/>
    </row>
    <row r="44" spans="1:7" ht="15.75" customHeight="1">
      <c r="A44" s="23"/>
      <c r="B44" s="23"/>
      <c r="C44" s="23"/>
      <c r="F44" s="23"/>
      <c r="G44" s="23"/>
    </row>
    <row r="45" spans="1:7" ht="15.75" customHeight="1">
      <c r="A45" s="23"/>
      <c r="B45" s="23"/>
      <c r="C45" s="23"/>
      <c r="F45" s="23"/>
      <c r="G45" s="23"/>
    </row>
    <row r="46" spans="1:7" ht="15.75" customHeight="1">
      <c r="A46" s="23"/>
      <c r="B46" s="23"/>
      <c r="C46" s="23"/>
      <c r="F46" s="23"/>
      <c r="G46" s="23"/>
    </row>
    <row r="47" spans="1:7" ht="15.75" customHeight="1">
      <c r="A47" s="23"/>
      <c r="B47" s="23"/>
      <c r="C47" s="23"/>
      <c r="F47" s="23"/>
      <c r="G47" s="23"/>
    </row>
    <row r="48" spans="1:7" ht="15.75" customHeight="1">
      <c r="A48" s="23"/>
      <c r="B48" s="23"/>
      <c r="C48" s="23"/>
      <c r="F48" s="23"/>
      <c r="G48" s="23"/>
    </row>
    <row r="49" spans="1:7" ht="15.75" customHeight="1">
      <c r="A49" s="23"/>
      <c r="B49" s="23"/>
      <c r="C49" s="23"/>
      <c r="F49" s="23"/>
      <c r="G49" s="23"/>
    </row>
    <row r="50" spans="1:7" ht="15.75" customHeight="1">
      <c r="A50" s="23"/>
      <c r="B50" s="23"/>
      <c r="C50" s="23"/>
      <c r="F50" s="23"/>
      <c r="G50" s="23"/>
    </row>
    <row r="51" spans="1:7" ht="15.75" customHeight="1">
      <c r="A51" s="23"/>
      <c r="B51" s="23"/>
      <c r="C51" s="23"/>
      <c r="F51" s="23"/>
      <c r="G51" s="23"/>
    </row>
    <row r="52" spans="1:7" ht="15.75" customHeight="1">
      <c r="A52" s="23"/>
      <c r="B52" s="23"/>
      <c r="C52" s="23"/>
      <c r="F52" s="23"/>
      <c r="G52" s="23"/>
    </row>
    <row r="53" spans="1:7" ht="15.75" customHeight="1">
      <c r="A53" s="23"/>
      <c r="B53" s="23"/>
      <c r="C53" s="23"/>
      <c r="F53" s="23"/>
      <c r="G53" s="23"/>
    </row>
    <row r="54" spans="1:7" ht="15.75" customHeight="1">
      <c r="A54" s="23"/>
      <c r="B54" s="23"/>
      <c r="C54" s="23"/>
      <c r="F54" s="23"/>
      <c r="G54" s="23"/>
    </row>
    <row r="55" spans="1:7" ht="15.75" customHeight="1">
      <c r="A55" s="23"/>
      <c r="B55" s="23"/>
      <c r="C55" s="23"/>
      <c r="F55" s="23"/>
      <c r="G55" s="23"/>
    </row>
    <row r="56" spans="1:7" ht="15.75" customHeight="1">
      <c r="A56" s="23"/>
      <c r="B56" s="23"/>
      <c r="C56" s="23"/>
      <c r="F56" s="23"/>
      <c r="G56" s="23"/>
    </row>
    <row r="57" spans="1:7" ht="15.75" customHeight="1">
      <c r="A57" s="23"/>
      <c r="B57" s="23"/>
      <c r="C57" s="23"/>
      <c r="F57" s="23"/>
      <c r="G57" s="23"/>
    </row>
    <row r="58" spans="1:7" ht="15.75" customHeight="1">
      <c r="A58" s="23"/>
      <c r="B58" s="23"/>
      <c r="C58" s="23"/>
      <c r="F58" s="23"/>
      <c r="G58" s="23"/>
    </row>
    <row r="59" spans="1:7" ht="15.75" customHeight="1">
      <c r="A59" s="23"/>
      <c r="B59" s="23"/>
      <c r="C59" s="23"/>
      <c r="F59" s="23"/>
      <c r="G59" s="23"/>
    </row>
    <row r="60" spans="1:7" ht="15.75" customHeight="1">
      <c r="A60" s="23"/>
      <c r="B60" s="23"/>
      <c r="C60" s="23"/>
      <c r="F60" s="23"/>
      <c r="G60" s="23"/>
    </row>
    <row r="61" spans="1:7" ht="15.75" customHeight="1">
      <c r="A61" s="23"/>
      <c r="B61" s="23"/>
      <c r="C61" s="23"/>
      <c r="F61" s="23"/>
      <c r="G61" s="23"/>
    </row>
    <row r="62" spans="1:7" ht="15.75" customHeight="1">
      <c r="A62" s="23"/>
      <c r="B62" s="23"/>
      <c r="C62" s="23"/>
      <c r="F62" s="23"/>
      <c r="G62" s="23"/>
    </row>
    <row r="63" spans="1:7" ht="15.75" customHeight="1">
      <c r="A63" s="23"/>
      <c r="B63" s="23"/>
      <c r="C63" s="23"/>
      <c r="F63" s="23"/>
      <c r="G63" s="23"/>
    </row>
    <row r="64" spans="1:7" ht="15.75" customHeight="1">
      <c r="A64" s="23"/>
      <c r="B64" s="23"/>
      <c r="C64" s="23"/>
      <c r="F64" s="23"/>
      <c r="G64" s="23"/>
    </row>
    <row r="65" spans="1:7" ht="15.75" customHeight="1">
      <c r="A65" s="23"/>
      <c r="B65" s="23"/>
      <c r="C65" s="23"/>
      <c r="F65" s="23"/>
      <c r="G65" s="23"/>
    </row>
    <row r="66" spans="1:7" ht="15.75" customHeight="1">
      <c r="A66" s="23"/>
      <c r="B66" s="23"/>
      <c r="C66" s="23"/>
      <c r="F66" s="23"/>
      <c r="G66" s="23"/>
    </row>
    <row r="67" spans="1:7" ht="15.75" customHeight="1">
      <c r="A67" s="23"/>
      <c r="B67" s="23"/>
      <c r="C67" s="23"/>
      <c r="F67" s="23"/>
      <c r="G67" s="23"/>
    </row>
    <row r="68" spans="1:7" ht="15.75" customHeight="1">
      <c r="A68" s="23"/>
      <c r="B68" s="23"/>
      <c r="C68" s="23"/>
      <c r="F68" s="23"/>
      <c r="G68" s="23"/>
    </row>
    <row r="69" spans="1:7" ht="15.75" customHeight="1">
      <c r="A69" s="23"/>
      <c r="B69" s="23"/>
      <c r="C69" s="23"/>
      <c r="F69" s="23"/>
      <c r="G69" s="23"/>
    </row>
    <row r="70" spans="1:7" ht="15.75" customHeight="1">
      <c r="A70" s="23"/>
      <c r="B70" s="23"/>
      <c r="C70" s="23"/>
      <c r="F70" s="23"/>
      <c r="G70" s="23"/>
    </row>
    <row r="71" spans="1:7" ht="15.75" customHeight="1">
      <c r="A71" s="23"/>
      <c r="B71" s="23"/>
      <c r="C71" s="23"/>
      <c r="F71" s="23"/>
      <c r="G71" s="23"/>
    </row>
    <row r="72" spans="1:7" ht="15.75" customHeight="1">
      <c r="A72" s="23"/>
      <c r="B72" s="23"/>
      <c r="C72" s="23"/>
      <c r="F72" s="23"/>
      <c r="G72" s="23"/>
    </row>
    <row r="73" spans="1:7" ht="15.75" customHeight="1">
      <c r="A73" s="23"/>
      <c r="B73" s="23"/>
      <c r="C73" s="23"/>
      <c r="F73" s="23"/>
      <c r="G73" s="23"/>
    </row>
    <row r="74" spans="1:7" ht="15.75" customHeight="1">
      <c r="A74" s="23"/>
      <c r="B74" s="23"/>
      <c r="C74" s="23"/>
      <c r="F74" s="23"/>
      <c r="G74" s="23"/>
    </row>
    <row r="75" spans="1:7" ht="15.75" customHeight="1">
      <c r="A75" s="23"/>
      <c r="B75" s="23"/>
      <c r="C75" s="23"/>
      <c r="F75" s="23"/>
      <c r="G75" s="23"/>
    </row>
    <row r="76" spans="1:7" ht="15.75" customHeight="1">
      <c r="A76" s="23"/>
      <c r="B76" s="23"/>
      <c r="C76" s="23"/>
      <c r="F76" s="23"/>
      <c r="G76" s="23"/>
    </row>
    <row r="77" spans="1:7" ht="15.75" customHeight="1">
      <c r="A77" s="23"/>
      <c r="B77" s="23"/>
      <c r="C77" s="23"/>
      <c r="F77" s="23"/>
      <c r="G77" s="23"/>
    </row>
    <row r="78" spans="1:7" ht="15.75" customHeight="1">
      <c r="A78" s="23"/>
      <c r="B78" s="23"/>
      <c r="C78" s="23"/>
      <c r="F78" s="23"/>
      <c r="G78" s="23"/>
    </row>
    <row r="79" spans="1:7" ht="15.75" customHeight="1">
      <c r="A79" s="23"/>
      <c r="B79" s="23"/>
      <c r="C79" s="23"/>
      <c r="F79" s="23"/>
      <c r="G79" s="23"/>
    </row>
    <row r="80" spans="1:7" ht="15.75" customHeight="1">
      <c r="A80" s="23"/>
      <c r="B80" s="23"/>
      <c r="C80" s="23"/>
      <c r="F80" s="23"/>
      <c r="G80" s="23"/>
    </row>
    <row r="81" spans="1:7" ht="15.75" customHeight="1">
      <c r="A81" s="23"/>
      <c r="B81" s="23"/>
      <c r="C81" s="23"/>
      <c r="F81" s="23"/>
      <c r="G81" s="23"/>
    </row>
    <row r="82" spans="1:7" ht="15.75" customHeight="1">
      <c r="A82" s="23"/>
      <c r="B82" s="23"/>
      <c r="C82" s="23"/>
      <c r="F82" s="23"/>
      <c r="G82" s="23"/>
    </row>
    <row r="83" spans="1:7" ht="15.75" customHeight="1">
      <c r="A83" s="23"/>
      <c r="B83" s="23"/>
      <c r="C83" s="23"/>
      <c r="F83" s="23"/>
      <c r="G83" s="23"/>
    </row>
    <row r="84" spans="1:7" ht="15.75" customHeight="1">
      <c r="A84" s="23"/>
      <c r="B84" s="23"/>
      <c r="C84" s="23"/>
      <c r="F84" s="23"/>
      <c r="G84" s="23"/>
    </row>
    <row r="85" spans="1:7" ht="15.75" customHeight="1">
      <c r="A85" s="23"/>
      <c r="B85" s="23"/>
      <c r="C85" s="23"/>
      <c r="F85" s="23"/>
      <c r="G85" s="23"/>
    </row>
    <row r="86" spans="1:7" ht="15.75" customHeight="1">
      <c r="A86" s="23"/>
      <c r="B86" s="23"/>
      <c r="C86" s="23"/>
      <c r="F86" s="23"/>
      <c r="G86" s="23"/>
    </row>
    <row r="87" spans="1:7" ht="15.75" customHeight="1">
      <c r="A87" s="23"/>
      <c r="B87" s="23"/>
      <c r="C87" s="23"/>
      <c r="F87" s="23"/>
      <c r="G87" s="23"/>
    </row>
    <row r="88" spans="1:7" ht="15.75" customHeight="1">
      <c r="A88" s="23"/>
      <c r="B88" s="23"/>
      <c r="C88" s="23"/>
      <c r="F88" s="23"/>
      <c r="G88" s="23"/>
    </row>
    <row r="89" spans="1:7" ht="15.75" customHeight="1">
      <c r="A89" s="23"/>
      <c r="B89" s="23"/>
      <c r="C89" s="23"/>
      <c r="F89" s="23"/>
      <c r="G89" s="23"/>
    </row>
    <row r="90" spans="1:7" ht="15.75" customHeight="1">
      <c r="A90" s="23"/>
      <c r="B90" s="23"/>
      <c r="C90" s="23"/>
      <c r="F90" s="23"/>
      <c r="G90" s="23"/>
    </row>
    <row r="91" spans="1:7" ht="15.75" customHeight="1">
      <c r="A91" s="23"/>
      <c r="B91" s="23"/>
      <c r="C91" s="23"/>
      <c r="F91" s="23"/>
      <c r="G91" s="23"/>
    </row>
    <row r="92" spans="1:7" ht="15.75" customHeight="1">
      <c r="A92" s="23"/>
      <c r="B92" s="23"/>
      <c r="C92" s="23"/>
      <c r="F92" s="23"/>
      <c r="G92" s="23"/>
    </row>
    <row r="93" spans="1:7" ht="15.75" customHeight="1">
      <c r="A93" s="23"/>
      <c r="B93" s="23"/>
      <c r="C93" s="23"/>
      <c r="F93" s="23"/>
      <c r="G93" s="23"/>
    </row>
    <row r="94" spans="1:7" ht="15.75" customHeight="1">
      <c r="A94" s="23"/>
      <c r="B94" s="23"/>
      <c r="C94" s="23"/>
      <c r="F94" s="23"/>
      <c r="G94" s="23"/>
    </row>
    <row r="95" spans="1:7" ht="15.75" customHeight="1">
      <c r="A95" s="23"/>
      <c r="B95" s="23"/>
      <c r="C95" s="23"/>
      <c r="F95" s="23"/>
      <c r="G95" s="23"/>
    </row>
    <row r="96" spans="1:7" ht="15.75" customHeight="1">
      <c r="A96" s="23"/>
      <c r="B96" s="23"/>
      <c r="C96" s="23"/>
      <c r="F96" s="23"/>
      <c r="G96" s="23"/>
    </row>
    <row r="97" spans="1:7" ht="15.75" customHeight="1">
      <c r="A97" s="23"/>
      <c r="B97" s="23"/>
      <c r="C97" s="23"/>
      <c r="F97" s="23"/>
      <c r="G97" s="23"/>
    </row>
    <row r="98" spans="1:7" ht="15.75" customHeight="1">
      <c r="A98" s="23"/>
      <c r="B98" s="23"/>
      <c r="C98" s="23"/>
      <c r="F98" s="23"/>
      <c r="G98" s="23"/>
    </row>
    <row r="99" spans="1:7" ht="15.75" customHeight="1">
      <c r="A99" s="23"/>
      <c r="B99" s="23"/>
      <c r="C99" s="23"/>
      <c r="F99" s="23"/>
      <c r="G99" s="23"/>
    </row>
    <row r="100" spans="1:7" ht="15.75" customHeight="1">
      <c r="A100" s="23"/>
      <c r="B100" s="23"/>
      <c r="C100" s="23"/>
      <c r="F100" s="23"/>
      <c r="G100" s="23"/>
    </row>
    <row r="101" spans="1:7" ht="15.75" customHeight="1">
      <c r="A101" s="23"/>
      <c r="B101" s="23"/>
      <c r="C101" s="23"/>
      <c r="F101" s="23"/>
      <c r="G101" s="23"/>
    </row>
    <row r="102" spans="1:7" ht="15.75" customHeight="1">
      <c r="A102" s="23"/>
      <c r="B102" s="23"/>
      <c r="C102" s="23"/>
      <c r="F102" s="23"/>
      <c r="G102" s="23"/>
    </row>
    <row r="103" spans="1:7" ht="15.75" customHeight="1">
      <c r="A103" s="23"/>
      <c r="B103" s="23"/>
      <c r="C103" s="23"/>
      <c r="F103" s="23"/>
      <c r="G103" s="23"/>
    </row>
    <row r="104" spans="1:7" ht="15.75" customHeight="1">
      <c r="A104" s="23"/>
      <c r="B104" s="23"/>
      <c r="C104" s="23"/>
      <c r="F104" s="23"/>
      <c r="G104" s="23"/>
    </row>
    <row r="105" spans="1:7" ht="15.75" customHeight="1">
      <c r="A105" s="23"/>
      <c r="B105" s="23"/>
      <c r="C105" s="23"/>
      <c r="F105" s="23"/>
      <c r="G105" s="23"/>
    </row>
    <row r="106" spans="1:7" ht="15.75" customHeight="1">
      <c r="A106" s="23"/>
      <c r="B106" s="23"/>
      <c r="C106" s="23"/>
      <c r="F106" s="23"/>
      <c r="G106" s="23"/>
    </row>
    <row r="107" spans="1:7" ht="15.75" customHeight="1">
      <c r="A107" s="23"/>
      <c r="B107" s="23"/>
      <c r="C107" s="23"/>
      <c r="F107" s="23"/>
      <c r="G107" s="23"/>
    </row>
    <row r="108" spans="1:7" ht="15.75" customHeight="1">
      <c r="A108" s="23"/>
      <c r="B108" s="23"/>
      <c r="C108" s="23"/>
      <c r="F108" s="23"/>
      <c r="G108" s="23"/>
    </row>
    <row r="109" spans="1:7" ht="15.75" customHeight="1">
      <c r="A109" s="23"/>
      <c r="B109" s="23"/>
      <c r="C109" s="23"/>
      <c r="F109" s="23"/>
      <c r="G109" s="23"/>
    </row>
    <row r="110" spans="1:7" ht="15.75" customHeight="1">
      <c r="A110" s="23"/>
      <c r="B110" s="23"/>
      <c r="C110" s="23"/>
      <c r="F110" s="23"/>
      <c r="G110" s="23"/>
    </row>
    <row r="111" spans="1:7" ht="15.75" customHeight="1">
      <c r="A111" s="23"/>
      <c r="B111" s="23"/>
      <c r="C111" s="23"/>
      <c r="F111" s="23"/>
      <c r="G111" s="23"/>
    </row>
    <row r="112" spans="1:7" ht="15.75" customHeight="1">
      <c r="A112" s="23"/>
      <c r="B112" s="23"/>
      <c r="C112" s="23"/>
      <c r="F112" s="23"/>
      <c r="G112" s="23"/>
    </row>
    <row r="113" spans="1:7" ht="15.75" customHeight="1">
      <c r="A113" s="23"/>
      <c r="B113" s="23"/>
      <c r="C113" s="23"/>
      <c r="F113" s="23"/>
      <c r="G113" s="23"/>
    </row>
    <row r="114" spans="1:7" ht="15.75" customHeight="1">
      <c r="A114" s="23"/>
      <c r="B114" s="23"/>
      <c r="C114" s="23"/>
      <c r="F114" s="23"/>
      <c r="G114" s="23"/>
    </row>
    <row r="115" spans="1:7" ht="15.75" customHeight="1">
      <c r="A115" s="23"/>
      <c r="B115" s="23"/>
      <c r="C115" s="23"/>
      <c r="F115" s="23"/>
      <c r="G115" s="23"/>
    </row>
    <row r="116" spans="1:7" ht="15.75" customHeight="1">
      <c r="A116" s="23"/>
      <c r="B116" s="23"/>
      <c r="C116" s="23"/>
      <c r="F116" s="23"/>
      <c r="G116" s="23"/>
    </row>
    <row r="117" spans="1:7" ht="15.75" customHeight="1">
      <c r="A117" s="23"/>
      <c r="B117" s="23"/>
      <c r="C117" s="23"/>
      <c r="F117" s="23"/>
      <c r="G117" s="23"/>
    </row>
    <row r="118" spans="1:7" ht="15.75" customHeight="1">
      <c r="A118" s="23"/>
      <c r="B118" s="23"/>
      <c r="C118" s="23"/>
      <c r="F118" s="23"/>
      <c r="G118" s="23"/>
    </row>
    <row r="119" spans="1:7" ht="15.75" customHeight="1">
      <c r="A119" s="23"/>
      <c r="B119" s="23"/>
      <c r="C119" s="23"/>
      <c r="F119" s="23"/>
      <c r="G119" s="23"/>
    </row>
    <row r="120" spans="1:7" ht="15.75" customHeight="1">
      <c r="A120" s="23"/>
      <c r="B120" s="23"/>
      <c r="C120" s="23"/>
      <c r="F120" s="23"/>
      <c r="G120" s="23"/>
    </row>
    <row r="121" spans="1:7" ht="15.75" customHeight="1">
      <c r="A121" s="23"/>
      <c r="B121" s="23"/>
      <c r="C121" s="23"/>
      <c r="F121" s="23"/>
      <c r="G121" s="23"/>
    </row>
    <row r="122" spans="1:7" ht="15.75" customHeight="1">
      <c r="A122" s="23"/>
      <c r="B122" s="23"/>
      <c r="C122" s="23"/>
      <c r="F122" s="23"/>
      <c r="G122" s="23"/>
    </row>
    <row r="123" spans="1:7" ht="15.75" customHeight="1">
      <c r="A123" s="23"/>
      <c r="B123" s="23"/>
      <c r="C123" s="23"/>
      <c r="F123" s="23"/>
      <c r="G123" s="23"/>
    </row>
    <row r="124" spans="1:7" ht="15.75" customHeight="1">
      <c r="A124" s="23"/>
      <c r="B124" s="23"/>
      <c r="C124" s="23"/>
      <c r="F124" s="23"/>
      <c r="G124" s="23"/>
    </row>
    <row r="125" spans="1:7" ht="15.75" customHeight="1">
      <c r="A125" s="23"/>
      <c r="B125" s="23"/>
      <c r="C125" s="23"/>
      <c r="F125" s="23"/>
      <c r="G125" s="23"/>
    </row>
    <row r="126" spans="1:7" ht="15.75" customHeight="1">
      <c r="A126" s="23"/>
      <c r="B126" s="23"/>
      <c r="C126" s="23"/>
      <c r="F126" s="23"/>
      <c r="G126" s="23"/>
    </row>
    <row r="127" spans="1:7" ht="15.75" customHeight="1">
      <c r="A127" s="23"/>
      <c r="B127" s="23"/>
      <c r="C127" s="23"/>
      <c r="F127" s="23"/>
      <c r="G127" s="23"/>
    </row>
    <row r="128" spans="1:7" ht="15.75" customHeight="1">
      <c r="A128" s="23"/>
      <c r="B128" s="23"/>
      <c r="C128" s="23"/>
      <c r="F128" s="23"/>
      <c r="G128" s="23"/>
    </row>
    <row r="129" spans="1:7" ht="15.75" customHeight="1">
      <c r="A129" s="23"/>
      <c r="B129" s="23"/>
      <c r="C129" s="23"/>
      <c r="F129" s="23"/>
      <c r="G129" s="23"/>
    </row>
    <row r="130" spans="1:7" ht="15.75" customHeight="1">
      <c r="A130" s="23"/>
      <c r="B130" s="23"/>
      <c r="C130" s="23"/>
      <c r="F130" s="23"/>
      <c r="G130" s="23"/>
    </row>
    <row r="131" spans="1:7" ht="15.75" customHeight="1">
      <c r="A131" s="23"/>
      <c r="B131" s="23"/>
      <c r="C131" s="23"/>
      <c r="F131" s="23"/>
      <c r="G131" s="23"/>
    </row>
    <row r="132" spans="1:7" ht="15.75" customHeight="1">
      <c r="A132" s="23"/>
      <c r="B132" s="23"/>
      <c r="C132" s="23"/>
      <c r="F132" s="23"/>
      <c r="G132" s="23"/>
    </row>
    <row r="133" spans="1:7" ht="15.75" customHeight="1">
      <c r="A133" s="23"/>
      <c r="B133" s="23"/>
      <c r="C133" s="23"/>
      <c r="F133" s="23"/>
      <c r="G133" s="23"/>
    </row>
    <row r="134" spans="1:7" ht="15.75" customHeight="1">
      <c r="A134" s="23"/>
      <c r="B134" s="23"/>
      <c r="C134" s="23"/>
      <c r="F134" s="23"/>
      <c r="G134" s="23"/>
    </row>
    <row r="135" spans="1:7" ht="15.75" customHeight="1">
      <c r="A135" s="23"/>
      <c r="B135" s="23"/>
      <c r="C135" s="23"/>
      <c r="F135" s="23"/>
      <c r="G135" s="23"/>
    </row>
    <row r="136" spans="1:7" ht="15.75" customHeight="1">
      <c r="A136" s="23"/>
      <c r="B136" s="23"/>
      <c r="C136" s="23"/>
      <c r="F136" s="23"/>
      <c r="G136" s="23"/>
    </row>
    <row r="137" spans="1:7" ht="15.75" customHeight="1">
      <c r="A137" s="23"/>
      <c r="B137" s="23"/>
      <c r="C137" s="23"/>
      <c r="F137" s="23"/>
      <c r="G137" s="23"/>
    </row>
    <row r="138" spans="1:7" ht="15.75" customHeight="1">
      <c r="A138" s="23"/>
      <c r="B138" s="23"/>
      <c r="C138" s="23"/>
      <c r="F138" s="23"/>
      <c r="G138" s="23"/>
    </row>
    <row r="139" spans="1:7" ht="15.75" customHeight="1">
      <c r="A139" s="23"/>
      <c r="B139" s="23"/>
      <c r="C139" s="23"/>
      <c r="F139" s="23"/>
      <c r="G139" s="23"/>
    </row>
    <row r="140" spans="1:7" ht="15.75" customHeight="1">
      <c r="A140" s="23"/>
      <c r="B140" s="23"/>
      <c r="C140" s="23"/>
      <c r="F140" s="23"/>
      <c r="G140" s="23"/>
    </row>
    <row r="141" spans="1:7" ht="15.75" customHeight="1">
      <c r="A141" s="23"/>
      <c r="B141" s="23"/>
      <c r="C141" s="23"/>
      <c r="F141" s="23"/>
      <c r="G141" s="23"/>
    </row>
    <row r="142" spans="1:7" ht="15.75" customHeight="1">
      <c r="A142" s="23"/>
      <c r="B142" s="23"/>
      <c r="C142" s="23"/>
      <c r="F142" s="23"/>
      <c r="G142" s="23"/>
    </row>
    <row r="143" spans="1:7" ht="15.75" customHeight="1">
      <c r="A143" s="23"/>
      <c r="B143" s="23"/>
      <c r="C143" s="23"/>
      <c r="F143" s="23"/>
      <c r="G143" s="23"/>
    </row>
    <row r="144" spans="1:7" ht="15.75" customHeight="1">
      <c r="A144" s="23"/>
      <c r="B144" s="23"/>
      <c r="C144" s="23"/>
      <c r="F144" s="23"/>
      <c r="G144" s="23"/>
    </row>
    <row r="145" spans="1:7" ht="15.75" customHeight="1">
      <c r="A145" s="23"/>
      <c r="B145" s="23"/>
      <c r="C145" s="23"/>
      <c r="F145" s="23"/>
      <c r="G145" s="23"/>
    </row>
    <row r="146" spans="1:7" ht="15.75" customHeight="1">
      <c r="A146" s="23"/>
      <c r="B146" s="23"/>
      <c r="C146" s="23"/>
      <c r="F146" s="23"/>
      <c r="G146" s="23"/>
    </row>
    <row r="147" spans="1:7" ht="15.75" customHeight="1">
      <c r="A147" s="23"/>
      <c r="B147" s="23"/>
      <c r="C147" s="23"/>
      <c r="F147" s="23"/>
      <c r="G147" s="23"/>
    </row>
    <row r="148" spans="1:7" ht="15.75" customHeight="1">
      <c r="A148" s="23"/>
      <c r="B148" s="23"/>
      <c r="C148" s="23"/>
      <c r="F148" s="23"/>
      <c r="G148" s="23"/>
    </row>
    <row r="149" spans="1:7" ht="15.75" customHeight="1">
      <c r="A149" s="23"/>
      <c r="B149" s="23"/>
      <c r="C149" s="23"/>
      <c r="F149" s="23"/>
      <c r="G149" s="23"/>
    </row>
    <row r="150" spans="1:7" ht="15.75" customHeight="1">
      <c r="A150" s="23"/>
      <c r="B150" s="23"/>
      <c r="C150" s="23"/>
      <c r="F150" s="23"/>
      <c r="G150" s="23"/>
    </row>
    <row r="151" spans="1:7" ht="15.75" customHeight="1">
      <c r="A151" s="23"/>
      <c r="B151" s="23"/>
      <c r="C151" s="23"/>
      <c r="F151" s="23"/>
      <c r="G151" s="23"/>
    </row>
    <row r="152" spans="1:7" ht="15.75" customHeight="1">
      <c r="A152" s="23"/>
      <c r="B152" s="23"/>
      <c r="C152" s="23"/>
      <c r="F152" s="23"/>
      <c r="G152" s="23"/>
    </row>
    <row r="153" spans="1:7" ht="15.75" customHeight="1">
      <c r="A153" s="23"/>
      <c r="B153" s="23"/>
      <c r="C153" s="23"/>
      <c r="F153" s="23"/>
      <c r="G153" s="23"/>
    </row>
    <row r="154" spans="1:7" ht="15.75" customHeight="1">
      <c r="A154" s="23"/>
      <c r="B154" s="23"/>
      <c r="C154" s="23"/>
      <c r="F154" s="23"/>
      <c r="G154" s="23"/>
    </row>
    <row r="155" spans="1:7" ht="15.75" customHeight="1">
      <c r="A155" s="23"/>
      <c r="B155" s="23"/>
      <c r="C155" s="23"/>
      <c r="F155" s="23"/>
      <c r="G155" s="23"/>
    </row>
    <row r="156" spans="1:7" ht="15.75" customHeight="1">
      <c r="A156" s="23"/>
      <c r="B156" s="23"/>
      <c r="C156" s="23"/>
      <c r="F156" s="23"/>
      <c r="G156" s="23"/>
    </row>
    <row r="157" spans="1:7" ht="15.75" customHeight="1">
      <c r="A157" s="23"/>
      <c r="B157" s="23"/>
      <c r="C157" s="23"/>
      <c r="F157" s="23"/>
      <c r="G157" s="23"/>
    </row>
    <row r="158" spans="1:7" ht="15.75" customHeight="1">
      <c r="A158" s="23"/>
      <c r="B158" s="23"/>
      <c r="C158" s="23"/>
      <c r="F158" s="23"/>
      <c r="G158" s="23"/>
    </row>
    <row r="159" spans="1:7" ht="15.75" customHeight="1">
      <c r="A159" s="23"/>
      <c r="B159" s="23"/>
      <c r="C159" s="23"/>
      <c r="F159" s="23"/>
      <c r="G159" s="23"/>
    </row>
    <row r="160" spans="1:7" ht="15.75" customHeight="1">
      <c r="A160" s="23"/>
      <c r="B160" s="23"/>
      <c r="C160" s="23"/>
      <c r="F160" s="23"/>
      <c r="G160" s="23"/>
    </row>
    <row r="161" spans="1:7" ht="15.75" customHeight="1">
      <c r="A161" s="23"/>
      <c r="B161" s="23"/>
      <c r="C161" s="23"/>
      <c r="F161" s="23"/>
      <c r="G161" s="23"/>
    </row>
    <row r="162" spans="1:7" ht="15.75" customHeight="1">
      <c r="A162" s="23"/>
      <c r="B162" s="23"/>
      <c r="C162" s="23"/>
      <c r="F162" s="23"/>
      <c r="G162" s="23"/>
    </row>
    <row r="163" spans="1:7" ht="15.75" customHeight="1">
      <c r="A163" s="23"/>
      <c r="B163" s="23"/>
      <c r="C163" s="23"/>
      <c r="F163" s="23"/>
      <c r="G163" s="23"/>
    </row>
    <row r="164" spans="1:7" ht="15.75" customHeight="1">
      <c r="A164" s="23"/>
      <c r="B164" s="23"/>
      <c r="C164" s="23"/>
      <c r="F164" s="23"/>
      <c r="G164" s="23"/>
    </row>
    <row r="165" spans="1:7" ht="15.75" customHeight="1">
      <c r="A165" s="23"/>
      <c r="B165" s="23"/>
      <c r="C165" s="23"/>
      <c r="F165" s="23"/>
      <c r="G165" s="23"/>
    </row>
    <row r="166" spans="1:7" ht="15.75" customHeight="1">
      <c r="A166" s="23"/>
      <c r="B166" s="23"/>
      <c r="C166" s="23"/>
      <c r="F166" s="23"/>
      <c r="G166" s="23"/>
    </row>
    <row r="167" spans="1:7" ht="15.75" customHeight="1">
      <c r="A167" s="23"/>
      <c r="B167" s="23"/>
      <c r="C167" s="23"/>
      <c r="F167" s="23"/>
      <c r="G167" s="23"/>
    </row>
    <row r="168" spans="1:7" ht="15.75" customHeight="1">
      <c r="A168" s="23"/>
      <c r="B168" s="23"/>
      <c r="C168" s="23"/>
      <c r="F168" s="23"/>
      <c r="G168" s="23"/>
    </row>
    <row r="169" spans="1:7" ht="15.75" customHeight="1">
      <c r="A169" s="23"/>
      <c r="B169" s="23"/>
      <c r="C169" s="23"/>
      <c r="F169" s="23"/>
      <c r="G169" s="23"/>
    </row>
    <row r="170" spans="1:7" ht="15.75" customHeight="1">
      <c r="A170" s="23"/>
      <c r="B170" s="23"/>
      <c r="C170" s="23"/>
      <c r="F170" s="23"/>
      <c r="G170" s="23"/>
    </row>
    <row r="171" spans="1:7" ht="15.75" customHeight="1">
      <c r="A171" s="23"/>
      <c r="B171" s="23"/>
      <c r="C171" s="23"/>
      <c r="F171" s="23"/>
      <c r="G171" s="23"/>
    </row>
    <row r="172" spans="1:7" ht="15.75" customHeight="1">
      <c r="A172" s="23"/>
      <c r="B172" s="23"/>
      <c r="C172" s="23"/>
      <c r="F172" s="23"/>
      <c r="G172" s="23"/>
    </row>
    <row r="173" spans="1:7" ht="15.75" customHeight="1">
      <c r="A173" s="23"/>
      <c r="B173" s="23"/>
      <c r="C173" s="23"/>
      <c r="F173" s="23"/>
      <c r="G173" s="23"/>
    </row>
    <row r="174" spans="1:7" ht="15.75" customHeight="1">
      <c r="A174" s="23"/>
      <c r="B174" s="23"/>
      <c r="C174" s="23"/>
      <c r="F174" s="23"/>
      <c r="G174" s="23"/>
    </row>
    <row r="175" spans="1:7" ht="15.75" customHeight="1">
      <c r="A175" s="23"/>
      <c r="B175" s="23"/>
      <c r="C175" s="23"/>
      <c r="F175" s="23"/>
      <c r="G175" s="23"/>
    </row>
    <row r="176" spans="1:7" ht="15.75" customHeight="1">
      <c r="A176" s="23"/>
      <c r="B176" s="23"/>
      <c r="C176" s="23"/>
      <c r="F176" s="23"/>
      <c r="G176" s="23"/>
    </row>
    <row r="177" spans="1:7" ht="15.75" customHeight="1">
      <c r="A177" s="23"/>
      <c r="B177" s="23"/>
      <c r="C177" s="23"/>
      <c r="F177" s="23"/>
      <c r="G177" s="23"/>
    </row>
    <row r="178" spans="1:7" ht="15.75" customHeight="1">
      <c r="A178" s="23"/>
      <c r="B178" s="23"/>
      <c r="C178" s="23"/>
      <c r="F178" s="23"/>
      <c r="G178" s="23"/>
    </row>
    <row r="179" spans="1:7" ht="15.75" customHeight="1">
      <c r="A179" s="23"/>
      <c r="B179" s="23"/>
      <c r="C179" s="23"/>
      <c r="F179" s="23"/>
      <c r="G179" s="23"/>
    </row>
    <row r="180" spans="1:7" ht="15.75" customHeight="1">
      <c r="A180" s="23"/>
      <c r="B180" s="23"/>
      <c r="C180" s="23"/>
      <c r="F180" s="23"/>
      <c r="G180" s="23"/>
    </row>
    <row r="181" spans="1:7" ht="15.75" customHeight="1">
      <c r="A181" s="23"/>
      <c r="B181" s="23"/>
      <c r="C181" s="23"/>
      <c r="F181" s="23"/>
      <c r="G181" s="23"/>
    </row>
    <row r="182" spans="1:7" ht="15.75" customHeight="1">
      <c r="A182" s="23"/>
      <c r="B182" s="23"/>
      <c r="C182" s="23"/>
      <c r="F182" s="23"/>
      <c r="G182" s="23"/>
    </row>
    <row r="183" spans="1:7" ht="15.75" customHeight="1">
      <c r="A183" s="23"/>
      <c r="B183" s="23"/>
      <c r="C183" s="23"/>
      <c r="F183" s="23"/>
      <c r="G183" s="23"/>
    </row>
    <row r="184" spans="1:7" ht="15.75" customHeight="1">
      <c r="A184" s="23"/>
      <c r="B184" s="23"/>
      <c r="C184" s="23"/>
      <c r="F184" s="23"/>
      <c r="G184" s="23"/>
    </row>
    <row r="185" spans="1:7" ht="15.75" customHeight="1">
      <c r="A185" s="23"/>
      <c r="B185" s="23"/>
      <c r="C185" s="23"/>
      <c r="F185" s="23"/>
      <c r="G185" s="23"/>
    </row>
    <row r="186" spans="1:7" ht="15.75" customHeight="1">
      <c r="A186" s="23"/>
      <c r="B186" s="23"/>
      <c r="C186" s="23"/>
      <c r="F186" s="23"/>
      <c r="G186" s="23"/>
    </row>
    <row r="187" spans="1:7" ht="15.75" customHeight="1">
      <c r="A187" s="23"/>
      <c r="B187" s="23"/>
      <c r="C187" s="23"/>
      <c r="F187" s="23"/>
      <c r="G187" s="23"/>
    </row>
    <row r="188" spans="1:7" ht="15.75" customHeight="1">
      <c r="A188" s="23"/>
      <c r="B188" s="23"/>
      <c r="C188" s="23"/>
      <c r="F188" s="23"/>
      <c r="G188" s="23"/>
    </row>
    <row r="189" spans="1:7" ht="15.75" customHeight="1">
      <c r="A189" s="23"/>
      <c r="B189" s="23"/>
      <c r="C189" s="23"/>
      <c r="F189" s="23"/>
      <c r="G189" s="23"/>
    </row>
    <row r="190" spans="1:7" ht="15.75" customHeight="1">
      <c r="A190" s="23"/>
      <c r="B190" s="23"/>
      <c r="C190" s="23"/>
      <c r="F190" s="23"/>
      <c r="G190" s="23"/>
    </row>
    <row r="191" spans="1:7" ht="15.75" customHeight="1">
      <c r="A191" s="23"/>
      <c r="B191" s="23"/>
      <c r="C191" s="23"/>
      <c r="F191" s="23"/>
      <c r="G191" s="23"/>
    </row>
    <row r="192" spans="1:7" ht="15.75" customHeight="1">
      <c r="A192" s="23"/>
      <c r="B192" s="23"/>
      <c r="C192" s="23"/>
      <c r="F192" s="23"/>
      <c r="G192" s="23"/>
    </row>
    <row r="193" spans="1:7" ht="15.75" customHeight="1">
      <c r="A193" s="23"/>
      <c r="B193" s="23"/>
      <c r="C193" s="23"/>
      <c r="F193" s="23"/>
      <c r="G193" s="23"/>
    </row>
    <row r="194" spans="1:7" ht="15.75" customHeight="1">
      <c r="A194" s="23"/>
      <c r="B194" s="23"/>
      <c r="C194" s="23"/>
      <c r="F194" s="23"/>
      <c r="G194" s="23"/>
    </row>
    <row r="195" spans="1:7" ht="15.75" customHeight="1">
      <c r="A195" s="23"/>
      <c r="B195" s="23"/>
      <c r="C195" s="23"/>
      <c r="F195" s="23"/>
      <c r="G195" s="23"/>
    </row>
    <row r="196" spans="1:7" ht="15.75" customHeight="1">
      <c r="A196" s="23"/>
      <c r="B196" s="23"/>
      <c r="C196" s="23"/>
      <c r="F196" s="23"/>
      <c r="G196" s="23"/>
    </row>
    <row r="197" spans="1:7" ht="15.75" customHeight="1">
      <c r="A197" s="23"/>
      <c r="B197" s="23"/>
      <c r="C197" s="23"/>
      <c r="F197" s="23"/>
      <c r="G197" s="23"/>
    </row>
    <row r="198" spans="1:7" ht="15.75" customHeight="1">
      <c r="A198" s="23"/>
      <c r="B198" s="23"/>
      <c r="C198" s="23"/>
      <c r="F198" s="23"/>
      <c r="G198" s="23"/>
    </row>
    <row r="199" spans="1:7" ht="15.75" customHeight="1">
      <c r="A199" s="23"/>
      <c r="B199" s="23"/>
      <c r="C199" s="23"/>
      <c r="F199" s="23"/>
      <c r="G199" s="23"/>
    </row>
    <row r="200" spans="1:7" ht="15.75" customHeight="1">
      <c r="A200" s="23"/>
      <c r="B200" s="23"/>
      <c r="C200" s="23"/>
      <c r="F200" s="23"/>
      <c r="G200" s="23"/>
    </row>
    <row r="201" spans="1:7" ht="15.75" customHeight="1">
      <c r="A201" s="23"/>
      <c r="B201" s="23"/>
      <c r="C201" s="23"/>
      <c r="F201" s="23"/>
      <c r="G201" s="23"/>
    </row>
    <row r="202" spans="1:7" ht="15.75" customHeight="1">
      <c r="A202" s="23"/>
      <c r="B202" s="23"/>
      <c r="C202" s="23"/>
      <c r="F202" s="23"/>
      <c r="G202" s="23"/>
    </row>
    <row r="203" spans="1:7" ht="15.75" customHeight="1">
      <c r="A203" s="23"/>
      <c r="B203" s="23"/>
      <c r="C203" s="23"/>
      <c r="F203" s="23"/>
      <c r="G203" s="23"/>
    </row>
    <row r="204" spans="1:7" ht="15.75" customHeight="1">
      <c r="A204" s="23"/>
      <c r="B204" s="23"/>
      <c r="C204" s="23"/>
      <c r="F204" s="23"/>
      <c r="G204" s="23"/>
    </row>
    <row r="205" spans="1:7" ht="15.75" customHeight="1">
      <c r="A205" s="23"/>
      <c r="B205" s="23"/>
      <c r="C205" s="23"/>
      <c r="F205" s="23"/>
      <c r="G205" s="23"/>
    </row>
    <row r="206" spans="1:7" ht="15.75" customHeight="1">
      <c r="A206" s="23"/>
      <c r="B206" s="23"/>
      <c r="C206" s="23"/>
      <c r="F206" s="23"/>
      <c r="G206" s="23"/>
    </row>
    <row r="207" spans="1:7" ht="15.75" customHeight="1">
      <c r="A207" s="23"/>
      <c r="B207" s="23"/>
      <c r="C207" s="23"/>
      <c r="F207" s="23"/>
      <c r="G207" s="23"/>
    </row>
    <row r="208" spans="1:7" ht="15.75" customHeight="1">
      <c r="A208" s="23"/>
      <c r="B208" s="23"/>
      <c r="C208" s="23"/>
      <c r="F208" s="23"/>
      <c r="G208" s="23"/>
    </row>
    <row r="209" spans="1:7" ht="15.75" customHeight="1">
      <c r="A209" s="23"/>
      <c r="B209" s="23"/>
      <c r="C209" s="23"/>
      <c r="F209" s="23"/>
      <c r="G209" s="23"/>
    </row>
    <row r="210" spans="1:7" ht="15.75" customHeight="1">
      <c r="A210" s="23"/>
      <c r="B210" s="23"/>
      <c r="C210" s="23"/>
      <c r="F210" s="23"/>
      <c r="G210" s="23"/>
    </row>
    <row r="211" spans="1:7" ht="15.75" customHeight="1">
      <c r="A211" s="23"/>
      <c r="B211" s="23"/>
      <c r="C211" s="23"/>
      <c r="F211" s="23"/>
      <c r="G211" s="23"/>
    </row>
    <row r="212" spans="1:7" ht="15.75" customHeight="1">
      <c r="A212" s="23"/>
      <c r="B212" s="23"/>
      <c r="C212" s="23"/>
      <c r="F212" s="23"/>
      <c r="G212" s="23"/>
    </row>
    <row r="213" spans="1:7" ht="15.75" customHeight="1">
      <c r="A213" s="23"/>
      <c r="B213" s="23"/>
      <c r="C213" s="23"/>
      <c r="F213" s="23"/>
      <c r="G213" s="23"/>
    </row>
    <row r="214" spans="1:7" ht="15.75" customHeight="1">
      <c r="A214" s="23"/>
      <c r="B214" s="23"/>
      <c r="C214" s="23"/>
      <c r="F214" s="23"/>
      <c r="G214" s="23"/>
    </row>
    <row r="215" spans="1:7" ht="15.75" customHeight="1">
      <c r="A215" s="23"/>
      <c r="B215" s="23"/>
      <c r="C215" s="23"/>
      <c r="F215" s="23"/>
      <c r="G215" s="23"/>
    </row>
    <row r="216" spans="1:7" ht="15.75" customHeight="1">
      <c r="A216" s="23"/>
      <c r="B216" s="23"/>
      <c r="C216" s="23"/>
      <c r="F216" s="23"/>
      <c r="G216" s="23"/>
    </row>
    <row r="217" spans="1:7" ht="15.75" customHeight="1">
      <c r="A217" s="23"/>
      <c r="B217" s="23"/>
      <c r="C217" s="23"/>
      <c r="F217" s="23"/>
      <c r="G217" s="23"/>
    </row>
    <row r="218" spans="1:7" ht="15.75" customHeight="1">
      <c r="A218" s="23"/>
      <c r="B218" s="23"/>
      <c r="C218" s="23"/>
      <c r="F218" s="23"/>
      <c r="G218" s="23"/>
    </row>
    <row r="219" spans="1:7" ht="15.75" customHeight="1">
      <c r="A219" s="23"/>
      <c r="B219" s="23"/>
      <c r="C219" s="23"/>
      <c r="F219" s="23"/>
      <c r="G219" s="23"/>
    </row>
    <row r="220" spans="1:7" ht="15.75" customHeight="1">
      <c r="A220" s="23"/>
      <c r="B220" s="23"/>
      <c r="C220" s="23"/>
      <c r="F220" s="23"/>
      <c r="G220" s="23"/>
    </row>
    <row r="221" spans="1:7" ht="15.75" customHeight="1">
      <c r="A221" s="23"/>
      <c r="B221" s="23"/>
      <c r="C221" s="23"/>
      <c r="F221" s="23"/>
      <c r="G221" s="23"/>
    </row>
    <row r="222" spans="1:7" ht="15.75" customHeight="1">
      <c r="A222" s="23"/>
      <c r="B222" s="23"/>
      <c r="C222" s="23"/>
      <c r="F222" s="23"/>
      <c r="G222" s="23"/>
    </row>
    <row r="223" spans="1:7" ht="15.75" customHeight="1">
      <c r="A223" s="23"/>
      <c r="B223" s="23"/>
      <c r="C223" s="23"/>
      <c r="F223" s="23"/>
      <c r="G223" s="23"/>
    </row>
    <row r="224" spans="1:7" ht="15.75" customHeight="1">
      <c r="A224" s="23"/>
      <c r="B224" s="23"/>
      <c r="C224" s="23"/>
      <c r="F224" s="23"/>
      <c r="G224" s="23"/>
    </row>
    <row r="225" spans="1:7" ht="15.75" customHeight="1">
      <c r="A225" s="23"/>
      <c r="B225" s="23"/>
      <c r="C225" s="23"/>
      <c r="F225" s="23"/>
      <c r="G225" s="23"/>
    </row>
    <row r="226" spans="1:7" ht="15.75" customHeight="1">
      <c r="A226" s="23"/>
      <c r="B226" s="23"/>
      <c r="C226" s="23"/>
      <c r="F226" s="23"/>
      <c r="G226" s="23"/>
    </row>
    <row r="227" spans="1:7" ht="15.75" customHeight="1">
      <c r="A227" s="23"/>
      <c r="B227" s="23"/>
      <c r="C227" s="23"/>
      <c r="F227" s="23"/>
      <c r="G227" s="23"/>
    </row>
    <row r="228" spans="1:7" ht="15.75" customHeight="1">
      <c r="A228" s="23"/>
      <c r="B228" s="23"/>
      <c r="C228" s="23"/>
      <c r="F228" s="23"/>
      <c r="G228" s="23"/>
    </row>
    <row r="229" spans="1:7" ht="15.75" customHeight="1">
      <c r="A229" s="23"/>
      <c r="B229" s="23"/>
      <c r="C229" s="23"/>
      <c r="F229" s="23"/>
      <c r="G229" s="23"/>
    </row>
    <row r="230" spans="1:7" ht="15.75" customHeight="1">
      <c r="A230" s="23"/>
      <c r="B230" s="23"/>
      <c r="C230" s="23"/>
      <c r="F230" s="23"/>
      <c r="G230" s="23"/>
    </row>
    <row r="231" spans="1:7" ht="15.75" customHeight="1">
      <c r="A231" s="23"/>
      <c r="B231" s="23"/>
      <c r="C231" s="23"/>
      <c r="F231" s="23"/>
      <c r="G231" s="23"/>
    </row>
    <row r="232" spans="1:7" ht="15.75" customHeight="1">
      <c r="A232" s="23"/>
      <c r="B232" s="23"/>
      <c r="C232" s="23"/>
      <c r="F232" s="23"/>
      <c r="G232" s="23"/>
    </row>
    <row r="233" spans="1:7" ht="15.75" customHeight="1">
      <c r="A233" s="23"/>
      <c r="B233" s="23"/>
      <c r="C233" s="23"/>
      <c r="F233" s="23"/>
      <c r="G233" s="23"/>
    </row>
    <row r="234" spans="1:7" ht="15.75" customHeight="1">
      <c r="A234" s="23"/>
      <c r="B234" s="23"/>
      <c r="C234" s="23"/>
      <c r="F234" s="23"/>
      <c r="G234" s="23"/>
    </row>
    <row r="235" spans="1:7" ht="15.75" customHeight="1">
      <c r="A235" s="23"/>
      <c r="B235" s="23"/>
      <c r="C235" s="23"/>
      <c r="F235" s="23"/>
      <c r="G235" s="23"/>
    </row>
    <row r="236" spans="1:7" ht="15.75" customHeight="1">
      <c r="A236" s="23"/>
      <c r="B236" s="23"/>
      <c r="C236" s="23"/>
      <c r="F236" s="23"/>
      <c r="G236" s="23"/>
    </row>
    <row r="237" spans="1:7" ht="15.75" customHeight="1">
      <c r="A237" s="23"/>
      <c r="B237" s="23"/>
      <c r="C237" s="23"/>
      <c r="F237" s="23"/>
      <c r="G237" s="23"/>
    </row>
    <row r="238" spans="1:7" ht="15.75" customHeight="1">
      <c r="A238" s="23"/>
      <c r="B238" s="23"/>
      <c r="C238" s="23"/>
      <c r="F238" s="23"/>
      <c r="G238" s="23"/>
    </row>
    <row r="239" spans="1:7" ht="15.75" customHeight="1">
      <c r="A239" s="23"/>
      <c r="B239" s="23"/>
      <c r="C239" s="23"/>
      <c r="F239" s="23"/>
      <c r="G239" s="23"/>
    </row>
    <row r="240" spans="1:7" ht="15.75" customHeight="1">
      <c r="A240" s="23"/>
      <c r="B240" s="23"/>
      <c r="C240" s="23"/>
      <c r="F240" s="23"/>
      <c r="G240" s="23"/>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drawing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Ideas_User Specification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Tirth Lodaya</dc:creator>
  <cp:lastModifiedBy>Tirth Lodaya</cp:lastModifiedBy>
  <dcterms:created xsi:type="dcterms:W3CDTF">2025-05-29T12:16:14Z</dcterms:created>
  <dcterms:modified xsi:type="dcterms:W3CDTF">2025-07-25T08:25:18Z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1092D0EDA2CF4126B262646493597227_13</vt:lpwstr>
  </property>
  <property fmtid="{D5CDD505-2E9C-101B-9397-08002B2CF9AE}" pid="3" name="KSOProductBuildVer">
    <vt:lpwstr>1033-12.2.0.21179</vt:lpwstr>
  </property>
</Properties>
</file>