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sa_\Downloads\"/>
    </mc:Choice>
  </mc:AlternateContent>
  <xr:revisionPtr revIDLastSave="0" documentId="13_ncr:1_{B818DCB0-710B-41AA-843A-BF736E36F290}" xr6:coauthVersionLast="45" xr6:coauthVersionMax="45" xr10:uidLastSave="{00000000-0000-0000-0000-000000000000}"/>
  <bookViews>
    <workbookView xWindow="13965" yWindow="3120" windowWidth="14925" windowHeight="11385" firstSheet="4" activeTab="4" xr2:uid="{CEB880C1-CCA3-4CAF-880A-57DA421BF7D1}"/>
  </bookViews>
  <sheets>
    <sheet name="Sheet1" sheetId="1" r:id="rId1"/>
    <sheet name="accuracy_baru" sheetId="4" r:id="rId2"/>
    <sheet name="Sheet3" sheetId="3" r:id="rId3"/>
    <sheet name="Sheet2" sheetId="2" r:id="rId4"/>
    <sheet name="Sheet5" sheetId="5" r:id="rId5"/>
    <sheet name="Sheet6" sheetId="7" r:id="rId6"/>
    <sheet name="Sheet4" sheetId="6" r:id="rId7"/>
  </sheets>
  <definedNames>
    <definedName name="_xlnm._FilterDatabase" localSheetId="4" hidden="1">Sheet5!$R$9:$R$31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0" i="5" l="1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39" i="5"/>
  <c r="E35" i="5"/>
  <c r="I35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V33" i="5" s="1"/>
  <c r="H10" i="5"/>
  <c r="H11" i="5"/>
  <c r="V11" i="5" s="1"/>
  <c r="H12" i="5"/>
  <c r="H13" i="5"/>
  <c r="V13" i="5" s="1"/>
  <c r="H14" i="5"/>
  <c r="H15" i="5"/>
  <c r="V15" i="5" s="1"/>
  <c r="H16" i="5"/>
  <c r="H17" i="5"/>
  <c r="V17" i="5" s="1"/>
  <c r="H18" i="5"/>
  <c r="H19" i="5"/>
  <c r="V19" i="5" s="1"/>
  <c r="H20" i="5"/>
  <c r="H21" i="5"/>
  <c r="V21" i="5" s="1"/>
  <c r="H22" i="5"/>
  <c r="H23" i="5"/>
  <c r="V23" i="5" s="1"/>
  <c r="H24" i="5"/>
  <c r="H25" i="5"/>
  <c r="V25" i="5" s="1"/>
  <c r="H26" i="5"/>
  <c r="H27" i="5"/>
  <c r="V27" i="5" s="1"/>
  <c r="H28" i="5"/>
  <c r="H29" i="5"/>
  <c r="V29" i="5" s="1"/>
  <c r="H30" i="5"/>
  <c r="H31" i="5"/>
  <c r="V31" i="5" s="1"/>
  <c r="H32" i="5"/>
  <c r="H33" i="5"/>
  <c r="H34" i="5"/>
  <c r="H9" i="5"/>
  <c r="R34" i="5"/>
  <c r="S34" i="5"/>
  <c r="T35" i="5"/>
  <c r="G35" i="5"/>
  <c r="J35" i="5"/>
  <c r="K35" i="5"/>
  <c r="L35" i="5"/>
  <c r="M35" i="5"/>
  <c r="N35" i="5"/>
  <c r="O35" i="5"/>
  <c r="P35" i="5"/>
  <c r="Q35" i="5"/>
  <c r="R35" i="5"/>
  <c r="U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V9" i="5" l="1"/>
  <c r="V32" i="5"/>
  <c r="V28" i="5"/>
  <c r="V24" i="5"/>
  <c r="V20" i="5"/>
  <c r="V16" i="5"/>
  <c r="V12" i="5"/>
  <c r="V18" i="5"/>
  <c r="V30" i="5"/>
  <c r="V26" i="5"/>
  <c r="V22" i="5"/>
  <c r="V14" i="5"/>
  <c r="V10" i="5"/>
  <c r="V35" i="5" l="1"/>
</calcChain>
</file>

<file path=xl/sharedStrings.xml><?xml version="1.0" encoding="utf-8"?>
<sst xmlns="http://schemas.openxmlformats.org/spreadsheetml/2006/main" count="1069" uniqueCount="640">
  <si>
    <t>DNN CLASSIFIER</t>
  </si>
  <si>
    <t>Initial Delay 3</t>
  </si>
  <si>
    <t>Initial Delay 6</t>
  </si>
  <si>
    <t>HTTPS</t>
  </si>
  <si>
    <t>Quality</t>
  </si>
  <si>
    <t>Rebuffer</t>
  </si>
  <si>
    <t>QUIC</t>
  </si>
  <si>
    <t>Random Forest</t>
  </si>
  <si>
    <t>Initial Delay 10</t>
  </si>
  <si>
    <t>hidden_units=[30, 10, 20, 25, 35]</t>
  </si>
  <si>
    <t>epoch 6000</t>
  </si>
  <si>
    <t>Ridge</t>
  </si>
  <si>
    <t>Lasso</t>
  </si>
  <si>
    <t>Elastic Net</t>
  </si>
  <si>
    <t>Logistic Regression</t>
  </si>
  <si>
    <t>Perceptron</t>
  </si>
  <si>
    <t>Passive Aggressive Classifier</t>
  </si>
  <si>
    <t>TheilSen Regressor</t>
  </si>
  <si>
    <t>MUEX</t>
  </si>
  <si>
    <t>INNETW.and18.cnsm</t>
  </si>
  <si>
    <t>INNETW.ios18.cnsm</t>
  </si>
  <si>
    <t>YT.and18.qomex</t>
  </si>
  <si>
    <t>INNETW</t>
  </si>
  <si>
    <t>AFRMW.and18</t>
  </si>
  <si>
    <t>AFRMW.and19</t>
  </si>
  <si>
    <t>AFRMW.ios19</t>
  </si>
  <si>
    <t>INCLS.Abandon</t>
  </si>
  <si>
    <t>INCLS.Multi</t>
  </si>
  <si>
    <t>INCLS.Pause</t>
  </si>
  <si>
    <t>INCLS.Seek</t>
  </si>
  <si>
    <t>INCLS.Speed</t>
  </si>
  <si>
    <t>UCI</t>
  </si>
  <si>
    <t>Transcoding</t>
  </si>
  <si>
    <t>Video</t>
  </si>
  <si>
    <t>MAZHAR 2017</t>
  </si>
  <si>
    <t>Accuracy</t>
  </si>
  <si>
    <t>R2/MAE</t>
  </si>
  <si>
    <t>1.0/0.0</t>
  </si>
  <si>
    <t>Gradient Boosting Regressor</t>
  </si>
  <si>
    <t>0.99/1.23</t>
  </si>
  <si>
    <t>0.75/0.2018</t>
  </si>
  <si>
    <t>0.75*0.2019</t>
  </si>
  <si>
    <t>0.75/0.2019</t>
  </si>
  <si>
    <t>0.61/0.09</t>
  </si>
  <si>
    <t>0.437/0.1306</t>
  </si>
  <si>
    <t>-0.26/0.29</t>
  </si>
  <si>
    <t>0.69/0.221</t>
  </si>
  <si>
    <t>0.28/0.28</t>
  </si>
  <si>
    <t>0.298/0.285</t>
  </si>
  <si>
    <t>0.271/0.297</t>
  </si>
  <si>
    <t>0.273/0.292</t>
  </si>
  <si>
    <t>0.273/0.29</t>
  </si>
  <si>
    <t>0.35/0.27</t>
  </si>
  <si>
    <t>-1.06/0.41</t>
  </si>
  <si>
    <t>-0.37/0.275</t>
  </si>
  <si>
    <t>-1.46/23517979.59</t>
  </si>
  <si>
    <t>0.44/0.255</t>
  </si>
  <si>
    <t>0.466/0.249</t>
  </si>
  <si>
    <t>0.46/0.25</t>
  </si>
  <si>
    <t>0.09/0.21</t>
  </si>
  <si>
    <t>0.08/0.21</t>
  </si>
  <si>
    <t>0.112/0.209</t>
  </si>
  <si>
    <t>-7.744/18560923.79</t>
  </si>
  <si>
    <t>0.34/0.28</t>
  </si>
  <si>
    <t>0.34/0.287</t>
  </si>
  <si>
    <t>0.31/0.29</t>
  </si>
  <si>
    <t>0.309/0.298</t>
  </si>
  <si>
    <t>0.31/0.298</t>
  </si>
  <si>
    <t>-0.264/0.27</t>
  </si>
  <si>
    <t>0.53/0.33</t>
  </si>
  <si>
    <t>-0.45/0.314</t>
  </si>
  <si>
    <t>-4.65/13754828</t>
  </si>
  <si>
    <t>LSTM</t>
  </si>
  <si>
    <t>GRU</t>
  </si>
  <si>
    <t>random</t>
  </si>
  <si>
    <t>euclidean</t>
  </si>
  <si>
    <t>manhattan</t>
  </si>
  <si>
    <t>glorot weight assignment</t>
  </si>
  <si>
    <t>done</t>
  </si>
  <si>
    <t>2 more distances</t>
  </si>
  <si>
    <t>chebysev</t>
  </si>
  <si>
    <t>gru</t>
  </si>
  <si>
    <t>lstm</t>
  </si>
  <si>
    <t>plan for paper</t>
  </si>
  <si>
    <t>gdocs</t>
  </si>
  <si>
    <t>create sections</t>
  </si>
  <si>
    <t>bullet point what we gonna discuss</t>
  </si>
  <si>
    <t>motivation section</t>
  </si>
  <si>
    <t>send overleaf to Prof &amp; Dr</t>
  </si>
  <si>
    <t>0.53/0.43</t>
  </si>
  <si>
    <t>0.49/0.47</t>
  </si>
  <si>
    <t>-2.05/0.57</t>
  </si>
  <si>
    <t>0.136/0.565</t>
  </si>
  <si>
    <t>0.163/0.56</t>
  </si>
  <si>
    <t>-0.266/0.589</t>
  </si>
  <si>
    <t>0.035/0.585</t>
  </si>
  <si>
    <t>0.789/0.798</t>
  </si>
  <si>
    <t>0.2417642140.99/6599.63</t>
  </si>
  <si>
    <t>0.655/0.131</t>
  </si>
  <si>
    <t>0.600/0.164</t>
  </si>
  <si>
    <t>0.494/0.208</t>
  </si>
  <si>
    <t>0.472/0.212</t>
  </si>
  <si>
    <t>-0.259/0.22</t>
  </si>
  <si>
    <t>-1.25/0.405</t>
  </si>
  <si>
    <t>0.0014/0.180</t>
  </si>
  <si>
    <t>-28646270483.69/3675.369</t>
  </si>
  <si>
    <t>0.45/0.274</t>
  </si>
  <si>
    <t>0.418/0.289</t>
  </si>
  <si>
    <t>0.35/0.3288</t>
  </si>
  <si>
    <t>0.3571/0.3299</t>
  </si>
  <si>
    <t>0.356/0.329</t>
  </si>
  <si>
    <t>0.7018/0.425</t>
  </si>
  <si>
    <t>0.0014/0.2495</t>
  </si>
  <si>
    <t>-104.468/1.104</t>
  </si>
  <si>
    <t>0.53/0.186</t>
  </si>
  <si>
    <t>0.505/0.202</t>
  </si>
  <si>
    <t>0.3809/0.26</t>
  </si>
  <si>
    <t>0.378/0.262</t>
  </si>
  <si>
    <t>0.3788/0.26</t>
  </si>
  <si>
    <t>0.049/0.19</t>
  </si>
  <si>
    <t>0.008/0.19</t>
  </si>
  <si>
    <t>-146.26/0.786</t>
  </si>
  <si>
    <t>0.48/0.255</t>
  </si>
  <si>
    <t>0.454/0.269</t>
  </si>
  <si>
    <t>0.381/0.3131</t>
  </si>
  <si>
    <t>0.074/0.2285</t>
  </si>
  <si>
    <t>0.38/0.313</t>
  </si>
  <si>
    <t>0.07/0.228</t>
  </si>
  <si>
    <t>-0.2098/0.298</t>
  </si>
  <si>
    <t>0.08/0.226</t>
  </si>
  <si>
    <t>-156.19/0.966</t>
  </si>
  <si>
    <t>0.399/1.09</t>
  </si>
  <si>
    <t>0.363/1.159</t>
  </si>
  <si>
    <t>0.251/1.301</t>
  </si>
  <si>
    <t>0.251/1.303</t>
  </si>
  <si>
    <t>0.251/1.302</t>
  </si>
  <si>
    <t>-0.525/1.423</t>
  </si>
  <si>
    <t>-0.59/1.54</t>
  </si>
  <si>
    <t>-523841.14/100.285</t>
  </si>
  <si>
    <t>kmeans++ dsom -&gt; dsom++</t>
  </si>
  <si>
    <t>0.466/0.257</t>
  </si>
  <si>
    <t>0.4531/0.2648</t>
  </si>
  <si>
    <t>0.378/0.303</t>
  </si>
  <si>
    <t>0.376/0.305</t>
  </si>
  <si>
    <t>0.377/0.3048</t>
  </si>
  <si>
    <t>-0.0128/0.2384</t>
  </si>
  <si>
    <t>-0.0605/0.2496</t>
  </si>
  <si>
    <t>-0.1245/0.264</t>
  </si>
  <si>
    <t>-10652.82/13.35</t>
  </si>
  <si>
    <t>0.99/1.078</t>
  </si>
  <si>
    <t>0.637/0.213</t>
  </si>
  <si>
    <t>0.547/0.0916</t>
  </si>
  <si>
    <t>0.5668/0.0877</t>
  </si>
  <si>
    <t>0.028/0.196</t>
  </si>
  <si>
    <t>0.5505/0.213</t>
  </si>
  <si>
    <t>1/0</t>
  </si>
  <si>
    <t>0.998/0.0004</t>
  </si>
  <si>
    <t>0.9909/0.0136</t>
  </si>
  <si>
    <t>0.4837/0.294</t>
  </si>
  <si>
    <t>0.4838/0.2945</t>
  </si>
  <si>
    <t>0.4836/0.2945</t>
  </si>
  <si>
    <t>-0.434/0.325</t>
  </si>
  <si>
    <t>-0.7735/0.402</t>
  </si>
  <si>
    <t>-1.83/0.64</t>
  </si>
  <si>
    <t>0.39/0.3032</t>
  </si>
  <si>
    <t>0.8703/0.2203</t>
  </si>
  <si>
    <t>0.8704/0.211</t>
  </si>
  <si>
    <t>-1287444.083/124.229</t>
  </si>
  <si>
    <t>-758859.165/95.377</t>
  </si>
  <si>
    <t>-1.516/1.1</t>
  </si>
  <si>
    <t>-1.009/0.898</t>
  </si>
  <si>
    <t>-1.357/1.01</t>
  </si>
  <si>
    <t>-1.35/1.01</t>
  </si>
  <si>
    <t>-752599.84/94.9</t>
  </si>
  <si>
    <t>0.742/0.2042</t>
  </si>
  <si>
    <t>0.7609/0.2105</t>
  </si>
  <si>
    <t>-10.862/0.241</t>
  </si>
  <si>
    <t>0.768/0.241</t>
  </si>
  <si>
    <t>0.772/0.239</t>
  </si>
  <si>
    <t>-0.641/0.623</t>
  </si>
  <si>
    <t>-0.619/0.6103</t>
  </si>
  <si>
    <t>-2.86/1.285</t>
  </si>
  <si>
    <t>-13173.537/10.52</t>
  </si>
  <si>
    <t>0.128/0.2014</t>
  </si>
  <si>
    <t>0.0067/0.183</t>
  </si>
  <si>
    <t>-114879.336/45.179</t>
  </si>
  <si>
    <t>-1238886.49/46.89</t>
  </si>
  <si>
    <t>-6.18/0.86</t>
  </si>
  <si>
    <t>-0.16/0.139</t>
  </si>
  <si>
    <t>-2.062/0.36</t>
  </si>
  <si>
    <t>-18273.596/5.6</t>
  </si>
  <si>
    <t>-1234906.464/46.831</t>
  </si>
  <si>
    <t>0.822/0.06</t>
  </si>
  <si>
    <t>0.844/0.058</t>
  </si>
  <si>
    <t>0.756/0.126</t>
  </si>
  <si>
    <t>0.757/0.13</t>
  </si>
  <si>
    <t>0.755/0.131</t>
  </si>
  <si>
    <t>0.3368/0.009</t>
  </si>
  <si>
    <t>-0.215/0.177</t>
  </si>
  <si>
    <t>-0.15.18/0.56</t>
  </si>
  <si>
    <t>0.715/0.266</t>
  </si>
  <si>
    <t>0.729/0.271</t>
  </si>
  <si>
    <t>-0.365/0.498</t>
  </si>
  <si>
    <t>-0.05/0.49</t>
  </si>
  <si>
    <t>-0.0269/0.46</t>
  </si>
  <si>
    <t>0.1321/0.408</t>
  </si>
  <si>
    <t>-3.2015/1.391</t>
  </si>
  <si>
    <t>-0.253/0.541</t>
  </si>
  <si>
    <t>-574063388.66/2444.209</t>
  </si>
  <si>
    <t>0.6889/0.309</t>
  </si>
  <si>
    <t>0.656/0.3285</t>
  </si>
  <si>
    <t>0.574/0.498</t>
  </si>
  <si>
    <t>0.1591/0.5762</t>
  </si>
  <si>
    <t>0.23581/0.556</t>
  </si>
  <si>
    <t>0.362/0.303</t>
  </si>
  <si>
    <t>-0.645/0.784</t>
  </si>
  <si>
    <t>-0.121/0.73</t>
  </si>
  <si>
    <t>0.914/0.102</t>
  </si>
  <si>
    <t>0.86/0.116</t>
  </si>
  <si>
    <t>0.365/0.363</t>
  </si>
  <si>
    <t>0.789/0.264</t>
  </si>
  <si>
    <t>0.7906/0.27</t>
  </si>
  <si>
    <t>0.822/0.067</t>
  </si>
  <si>
    <t>-3/1.5</t>
  </si>
  <si>
    <t>0.46/0.378</t>
  </si>
  <si>
    <t>0.9346/0.036</t>
  </si>
  <si>
    <t>0.99/0.008</t>
  </si>
  <si>
    <t>-3.501/0.523</t>
  </si>
  <si>
    <t>0.471/0.179</t>
  </si>
  <si>
    <t>0.128/0.2376</t>
  </si>
  <si>
    <t>0.2/0.11</t>
  </si>
  <si>
    <t>-0.19/0.166</t>
  </si>
  <si>
    <t>-0.199/0.166</t>
  </si>
  <si>
    <t>-19.99/1.12</t>
  </si>
  <si>
    <t>0.949/0.712</t>
  </si>
  <si>
    <t>0.977/0.026</t>
  </si>
  <si>
    <t>-404.322/4.665</t>
  </si>
  <si>
    <t>0.225/0.423</t>
  </si>
  <si>
    <t>0.027/0.461</t>
  </si>
  <si>
    <t>-0.2648/0.38</t>
  </si>
  <si>
    <t>0.90/0.05</t>
  </si>
  <si>
    <t>-55438.68</t>
  </si>
  <si>
    <t>0.9996/0.007</t>
  </si>
  <si>
    <t>0.99999/1.8194</t>
  </si>
  <si>
    <t>-30.1184/2.176</t>
  </si>
  <si>
    <t>-13.702/1.368</t>
  </si>
  <si>
    <t>-11.744/1.309</t>
  </si>
  <si>
    <t>0.36/0.38</t>
  </si>
  <si>
    <t>-1.46/0.94</t>
  </si>
  <si>
    <t>0.306/0.38</t>
  </si>
  <si>
    <t>-1796.32/19.156</t>
  </si>
  <si>
    <t>0.9971/0.017</t>
  </si>
  <si>
    <t>0.99999999/1.86</t>
  </si>
  <si>
    <t>-2.16/1.002</t>
  </si>
  <si>
    <t>0.753/0.282</t>
  </si>
  <si>
    <t>0.728/0.294</t>
  </si>
  <si>
    <t>0.73/0.16</t>
  </si>
  <si>
    <t>-0.979/0.777</t>
  </si>
  <si>
    <t>-0.259/0.55</t>
  </si>
  <si>
    <t>-16.168/2.26</t>
  </si>
  <si>
    <t>0.868/0.1809</t>
  </si>
  <si>
    <t>0.86/0.135</t>
  </si>
  <si>
    <t>-24.33/2.268</t>
  </si>
  <si>
    <t>0.875/0.251</t>
  </si>
  <si>
    <t>0.886/0.238</t>
  </si>
  <si>
    <t>0.1304/0.4</t>
  </si>
  <si>
    <t>-1.173/0.9</t>
  </si>
  <si>
    <t>-0.01449/0.5</t>
  </si>
  <si>
    <t>15.6642/1.884</t>
  </si>
  <si>
    <t>=== Run information ===</t>
  </si>
  <si>
    <t>Scheme:       weka.classifiers.functions.Dl4jMlpClassifier -S 1 -cache-mode MEMORY -early-stopping "weka.dl4j.earlystopping.EarlyStopping -maxEpochsNoImprovement 0 -valPercentage 0.0" -normalization "Standardize training data" -iterator "weka.dl4j.iterators.instance.DefaultInstanceIterator -bs 1" -iteration-listener "weka.dl4j.listener.EpochListener -eval true -n 5" -layer "weka.dl4j.layers.LSTM -gateActivation \"weka.dl4j.activations.ActivationTanH \" -nOut 2 -activation \"weka.dl4j.activations.ActivationTanH \" -name \"LSTM layer\"" -layer "weka.dl4j.layers.OutputLayer -lossFn \"weka.dl4j.lossfunctions.LossMSE \" -nOut 2 -activation \"weka.dl4j.activations.ActivationTanH \" -name \"Output layer\"" -logConfig "weka.core.LogConfiguration -append true -dl4jLogLevel WARN -logFile C:\\Users\\tisa_\\wekafiles\\wekaDeeplearning4j.log -nd4jLogLevel INFO -wekaDl4jLogLevel INFO" -config "weka.dl4j.NeuralNetConfiguration -biasInit 0.0 -biasUpdater \"weka.dl4j.updater.Sgd -lr 0.001 -lrSchedule \\\"weka.dl4j.schedules.ConstantSchedule -scheduleType EPOCH\\\"\" -dist \"weka.dl4j.distribution.Disabled \" -dropout \"weka.dl4j.dropout.Disabled \" -gradientNormalization None -gradNormThreshold 1.0 -l1 NaN -l2 NaN -minimize -algorithm STOCHASTIC_GRADIENT_DESCENT -updater \"weka.dl4j.updater.Adam -beta1MeanDecay 0.9 -beta2VarDecay 0.999 -epsilon 1.0E-8 -lr 0.001 -lrSchedule \\\"weka.dl4j.schedules.ConstantSchedule -scheduleType EPOCH\\\"\" -weightInit XAVIER -weightNoise \"weka.dl4j.weightnoise.Disabled \"" -numEpochs 10 -numGPUs 1 -averagingFrequency 10 -prefetchSize 24 -queueSize 0 -zooModel "weka.dl4j.zoo.CustomNet "</t>
  </si>
  <si>
    <t>Relation:     youtube_rebuffer_features_quic</t>
  </si>
  <si>
    <t>Instances:    121730</t>
  </si>
  <si>
    <t>Attributes:   75</t>
  </si>
  <si>
    <t xml:space="preserve">              serverByteCount</t>
  </si>
  <si>
    <t xml:space="preserve">              serverPacketCount</t>
  </si>
  <si>
    <t xml:space="preserve">              serverMinBytesPerPacket</t>
  </si>
  <si>
    <t xml:space="preserve">              serverMaxBytesPerPacket</t>
  </si>
  <si>
    <t xml:space="preserve">              serverMedBytesPerPacket</t>
  </si>
  <si>
    <t xml:space="preserve">              serverAvgBytesPerPacket</t>
  </si>
  <si>
    <t xml:space="preserve">              serverStdBytesPerPacket</t>
  </si>
  <si>
    <t xml:space="preserve">              serverKurBytesPerPacket</t>
  </si>
  <si>
    <t xml:space="preserve">              serverSkeBytesPerPacket</t>
  </si>
  <si>
    <t xml:space="preserve">              serverMinInterArrivalTime</t>
  </si>
  <si>
    <t xml:space="preserve">              serverMaxInterArrivalTime</t>
  </si>
  <si>
    <t xml:space="preserve">              serverMedInterArrivalTime</t>
  </si>
  <si>
    <t xml:space="preserve">              serverAvgInterArrivalTime</t>
  </si>
  <si>
    <t xml:space="preserve">              serverStdInterArrivalTime</t>
  </si>
  <si>
    <t xml:space="preserve">              serverKurInterArrivalTime</t>
  </si>
  <si>
    <t xml:space="preserve">              serverSkeInterArrivalTime</t>
  </si>
  <si>
    <t xml:space="preserve">              serverThroughput</t>
  </si>
  <si>
    <t xml:space="preserve">              serverIdleTime</t>
  </si>
  <si>
    <t xml:space="preserve">              serverBitrateChange</t>
  </si>
  <si>
    <t xml:space="preserve">              userByteCount</t>
  </si>
  <si>
    <t xml:space="preserve">              userPacketCount</t>
  </si>
  <si>
    <t xml:space="preserve">              userMinBytesPerPacket</t>
  </si>
  <si>
    <t xml:space="preserve">              userMaxBytesPerPacket</t>
  </si>
  <si>
    <t xml:space="preserve">              userMedBytesPerPacket</t>
  </si>
  <si>
    <t xml:space="preserve">              userAvgBytesPerPacket</t>
  </si>
  <si>
    <t xml:space="preserve">              userStdBytesPerPacket</t>
  </si>
  <si>
    <t xml:space="preserve">              userKurBytesPerPacket</t>
  </si>
  <si>
    <t xml:space="preserve">              userSkeBytesPerPacket</t>
  </si>
  <si>
    <t xml:space="preserve">              userMinInterArrivalTime</t>
  </si>
  <si>
    <t xml:space="preserve">              userMaxInterArrivalTime</t>
  </si>
  <si>
    <t xml:space="preserve">              userMedInterArrivalTime</t>
  </si>
  <si>
    <t xml:space="preserve">              userAvgInterArrivalTime</t>
  </si>
  <si>
    <t xml:space="preserve">              userStdInterArrivalTime</t>
  </si>
  <si>
    <t xml:space="preserve">              userKurInterArrivalTime</t>
  </si>
  <si>
    <t xml:space="preserve">              userSkeInterArrivalTime</t>
  </si>
  <si>
    <t xml:space="preserve">              userThroughput</t>
  </si>
  <si>
    <t xml:space="preserve">              userIdleTime</t>
  </si>
  <si>
    <t xml:space="preserve">              lastserverByteCount</t>
  </si>
  <si>
    <t xml:space="preserve">              lastserverPacketCount</t>
  </si>
  <si>
    <t xml:space="preserve">              lastserverMinBytesPerPacket</t>
  </si>
  <si>
    <t xml:space="preserve">              lastserverMaxBytesPerPacket</t>
  </si>
  <si>
    <t xml:space="preserve">              lastserverMedBytesPerPacket</t>
  </si>
  <si>
    <t xml:space="preserve">              lastserverAvgBytesPerPacket</t>
  </si>
  <si>
    <t xml:space="preserve">              lastserverStdBytesPerPacket</t>
  </si>
  <si>
    <t xml:space="preserve">              lastserverKurBytesPerPacket</t>
  </si>
  <si>
    <t xml:space="preserve">              lastserverSkeBytesPerPacket</t>
  </si>
  <si>
    <t xml:space="preserve">              lastserverMinInterArrivalTime</t>
  </si>
  <si>
    <t xml:space="preserve">              lastserverMaxInterArrivalTime</t>
  </si>
  <si>
    <t xml:space="preserve">              lastserverMedInterArrivalTime</t>
  </si>
  <si>
    <t xml:space="preserve">              lastserverAvgInterArrivalTime</t>
  </si>
  <si>
    <t xml:space="preserve">              lastserverStdInterArrivalTime</t>
  </si>
  <si>
    <t xml:space="preserve">              lastserverKurInterArrivalTime</t>
  </si>
  <si>
    <t xml:space="preserve">              lastserverSkeInterArrivalTime</t>
  </si>
  <si>
    <t xml:space="preserve">              lastserverThroughput</t>
  </si>
  <si>
    <t xml:space="preserve">              lastserverIdleTime</t>
  </si>
  <si>
    <t xml:space="preserve">              lastserverBitrateChange</t>
  </si>
  <si>
    <t xml:space="preserve">              lastuserByteCount</t>
  </si>
  <si>
    <t xml:space="preserve">              lastuserPacketCount</t>
  </si>
  <si>
    <t xml:space="preserve">              lastuserMinBytesPerPacket</t>
  </si>
  <si>
    <t xml:space="preserve">              lastuserMaxBytesPerPacket</t>
  </si>
  <si>
    <t xml:space="preserve">              lastuserMedBytesPerPacket</t>
  </si>
  <si>
    <t xml:space="preserve">              lastuserAvgBytesPerPacket</t>
  </si>
  <si>
    <t xml:space="preserve">              lastuserStdBytesPerPacket</t>
  </si>
  <si>
    <t xml:space="preserve">              lastuserKurBytesPerPacket</t>
  </si>
  <si>
    <t xml:space="preserve">              lastuserSkeBytesPerPacket</t>
  </si>
  <si>
    <t xml:space="preserve">              lastuserMinInterArrivalTime</t>
  </si>
  <si>
    <t xml:space="preserve">              lastuserMaxInterArrivalTime</t>
  </si>
  <si>
    <t xml:space="preserve">              lastuserMedInterArrivalTime</t>
  </si>
  <si>
    <t xml:space="preserve">              lastuserAvgInterArrivalTime</t>
  </si>
  <si>
    <t xml:space="preserve">              lastuserStdInterArrivalTime</t>
  </si>
  <si>
    <t xml:space="preserve">              lastuserKurInterArrivalTime</t>
  </si>
  <si>
    <t xml:space="preserve">              lastuserSkeInterArrivalTime</t>
  </si>
  <si>
    <t xml:space="preserve">              lastuserThroughput</t>
  </si>
  <si>
    <t xml:space="preserve">              lastuserIdleTime</t>
  </si>
  <si>
    <t xml:space="preserve">              rebufferFlag</t>
  </si>
  <si>
    <t>Test mode:    split 80.0% train, remainder test</t>
  </si>
  <si>
    <t>=== Classifier model (full training set) ===</t>
  </si>
  <si>
    <t xml:space="preserve">Network Configuration: </t>
  </si>
  <si>
    <t>NeuralNetConfiguration(weightInit=XAVIER, biasInit=0.0, dist=weka.dl4j.distribution.Disabled@66, l1=NaN, l2=NaN, dropout=Disabled(), updater=Updater(backend=Adam(learningRate=0.001, learningRateSchedule=ConstantSchedule.ConstantScheduleImpl(value=0.001), beta1=0.9, beta2=0.999, epsilon=1.0E-8), learningRateSchedule=ConstantSchedule(), learningRate=0.001), biasUpdater=Updater(backend=Sgd(learningRate=0.001, learningRateSchedule=ConstantSchedule.ConstantScheduleImpl(value=0.001)), learningRateSchedule=ConstantSchedule(), learningRate=0.001), miniBatch=true, seed=0, optimizationAlgo=STOCHASTIC_GRADIENT_DESCENT, useDropConnect=false, weightNoise=Disabled(), minimize=true, gradientNormalization=None, gradientNormalizationThreshold=1.0, inferenceWorkspaceMode=ENABLED, trainingWorkspaceMode=ENABLED)</t>
  </si>
  <si>
    <t xml:space="preserve">Model Summary: </t>
  </si>
  <si>
    <t>=================================================================================================</t>
  </si>
  <si>
    <t>VertexName (VertexType)      nIn,nOut   TotalParams   ParamsShape                   Vertex Inputs</t>
  </si>
  <si>
    <t xml:space="preserve">input (InputVertex)          -,-        -             -                             -            </t>
  </si>
  <si>
    <t xml:space="preserve">LSTM layer (LSTM)            74,2       616           W:{74,8}, RW:{2,8}, b:{1,8}   [input]      </t>
  </si>
  <si>
    <t xml:space="preserve">Output layer (OutputLayer)   2,1        3             W:{2,1}, b:{1,1}              [LSTM layer] </t>
  </si>
  <si>
    <t>-------------------------------------------------------------------------------------------------</t>
  </si>
  <si>
    <t xml:space="preserve">            Total Parameters:  619</t>
  </si>
  <si>
    <t xml:space="preserve">        Trainable Parameters:  619</t>
  </si>
  <si>
    <t xml:space="preserve">           Frozen Parameters:  0</t>
  </si>
  <si>
    <t>Time taken to build model: 3241.07 seconds</t>
  </si>
  <si>
    <t>=== Evaluation on test split ===</t>
  </si>
  <si>
    <t>Time taken to test model on test split: 9.86 seconds</t>
  </si>
  <si>
    <t>=== Summary ===</t>
  </si>
  <si>
    <t>Correlation coefficient                  0.6306</t>
  </si>
  <si>
    <t>Mean absolute error                      0.2848</t>
  </si>
  <si>
    <t>Root mean squared error                  0.3774</t>
  </si>
  <si>
    <t>Relative absolute error                 60.3391 %</t>
  </si>
  <si>
    <t>Root relative squared error             77.692  %</t>
  </si>
  <si>
    <t xml:space="preserve">Total Number of Instances            24346     </t>
  </si>
  <si>
    <t>Relation:     youtube_quality_features_quic</t>
  </si>
  <si>
    <t>Instances:    121529</t>
  </si>
  <si>
    <t xml:space="preserve">              quality</t>
  </si>
  <si>
    <t>Time taken to build model: 3575.85 seconds</t>
  </si>
  <si>
    <t>Time taken to test model on test split: 10.34 seconds</t>
  </si>
  <si>
    <t>Correlation coefficient                  0.5428</t>
  </si>
  <si>
    <t>Mean absolute error                      1.2164</t>
  </si>
  <si>
    <t>Root mean squared error                  1.4449</t>
  </si>
  <si>
    <t>Relative absolute error                 75.7932 %</t>
  </si>
  <si>
    <t>Root relative squared error             84.0926 %</t>
  </si>
  <si>
    <t xml:space="preserve">Total Number of Instances            24306     </t>
  </si>
  <si>
    <t xml:space="preserve"> youtube_quality_features_quic</t>
  </si>
  <si>
    <t>youtube_rebuffer_features_quic</t>
  </si>
  <si>
    <t xml:space="preserve"> youtube_quality_features</t>
  </si>
  <si>
    <t>Relation:     youtube_quality_features</t>
  </si>
  <si>
    <t>Instances:    78780</t>
  </si>
  <si>
    <t>Attributes:   233</t>
  </si>
  <si>
    <t xml:space="preserve">              [list of attributes omitted]</t>
  </si>
  <si>
    <t>==================================================================================================</t>
  </si>
  <si>
    <t>VertexName (VertexType)      nIn,nOut   TotalParams   ParamsShape                    Vertex Inputs</t>
  </si>
  <si>
    <t xml:space="preserve">input (InputVertex)          -,-        -             -                              -            </t>
  </si>
  <si>
    <t xml:space="preserve">LSTM layer (LSTM)            232,2      1,880         W:{232,8}, RW:{2,8}, b:{1,8}   [input]      </t>
  </si>
  <si>
    <t xml:space="preserve">Output layer (OutputLayer)   2,1        3             W:{2,1}, b:{1,1}               [LSTM layer] </t>
  </si>
  <si>
    <t>--------------------------------------------------------------------------------------------------</t>
  </si>
  <si>
    <t xml:space="preserve">            Total Parameters:  1,883</t>
  </si>
  <si>
    <t xml:space="preserve">        Trainable Parameters:  1,883</t>
  </si>
  <si>
    <t>Time taken to build model: 5032.74 seconds</t>
  </si>
  <si>
    <t>Time taken to test model on test split: 7.08 seconds</t>
  </si>
  <si>
    <t>Correlation coefficient                  0.6216</t>
  </si>
  <si>
    <t>Mean absolute error                      0.5373</t>
  </si>
  <si>
    <t>Root mean squared error                  0.8573</t>
  </si>
  <si>
    <t>Relative absolute error                 62.7777 %</t>
  </si>
  <si>
    <t>Root relative squared error             78.5873 %</t>
  </si>
  <si>
    <t xml:space="preserve">Total Number of Instances            15756     </t>
  </si>
  <si>
    <t xml:space="preserve"> youtube_rebuffer_features</t>
  </si>
  <si>
    <t>0.77692/0.6306</t>
  </si>
  <si>
    <t>1.2164/0.840926</t>
  </si>
  <si>
    <t>0.5373/0.785873</t>
  </si>
  <si>
    <t>MAE/RRSE</t>
  </si>
  <si>
    <t>0.0778/0.3249</t>
  </si>
  <si>
    <t>0.1126/0.407014</t>
  </si>
  <si>
    <t>0.3376/0.8733</t>
  </si>
  <si>
    <t>0.3792/0.8932</t>
  </si>
  <si>
    <t>0.192/0.60086</t>
  </si>
  <si>
    <t>0.2213/0.6655</t>
  </si>
  <si>
    <t>0.2851/0.485</t>
  </si>
  <si>
    <t>Relation:     youtube_rebuffer_features</t>
  </si>
  <si>
    <t>Instances:    78973</t>
  </si>
  <si>
    <t>Attributes:   231</t>
  </si>
  <si>
    <t xml:space="preserve">LSTM layer (LSTM)            230,2      1,864         W:{230,8}, RW:{2,8}, b:{1,8}   [input]      </t>
  </si>
  <si>
    <t xml:space="preserve">            Total Parameters:  1,867</t>
  </si>
  <si>
    <t xml:space="preserve">        Trainable Parameters:  1,867</t>
  </si>
  <si>
    <t>Time taken to build model: 2294.65 seconds</t>
  </si>
  <si>
    <t>Time taken to test model on test split: 8.39 seconds</t>
  </si>
  <si>
    <t>Correlation coefficient                  0.6614</t>
  </si>
  <si>
    <t>Mean absolute error                      0.2067</t>
  </si>
  <si>
    <t>Root mean squared error                  0.3203</t>
  </si>
  <si>
    <t>Relative absolute error                 56.911  %</t>
  </si>
  <si>
    <t>Root relative squared error             75.2138 %</t>
  </si>
  <si>
    <t xml:space="preserve">Total Number of Instances            15795     </t>
  </si>
  <si>
    <t>0.2067/0.752138</t>
  </si>
  <si>
    <t>0.4328/0.646503</t>
  </si>
  <si>
    <t>0.22644/0.550407</t>
  </si>
  <si>
    <t>0.2039/0.97116</t>
  </si>
  <si>
    <t>andios19qomex</t>
  </si>
  <si>
    <t>0.3523/0.731371</t>
  </si>
  <si>
    <t>0.2/0.5672</t>
  </si>
  <si>
    <t>0.2529/1.01367</t>
  </si>
  <si>
    <t>0.1494/0.6241</t>
  </si>
  <si>
    <t>0.2521/1.56839</t>
  </si>
  <si>
    <t>0.5394/1.41504</t>
  </si>
  <si>
    <t>0.696/1.6117</t>
  </si>
  <si>
    <t>0.434/1.11547</t>
  </si>
  <si>
    <t>0.6725/4.159</t>
  </si>
  <si>
    <t>0.3544/0.51</t>
  </si>
  <si>
    <t>0.1642/0.5374</t>
  </si>
  <si>
    <t>accuracy</t>
  </si>
  <si>
    <t>-0.3221/0.6033</t>
  </si>
  <si>
    <t>0.05979/0.23497</t>
  </si>
  <si>
    <t>MAE</t>
  </si>
  <si>
    <t>0.2417642140.99</t>
  </si>
  <si>
    <t>-0.15.18</t>
  </si>
  <si>
    <t>DNN Classifier</t>
  </si>
  <si>
    <t/>
  </si>
  <si>
    <t>0.391</t>
  </si>
  <si>
    <t>0.0421</t>
  </si>
  <si>
    <t>6.8321</t>
  </si>
  <si>
    <t>-0.101</t>
  </si>
  <si>
    <t>-0.5115</t>
  </si>
  <si>
    <t>-4.072</t>
  </si>
  <si>
    <t>-0.358</t>
  </si>
  <si>
    <t>-0.414</t>
  </si>
  <si>
    <t>-0.372</t>
  </si>
  <si>
    <t>-3.97</t>
  </si>
  <si>
    <t>-0.281</t>
  </si>
  <si>
    <t>-0,95</t>
  </si>
  <si>
    <t>-0.449</t>
  </si>
  <si>
    <t>-3.124</t>
  </si>
  <si>
    <t>-2.2706</t>
  </si>
  <si>
    <t>-0.988</t>
  </si>
  <si>
    <t>0.07</t>
  </si>
  <si>
    <t>7.9175</t>
  </si>
  <si>
    <t>0.28</t>
  </si>
  <si>
    <t>0.0</t>
  </si>
  <si>
    <t>0</t>
  </si>
  <si>
    <t>0.0004</t>
  </si>
  <si>
    <t>ElasticNet</t>
  </si>
  <si>
    <t>DNN</t>
  </si>
  <si>
    <t>5 layer gravelstm+lstm+dense</t>
  </si>
  <si>
    <t>5cv</t>
  </si>
  <si>
    <t>MLPCS-backpro</t>
  </si>
  <si>
    <t>(5cv/10cv)</t>
  </si>
  <si>
    <t>min</t>
  </si>
  <si>
    <t>MAZHAR '17</t>
  </si>
  <si>
    <t>MAE of 10 cross v</t>
  </si>
  <si>
    <t>MAE of 5 cross v</t>
  </si>
  <si>
    <t>Logs/Algorithms</t>
  </si>
  <si>
    <t>Scheme:       weka.classifiers.functions.Dl4jMlpClassifier -S 1 -cache-mode MEMORY -early-stopping "weka.dl4j.earlystopping.EarlyStopping -maxEpochsNoImprovement 0 -valPercentage 0.0" -normalization "Standardize training data" -iterator "weka.dl4j.iterators.instance.DefaultInstanceIterator -bs 1" -iteration-listener "weka.dl4j.listener.EpochListener -eval true -n 5" -layer "weka.dl4j.layers.DenseLayer -nOut 2 -activation \"weka.dl4j.activations.ActivationHardTanH \" -name \"Dense layer 1\"" -layer "weka.dl4j.layers.DenseLayer -nOut 2 -activation \"weka.dl4j.activations.ActivationTanH \" -name \"Dense layer 2\"" -layer "weka.dl4j.layers.LSTM -gateActivation \"weka.dl4j.activations.ActivationHardTanH \" -nOut 2 -activation \"weka.dl4j.activations.ActivationTanH \" -name \"LSTM layer\"" -layer "weka.dl4j.layers.GravesLSTM -gateActivation \"weka.dl4j.activations.ActivationHardTanH \" -nOut 2 -activation \"weka.dl4j.activations.ActivationRationalTanh \" -name \"GravesLSTM layer\"" -layer "weka.dl4j.layers.OutputLayer -lossFn \"weka.dl4j.lossfunctions.LossMCXENT \" -nOut 2 -activation \"weka.dl4j.activations.ActivationSoftmax \" -name \"Output layer\"" -logConfig "weka.core.LogConfiguration -append true -dl4jLogLevel WARN -logFile C:\\Users\\tisa\\wekafiles\\wekaDeeplearning4j.log -nd4jLogLevel INFO -wekaDl4jLogLevel INFO" -config "weka.dl4j.NeuralNetConfiguration -biasInit 0.0 -biasUpdater \"weka.dl4j.updater.Sgd -lr 0.001 -lrSchedule \\\"weka.dl4j.schedules.ConstantSchedule -scheduleType EPOCH\\\"\" -dist \"weka.dl4j.distribution.Disabled \" -dropout \"weka.dl4j.dropout.Disabled \" -gradientNormalization None -gradNormThreshold 1.0 -l1 NaN -l2 NaN -minimize -algorithm STOCHASTIC_GRADIENT_DESCENT -updater \"weka.dl4j.updater.Adam -beta1MeanDecay 0.9 -beta2VarDecay 0.999 -epsilon 1.0E-8 -lr 0.001 -lrSchedule \\\"weka.dl4j.schedules.ConstantSchedule -scheduleType EPOCH\\\"\" -weightInit XAVIER -weightNoise \"weka.dl4j.weightnoise.Disabled \"" -numEpochs 10 -numGPUs 1 -averagingFrequency 10 -prefetchSize 24 -queueSize 0 -zooModel "weka.dl4j.zoo.CustomNet "</t>
  </si>
  <si>
    <t>Relation:     youtube_rebuffer_features-weka.filters.unsupervised.attribute.Remove-R231-weka.filters.unsupervised.attribute.NumericToNominal-Rlast</t>
  </si>
  <si>
    <t>Test mode:    5-fold cross-validation</t>
  </si>
  <si>
    <t>=========================================================================================================</t>
  </si>
  <si>
    <t xml:space="preserve">VertexName (VertexType)         nIn,nOut   TotalParams   ParamsShape                   Vertex Inputs     </t>
  </si>
  <si>
    <t xml:space="preserve">input (InputVertex)             -,-        -             -                             -                 </t>
  </si>
  <si>
    <t xml:space="preserve">Dense layer 1 (DenseLayer)      230,2      462           W:{230,2}, b:{1,2}            [input]           </t>
  </si>
  <si>
    <t xml:space="preserve">Dense layer 2 (DenseLayer)      2,2        6             W:{2,2}, b:{1,2}              [Dense layer 1]   </t>
  </si>
  <si>
    <t xml:space="preserve">LSTM layer (LSTM)               2,2        40            W:{2,8}, RW:{2,8}, b:{1,8}    [Dense layer 2]   </t>
  </si>
  <si>
    <t xml:space="preserve">GravesLSTM layer (GravesLSTM)   2,2        46            W:{2,8}, RW:{2,11}, b:{1,8}   [LSTM layer]      </t>
  </si>
  <si>
    <t>Output layer (OutputLayer)      2,2        6             W:{2,2}, b:{1,2}              [GravesLSTM layer]</t>
  </si>
  <si>
    <t>---------------------------------------------------------------------------------------------------------</t>
  </si>
  <si>
    <t xml:space="preserve">            Total Parameters:  560</t>
  </si>
  <si>
    <t xml:space="preserve">        Trainable Parameters:  560</t>
  </si>
  <si>
    <t>Time taken to build model: 3502 seconds</t>
  </si>
  <si>
    <t>=== Stratified cross-validation ===</t>
  </si>
  <si>
    <t>Correctly Classified Instances       67764               85.8065 %</t>
  </si>
  <si>
    <t>Incorrectly Classified Instances     11209               14.1935 %</t>
  </si>
  <si>
    <t>Kappa statistic                          0.6034</t>
  </si>
  <si>
    <t>Mean absolute error                      0.2134</t>
  </si>
  <si>
    <t>Root mean squared error                  0.3248</t>
  </si>
  <si>
    <t>Relative absolute error                 58.7212 %</t>
  </si>
  <si>
    <t>Root relative squared error             76.1826 %</t>
  </si>
  <si>
    <t xml:space="preserve">Total Number of Instances            78973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</si>
  <si>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</si>
  <si>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</si>
  <si>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0.914    0.320    0.901      0.914    0.907      0.604    0.892     0.956     0</t>
  </si>
  <si>
    <t xml:space="preserve">                 0.680    0.086    0.712      0.680    0.696      0.604    0.892     0.679     1</t>
  </si>
  <si>
    <t xml:space="preserve">Weighted Avg.    0.858    0.264    0.856      0.858    0.857      0.604    0.892     0.890     </t>
  </si>
  <si>
    <t>=== Confusion Matrix ===</t>
  </si>
  <si>
    <t xml:space="preserve">     a     b   &lt;-- classified as</t>
  </si>
  <si>
    <t xml:space="preserve"> 54937  5184 |     a = 0</t>
  </si>
  <si>
    <t xml:space="preserve">  6025 12827 |     b = 1</t>
  </si>
  <si>
    <t>*</t>
  </si>
  <si>
    <t>index</t>
  </si>
  <si>
    <t>exp</t>
  </si>
  <si>
    <t>startTS</t>
  </si>
  <si>
    <t>videoID</t>
  </si>
  <si>
    <t>averageThroughputDL</t>
  </si>
  <si>
    <t>avgPacketSizeDL</t>
  </si>
  <si>
    <t>percOfUsedTransTimeDL</t>
  </si>
  <si>
    <t>numOfPacketsLarger100BUL</t>
  </si>
  <si>
    <t>avgSizeLarger100BUL</t>
  </si>
  <si>
    <t>stdSizeLarger100BUL</t>
  </si>
  <si>
    <t>meanSizeIn5sInterval0L</t>
  </si>
  <si>
    <t>hMeanSizeIn5sInterval0L</t>
  </si>
  <si>
    <t>medianSizeIn5sInterval0L</t>
  </si>
  <si>
    <t>0MedianSizeIn5sInterval0L</t>
  </si>
  <si>
    <t>2MedianSizeIn5sInterval0L</t>
  </si>
  <si>
    <t>groupedMedianSizeIn5sInterval0L</t>
  </si>
  <si>
    <t>minSizeIn5sInterval0L</t>
  </si>
  <si>
    <t>maxSizeIn5sInterval0L</t>
  </si>
  <si>
    <t>stDevSizeIn5sInterval0L</t>
  </si>
  <si>
    <t>pStDevSizeIn5sInterval0L</t>
  </si>
  <si>
    <t>pVarSizeIn5sInterval0L</t>
  </si>
  <si>
    <t>meanSizeIn3sInterval0L</t>
  </si>
  <si>
    <t>hMeanSizeIn3sInterval0L</t>
  </si>
  <si>
    <t>medianSizeIn3sInterval0L</t>
  </si>
  <si>
    <t>0MedianSizeIn3sInterval0L</t>
  </si>
  <si>
    <t>2MedianSizeIn3sInterval0L</t>
  </si>
  <si>
    <t>groupedMedianSizeIn3sInterval0L</t>
  </si>
  <si>
    <t>minSizeIn3sInterval0L</t>
  </si>
  <si>
    <t>maxSizeIn3sInterval0L</t>
  </si>
  <si>
    <t>stDevSizeIn3sInterval0L</t>
  </si>
  <si>
    <t>pStDevSizeIn3sInterval0L</t>
  </si>
  <si>
    <t>pVarSizeIn3sInterval0L</t>
  </si>
  <si>
    <t>meanSizeIn2sInterval0L</t>
  </si>
  <si>
    <t>hMeanSizeIn2sInterval0L</t>
  </si>
  <si>
    <t>medianSizeIn2sInterval0L</t>
  </si>
  <si>
    <t>0MedianSizeIn2sInterval0L</t>
  </si>
  <si>
    <t>2MedianSizeIn2sInterval0L</t>
  </si>
  <si>
    <t>groupedMedianSizeIn2sInterval0L</t>
  </si>
  <si>
    <t>minSizeIn2sInterval0L</t>
  </si>
  <si>
    <t>maxSizeIn2sInterval0L</t>
  </si>
  <si>
    <t>stDevSizeIn2sInterval0L</t>
  </si>
  <si>
    <t>pStDevSizeIn2sInterval0L</t>
  </si>
  <si>
    <t>pVarSizeIn2sInterval0L</t>
  </si>
  <si>
    <t>meanSizeIn1sInterval0L</t>
  </si>
  <si>
    <t>hMeanSizeIn1sInterval0L</t>
  </si>
  <si>
    <t>medianSizeIn1sInterval0L</t>
  </si>
  <si>
    <t>0MedianSizeIn1sInterval0L</t>
  </si>
  <si>
    <t>2MedianSizeIn1sInterval0L</t>
  </si>
  <si>
    <t>groupedMedianSizeIn1sInterval0L</t>
  </si>
  <si>
    <t>minSizeIn1sInterval0L</t>
  </si>
  <si>
    <t>maxSizeIn1sInterval0L</t>
  </si>
  <si>
    <t>stDevSizeIn1sInterval0L</t>
  </si>
  <si>
    <t>pStDevSizeIn1sInterval0L</t>
  </si>
  <si>
    <t>pVarSizeIn1sInterval0L</t>
  </si>
  <si>
    <t>averageThroughputUL</t>
  </si>
  <si>
    <t>avgPacketSizeUL</t>
  </si>
  <si>
    <t>meanSizeIn5sIntervalsUL</t>
  </si>
  <si>
    <t>hMeanSizeIn5sIntervalsUL</t>
  </si>
  <si>
    <t>medianSizeIn5sIntervalsUL</t>
  </si>
  <si>
    <t>0MedianSizeIn5sIntervalsUL</t>
  </si>
  <si>
    <t>2MedianSizeIn5sIntervalsUL</t>
  </si>
  <si>
    <t>groupedMedianSizeIn5sIntervalsUL</t>
  </si>
  <si>
    <t>minSizeIn5sIntervalsUL</t>
  </si>
  <si>
    <t>maxSizeIn5sIntervalsUL</t>
  </si>
  <si>
    <t>stDevSizeIn5sIntervalsUL</t>
  </si>
  <si>
    <t>pStDevSizeIn5sIntervalsUL</t>
  </si>
  <si>
    <t>pVarSizeIn5sIntervalsUL</t>
  </si>
  <si>
    <t>meanSizeIn3sIntervalsUL</t>
  </si>
  <si>
    <t>hMeanSizeIn3sIntervalsUL</t>
  </si>
  <si>
    <t>medianSizeIn3sIntervalsUL</t>
  </si>
  <si>
    <t>0MedianSizeIn3sIntervalsUL</t>
  </si>
  <si>
    <t>2MedianSizeIn3sIntervalsUL</t>
  </si>
  <si>
    <t>groupedMedianSizeIn3sIntervalsUL</t>
  </si>
  <si>
    <t>minSizeIn3sIntervalsUL</t>
  </si>
  <si>
    <t>maxSizeIn3sIntervalsUL</t>
  </si>
  <si>
    <t>stDevSizeIn3sIntervalsUL</t>
  </si>
  <si>
    <t>pStDevSizeIn3sIntervalsUL</t>
  </si>
  <si>
    <t>pVarSizeIn3sIntervalsUL</t>
  </si>
  <si>
    <t>meanSizeIn2sIntervalsUL</t>
  </si>
  <si>
    <t>hMeanSizeIn2sIntervalsUL</t>
  </si>
  <si>
    <t>medianSizeIn2sIntervalsUL</t>
  </si>
  <si>
    <t>0MedianSizeIn2sIntervalsUL</t>
  </si>
  <si>
    <t>2MedianSizeIn2sIntervalsUL</t>
  </si>
  <si>
    <t>groupedMedianSizeIn2sIntervalsUL</t>
  </si>
  <si>
    <t>minSizeIn2sIntervalsUL</t>
  </si>
  <si>
    <t>maxSizeIn2sIntervalsUL</t>
  </si>
  <si>
    <t>stDevSizeIn2sIntervalsUL</t>
  </si>
  <si>
    <t>pStDevSizeIn2sIntervalsUL</t>
  </si>
  <si>
    <t>pVarSizeIn2sIntervalsUL</t>
  </si>
  <si>
    <t>meanSizeIn1sIntervalsUL</t>
  </si>
  <si>
    <t>hMeanSizeIn1sIntervalsUL</t>
  </si>
  <si>
    <t>medianSizeIn1sIntervalsUL</t>
  </si>
  <si>
    <t>0MedianSizeIn1sIntervalsUL</t>
  </si>
  <si>
    <t>2MedianSizeIn1sIntervalsUL</t>
  </si>
  <si>
    <t>groupedMedianSizeIn1sIntervalsUL</t>
  </si>
  <si>
    <t>minSizeIn1sIntervalsUL</t>
  </si>
  <si>
    <t>maxSizeIn1sIntervalsUL</t>
  </si>
  <si>
    <t>stDevSizeIn1sIntervalsUL</t>
  </si>
  <si>
    <t>pStDevSizeIn1sIntervalsUL</t>
  </si>
  <si>
    <t>pVarSizeIn1sIntervalsUL</t>
  </si>
  <si>
    <t>mosClass3</t>
  </si>
  <si>
    <t>mosClass2</t>
  </si>
  <si>
    <t>longestRes3</t>
  </si>
  <si>
    <t>longestRes2</t>
  </si>
  <si>
    <t>stallingAppear</t>
  </si>
  <si>
    <t>stallTimeRatio2</t>
  </si>
  <si>
    <t>stallTimeRatio3</t>
  </si>
  <si>
    <t>initialDelay2</t>
  </si>
  <si>
    <t>initialDelay3</t>
  </si>
  <si>
    <t>bitrate2</t>
  </si>
  <si>
    <t>bitrate3</t>
  </si>
  <si>
    <t>DSOM (10K EPOCH)</t>
  </si>
  <si>
    <t>The best performance:</t>
  </si>
  <si>
    <t>1. MLPCS-Backpropagation</t>
  </si>
  <si>
    <t>2. DSOM</t>
  </si>
  <si>
    <t>3. 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</si>
</sst>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17" fontId="0" fillId="0" borderId="0" xfId="0" applyNumberFormat="1"/>
    <xf numFmtId="0" fontId="0" fillId="0" borderId="0" xfId="0" quotePrefix="1"/>
    <xf numFmtId="17" fontId="0" fillId="0" borderId="0" xfId="0" quotePrefix="1" applyNumberFormat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0" fillId="4" borderId="0" xfId="0" applyFill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7" fontId="0" fillId="0" borderId="0" xfId="0" quotePrefix="1" applyNumberFormat="1" applyAlignment="1">
      <alignment horizontal="center"/>
    </xf>
    <xf numFmtId="0" fontId="0" fillId="5" borderId="0" xfId="0" applyFill="1"/>
    <xf numFmtId="0" fontId="0" fillId="4" borderId="0" xfId="0" quotePrefix="1" applyFill="1"/>
    <xf numFmtId="0" fontId="0" fillId="0" borderId="0" xfId="0" applyFill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Chart of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Sheet5!$E$7:$E$8</c:f>
              <c:strCache>
                <c:ptCount val="2"/>
                <c:pt idx="0">
                  <c:v>DNN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Sheet5!$D$9:$D$33</c:f>
              <c:strCache>
                <c:ptCount val="25"/>
                <c:pt idx="0">
                  <c:v>Initial Delay 3</c:v>
                </c:pt>
                <c:pt idx="1">
                  <c:v>Initial Delay 6</c:v>
                </c:pt>
                <c:pt idx="2">
                  <c:v>Initial Delay 10</c:v>
                </c:pt>
                <c:pt idx="3">
                  <c:v>Quality</c:v>
                </c:pt>
                <c:pt idx="4">
                  <c:v>Rebuffer</c:v>
                </c:pt>
                <c:pt idx="5">
                  <c:v>Initial Delay 3</c:v>
                </c:pt>
                <c:pt idx="6">
                  <c:v>Initial Delay 6</c:v>
                </c:pt>
                <c:pt idx="7">
                  <c:v>Initial Delay 10</c:v>
                </c:pt>
                <c:pt idx="8">
                  <c:v>Quality</c:v>
                </c:pt>
                <c:pt idx="9">
                  <c:v>Rebuffer</c:v>
                </c:pt>
                <c:pt idx="10">
                  <c:v>INNETW.and18.cnsm</c:v>
                </c:pt>
                <c:pt idx="11">
                  <c:v>INNETW.ios18.cnsm</c:v>
                </c:pt>
                <c:pt idx="12">
                  <c:v>YT.and18.qomex</c:v>
                </c:pt>
                <c:pt idx="13">
                  <c:v>INNETW</c:v>
                </c:pt>
                <c:pt idx="14">
                  <c:v>andios19qomex</c:v>
                </c:pt>
                <c:pt idx="15">
                  <c:v>AFRMW.and18</c:v>
                </c:pt>
                <c:pt idx="16">
                  <c:v>AFRMW.and19</c:v>
                </c:pt>
                <c:pt idx="17">
                  <c:v>AFRMW.ios19</c:v>
                </c:pt>
                <c:pt idx="18">
                  <c:v>INCLS.Abandon</c:v>
                </c:pt>
                <c:pt idx="19">
                  <c:v>INCLS.Multi</c:v>
                </c:pt>
                <c:pt idx="20">
                  <c:v>INCLS.Pause</c:v>
                </c:pt>
                <c:pt idx="21">
                  <c:v>INCLS.Seek</c:v>
                </c:pt>
                <c:pt idx="22">
                  <c:v>INCLS.Speed</c:v>
                </c:pt>
                <c:pt idx="23">
                  <c:v>Transcoding</c:v>
                </c:pt>
                <c:pt idx="24">
                  <c:v>Video</c:v>
                </c:pt>
              </c:strCache>
            </c:strRef>
          </c:cat>
          <c:val>
            <c:numRef>
              <c:f>Sheet5!$E$9:$E$33</c:f>
              <c:numCache>
                <c:formatCode>General</c:formatCode>
                <c:ptCount val="25"/>
                <c:pt idx="0">
                  <c:v>0.61299999999999999</c:v>
                </c:pt>
                <c:pt idx="1">
                  <c:v>0.58199999999999996</c:v>
                </c:pt>
                <c:pt idx="2">
                  <c:v>0.67</c:v>
                </c:pt>
                <c:pt idx="3">
                  <c:v>0.64800000000000002</c:v>
                </c:pt>
                <c:pt idx="4">
                  <c:v>0.79800000000000004</c:v>
                </c:pt>
                <c:pt idx="5">
                  <c:v>0.77</c:v>
                </c:pt>
                <c:pt idx="6">
                  <c:v>0.72399999999999998</c:v>
                </c:pt>
                <c:pt idx="7">
                  <c:v>0.58499999999999996</c:v>
                </c:pt>
                <c:pt idx="8">
                  <c:v>0.38400000000000001</c:v>
                </c:pt>
                <c:pt idx="9">
                  <c:v>0.64600000000000002</c:v>
                </c:pt>
                <c:pt idx="10">
                  <c:v>0.64500000000000002</c:v>
                </c:pt>
                <c:pt idx="11">
                  <c:v>0.877</c:v>
                </c:pt>
                <c:pt idx="12">
                  <c:v>0.86</c:v>
                </c:pt>
                <c:pt idx="13">
                  <c:v>0.877</c:v>
                </c:pt>
                <c:pt idx="14">
                  <c:v>0.254</c:v>
                </c:pt>
                <c:pt idx="15">
                  <c:v>0.68</c:v>
                </c:pt>
                <c:pt idx="16">
                  <c:v>0.9</c:v>
                </c:pt>
                <c:pt idx="17">
                  <c:v>0.80200000000000005</c:v>
                </c:pt>
                <c:pt idx="18">
                  <c:v>0.77800000000000002</c:v>
                </c:pt>
                <c:pt idx="19">
                  <c:v>0.93300000000000005</c:v>
                </c:pt>
                <c:pt idx="20">
                  <c:v>0.65600000000000003</c:v>
                </c:pt>
                <c:pt idx="21">
                  <c:v>0.3</c:v>
                </c:pt>
                <c:pt idx="22">
                  <c:v>0.77600000000000002</c:v>
                </c:pt>
                <c:pt idx="23">
                  <c:v>0.61599999999999999</c:v>
                </c:pt>
                <c:pt idx="24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1-4597-AB2A-3C4F0EDB910B}"/>
            </c:ext>
          </c:extLst>
        </c:ser>
        <c:ser>
          <c:idx val="1"/>
          <c:order val="1"/>
          <c:tx>
            <c:strRef>
              <c:f>Sheet5!$I$7:$I$8</c:f>
              <c:strCache>
                <c:ptCount val="2"/>
                <c:pt idx="0">
                  <c:v>Random Forest</c:v>
                </c:pt>
                <c:pt idx="1">
                  <c:v>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Sheet5!$D$9:$D$33</c:f>
              <c:strCache>
                <c:ptCount val="25"/>
                <c:pt idx="0">
                  <c:v>Initial Delay 3</c:v>
                </c:pt>
                <c:pt idx="1">
                  <c:v>Initial Delay 6</c:v>
                </c:pt>
                <c:pt idx="2">
                  <c:v>Initial Delay 10</c:v>
                </c:pt>
                <c:pt idx="3">
                  <c:v>Quality</c:v>
                </c:pt>
                <c:pt idx="4">
                  <c:v>Rebuffer</c:v>
                </c:pt>
                <c:pt idx="5">
                  <c:v>Initial Delay 3</c:v>
                </c:pt>
                <c:pt idx="6">
                  <c:v>Initial Delay 6</c:v>
                </c:pt>
                <c:pt idx="7">
                  <c:v>Initial Delay 10</c:v>
                </c:pt>
                <c:pt idx="8">
                  <c:v>Quality</c:v>
                </c:pt>
                <c:pt idx="9">
                  <c:v>Rebuffer</c:v>
                </c:pt>
                <c:pt idx="10">
                  <c:v>INNETW.and18.cnsm</c:v>
                </c:pt>
                <c:pt idx="11">
                  <c:v>INNETW.ios18.cnsm</c:v>
                </c:pt>
                <c:pt idx="12">
                  <c:v>YT.and18.qomex</c:v>
                </c:pt>
                <c:pt idx="13">
                  <c:v>INNETW</c:v>
                </c:pt>
                <c:pt idx="14">
                  <c:v>andios19qomex</c:v>
                </c:pt>
                <c:pt idx="15">
                  <c:v>AFRMW.and18</c:v>
                </c:pt>
                <c:pt idx="16">
                  <c:v>AFRMW.and19</c:v>
                </c:pt>
                <c:pt idx="17">
                  <c:v>AFRMW.ios19</c:v>
                </c:pt>
                <c:pt idx="18">
                  <c:v>INCLS.Abandon</c:v>
                </c:pt>
                <c:pt idx="19">
                  <c:v>INCLS.Multi</c:v>
                </c:pt>
                <c:pt idx="20">
                  <c:v>INCLS.Pause</c:v>
                </c:pt>
                <c:pt idx="21">
                  <c:v>INCLS.Seek</c:v>
                </c:pt>
                <c:pt idx="22">
                  <c:v>INCLS.Speed</c:v>
                </c:pt>
                <c:pt idx="23">
                  <c:v>Transcoding</c:v>
                </c:pt>
                <c:pt idx="24">
                  <c:v>Video</c:v>
                </c:pt>
              </c:strCache>
            </c:strRef>
          </c:cat>
          <c:val>
            <c:numRef>
              <c:f>Sheet5!$I$9:$I$33</c:f>
              <c:numCache>
                <c:formatCode>General</c:formatCode>
                <c:ptCount val="25"/>
                <c:pt idx="0">
                  <c:v>0.255</c:v>
                </c:pt>
                <c:pt idx="1">
                  <c:v>0.28000000000000003</c:v>
                </c:pt>
                <c:pt idx="2" formatCode="mmm\-yy">
                  <c:v>0</c:v>
                </c:pt>
                <c:pt idx="3">
                  <c:v>0.43</c:v>
                </c:pt>
                <c:pt idx="4">
                  <c:v>0.13100000000000001</c:v>
                </c:pt>
                <c:pt idx="5">
                  <c:v>0.186</c:v>
                </c:pt>
                <c:pt idx="6">
                  <c:v>0.255</c:v>
                </c:pt>
                <c:pt idx="7">
                  <c:v>0.27400000000000002</c:v>
                </c:pt>
                <c:pt idx="8">
                  <c:v>1.0900000000000001</c:v>
                </c:pt>
                <c:pt idx="9">
                  <c:v>0.25700000000000001</c:v>
                </c:pt>
                <c:pt idx="10">
                  <c:v>0.2203</c:v>
                </c:pt>
                <c:pt idx="11">
                  <c:v>0.20419999999999999</c:v>
                </c:pt>
                <c:pt idx="12">
                  <c:v>0.2014</c:v>
                </c:pt>
                <c:pt idx="13">
                  <c:v>0.06</c:v>
                </c:pt>
                <c:pt idx="14">
                  <c:v>0.26600000000000001</c:v>
                </c:pt>
                <c:pt idx="15">
                  <c:v>0.309</c:v>
                </c:pt>
                <c:pt idx="16">
                  <c:v>0.10199999999999999</c:v>
                </c:pt>
                <c:pt idx="17" formatCode="mmm\-yy">
                  <c:v>0</c:v>
                </c:pt>
                <c:pt idx="18">
                  <c:v>3.5999999999999997E-2</c:v>
                </c:pt>
                <c:pt idx="19">
                  <c:v>0.71199999999999997</c:v>
                </c:pt>
                <c:pt idx="20">
                  <c:v>7.0000000000000001E-3</c:v>
                </c:pt>
                <c:pt idx="21">
                  <c:v>1.7000000000000001E-2</c:v>
                </c:pt>
                <c:pt idx="22">
                  <c:v>0.18090000000000001</c:v>
                </c:pt>
                <c:pt idx="23" formatCode="mmm\-yy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1-4597-AB2A-3C4F0EDB910B}"/>
            </c:ext>
          </c:extLst>
        </c:ser>
        <c:ser>
          <c:idx val="2"/>
          <c:order val="2"/>
          <c:tx>
            <c:strRef>
              <c:f>Sheet5!$J$7:$J$8</c:f>
              <c:strCache>
                <c:ptCount val="2"/>
                <c:pt idx="0">
                  <c:v>Gradient Boosting Regressor</c:v>
                </c:pt>
                <c:pt idx="1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Sheet5!$D$9:$D$33</c:f>
              <c:strCache>
                <c:ptCount val="25"/>
                <c:pt idx="0">
                  <c:v>Initial Delay 3</c:v>
                </c:pt>
                <c:pt idx="1">
                  <c:v>Initial Delay 6</c:v>
                </c:pt>
                <c:pt idx="2">
                  <c:v>Initial Delay 10</c:v>
                </c:pt>
                <c:pt idx="3">
                  <c:v>Quality</c:v>
                </c:pt>
                <c:pt idx="4">
                  <c:v>Rebuffer</c:v>
                </c:pt>
                <c:pt idx="5">
                  <c:v>Initial Delay 3</c:v>
                </c:pt>
                <c:pt idx="6">
                  <c:v>Initial Delay 6</c:v>
                </c:pt>
                <c:pt idx="7">
                  <c:v>Initial Delay 10</c:v>
                </c:pt>
                <c:pt idx="8">
                  <c:v>Quality</c:v>
                </c:pt>
                <c:pt idx="9">
                  <c:v>Rebuffer</c:v>
                </c:pt>
                <c:pt idx="10">
                  <c:v>INNETW.and18.cnsm</c:v>
                </c:pt>
                <c:pt idx="11">
                  <c:v>INNETW.ios18.cnsm</c:v>
                </c:pt>
                <c:pt idx="12">
                  <c:v>YT.and18.qomex</c:v>
                </c:pt>
                <c:pt idx="13">
                  <c:v>INNETW</c:v>
                </c:pt>
                <c:pt idx="14">
                  <c:v>andios19qomex</c:v>
                </c:pt>
                <c:pt idx="15">
                  <c:v>AFRMW.and18</c:v>
                </c:pt>
                <c:pt idx="16">
                  <c:v>AFRMW.and19</c:v>
                </c:pt>
                <c:pt idx="17">
                  <c:v>AFRMW.ios19</c:v>
                </c:pt>
                <c:pt idx="18">
                  <c:v>INCLS.Abandon</c:v>
                </c:pt>
                <c:pt idx="19">
                  <c:v>INCLS.Multi</c:v>
                </c:pt>
                <c:pt idx="20">
                  <c:v>INCLS.Pause</c:v>
                </c:pt>
                <c:pt idx="21">
                  <c:v>INCLS.Seek</c:v>
                </c:pt>
                <c:pt idx="22">
                  <c:v>INCLS.Speed</c:v>
                </c:pt>
                <c:pt idx="23">
                  <c:v>Transcoding</c:v>
                </c:pt>
                <c:pt idx="24">
                  <c:v>Video</c:v>
                </c:pt>
              </c:strCache>
            </c:strRef>
          </c:cat>
          <c:val>
            <c:numRef>
              <c:f>Sheet5!$J$9:$J$33</c:f>
              <c:numCache>
                <c:formatCode>General</c:formatCode>
                <c:ptCount val="25"/>
                <c:pt idx="0">
                  <c:v>0.249</c:v>
                </c:pt>
                <c:pt idx="1">
                  <c:v>0.28699999999999998</c:v>
                </c:pt>
                <c:pt idx="2">
                  <c:v>0.28499999999999998</c:v>
                </c:pt>
                <c:pt idx="3">
                  <c:v>0.47</c:v>
                </c:pt>
                <c:pt idx="4">
                  <c:v>0.16400000000000001</c:v>
                </c:pt>
                <c:pt idx="5">
                  <c:v>0.20200000000000001</c:v>
                </c:pt>
                <c:pt idx="6">
                  <c:v>0.26900000000000002</c:v>
                </c:pt>
                <c:pt idx="7">
                  <c:v>0.28899999999999998</c:v>
                </c:pt>
                <c:pt idx="8">
                  <c:v>1.159</c:v>
                </c:pt>
                <c:pt idx="9">
                  <c:v>0.26479999999999998</c:v>
                </c:pt>
                <c:pt idx="10">
                  <c:v>0.21099999999999999</c:v>
                </c:pt>
                <c:pt idx="11">
                  <c:v>0.21049999999999999</c:v>
                </c:pt>
                <c:pt idx="12">
                  <c:v>0.183</c:v>
                </c:pt>
                <c:pt idx="13">
                  <c:v>5.8000000000000003E-2</c:v>
                </c:pt>
                <c:pt idx="14">
                  <c:v>0.27100000000000002</c:v>
                </c:pt>
                <c:pt idx="15">
                  <c:v>0.32850000000000001</c:v>
                </c:pt>
                <c:pt idx="16">
                  <c:v>0.11600000000000001</c:v>
                </c:pt>
                <c:pt idx="17">
                  <c:v>1.23</c:v>
                </c:pt>
                <c:pt idx="18">
                  <c:v>8.0000000000000002E-3</c:v>
                </c:pt>
                <c:pt idx="19">
                  <c:v>2.5999999999999999E-2</c:v>
                </c:pt>
                <c:pt idx="20">
                  <c:v>1.8193999999999999</c:v>
                </c:pt>
                <c:pt idx="21">
                  <c:v>1.86</c:v>
                </c:pt>
                <c:pt idx="22">
                  <c:v>0.13500000000000001</c:v>
                </c:pt>
                <c:pt idx="23">
                  <c:v>1.3599999999999999E-2</c:v>
                </c:pt>
                <c:pt idx="24">
                  <c:v>1.0780000000000001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1-4597-AB2A-3C4F0EDB910B}"/>
            </c:ext>
          </c:extLst>
        </c:ser>
        <c:ser>
          <c:idx val="3"/>
          <c:order val="3"/>
          <c:tx>
            <c:strRef>
              <c:f>Sheet5!$K$7:$K$8</c:f>
              <c:strCache>
                <c:ptCount val="2"/>
                <c:pt idx="0">
                  <c:v>Ridge</c:v>
                </c:pt>
                <c:pt idx="1">
                  <c:v>MAE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Sheet5!$D$9:$D$33</c:f>
              <c:strCache>
                <c:ptCount val="25"/>
                <c:pt idx="0">
                  <c:v>Initial Delay 3</c:v>
                </c:pt>
                <c:pt idx="1">
                  <c:v>Initial Delay 6</c:v>
                </c:pt>
                <c:pt idx="2">
                  <c:v>Initial Delay 10</c:v>
                </c:pt>
                <c:pt idx="3">
                  <c:v>Quality</c:v>
                </c:pt>
                <c:pt idx="4">
                  <c:v>Rebuffer</c:v>
                </c:pt>
                <c:pt idx="5">
                  <c:v>Initial Delay 3</c:v>
                </c:pt>
                <c:pt idx="6">
                  <c:v>Initial Delay 6</c:v>
                </c:pt>
                <c:pt idx="7">
                  <c:v>Initial Delay 10</c:v>
                </c:pt>
                <c:pt idx="8">
                  <c:v>Quality</c:v>
                </c:pt>
                <c:pt idx="9">
                  <c:v>Rebuffer</c:v>
                </c:pt>
                <c:pt idx="10">
                  <c:v>INNETW.and18.cnsm</c:v>
                </c:pt>
                <c:pt idx="11">
                  <c:v>INNETW.ios18.cnsm</c:v>
                </c:pt>
                <c:pt idx="12">
                  <c:v>YT.and18.qomex</c:v>
                </c:pt>
                <c:pt idx="13">
                  <c:v>INNETW</c:v>
                </c:pt>
                <c:pt idx="14">
                  <c:v>andios19qomex</c:v>
                </c:pt>
                <c:pt idx="15">
                  <c:v>AFRMW.and18</c:v>
                </c:pt>
                <c:pt idx="16">
                  <c:v>AFRMW.and19</c:v>
                </c:pt>
                <c:pt idx="17">
                  <c:v>AFRMW.ios19</c:v>
                </c:pt>
                <c:pt idx="18">
                  <c:v>INCLS.Abandon</c:v>
                </c:pt>
                <c:pt idx="19">
                  <c:v>INCLS.Multi</c:v>
                </c:pt>
                <c:pt idx="20">
                  <c:v>INCLS.Pause</c:v>
                </c:pt>
                <c:pt idx="21">
                  <c:v>INCLS.Seek</c:v>
                </c:pt>
                <c:pt idx="22">
                  <c:v>INCLS.Speed</c:v>
                </c:pt>
                <c:pt idx="23">
                  <c:v>Transcoding</c:v>
                </c:pt>
                <c:pt idx="24">
                  <c:v>Video</c:v>
                </c:pt>
              </c:strCache>
            </c:strRef>
          </c:cat>
          <c:val>
            <c:numRef>
              <c:f>Sheet5!$K$9:$K$33</c:f>
              <c:numCache>
                <c:formatCode>General</c:formatCode>
                <c:ptCount val="25"/>
                <c:pt idx="0">
                  <c:v>0.25</c:v>
                </c:pt>
                <c:pt idx="1">
                  <c:v>0.28999999999999998</c:v>
                </c:pt>
                <c:pt idx="2">
                  <c:v>0.29699999999999999</c:v>
                </c:pt>
                <c:pt idx="3">
                  <c:v>0.56999999999999995</c:v>
                </c:pt>
                <c:pt idx="4">
                  <c:v>0.20799999999999999</c:v>
                </c:pt>
                <c:pt idx="5">
                  <c:v>0.26</c:v>
                </c:pt>
                <c:pt idx="6">
                  <c:v>0.31309999999999999</c:v>
                </c:pt>
                <c:pt idx="7">
                  <c:v>0.32879999999999998</c:v>
                </c:pt>
                <c:pt idx="8">
                  <c:v>1.3009999999999999</c:v>
                </c:pt>
                <c:pt idx="9">
                  <c:v>0.30299999999999999</c:v>
                </c:pt>
                <c:pt idx="10">
                  <c:v>124.229</c:v>
                </c:pt>
                <c:pt idx="11">
                  <c:v>0.24099999999999999</c:v>
                </c:pt>
                <c:pt idx="12">
                  <c:v>45.179000000000002</c:v>
                </c:pt>
                <c:pt idx="13">
                  <c:v>0.126</c:v>
                </c:pt>
                <c:pt idx="14">
                  <c:v>0.498</c:v>
                </c:pt>
                <c:pt idx="15">
                  <c:v>0.498</c:v>
                </c:pt>
                <c:pt idx="16">
                  <c:v>0.36299999999999999</c:v>
                </c:pt>
                <c:pt idx="17">
                  <c:v>0.20180000000000001</c:v>
                </c:pt>
                <c:pt idx="18">
                  <c:v>0.52300000000000002</c:v>
                </c:pt>
                <c:pt idx="19">
                  <c:v>4.665</c:v>
                </c:pt>
                <c:pt idx="20">
                  <c:v>2.1760000000000002</c:v>
                </c:pt>
                <c:pt idx="21">
                  <c:v>1.002</c:v>
                </c:pt>
                <c:pt idx="22">
                  <c:v>2.2679999999999998</c:v>
                </c:pt>
                <c:pt idx="23">
                  <c:v>0.29399999999999998</c:v>
                </c:pt>
                <c:pt idx="24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01-4597-AB2A-3C4F0EDB910B}"/>
            </c:ext>
          </c:extLst>
        </c:ser>
        <c:ser>
          <c:idx val="4"/>
          <c:order val="4"/>
          <c:tx>
            <c:strRef>
              <c:f>Sheet5!$L$7:$L$8</c:f>
              <c:strCache>
                <c:ptCount val="2"/>
                <c:pt idx="0">
                  <c:v>Lasso</c:v>
                </c:pt>
                <c:pt idx="1">
                  <c:v>MAE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Sheet5!$D$9:$D$33</c:f>
              <c:strCache>
                <c:ptCount val="25"/>
                <c:pt idx="0">
                  <c:v>Initial Delay 3</c:v>
                </c:pt>
                <c:pt idx="1">
                  <c:v>Initial Delay 6</c:v>
                </c:pt>
                <c:pt idx="2">
                  <c:v>Initial Delay 10</c:v>
                </c:pt>
                <c:pt idx="3">
                  <c:v>Quality</c:v>
                </c:pt>
                <c:pt idx="4">
                  <c:v>Rebuffer</c:v>
                </c:pt>
                <c:pt idx="5">
                  <c:v>Initial Delay 3</c:v>
                </c:pt>
                <c:pt idx="6">
                  <c:v>Initial Delay 6</c:v>
                </c:pt>
                <c:pt idx="7">
                  <c:v>Initial Delay 10</c:v>
                </c:pt>
                <c:pt idx="8">
                  <c:v>Quality</c:v>
                </c:pt>
                <c:pt idx="9">
                  <c:v>Rebuffer</c:v>
                </c:pt>
                <c:pt idx="10">
                  <c:v>INNETW.and18.cnsm</c:v>
                </c:pt>
                <c:pt idx="11">
                  <c:v>INNETW.ios18.cnsm</c:v>
                </c:pt>
                <c:pt idx="12">
                  <c:v>YT.and18.qomex</c:v>
                </c:pt>
                <c:pt idx="13">
                  <c:v>INNETW</c:v>
                </c:pt>
                <c:pt idx="14">
                  <c:v>andios19qomex</c:v>
                </c:pt>
                <c:pt idx="15">
                  <c:v>AFRMW.and18</c:v>
                </c:pt>
                <c:pt idx="16">
                  <c:v>AFRMW.and19</c:v>
                </c:pt>
                <c:pt idx="17">
                  <c:v>AFRMW.ios19</c:v>
                </c:pt>
                <c:pt idx="18">
                  <c:v>INCLS.Abandon</c:v>
                </c:pt>
                <c:pt idx="19">
                  <c:v>INCLS.Multi</c:v>
                </c:pt>
                <c:pt idx="20">
                  <c:v>INCLS.Pause</c:v>
                </c:pt>
                <c:pt idx="21">
                  <c:v>INCLS.Seek</c:v>
                </c:pt>
                <c:pt idx="22">
                  <c:v>INCLS.Speed</c:v>
                </c:pt>
                <c:pt idx="23">
                  <c:v>Transcoding</c:v>
                </c:pt>
                <c:pt idx="24">
                  <c:v>Video</c:v>
                </c:pt>
              </c:strCache>
            </c:strRef>
          </c:cat>
          <c:val>
            <c:numRef>
              <c:f>Sheet5!$L$9:$L$33</c:f>
              <c:numCache>
                <c:formatCode>General</c:formatCode>
                <c:ptCount val="25"/>
                <c:pt idx="0">
                  <c:v>0.25</c:v>
                </c:pt>
                <c:pt idx="1">
                  <c:v>0.29799999999999999</c:v>
                </c:pt>
                <c:pt idx="2">
                  <c:v>0.29199999999999998</c:v>
                </c:pt>
                <c:pt idx="3">
                  <c:v>0.56499999999999995</c:v>
                </c:pt>
                <c:pt idx="4">
                  <c:v>0.21199999999999999</c:v>
                </c:pt>
                <c:pt idx="5">
                  <c:v>0.26200000000000001</c:v>
                </c:pt>
                <c:pt idx="6">
                  <c:v>0.22850000000000001</c:v>
                </c:pt>
                <c:pt idx="7">
                  <c:v>0.32990000000000003</c:v>
                </c:pt>
                <c:pt idx="8">
                  <c:v>1.3029999999999999</c:v>
                </c:pt>
                <c:pt idx="9">
                  <c:v>0.30499999999999999</c:v>
                </c:pt>
                <c:pt idx="10">
                  <c:v>95.376999999999995</c:v>
                </c:pt>
                <c:pt idx="11">
                  <c:v>0.24099999999999999</c:v>
                </c:pt>
                <c:pt idx="12">
                  <c:v>46.831000000000003</c:v>
                </c:pt>
                <c:pt idx="13">
                  <c:v>0.13</c:v>
                </c:pt>
                <c:pt idx="14">
                  <c:v>0.49</c:v>
                </c:pt>
                <c:pt idx="15">
                  <c:v>0.57620000000000005</c:v>
                </c:pt>
                <c:pt idx="16">
                  <c:v>0.26400000000000001</c:v>
                </c:pt>
                <c:pt idx="18">
                  <c:v>0.17899999999999999</c:v>
                </c:pt>
                <c:pt idx="19">
                  <c:v>0.42299999999999999</c:v>
                </c:pt>
                <c:pt idx="20">
                  <c:v>1.3680000000000001</c:v>
                </c:pt>
                <c:pt idx="21">
                  <c:v>0.28199999999999997</c:v>
                </c:pt>
                <c:pt idx="22">
                  <c:v>0.251</c:v>
                </c:pt>
                <c:pt idx="23">
                  <c:v>0.29449999999999998</c:v>
                </c:pt>
                <c:pt idx="24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01-4597-AB2A-3C4F0EDB910B}"/>
            </c:ext>
          </c:extLst>
        </c:ser>
        <c:ser>
          <c:idx val="5"/>
          <c:order val="5"/>
          <c:tx>
            <c:strRef>
              <c:f>Sheet5!$M$7:$M$8</c:f>
              <c:strCache>
                <c:ptCount val="2"/>
                <c:pt idx="0">
                  <c:v>ElasticNet</c:v>
                </c:pt>
                <c:pt idx="1">
                  <c:v>MAE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Sheet5!$D$9:$D$33</c:f>
              <c:strCache>
                <c:ptCount val="25"/>
                <c:pt idx="0">
                  <c:v>Initial Delay 3</c:v>
                </c:pt>
                <c:pt idx="1">
                  <c:v>Initial Delay 6</c:v>
                </c:pt>
                <c:pt idx="2">
                  <c:v>Initial Delay 10</c:v>
                </c:pt>
                <c:pt idx="3">
                  <c:v>Quality</c:v>
                </c:pt>
                <c:pt idx="4">
                  <c:v>Rebuffer</c:v>
                </c:pt>
                <c:pt idx="5">
                  <c:v>Initial Delay 3</c:v>
                </c:pt>
                <c:pt idx="6">
                  <c:v>Initial Delay 6</c:v>
                </c:pt>
                <c:pt idx="7">
                  <c:v>Initial Delay 10</c:v>
                </c:pt>
                <c:pt idx="8">
                  <c:v>Quality</c:v>
                </c:pt>
                <c:pt idx="9">
                  <c:v>Rebuffer</c:v>
                </c:pt>
                <c:pt idx="10">
                  <c:v>INNETW.and18.cnsm</c:v>
                </c:pt>
                <c:pt idx="11">
                  <c:v>INNETW.ios18.cnsm</c:v>
                </c:pt>
                <c:pt idx="12">
                  <c:v>YT.and18.qomex</c:v>
                </c:pt>
                <c:pt idx="13">
                  <c:v>INNETW</c:v>
                </c:pt>
                <c:pt idx="14">
                  <c:v>andios19qomex</c:v>
                </c:pt>
                <c:pt idx="15">
                  <c:v>AFRMW.and18</c:v>
                </c:pt>
                <c:pt idx="16">
                  <c:v>AFRMW.and19</c:v>
                </c:pt>
                <c:pt idx="17">
                  <c:v>AFRMW.ios19</c:v>
                </c:pt>
                <c:pt idx="18">
                  <c:v>INCLS.Abandon</c:v>
                </c:pt>
                <c:pt idx="19">
                  <c:v>INCLS.Multi</c:v>
                </c:pt>
                <c:pt idx="20">
                  <c:v>INCLS.Pause</c:v>
                </c:pt>
                <c:pt idx="21">
                  <c:v>INCLS.Seek</c:v>
                </c:pt>
                <c:pt idx="22">
                  <c:v>INCLS.Speed</c:v>
                </c:pt>
                <c:pt idx="23">
                  <c:v>Transcoding</c:v>
                </c:pt>
                <c:pt idx="24">
                  <c:v>Video</c:v>
                </c:pt>
              </c:strCache>
            </c:strRef>
          </c:cat>
          <c:val>
            <c:numRef>
              <c:f>Sheet5!$M$9:$M$33</c:f>
              <c:numCache>
                <c:formatCode>General</c:formatCode>
                <c:ptCount val="25"/>
                <c:pt idx="0">
                  <c:v>0.25</c:v>
                </c:pt>
                <c:pt idx="1">
                  <c:v>0.29799999999999999</c:v>
                </c:pt>
                <c:pt idx="2">
                  <c:v>0.28999999999999998</c:v>
                </c:pt>
                <c:pt idx="3">
                  <c:v>0.56000000000000005</c:v>
                </c:pt>
                <c:pt idx="4">
                  <c:v>0.21199999999999999</c:v>
                </c:pt>
                <c:pt idx="5">
                  <c:v>0.26</c:v>
                </c:pt>
                <c:pt idx="6">
                  <c:v>0.313</c:v>
                </c:pt>
                <c:pt idx="7">
                  <c:v>0.32900000000000001</c:v>
                </c:pt>
                <c:pt idx="8">
                  <c:v>1.302</c:v>
                </c:pt>
                <c:pt idx="9">
                  <c:v>0.30480000000000002</c:v>
                </c:pt>
                <c:pt idx="10">
                  <c:v>94.9</c:v>
                </c:pt>
                <c:pt idx="11">
                  <c:v>0.23899999999999999</c:v>
                </c:pt>
                <c:pt idx="12">
                  <c:v>46.89</c:v>
                </c:pt>
                <c:pt idx="13">
                  <c:v>0.13100000000000001</c:v>
                </c:pt>
                <c:pt idx="14">
                  <c:v>0.46</c:v>
                </c:pt>
                <c:pt idx="15">
                  <c:v>0.55600000000000005</c:v>
                </c:pt>
                <c:pt idx="16">
                  <c:v>0.27</c:v>
                </c:pt>
                <c:pt idx="17">
                  <c:v>0.2019</c:v>
                </c:pt>
                <c:pt idx="18">
                  <c:v>0.23760000000000001</c:v>
                </c:pt>
                <c:pt idx="19">
                  <c:v>0.46100000000000002</c:v>
                </c:pt>
                <c:pt idx="20">
                  <c:v>1.3089999999999999</c:v>
                </c:pt>
                <c:pt idx="21">
                  <c:v>0.29399999999999998</c:v>
                </c:pt>
                <c:pt idx="22">
                  <c:v>0.23799999999999999</c:v>
                </c:pt>
                <c:pt idx="23">
                  <c:v>0.29449999999999998</c:v>
                </c:pt>
                <c:pt idx="24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1-4597-AB2A-3C4F0EDB910B}"/>
            </c:ext>
          </c:extLst>
        </c:ser>
        <c:ser>
          <c:idx val="6"/>
          <c:order val="6"/>
          <c:tx>
            <c:strRef>
              <c:f>Sheet5!$N$7:$N$8</c:f>
              <c:strCache>
                <c:ptCount val="2"/>
                <c:pt idx="0">
                  <c:v>Logistic Regression</c:v>
                </c:pt>
                <c:pt idx="1">
                  <c:v>MAE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Sheet5!$D$9:$D$33</c:f>
              <c:strCache>
                <c:ptCount val="25"/>
                <c:pt idx="0">
                  <c:v>Initial Delay 3</c:v>
                </c:pt>
                <c:pt idx="1">
                  <c:v>Initial Delay 6</c:v>
                </c:pt>
                <c:pt idx="2">
                  <c:v>Initial Delay 10</c:v>
                </c:pt>
                <c:pt idx="3">
                  <c:v>Quality</c:v>
                </c:pt>
                <c:pt idx="4">
                  <c:v>Rebuffer</c:v>
                </c:pt>
                <c:pt idx="5">
                  <c:v>Initial Delay 3</c:v>
                </c:pt>
                <c:pt idx="6">
                  <c:v>Initial Delay 6</c:v>
                </c:pt>
                <c:pt idx="7">
                  <c:v>Initial Delay 10</c:v>
                </c:pt>
                <c:pt idx="8">
                  <c:v>Quality</c:v>
                </c:pt>
                <c:pt idx="9">
                  <c:v>Rebuffer</c:v>
                </c:pt>
                <c:pt idx="10">
                  <c:v>INNETW.and18.cnsm</c:v>
                </c:pt>
                <c:pt idx="11">
                  <c:v>INNETW.ios18.cnsm</c:v>
                </c:pt>
                <c:pt idx="12">
                  <c:v>YT.and18.qomex</c:v>
                </c:pt>
                <c:pt idx="13">
                  <c:v>INNETW</c:v>
                </c:pt>
                <c:pt idx="14">
                  <c:v>andios19qomex</c:v>
                </c:pt>
                <c:pt idx="15">
                  <c:v>AFRMW.and18</c:v>
                </c:pt>
                <c:pt idx="16">
                  <c:v>AFRMW.and19</c:v>
                </c:pt>
                <c:pt idx="17">
                  <c:v>AFRMW.ios19</c:v>
                </c:pt>
                <c:pt idx="18">
                  <c:v>INCLS.Abandon</c:v>
                </c:pt>
                <c:pt idx="19">
                  <c:v>INCLS.Multi</c:v>
                </c:pt>
                <c:pt idx="20">
                  <c:v>INCLS.Pause</c:v>
                </c:pt>
                <c:pt idx="21">
                  <c:v>INCLS.Seek</c:v>
                </c:pt>
                <c:pt idx="22">
                  <c:v>INCLS.Speed</c:v>
                </c:pt>
                <c:pt idx="23">
                  <c:v>Transcoding</c:v>
                </c:pt>
                <c:pt idx="24">
                  <c:v>Video</c:v>
                </c:pt>
              </c:strCache>
            </c:strRef>
          </c:cat>
          <c:val>
            <c:numRef>
              <c:f>Sheet5!$N$9:$N$33</c:f>
              <c:numCache>
                <c:formatCode>General</c:formatCode>
                <c:ptCount val="25"/>
                <c:pt idx="0">
                  <c:v>0.21</c:v>
                </c:pt>
                <c:pt idx="1">
                  <c:v>0.27</c:v>
                </c:pt>
                <c:pt idx="2">
                  <c:v>0.27</c:v>
                </c:pt>
                <c:pt idx="3">
                  <c:v>0.58899999999999997</c:v>
                </c:pt>
                <c:pt idx="4">
                  <c:v>0.22</c:v>
                </c:pt>
                <c:pt idx="5">
                  <c:v>0.19</c:v>
                </c:pt>
                <c:pt idx="6">
                  <c:v>0.22800000000000001</c:v>
                </c:pt>
                <c:pt idx="7">
                  <c:v>0.23497000000000001</c:v>
                </c:pt>
                <c:pt idx="8">
                  <c:v>0.60329999999999995</c:v>
                </c:pt>
                <c:pt idx="9">
                  <c:v>0.2384</c:v>
                </c:pt>
                <c:pt idx="10">
                  <c:v>1.1000000000000001</c:v>
                </c:pt>
                <c:pt idx="11">
                  <c:v>0.623</c:v>
                </c:pt>
                <c:pt idx="12">
                  <c:v>0.86</c:v>
                </c:pt>
                <c:pt idx="13">
                  <c:v>8.9999999999999993E-3</c:v>
                </c:pt>
                <c:pt idx="14">
                  <c:v>0.40799999999999997</c:v>
                </c:pt>
                <c:pt idx="15">
                  <c:v>0.30299999999999999</c:v>
                </c:pt>
                <c:pt idx="16">
                  <c:v>6.7000000000000004E-2</c:v>
                </c:pt>
                <c:pt idx="17">
                  <c:v>0.09</c:v>
                </c:pt>
                <c:pt idx="18">
                  <c:v>0.11</c:v>
                </c:pt>
                <c:pt idx="19">
                  <c:v>0</c:v>
                </c:pt>
                <c:pt idx="20">
                  <c:v>0.38</c:v>
                </c:pt>
                <c:pt idx="21">
                  <c:v>0.16</c:v>
                </c:pt>
                <c:pt idx="22">
                  <c:v>0.4</c:v>
                </c:pt>
                <c:pt idx="23">
                  <c:v>0.32500000000000001</c:v>
                </c:pt>
                <c:pt idx="24">
                  <c:v>9.1600000000000001E-2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01-4597-AB2A-3C4F0EDB910B}"/>
            </c:ext>
          </c:extLst>
        </c:ser>
        <c:ser>
          <c:idx val="7"/>
          <c:order val="7"/>
          <c:tx>
            <c:strRef>
              <c:f>Sheet5!$O$7:$O$8</c:f>
              <c:strCache>
                <c:ptCount val="2"/>
                <c:pt idx="0">
                  <c:v>Perceptron</c:v>
                </c:pt>
                <c:pt idx="1">
                  <c:v>MAE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Sheet5!$D$9:$D$33</c:f>
              <c:strCache>
                <c:ptCount val="25"/>
                <c:pt idx="0">
                  <c:v>Initial Delay 3</c:v>
                </c:pt>
                <c:pt idx="1">
                  <c:v>Initial Delay 6</c:v>
                </c:pt>
                <c:pt idx="2">
                  <c:v>Initial Delay 10</c:v>
                </c:pt>
                <c:pt idx="3">
                  <c:v>Quality</c:v>
                </c:pt>
                <c:pt idx="4">
                  <c:v>Rebuffer</c:v>
                </c:pt>
                <c:pt idx="5">
                  <c:v>Initial Delay 3</c:v>
                </c:pt>
                <c:pt idx="6">
                  <c:v>Initial Delay 6</c:v>
                </c:pt>
                <c:pt idx="7">
                  <c:v>Initial Delay 10</c:v>
                </c:pt>
                <c:pt idx="8">
                  <c:v>Quality</c:v>
                </c:pt>
                <c:pt idx="9">
                  <c:v>Rebuffer</c:v>
                </c:pt>
                <c:pt idx="10">
                  <c:v>INNETW.and18.cnsm</c:v>
                </c:pt>
                <c:pt idx="11">
                  <c:v>INNETW.ios18.cnsm</c:v>
                </c:pt>
                <c:pt idx="12">
                  <c:v>YT.and18.qomex</c:v>
                </c:pt>
                <c:pt idx="13">
                  <c:v>INNETW</c:v>
                </c:pt>
                <c:pt idx="14">
                  <c:v>andios19qomex</c:v>
                </c:pt>
                <c:pt idx="15">
                  <c:v>AFRMW.and18</c:v>
                </c:pt>
                <c:pt idx="16">
                  <c:v>AFRMW.and19</c:v>
                </c:pt>
                <c:pt idx="17">
                  <c:v>AFRMW.ios19</c:v>
                </c:pt>
                <c:pt idx="18">
                  <c:v>INCLS.Abandon</c:v>
                </c:pt>
                <c:pt idx="19">
                  <c:v>INCLS.Multi</c:v>
                </c:pt>
                <c:pt idx="20">
                  <c:v>INCLS.Pause</c:v>
                </c:pt>
                <c:pt idx="21">
                  <c:v>INCLS.Seek</c:v>
                </c:pt>
                <c:pt idx="22">
                  <c:v>INCLS.Speed</c:v>
                </c:pt>
                <c:pt idx="23">
                  <c:v>Transcoding</c:v>
                </c:pt>
                <c:pt idx="24">
                  <c:v>Video</c:v>
                </c:pt>
              </c:strCache>
            </c:strRef>
          </c:cat>
          <c:val>
            <c:numRef>
              <c:f>Sheet5!$O$9:$O$33</c:f>
              <c:numCache>
                <c:formatCode>General</c:formatCode>
                <c:ptCount val="25"/>
                <c:pt idx="0">
                  <c:v>0.20899999999999999</c:v>
                </c:pt>
                <c:pt idx="1">
                  <c:v>0.33</c:v>
                </c:pt>
                <c:pt idx="2">
                  <c:v>0.41</c:v>
                </c:pt>
                <c:pt idx="3">
                  <c:v>0.58499999999999996</c:v>
                </c:pt>
                <c:pt idx="4">
                  <c:v>0.40500000000000003</c:v>
                </c:pt>
                <c:pt idx="5">
                  <c:v>0.27500000000000002</c:v>
                </c:pt>
                <c:pt idx="6">
                  <c:v>0.29799999999999999</c:v>
                </c:pt>
                <c:pt idx="7">
                  <c:v>0.42499999999999999</c:v>
                </c:pt>
                <c:pt idx="8">
                  <c:v>1.423</c:v>
                </c:pt>
                <c:pt idx="9">
                  <c:v>0.24959999999999999</c:v>
                </c:pt>
                <c:pt idx="10">
                  <c:v>0.89800000000000002</c:v>
                </c:pt>
                <c:pt idx="11">
                  <c:v>0.61029999999999995</c:v>
                </c:pt>
                <c:pt idx="12">
                  <c:v>0.13900000000000001</c:v>
                </c:pt>
                <c:pt idx="13">
                  <c:v>0.17699999999999999</c:v>
                </c:pt>
                <c:pt idx="14">
                  <c:v>1.391</c:v>
                </c:pt>
                <c:pt idx="15">
                  <c:v>0.78400000000000003</c:v>
                </c:pt>
                <c:pt idx="16">
                  <c:v>1.5</c:v>
                </c:pt>
                <c:pt idx="17">
                  <c:v>0.13059999999999999</c:v>
                </c:pt>
                <c:pt idx="18">
                  <c:v>0.16600000000000001</c:v>
                </c:pt>
                <c:pt idx="19">
                  <c:v>0.38</c:v>
                </c:pt>
                <c:pt idx="20">
                  <c:v>0.94</c:v>
                </c:pt>
                <c:pt idx="21">
                  <c:v>0.77700000000000002</c:v>
                </c:pt>
                <c:pt idx="22">
                  <c:v>0.9</c:v>
                </c:pt>
                <c:pt idx="23">
                  <c:v>0.40200000000000002</c:v>
                </c:pt>
                <c:pt idx="24">
                  <c:v>8.77E-2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01-4597-AB2A-3C4F0EDB910B}"/>
            </c:ext>
          </c:extLst>
        </c:ser>
        <c:ser>
          <c:idx val="8"/>
          <c:order val="8"/>
          <c:tx>
            <c:strRef>
              <c:f>Sheet5!$P$7:$P$8</c:f>
              <c:strCache>
                <c:ptCount val="2"/>
                <c:pt idx="0">
                  <c:v>Passive Aggressive Classifier</c:v>
                </c:pt>
                <c:pt idx="1">
                  <c:v>MAE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Sheet5!$D$9:$D$33</c:f>
              <c:strCache>
                <c:ptCount val="25"/>
                <c:pt idx="0">
                  <c:v>Initial Delay 3</c:v>
                </c:pt>
                <c:pt idx="1">
                  <c:v>Initial Delay 6</c:v>
                </c:pt>
                <c:pt idx="2">
                  <c:v>Initial Delay 10</c:v>
                </c:pt>
                <c:pt idx="3">
                  <c:v>Quality</c:v>
                </c:pt>
                <c:pt idx="4">
                  <c:v>Rebuffer</c:v>
                </c:pt>
                <c:pt idx="5">
                  <c:v>Initial Delay 3</c:v>
                </c:pt>
                <c:pt idx="6">
                  <c:v>Initial Delay 6</c:v>
                </c:pt>
                <c:pt idx="7">
                  <c:v>Initial Delay 10</c:v>
                </c:pt>
                <c:pt idx="8">
                  <c:v>Quality</c:v>
                </c:pt>
                <c:pt idx="9">
                  <c:v>Rebuffer</c:v>
                </c:pt>
                <c:pt idx="10">
                  <c:v>INNETW.and18.cnsm</c:v>
                </c:pt>
                <c:pt idx="11">
                  <c:v>INNETW.ios18.cnsm</c:v>
                </c:pt>
                <c:pt idx="12">
                  <c:v>YT.and18.qomex</c:v>
                </c:pt>
                <c:pt idx="13">
                  <c:v>INNETW</c:v>
                </c:pt>
                <c:pt idx="14">
                  <c:v>andios19qomex</c:v>
                </c:pt>
                <c:pt idx="15">
                  <c:v>AFRMW.and18</c:v>
                </c:pt>
                <c:pt idx="16">
                  <c:v>AFRMW.and19</c:v>
                </c:pt>
                <c:pt idx="17">
                  <c:v>AFRMW.ios19</c:v>
                </c:pt>
                <c:pt idx="18">
                  <c:v>INCLS.Abandon</c:v>
                </c:pt>
                <c:pt idx="19">
                  <c:v>INCLS.Multi</c:v>
                </c:pt>
                <c:pt idx="20">
                  <c:v>INCLS.Pause</c:v>
                </c:pt>
                <c:pt idx="21">
                  <c:v>INCLS.Seek</c:v>
                </c:pt>
                <c:pt idx="22">
                  <c:v>INCLS.Speed</c:v>
                </c:pt>
                <c:pt idx="23">
                  <c:v>Transcoding</c:v>
                </c:pt>
                <c:pt idx="24">
                  <c:v>Video</c:v>
                </c:pt>
              </c:strCache>
            </c:strRef>
          </c:cat>
          <c:val>
            <c:numRef>
              <c:f>Sheet5!$P$9:$P$33</c:f>
              <c:numCache>
                <c:formatCode>General</c:formatCode>
                <c:ptCount val="25"/>
                <c:pt idx="0">
                  <c:v>0.21</c:v>
                </c:pt>
                <c:pt idx="1">
                  <c:v>0.314</c:v>
                </c:pt>
                <c:pt idx="2">
                  <c:v>0.27500000000000002</c:v>
                </c:pt>
                <c:pt idx="3">
                  <c:v>0.79800000000000004</c:v>
                </c:pt>
                <c:pt idx="4">
                  <c:v>0.18</c:v>
                </c:pt>
                <c:pt idx="5">
                  <c:v>0.19</c:v>
                </c:pt>
                <c:pt idx="6">
                  <c:v>0.22600000000000001</c:v>
                </c:pt>
                <c:pt idx="7">
                  <c:v>0.2495</c:v>
                </c:pt>
                <c:pt idx="8">
                  <c:v>1.54</c:v>
                </c:pt>
                <c:pt idx="9">
                  <c:v>0.26400000000000001</c:v>
                </c:pt>
                <c:pt idx="10">
                  <c:v>1.01</c:v>
                </c:pt>
                <c:pt idx="11">
                  <c:v>1.2849999999999999</c:v>
                </c:pt>
                <c:pt idx="12">
                  <c:v>0.36</c:v>
                </c:pt>
                <c:pt idx="13">
                  <c:v>0.17699999999999999</c:v>
                </c:pt>
                <c:pt idx="14">
                  <c:v>0.54100000000000004</c:v>
                </c:pt>
                <c:pt idx="15">
                  <c:v>0.78400000000000003</c:v>
                </c:pt>
                <c:pt idx="16">
                  <c:v>1.5</c:v>
                </c:pt>
                <c:pt idx="17">
                  <c:v>0.28999999999999998</c:v>
                </c:pt>
                <c:pt idx="18">
                  <c:v>0.16600000000000001</c:v>
                </c:pt>
                <c:pt idx="19">
                  <c:v>0.05</c:v>
                </c:pt>
                <c:pt idx="20">
                  <c:v>0.38</c:v>
                </c:pt>
                <c:pt idx="21">
                  <c:v>0.55000000000000004</c:v>
                </c:pt>
                <c:pt idx="22">
                  <c:v>0.5</c:v>
                </c:pt>
                <c:pt idx="23">
                  <c:v>0.64</c:v>
                </c:pt>
                <c:pt idx="24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01-4597-AB2A-3C4F0EDB910B}"/>
            </c:ext>
          </c:extLst>
        </c:ser>
        <c:ser>
          <c:idx val="9"/>
          <c:order val="9"/>
          <c:tx>
            <c:strRef>
              <c:f>Sheet5!$Q$7:$Q$8</c:f>
              <c:strCache>
                <c:ptCount val="2"/>
                <c:pt idx="0">
                  <c:v>LSTM</c:v>
                </c:pt>
                <c:pt idx="1">
                  <c:v>MAE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Sheet5!$D$9:$D$33</c:f>
              <c:strCache>
                <c:ptCount val="25"/>
                <c:pt idx="0">
                  <c:v>Initial Delay 3</c:v>
                </c:pt>
                <c:pt idx="1">
                  <c:v>Initial Delay 6</c:v>
                </c:pt>
                <c:pt idx="2">
                  <c:v>Initial Delay 10</c:v>
                </c:pt>
                <c:pt idx="3">
                  <c:v>Quality</c:v>
                </c:pt>
                <c:pt idx="4">
                  <c:v>Rebuffer</c:v>
                </c:pt>
                <c:pt idx="5">
                  <c:v>Initial Delay 3</c:v>
                </c:pt>
                <c:pt idx="6">
                  <c:v>Initial Delay 6</c:v>
                </c:pt>
                <c:pt idx="7">
                  <c:v>Initial Delay 10</c:v>
                </c:pt>
                <c:pt idx="8">
                  <c:v>Quality</c:v>
                </c:pt>
                <c:pt idx="9">
                  <c:v>Rebuffer</c:v>
                </c:pt>
                <c:pt idx="10">
                  <c:v>INNETW.and18.cnsm</c:v>
                </c:pt>
                <c:pt idx="11">
                  <c:v>INNETW.ios18.cnsm</c:v>
                </c:pt>
                <c:pt idx="12">
                  <c:v>YT.and18.qomex</c:v>
                </c:pt>
                <c:pt idx="13">
                  <c:v>INNETW</c:v>
                </c:pt>
                <c:pt idx="14">
                  <c:v>andios19qomex</c:v>
                </c:pt>
                <c:pt idx="15">
                  <c:v>AFRMW.and18</c:v>
                </c:pt>
                <c:pt idx="16">
                  <c:v>AFRMW.and19</c:v>
                </c:pt>
                <c:pt idx="17">
                  <c:v>AFRMW.ios19</c:v>
                </c:pt>
                <c:pt idx="18">
                  <c:v>INCLS.Abandon</c:v>
                </c:pt>
                <c:pt idx="19">
                  <c:v>INCLS.Multi</c:v>
                </c:pt>
                <c:pt idx="20">
                  <c:v>INCLS.Pause</c:v>
                </c:pt>
                <c:pt idx="21">
                  <c:v>INCLS.Seek</c:v>
                </c:pt>
                <c:pt idx="22">
                  <c:v>INCLS.Speed</c:v>
                </c:pt>
                <c:pt idx="23">
                  <c:v>Transcoding</c:v>
                </c:pt>
                <c:pt idx="24">
                  <c:v>Video</c:v>
                </c:pt>
              </c:strCache>
            </c:strRef>
          </c:cat>
          <c:val>
            <c:numRef>
              <c:f>Sheet5!$Q$9:$Q$33</c:f>
              <c:numCache>
                <c:formatCode>General</c:formatCode>
                <c:ptCount val="25"/>
                <c:pt idx="0">
                  <c:v>0.192</c:v>
                </c:pt>
                <c:pt idx="1">
                  <c:v>0.2213</c:v>
                </c:pt>
                <c:pt idx="2">
                  <c:v>0.28510000000000002</c:v>
                </c:pt>
                <c:pt idx="3">
                  <c:v>0.5373</c:v>
                </c:pt>
                <c:pt idx="4">
                  <c:v>0.20669999999999999</c:v>
                </c:pt>
                <c:pt idx="5">
                  <c:v>0.16420000000000001</c:v>
                </c:pt>
                <c:pt idx="6">
                  <c:v>0.33760000000000001</c:v>
                </c:pt>
                <c:pt idx="7">
                  <c:v>0.37919999999999998</c:v>
                </c:pt>
                <c:pt idx="8">
                  <c:v>1.2163999999999999</c:v>
                </c:pt>
                <c:pt idx="9">
                  <c:v>0.77692000000000005</c:v>
                </c:pt>
                <c:pt idx="10">
                  <c:v>0.35439999999999999</c:v>
                </c:pt>
                <c:pt idx="11">
                  <c:v>0.43280000000000002</c:v>
                </c:pt>
                <c:pt idx="12">
                  <c:v>0.2039</c:v>
                </c:pt>
                <c:pt idx="13">
                  <c:v>0.22644</c:v>
                </c:pt>
                <c:pt idx="14">
                  <c:v>0.3523</c:v>
                </c:pt>
                <c:pt idx="15">
                  <c:v>0.2</c:v>
                </c:pt>
                <c:pt idx="16">
                  <c:v>0.25290000000000001</c:v>
                </c:pt>
                <c:pt idx="17">
                  <c:v>0.14940000000000001</c:v>
                </c:pt>
                <c:pt idx="18">
                  <c:v>0.25209999999999999</c:v>
                </c:pt>
                <c:pt idx="19">
                  <c:v>0.67249999999999999</c:v>
                </c:pt>
                <c:pt idx="20">
                  <c:v>0.53939999999999999</c:v>
                </c:pt>
                <c:pt idx="21">
                  <c:v>0.69599999999999995</c:v>
                </c:pt>
                <c:pt idx="22">
                  <c:v>0.434</c:v>
                </c:pt>
                <c:pt idx="23">
                  <c:v>7.7799999999999994E-2</c:v>
                </c:pt>
                <c:pt idx="24">
                  <c:v>0.11260000000000001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01-4597-AB2A-3C4F0EDB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711055"/>
        <c:axId val="1427114303"/>
      </c:lineChart>
      <c:catAx>
        <c:axId val="11687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14303"/>
        <c:crosses val="autoZero"/>
        <c:auto val="1"/>
        <c:lblAlgn val="ctr"/>
        <c:lblOffset val="100"/>
        <c:noMultiLvlLbl val="0"/>
      </c:catAx>
      <c:valAx>
        <c:axId val="14271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549640</xdr:colOff>
      <xdr:row>36</xdr:row>
      <xdr:rowOff>178990</xdr:rowOff>
    </xdr:from>
    <xdr:to>
      <xdr:col>51</xdr:col>
      <xdr:colOff>384022</xdr:colOff>
      <xdr:row>67</xdr:row>
      <xdr:rowOff>59425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54FE9-D54E-43D2-A918-FA66A16C7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381E-1233-4844-86E3-E8564F6491CD}">
  <dimension ref="A2:O46"/>
  <sheetViews>
    <sheetView topLeftCell="B1" zoomScale="65" zoomScaleNormal="100" workbookViewId="0">
      <selection activeCell="H24" sqref="H24"/>
    </sheetView>
  </sheetViews>
  <sheetFormatPr defaultRowHeight="15" x14ac:dyDescent="0.25"/>
  <cols>
    <col min="1" max="1" width="11.28515625" customWidth="1"/>
    <col min="3" max="3" width="19.5703125" bestFit="1" customWidth="1"/>
    <col min="4" max="4" width="15.28515625" bestFit="1" customWidth="1"/>
    <col min="5" max="5" width="17" customWidth="1"/>
    <col min="6" max="6" width="26.5703125" bestFit="1" customWidth="1"/>
    <col min="7" max="7" width="16.28515625" bestFit="1" customWidth="1"/>
    <col min="8" max="8" width="19" bestFit="1" customWidth="1"/>
    <col min="9" max="9" width="13.5703125" customWidth="1"/>
    <col min="10" max="10" width="18" bestFit="1" customWidth="1"/>
    <col min="11" max="11" width="13.85546875" bestFit="1" customWidth="1"/>
    <col min="12" max="12" width="26.7109375" bestFit="1" customWidth="1"/>
    <col min="13" max="13" width="24.140625" bestFit="1" customWidth="1"/>
    <col min="14" max="14" width="15.140625" bestFit="1" customWidth="1"/>
  </cols>
  <sheetData>
    <row r="2" spans="1:15" x14ac:dyDescent="0.25">
      <c r="D2" t="s">
        <v>10</v>
      </c>
    </row>
    <row r="3" spans="1:15" x14ac:dyDescent="0.25">
      <c r="D3" t="s">
        <v>9</v>
      </c>
    </row>
    <row r="4" spans="1:15" s="1" customFormat="1" x14ac:dyDescent="0.25">
      <c r="D4" s="1" t="s">
        <v>0</v>
      </c>
      <c r="E4" s="1" t="s">
        <v>7</v>
      </c>
      <c r="F4" s="1" t="s">
        <v>38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72</v>
      </c>
      <c r="O4" s="1" t="s">
        <v>73</v>
      </c>
    </row>
    <row r="5" spans="1:15" s="1" customFormat="1" x14ac:dyDescent="0.25">
      <c r="D5" s="1" t="s">
        <v>35</v>
      </c>
      <c r="E5" s="1" t="s">
        <v>36</v>
      </c>
      <c r="F5" s="1" t="s">
        <v>36</v>
      </c>
      <c r="G5" s="1" t="s">
        <v>36</v>
      </c>
      <c r="H5" s="1" t="s">
        <v>36</v>
      </c>
      <c r="I5" s="1" t="s">
        <v>36</v>
      </c>
      <c r="J5" s="1" t="s">
        <v>36</v>
      </c>
      <c r="K5" s="1" t="s">
        <v>36</v>
      </c>
      <c r="L5" s="1" t="s">
        <v>36</v>
      </c>
      <c r="M5" s="1" t="s">
        <v>36</v>
      </c>
      <c r="N5" s="1" t="s">
        <v>411</v>
      </c>
      <c r="O5" s="1" t="s">
        <v>449</v>
      </c>
    </row>
    <row r="6" spans="1:15" x14ac:dyDescent="0.25">
      <c r="A6" s="37" t="s">
        <v>34</v>
      </c>
      <c r="B6" t="s">
        <v>3</v>
      </c>
      <c r="C6" t="s">
        <v>1</v>
      </c>
      <c r="D6">
        <v>0.61299999999999999</v>
      </c>
      <c r="E6" t="s">
        <v>56</v>
      </c>
      <c r="F6" t="s">
        <v>57</v>
      </c>
      <c r="G6" t="s">
        <v>58</v>
      </c>
      <c r="H6" t="s">
        <v>58</v>
      </c>
      <c r="I6" t="s">
        <v>58</v>
      </c>
      <c r="J6" t="s">
        <v>59</v>
      </c>
      <c r="K6" t="s">
        <v>61</v>
      </c>
      <c r="L6" t="s">
        <v>60</v>
      </c>
      <c r="M6" s="3" t="s">
        <v>62</v>
      </c>
      <c r="N6" s="3" t="s">
        <v>416</v>
      </c>
      <c r="O6">
        <v>0.48199999999999998</v>
      </c>
    </row>
    <row r="7" spans="1:15" x14ac:dyDescent="0.25">
      <c r="A7" s="37"/>
      <c r="C7" t="s">
        <v>2</v>
      </c>
      <c r="D7">
        <v>0.58199999999999996</v>
      </c>
      <c r="E7" t="s">
        <v>63</v>
      </c>
      <c r="F7" t="s">
        <v>64</v>
      </c>
      <c r="G7" t="s">
        <v>65</v>
      </c>
      <c r="H7" t="s">
        <v>66</v>
      </c>
      <c r="I7" t="s">
        <v>67</v>
      </c>
      <c r="J7" s="3" t="s">
        <v>68</v>
      </c>
      <c r="K7" s="3" t="s">
        <v>69</v>
      </c>
      <c r="L7" s="3" t="s">
        <v>70</v>
      </c>
      <c r="M7" s="3" t="s">
        <v>71</v>
      </c>
      <c r="N7" t="s">
        <v>417</v>
      </c>
      <c r="O7">
        <v>0.52300000000000002</v>
      </c>
    </row>
    <row r="8" spans="1:15" x14ac:dyDescent="0.25">
      <c r="A8" s="37"/>
      <c r="C8" t="s">
        <v>8</v>
      </c>
      <c r="D8">
        <v>0.67</v>
      </c>
      <c r="E8" s="2" t="s">
        <v>47</v>
      </c>
      <c r="F8" s="2" t="s">
        <v>48</v>
      </c>
      <c r="G8" t="s">
        <v>49</v>
      </c>
      <c r="H8" t="s">
        <v>50</v>
      </c>
      <c r="I8" t="s">
        <v>51</v>
      </c>
      <c r="J8" t="s">
        <v>52</v>
      </c>
      <c r="K8" s="3" t="s">
        <v>53</v>
      </c>
      <c r="L8" s="3" t="s">
        <v>54</v>
      </c>
      <c r="M8" s="3" t="s">
        <v>55</v>
      </c>
      <c r="N8" t="s">
        <v>418</v>
      </c>
      <c r="O8">
        <v>0.54400000000000004</v>
      </c>
    </row>
    <row r="9" spans="1:15" x14ac:dyDescent="0.25">
      <c r="A9" s="37"/>
      <c r="C9" t="s">
        <v>4</v>
      </c>
      <c r="D9">
        <v>0.64800000000000002</v>
      </c>
      <c r="E9" t="s">
        <v>89</v>
      </c>
      <c r="F9" t="s">
        <v>90</v>
      </c>
      <c r="G9" s="3" t="s">
        <v>91</v>
      </c>
      <c r="H9" t="s">
        <v>92</v>
      </c>
      <c r="I9" t="s">
        <v>93</v>
      </c>
      <c r="J9" s="3" t="s">
        <v>94</v>
      </c>
      <c r="K9" t="s">
        <v>95</v>
      </c>
      <c r="L9" s="3" t="s">
        <v>96</v>
      </c>
      <c r="M9" s="3" t="s">
        <v>97</v>
      </c>
      <c r="N9" t="s">
        <v>410</v>
      </c>
      <c r="O9">
        <v>0.51800000000000002</v>
      </c>
    </row>
    <row r="10" spans="1:15" x14ac:dyDescent="0.25">
      <c r="A10" s="37"/>
      <c r="C10" t="s">
        <v>5</v>
      </c>
      <c r="D10">
        <v>0.79800000000000004</v>
      </c>
      <c r="E10" t="s">
        <v>98</v>
      </c>
      <c r="F10" t="s">
        <v>99</v>
      </c>
      <c r="G10" t="s">
        <v>100</v>
      </c>
      <c r="H10" t="s">
        <v>101</v>
      </c>
      <c r="I10" t="s">
        <v>101</v>
      </c>
      <c r="J10" s="3" t="s">
        <v>102</v>
      </c>
      <c r="K10" s="3" t="s">
        <v>103</v>
      </c>
      <c r="L10" t="s">
        <v>104</v>
      </c>
      <c r="M10" s="3" t="s">
        <v>105</v>
      </c>
      <c r="N10" t="s">
        <v>433</v>
      </c>
      <c r="O10" s="10">
        <v>0.52900000000000003</v>
      </c>
    </row>
    <row r="11" spans="1:15" x14ac:dyDescent="0.25">
      <c r="A11" s="37"/>
      <c r="B11" t="s">
        <v>6</v>
      </c>
      <c r="C11" t="s">
        <v>1</v>
      </c>
      <c r="D11">
        <v>0.77</v>
      </c>
      <c r="E11" t="s">
        <v>114</v>
      </c>
      <c r="F11" t="s">
        <v>115</v>
      </c>
      <c r="G11" t="s">
        <v>116</v>
      </c>
      <c r="H11" t="s">
        <v>117</v>
      </c>
      <c r="I11" t="s">
        <v>118</v>
      </c>
      <c r="J11" t="s">
        <v>119</v>
      </c>
      <c r="K11" s="3" t="s">
        <v>54</v>
      </c>
      <c r="L11" t="s">
        <v>120</v>
      </c>
      <c r="M11" s="3" t="s">
        <v>121</v>
      </c>
      <c r="N11" s="3" t="s">
        <v>448</v>
      </c>
      <c r="O11">
        <v>0.51600000000000001</v>
      </c>
    </row>
    <row r="12" spans="1:15" x14ac:dyDescent="0.25">
      <c r="A12" s="37"/>
      <c r="C12" t="s">
        <v>2</v>
      </c>
      <c r="D12">
        <v>0.72399999999999998</v>
      </c>
      <c r="E12" t="s">
        <v>122</v>
      </c>
      <c r="F12" t="s">
        <v>123</v>
      </c>
      <c r="G12" t="s">
        <v>124</v>
      </c>
      <c r="H12" t="s">
        <v>125</v>
      </c>
      <c r="I12" t="s">
        <v>126</v>
      </c>
      <c r="J12" t="s">
        <v>127</v>
      </c>
      <c r="K12" s="3" t="s">
        <v>128</v>
      </c>
      <c r="L12" t="s">
        <v>129</v>
      </c>
      <c r="M12" s="3" t="s">
        <v>130</v>
      </c>
      <c r="N12" t="s">
        <v>414</v>
      </c>
      <c r="O12">
        <v>0.47599999999999998</v>
      </c>
    </row>
    <row r="13" spans="1:15" x14ac:dyDescent="0.25">
      <c r="A13" s="37"/>
      <c r="C13" t="s">
        <v>8</v>
      </c>
      <c r="D13">
        <v>0.58499999999999996</v>
      </c>
      <c r="E13" t="s">
        <v>106</v>
      </c>
      <c r="F13" t="s">
        <v>107</v>
      </c>
      <c r="G13" t="s">
        <v>108</v>
      </c>
      <c r="H13" t="s">
        <v>109</v>
      </c>
      <c r="I13" t="s">
        <v>110</v>
      </c>
      <c r="J13" s="11" t="s">
        <v>451</v>
      </c>
      <c r="K13" s="3" t="s">
        <v>111</v>
      </c>
      <c r="L13" t="s">
        <v>112</v>
      </c>
      <c r="M13" s="3" t="s">
        <v>113</v>
      </c>
      <c r="N13" t="s">
        <v>415</v>
      </c>
      <c r="O13">
        <v>0.53500000000000003</v>
      </c>
    </row>
    <row r="14" spans="1:15" x14ac:dyDescent="0.25">
      <c r="A14" s="37"/>
      <c r="C14" t="s">
        <v>4</v>
      </c>
      <c r="D14">
        <v>0.38400000000000001</v>
      </c>
      <c r="E14" t="s">
        <v>131</v>
      </c>
      <c r="F14" t="s">
        <v>132</v>
      </c>
      <c r="G14" t="s">
        <v>133</v>
      </c>
      <c r="H14" t="s">
        <v>134</v>
      </c>
      <c r="I14" t="s">
        <v>135</v>
      </c>
      <c r="J14" s="3" t="s">
        <v>450</v>
      </c>
      <c r="K14" s="3" t="s">
        <v>136</v>
      </c>
      <c r="L14" s="3" t="s">
        <v>137</v>
      </c>
      <c r="M14" s="3" t="s">
        <v>138</v>
      </c>
      <c r="N14" t="s">
        <v>409</v>
      </c>
      <c r="O14">
        <v>0.38600000000000001</v>
      </c>
    </row>
    <row r="15" spans="1:15" x14ac:dyDescent="0.25">
      <c r="A15" s="37"/>
      <c r="C15" t="s">
        <v>5</v>
      </c>
      <c r="D15">
        <v>0.64600000000000002</v>
      </c>
      <c r="E15" t="s">
        <v>140</v>
      </c>
      <c r="F15" t="s">
        <v>141</v>
      </c>
      <c r="G15" t="s">
        <v>142</v>
      </c>
      <c r="H15" t="s">
        <v>143</v>
      </c>
      <c r="I15" t="s">
        <v>144</v>
      </c>
      <c r="J15" s="3" t="s">
        <v>145</v>
      </c>
      <c r="K15" s="3" t="s">
        <v>146</v>
      </c>
      <c r="L15" s="3" t="s">
        <v>147</v>
      </c>
      <c r="M15" s="3" t="s">
        <v>148</v>
      </c>
      <c r="N15" t="s">
        <v>408</v>
      </c>
      <c r="O15">
        <v>0.35099999999999998</v>
      </c>
    </row>
    <row r="16" spans="1:15" s="1" customFormat="1" x14ac:dyDescent="0.25"/>
    <row r="17" spans="1:15" x14ac:dyDescent="0.25">
      <c r="A17" s="37" t="s">
        <v>18</v>
      </c>
      <c r="B17">
        <v>2018</v>
      </c>
      <c r="C17" t="s">
        <v>19</v>
      </c>
      <c r="D17">
        <v>0.64500000000000002</v>
      </c>
      <c r="E17" t="s">
        <v>165</v>
      </c>
      <c r="F17" t="s">
        <v>166</v>
      </c>
      <c r="G17" s="3" t="s">
        <v>167</v>
      </c>
      <c r="H17" s="3" t="s">
        <v>168</v>
      </c>
      <c r="I17" s="3" t="s">
        <v>173</v>
      </c>
      <c r="J17" s="3" t="s">
        <v>169</v>
      </c>
      <c r="K17" s="3" t="s">
        <v>170</v>
      </c>
      <c r="L17" s="3" t="s">
        <v>171</v>
      </c>
      <c r="M17" s="3" t="s">
        <v>172</v>
      </c>
      <c r="N17" s="3" t="s">
        <v>447</v>
      </c>
      <c r="O17">
        <v>0.45900000000000002</v>
      </c>
    </row>
    <row r="18" spans="1:15" x14ac:dyDescent="0.25">
      <c r="A18" s="37"/>
      <c r="C18" t="s">
        <v>20</v>
      </c>
      <c r="D18">
        <v>0.877</v>
      </c>
      <c r="E18" t="s">
        <v>174</v>
      </c>
      <c r="F18" t="s">
        <v>175</v>
      </c>
      <c r="G18" s="3" t="s">
        <v>176</v>
      </c>
      <c r="H18" t="s">
        <v>177</v>
      </c>
      <c r="I18" t="s">
        <v>178</v>
      </c>
      <c r="J18" s="3" t="s">
        <v>179</v>
      </c>
      <c r="K18" s="3" t="s">
        <v>180</v>
      </c>
      <c r="L18" s="3" t="s">
        <v>181</v>
      </c>
      <c r="M18" s="3" t="s">
        <v>182</v>
      </c>
      <c r="N18" t="s">
        <v>434</v>
      </c>
      <c r="O18">
        <v>0.45</v>
      </c>
    </row>
    <row r="19" spans="1:15" x14ac:dyDescent="0.25">
      <c r="A19" s="37"/>
      <c r="C19" t="s">
        <v>21</v>
      </c>
      <c r="D19">
        <v>0.86</v>
      </c>
      <c r="E19" t="s">
        <v>183</v>
      </c>
      <c r="F19" t="s">
        <v>184</v>
      </c>
      <c r="G19" s="3" t="s">
        <v>185</v>
      </c>
      <c r="H19" s="3" t="s">
        <v>191</v>
      </c>
      <c r="I19" s="3" t="s">
        <v>186</v>
      </c>
      <c r="J19" s="3" t="s">
        <v>187</v>
      </c>
      <c r="K19" s="3" t="s">
        <v>188</v>
      </c>
      <c r="L19" s="3" t="s">
        <v>189</v>
      </c>
      <c r="M19" s="3" t="s">
        <v>190</v>
      </c>
      <c r="N19" s="3" t="s">
        <v>436</v>
      </c>
      <c r="O19">
        <v>0.42699999999999999</v>
      </c>
    </row>
    <row r="20" spans="1:15" x14ac:dyDescent="0.25">
      <c r="A20" s="37"/>
      <c r="B20">
        <v>2019</v>
      </c>
      <c r="C20" t="s">
        <v>22</v>
      </c>
      <c r="D20">
        <v>0.877</v>
      </c>
      <c r="E20" t="s">
        <v>192</v>
      </c>
      <c r="F20" t="s">
        <v>193</v>
      </c>
      <c r="G20" t="s">
        <v>194</v>
      </c>
      <c r="H20" t="s">
        <v>195</v>
      </c>
      <c r="I20" t="s">
        <v>196</v>
      </c>
      <c r="J20" t="s">
        <v>197</v>
      </c>
      <c r="K20" s="3" t="s">
        <v>198</v>
      </c>
      <c r="L20" s="3" t="s">
        <v>198</v>
      </c>
      <c r="M20" s="3" t="s">
        <v>199</v>
      </c>
      <c r="N20" s="3" t="s">
        <v>435</v>
      </c>
      <c r="O20">
        <v>0.39300000000000002</v>
      </c>
    </row>
    <row r="21" spans="1:15" x14ac:dyDescent="0.25">
      <c r="A21" s="37"/>
      <c r="C21" t="s">
        <v>437</v>
      </c>
      <c r="D21">
        <v>0.254</v>
      </c>
      <c r="E21" t="s">
        <v>200</v>
      </c>
      <c r="F21" t="s">
        <v>201</v>
      </c>
      <c r="G21" s="3" t="s">
        <v>202</v>
      </c>
      <c r="H21" s="3" t="s">
        <v>203</v>
      </c>
      <c r="I21" s="3" t="s">
        <v>204</v>
      </c>
      <c r="J21" t="s">
        <v>205</v>
      </c>
      <c r="K21" s="3" t="s">
        <v>206</v>
      </c>
      <c r="L21" s="3" t="s">
        <v>207</v>
      </c>
      <c r="M21" s="3" t="s">
        <v>208</v>
      </c>
      <c r="N21" s="3" t="s">
        <v>438</v>
      </c>
      <c r="O21">
        <v>0.35499999999999998</v>
      </c>
    </row>
    <row r="22" spans="1:15" x14ac:dyDescent="0.25">
      <c r="A22" s="37"/>
      <c r="B22">
        <v>2020</v>
      </c>
      <c r="C22" t="s">
        <v>23</v>
      </c>
      <c r="D22">
        <v>0.68</v>
      </c>
      <c r="E22" t="s">
        <v>209</v>
      </c>
      <c r="F22" t="s">
        <v>210</v>
      </c>
      <c r="G22" t="s">
        <v>211</v>
      </c>
      <c r="H22" t="s">
        <v>212</v>
      </c>
      <c r="I22" t="s">
        <v>213</v>
      </c>
      <c r="J22" t="s">
        <v>214</v>
      </c>
      <c r="K22" s="3" t="s">
        <v>215</v>
      </c>
      <c r="L22" s="3" t="s">
        <v>215</v>
      </c>
      <c r="M22" s="3" t="s">
        <v>216</v>
      </c>
      <c r="N22" t="s">
        <v>439</v>
      </c>
      <c r="O22">
        <v>0.372</v>
      </c>
    </row>
    <row r="23" spans="1:15" x14ac:dyDescent="0.25">
      <c r="A23" s="37"/>
      <c r="C23" t="s">
        <v>24</v>
      </c>
      <c r="D23">
        <v>0.9</v>
      </c>
      <c r="E23" t="s">
        <v>217</v>
      </c>
      <c r="F23" t="s">
        <v>218</v>
      </c>
      <c r="G23" t="s">
        <v>219</v>
      </c>
      <c r="H23" t="s">
        <v>220</v>
      </c>
      <c r="I23" t="s">
        <v>221</v>
      </c>
      <c r="J23" t="s">
        <v>222</v>
      </c>
      <c r="K23" s="3" t="s">
        <v>223</v>
      </c>
      <c r="L23" s="3" t="s">
        <v>223</v>
      </c>
      <c r="M23" t="s">
        <v>224</v>
      </c>
      <c r="N23" t="s">
        <v>440</v>
      </c>
      <c r="O23">
        <v>0.40799999999999997</v>
      </c>
    </row>
    <row r="24" spans="1:15" x14ac:dyDescent="0.25">
      <c r="A24" s="37"/>
      <c r="C24" t="s">
        <v>25</v>
      </c>
      <c r="D24">
        <v>0.80200000000000005</v>
      </c>
      <c r="E24" s="2" t="s">
        <v>37</v>
      </c>
      <c r="F24" s="2" t="s">
        <v>39</v>
      </c>
      <c r="G24" t="s">
        <v>40</v>
      </c>
      <c r="H24" t="s">
        <v>41</v>
      </c>
      <c r="I24" t="s">
        <v>42</v>
      </c>
      <c r="J24" t="s">
        <v>43</v>
      </c>
      <c r="K24" t="s">
        <v>44</v>
      </c>
      <c r="L24" s="3" t="s">
        <v>45</v>
      </c>
      <c r="M24" t="s">
        <v>46</v>
      </c>
      <c r="N24" t="s">
        <v>441</v>
      </c>
      <c r="O24">
        <v>0.34499999999999997</v>
      </c>
    </row>
    <row r="25" spans="1:15" x14ac:dyDescent="0.25">
      <c r="A25" s="37"/>
      <c r="C25" t="s">
        <v>26</v>
      </c>
      <c r="D25">
        <v>0.77800000000000002</v>
      </c>
      <c r="E25" t="s">
        <v>225</v>
      </c>
      <c r="F25" t="s">
        <v>226</v>
      </c>
      <c r="G25" s="3" t="s">
        <v>227</v>
      </c>
      <c r="H25" t="s">
        <v>228</v>
      </c>
      <c r="I25" t="s">
        <v>229</v>
      </c>
      <c r="J25" t="s">
        <v>230</v>
      </c>
      <c r="K25" s="3" t="s">
        <v>231</v>
      </c>
      <c r="L25" s="3" t="s">
        <v>232</v>
      </c>
      <c r="M25" s="3" t="s">
        <v>233</v>
      </c>
      <c r="N25" t="s">
        <v>442</v>
      </c>
      <c r="O25">
        <v>0.505</v>
      </c>
    </row>
    <row r="26" spans="1:15" x14ac:dyDescent="0.25">
      <c r="A26" s="37"/>
      <c r="C26" t="s">
        <v>27</v>
      </c>
      <c r="D26">
        <v>0.93300000000000005</v>
      </c>
      <c r="E26" t="s">
        <v>234</v>
      </c>
      <c r="F26" t="s">
        <v>235</v>
      </c>
      <c r="G26" s="3" t="s">
        <v>236</v>
      </c>
      <c r="H26" t="s">
        <v>237</v>
      </c>
      <c r="I26" t="s">
        <v>238</v>
      </c>
      <c r="J26" s="4" t="s">
        <v>155</v>
      </c>
      <c r="K26" s="3" t="s">
        <v>239</v>
      </c>
      <c r="L26" t="s">
        <v>240</v>
      </c>
      <c r="M26" s="3" t="s">
        <v>241</v>
      </c>
      <c r="N26" t="s">
        <v>446</v>
      </c>
      <c r="O26">
        <v>0.51200000000000001</v>
      </c>
    </row>
    <row r="27" spans="1:15" x14ac:dyDescent="0.25">
      <c r="A27" s="37"/>
      <c r="C27" t="s">
        <v>28</v>
      </c>
      <c r="D27">
        <v>0.65600000000000003</v>
      </c>
      <c r="E27" t="s">
        <v>242</v>
      </c>
      <c r="F27" t="s">
        <v>243</v>
      </c>
      <c r="G27" s="3" t="s">
        <v>244</v>
      </c>
      <c r="H27" s="3" t="s">
        <v>245</v>
      </c>
      <c r="I27" s="3" t="s">
        <v>246</v>
      </c>
      <c r="J27" t="s">
        <v>247</v>
      </c>
      <c r="K27" s="3" t="s">
        <v>248</v>
      </c>
      <c r="L27" t="s">
        <v>249</v>
      </c>
      <c r="M27" s="3" t="s">
        <v>250</v>
      </c>
      <c r="N27" t="s">
        <v>443</v>
      </c>
      <c r="O27">
        <v>0.54600000000000004</v>
      </c>
    </row>
    <row r="28" spans="1:15" x14ac:dyDescent="0.25">
      <c r="A28" s="37"/>
      <c r="C28" t="s">
        <v>29</v>
      </c>
      <c r="D28">
        <v>0.3</v>
      </c>
      <c r="E28" t="s">
        <v>251</v>
      </c>
      <c r="F28" t="s">
        <v>252</v>
      </c>
      <c r="G28" s="3" t="s">
        <v>253</v>
      </c>
      <c r="H28" t="s">
        <v>254</v>
      </c>
      <c r="I28" t="s">
        <v>255</v>
      </c>
      <c r="J28" t="s">
        <v>256</v>
      </c>
      <c r="K28" s="3" t="s">
        <v>257</v>
      </c>
      <c r="L28" s="3" t="s">
        <v>258</v>
      </c>
      <c r="M28" s="3" t="s">
        <v>259</v>
      </c>
      <c r="N28" t="s">
        <v>444</v>
      </c>
      <c r="O28">
        <v>0.57299999999999995</v>
      </c>
    </row>
    <row r="29" spans="1:15" x14ac:dyDescent="0.25">
      <c r="A29" s="37"/>
      <c r="C29" t="s">
        <v>30</v>
      </c>
      <c r="D29">
        <v>0.77600000000000002</v>
      </c>
      <c r="E29" t="s">
        <v>260</v>
      </c>
      <c r="F29" t="s">
        <v>261</v>
      </c>
      <c r="G29" s="3" t="s">
        <v>262</v>
      </c>
      <c r="H29" t="s">
        <v>263</v>
      </c>
      <c r="I29" t="s">
        <v>264</v>
      </c>
      <c r="J29" t="s">
        <v>265</v>
      </c>
      <c r="K29" s="3" t="s">
        <v>266</v>
      </c>
      <c r="L29" s="3" t="s">
        <v>267</v>
      </c>
      <c r="M29" s="3" t="s">
        <v>268</v>
      </c>
      <c r="N29" t="s">
        <v>445</v>
      </c>
      <c r="O29">
        <v>0.70699999999999996</v>
      </c>
    </row>
    <row r="30" spans="1:15" s="1" customFormat="1" x14ac:dyDescent="0.25"/>
    <row r="31" spans="1:15" x14ac:dyDescent="0.25">
      <c r="A31" t="s">
        <v>31</v>
      </c>
      <c r="B31">
        <v>2015</v>
      </c>
      <c r="C31" t="s">
        <v>32</v>
      </c>
      <c r="D31">
        <v>0.61599999999999999</v>
      </c>
      <c r="E31" s="2" t="s">
        <v>156</v>
      </c>
      <c r="F31" t="s">
        <v>157</v>
      </c>
      <c r="G31" t="s">
        <v>158</v>
      </c>
      <c r="H31" t="s">
        <v>159</v>
      </c>
      <c r="I31" t="s">
        <v>160</v>
      </c>
      <c r="J31" s="3" t="s">
        <v>161</v>
      </c>
      <c r="K31" s="3" t="s">
        <v>162</v>
      </c>
      <c r="L31" s="3" t="s">
        <v>163</v>
      </c>
      <c r="M31" t="s">
        <v>164</v>
      </c>
      <c r="N31" t="s">
        <v>412</v>
      </c>
      <c r="O31">
        <v>0.89100000000000001</v>
      </c>
    </row>
    <row r="32" spans="1:15" x14ac:dyDescent="0.25">
      <c r="C32" t="s">
        <v>33</v>
      </c>
      <c r="D32">
        <v>0.54800000000000004</v>
      </c>
      <c r="E32" s="3" t="s">
        <v>155</v>
      </c>
      <c r="F32" t="s">
        <v>149</v>
      </c>
      <c r="G32" t="s">
        <v>150</v>
      </c>
      <c r="H32" t="s">
        <v>150</v>
      </c>
      <c r="I32" t="s">
        <v>150</v>
      </c>
      <c r="J32" t="s">
        <v>151</v>
      </c>
      <c r="K32" t="s">
        <v>152</v>
      </c>
      <c r="L32" t="s">
        <v>153</v>
      </c>
      <c r="M32" t="s">
        <v>154</v>
      </c>
      <c r="N32" t="s">
        <v>413</v>
      </c>
      <c r="O32">
        <v>0.69199999999999995</v>
      </c>
    </row>
    <row r="34" spans="3:5" x14ac:dyDescent="0.25">
      <c r="C34" t="s">
        <v>74</v>
      </c>
    </row>
    <row r="35" spans="3:5" x14ac:dyDescent="0.25">
      <c r="C35" t="s">
        <v>139</v>
      </c>
    </row>
    <row r="36" spans="3:5" x14ac:dyDescent="0.25">
      <c r="C36" t="s">
        <v>75</v>
      </c>
    </row>
    <row r="37" spans="3:5" x14ac:dyDescent="0.25">
      <c r="C37" t="s">
        <v>76</v>
      </c>
      <c r="D37" t="s">
        <v>78</v>
      </c>
    </row>
    <row r="38" spans="3:5" x14ac:dyDescent="0.25">
      <c r="C38" t="s">
        <v>79</v>
      </c>
      <c r="D38" t="s">
        <v>80</v>
      </c>
    </row>
    <row r="39" spans="3:5" x14ac:dyDescent="0.25">
      <c r="C39" t="s">
        <v>77</v>
      </c>
      <c r="D39" t="s">
        <v>78</v>
      </c>
    </row>
    <row r="40" spans="3:5" x14ac:dyDescent="0.25">
      <c r="C40" t="s">
        <v>81</v>
      </c>
    </row>
    <row r="41" spans="3:5" x14ac:dyDescent="0.25">
      <c r="C41" t="s">
        <v>82</v>
      </c>
    </row>
    <row r="42" spans="3:5" x14ac:dyDescent="0.25">
      <c r="C42" t="s">
        <v>83</v>
      </c>
      <c r="D42" t="s">
        <v>84</v>
      </c>
      <c r="E42" t="s">
        <v>78</v>
      </c>
    </row>
    <row r="43" spans="3:5" x14ac:dyDescent="0.25">
      <c r="D43" t="s">
        <v>85</v>
      </c>
    </row>
    <row r="44" spans="3:5" x14ac:dyDescent="0.25">
      <c r="D44" t="s">
        <v>86</v>
      </c>
    </row>
    <row r="45" spans="3:5" x14ac:dyDescent="0.25">
      <c r="D45" t="s">
        <v>87</v>
      </c>
    </row>
    <row r="46" spans="3:5" x14ac:dyDescent="0.25">
      <c r="C46" t="s">
        <v>88</v>
      </c>
    </row>
  </sheetData>
  <mergeCells count="2">
    <mergeCell ref="A6:A15"/>
    <mergeCell ref="A17:A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D336-9693-47D1-9C17-30D1E7C47E56}">
  <dimension ref="C4:P32"/>
  <sheetViews>
    <sheetView topLeftCell="B1" zoomScale="82" workbookViewId="0">
      <selection activeCell="G17" sqref="G17"/>
    </sheetView>
  </sheetViews>
  <sheetFormatPr defaultRowHeight="15" x14ac:dyDescent="0.25"/>
  <cols>
    <col min="4" max="4" width="17.42578125" bestFit="1" customWidth="1"/>
    <col min="5" max="5" width="13.5703125" bestFit="1" customWidth="1"/>
    <col min="6" max="6" width="12.7109375" bestFit="1" customWidth="1"/>
    <col min="11" max="11" width="15.42578125" bestFit="1" customWidth="1"/>
    <col min="12" max="12" width="9.42578125" bestFit="1" customWidth="1"/>
    <col min="13" max="13" width="22.5703125" bestFit="1" customWidth="1"/>
    <col min="14" max="14" width="15.42578125" bestFit="1" customWidth="1"/>
  </cols>
  <sheetData>
    <row r="4" spans="3:16" x14ac:dyDescent="0.25">
      <c r="C4" s="1"/>
      <c r="D4" s="1"/>
      <c r="E4" s="1" t="s">
        <v>455</v>
      </c>
      <c r="F4" s="1" t="s">
        <v>7</v>
      </c>
      <c r="G4" s="1" t="s">
        <v>38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72</v>
      </c>
      <c r="P4" s="1" t="s">
        <v>73</v>
      </c>
    </row>
    <row r="5" spans="3:16" x14ac:dyDescent="0.25">
      <c r="C5" s="1"/>
      <c r="D5" s="1"/>
      <c r="E5" s="16" t="s">
        <v>35</v>
      </c>
      <c r="F5" s="16" t="s">
        <v>35</v>
      </c>
      <c r="G5" s="16" t="s">
        <v>35</v>
      </c>
      <c r="H5" s="16" t="s">
        <v>35</v>
      </c>
      <c r="I5" s="16" t="s">
        <v>35</v>
      </c>
      <c r="J5" s="16" t="s">
        <v>35</v>
      </c>
      <c r="K5" s="16" t="s">
        <v>35</v>
      </c>
      <c r="L5" s="16" t="s">
        <v>35</v>
      </c>
      <c r="M5" s="16" t="s">
        <v>35</v>
      </c>
      <c r="N5" s="16" t="s">
        <v>35</v>
      </c>
      <c r="O5" s="16" t="s">
        <v>35</v>
      </c>
      <c r="P5" s="16" t="s">
        <v>35</v>
      </c>
    </row>
    <row r="6" spans="3:16" x14ac:dyDescent="0.25">
      <c r="C6" t="s">
        <v>3</v>
      </c>
      <c r="D6" t="s">
        <v>1</v>
      </c>
      <c r="E6" s="12">
        <v>0.61299999999999999</v>
      </c>
      <c r="F6" s="12">
        <v>0.42899999999999999</v>
      </c>
      <c r="G6" s="12">
        <v>0.42799999999999999</v>
      </c>
      <c r="H6" s="12">
        <v>0.437</v>
      </c>
      <c r="I6" s="12">
        <v>0.433</v>
      </c>
      <c r="J6" s="12">
        <v>0.43359999999999999</v>
      </c>
      <c r="K6" s="12">
        <v>6.4000000000000001E-2</v>
      </c>
      <c r="L6" s="13" t="s">
        <v>460</v>
      </c>
      <c r="M6" s="13" t="s">
        <v>461</v>
      </c>
      <c r="N6" s="13" t="s">
        <v>462</v>
      </c>
      <c r="O6" s="13"/>
      <c r="P6" s="12">
        <v>0.48199999999999998</v>
      </c>
    </row>
    <row r="7" spans="3:16" x14ac:dyDescent="0.25">
      <c r="D7" t="s">
        <v>2</v>
      </c>
      <c r="E7" s="12">
        <v>0.58199999999999996</v>
      </c>
      <c r="F7" s="12">
        <v>0.33400000000000002</v>
      </c>
      <c r="G7" s="12">
        <v>0.32800000000000001</v>
      </c>
      <c r="H7" s="12">
        <v>0.29089999999999999</v>
      </c>
      <c r="I7" s="12">
        <v>0.28399999999999997</v>
      </c>
      <c r="J7" s="12">
        <v>0.28299999999999997</v>
      </c>
      <c r="K7" s="13" t="s">
        <v>467</v>
      </c>
      <c r="L7" s="13" t="s">
        <v>468</v>
      </c>
      <c r="M7" s="13" t="s">
        <v>469</v>
      </c>
      <c r="N7" s="13" t="s">
        <v>470</v>
      </c>
      <c r="O7" s="12"/>
      <c r="P7" s="12">
        <v>0.52300000000000002</v>
      </c>
    </row>
    <row r="8" spans="3:16" x14ac:dyDescent="0.25">
      <c r="D8" t="s">
        <v>8</v>
      </c>
      <c r="E8" s="12">
        <v>0.67</v>
      </c>
      <c r="F8" s="12">
        <v>0.29699999999999999</v>
      </c>
      <c r="G8" s="12">
        <v>0.29449999999999998</v>
      </c>
      <c r="H8" s="12">
        <v>0.254</v>
      </c>
      <c r="I8" s="12">
        <v>0.24660000000000001</v>
      </c>
      <c r="J8" s="12">
        <v>0.245</v>
      </c>
      <c r="K8" s="13" t="s">
        <v>463</v>
      </c>
      <c r="L8" s="13" t="s">
        <v>464</v>
      </c>
      <c r="M8" s="13" t="s">
        <v>465</v>
      </c>
      <c r="N8" s="13" t="s">
        <v>466</v>
      </c>
      <c r="O8" s="12"/>
      <c r="P8" s="12">
        <v>0.54400000000000004</v>
      </c>
    </row>
    <row r="9" spans="3:16" x14ac:dyDescent="0.25">
      <c r="D9" t="s">
        <v>4</v>
      </c>
      <c r="E9" s="12">
        <v>0.64800000000000002</v>
      </c>
      <c r="F9" s="13"/>
      <c r="G9" s="12"/>
      <c r="H9" s="13"/>
      <c r="I9" s="12"/>
      <c r="J9" s="12"/>
      <c r="K9" s="13"/>
      <c r="L9" s="12"/>
      <c r="M9" s="13"/>
      <c r="N9" s="13"/>
      <c r="O9" s="12"/>
      <c r="P9" s="12">
        <v>0.51800000000000002</v>
      </c>
    </row>
    <row r="10" spans="3:16" x14ac:dyDescent="0.25">
      <c r="D10" t="s">
        <v>5</v>
      </c>
      <c r="E10" s="12">
        <v>0.79800000000000004</v>
      </c>
      <c r="F10" s="13"/>
      <c r="G10" s="12"/>
      <c r="H10" s="12"/>
      <c r="I10" s="12"/>
      <c r="J10" s="12"/>
      <c r="K10" s="13"/>
      <c r="L10" s="13"/>
      <c r="M10" s="12"/>
      <c r="N10" s="13"/>
      <c r="O10" s="12"/>
      <c r="P10" s="15">
        <v>0.52900000000000003</v>
      </c>
    </row>
    <row r="11" spans="3:16" x14ac:dyDescent="0.25">
      <c r="C11" t="s">
        <v>6</v>
      </c>
      <c r="D11" t="s">
        <v>1</v>
      </c>
      <c r="E11" s="12">
        <v>0.77</v>
      </c>
      <c r="F11" s="13">
        <v>0.50800000000000001</v>
      </c>
      <c r="G11" s="12">
        <v>0.47439999999999999</v>
      </c>
      <c r="H11" s="12">
        <v>0.35049000000000002</v>
      </c>
      <c r="I11" s="12">
        <v>0.34699999999999998</v>
      </c>
      <c r="J11" s="12">
        <v>0.3468</v>
      </c>
      <c r="K11" s="12">
        <v>6.2899999999999998E-2</v>
      </c>
      <c r="L11" s="13" t="s">
        <v>471</v>
      </c>
      <c r="M11" s="12">
        <v>9.0200000000000002E-2</v>
      </c>
      <c r="N11" s="13">
        <v>6.4000000000000001E-2</v>
      </c>
      <c r="O11" s="13"/>
      <c r="P11" s="12">
        <v>0.51600000000000001</v>
      </c>
    </row>
    <row r="12" spans="3:16" x14ac:dyDescent="0.25">
      <c r="D12" t="s">
        <v>2</v>
      </c>
      <c r="E12" s="12">
        <v>0.72399999999999998</v>
      </c>
      <c r="F12" s="13">
        <v>0.45600000000000002</v>
      </c>
      <c r="G12" s="12">
        <v>0.41899999999999998</v>
      </c>
      <c r="H12" s="12">
        <v>0.36099999999999999</v>
      </c>
      <c r="I12" s="12">
        <v>0.35299999999999998</v>
      </c>
      <c r="J12" s="12">
        <v>0.35299999999999998</v>
      </c>
      <c r="K12" s="12">
        <v>0.1</v>
      </c>
      <c r="L12" s="13" t="s">
        <v>472</v>
      </c>
      <c r="M12" s="13" t="s">
        <v>473</v>
      </c>
      <c r="N12" s="13" t="s">
        <v>474</v>
      </c>
      <c r="O12" s="12"/>
      <c r="P12" s="12">
        <v>0.47599999999999998</v>
      </c>
    </row>
    <row r="13" spans="3:16" x14ac:dyDescent="0.25">
      <c r="D13" t="s">
        <v>8</v>
      </c>
      <c r="E13" s="12">
        <v>0.58499999999999996</v>
      </c>
      <c r="F13" s="12">
        <v>0.41</v>
      </c>
      <c r="G13" s="13" t="s">
        <v>457</v>
      </c>
      <c r="H13" s="12">
        <v>0.34100000000000003</v>
      </c>
      <c r="I13" s="12">
        <v>0.32900000000000001</v>
      </c>
      <c r="J13" s="12">
        <v>0.33</v>
      </c>
      <c r="K13" s="12">
        <v>5.8999999999999997E-2</v>
      </c>
      <c r="L13" s="13" t="s">
        <v>458</v>
      </c>
      <c r="M13" s="12">
        <v>8.5000000000000006E-2</v>
      </c>
      <c r="N13" s="13" t="s">
        <v>459</v>
      </c>
      <c r="O13" s="12"/>
      <c r="P13" s="12">
        <v>0.53500000000000003</v>
      </c>
    </row>
    <row r="14" spans="3:16" x14ac:dyDescent="0.25">
      <c r="D14" t="s">
        <v>4</v>
      </c>
      <c r="E14" s="12">
        <v>0.38400000000000001</v>
      </c>
      <c r="F14" s="13" t="s">
        <v>456</v>
      </c>
      <c r="G14" s="12"/>
      <c r="H14" s="12"/>
      <c r="I14" s="12"/>
      <c r="J14" s="12"/>
      <c r="K14" s="13"/>
      <c r="L14" s="13"/>
      <c r="M14" s="13"/>
      <c r="N14" s="13"/>
      <c r="O14" s="12"/>
      <c r="P14" s="12">
        <v>0.38600000000000001</v>
      </c>
    </row>
    <row r="15" spans="3:16" x14ac:dyDescent="0.25">
      <c r="D15" t="s">
        <v>5</v>
      </c>
      <c r="E15" s="12">
        <v>0.64600000000000002</v>
      </c>
      <c r="F15" s="12"/>
      <c r="G15" s="12"/>
      <c r="H15" s="12"/>
      <c r="I15" s="12"/>
      <c r="J15" s="12"/>
      <c r="K15" s="13"/>
      <c r="L15" s="13"/>
      <c r="M15" s="13"/>
      <c r="N15" s="13"/>
      <c r="O15" s="12"/>
      <c r="P15" s="12">
        <v>0.35099999999999998</v>
      </c>
    </row>
    <row r="16" spans="3:16" x14ac:dyDescent="0.25">
      <c r="C16" s="1"/>
      <c r="D16" s="1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3:16" x14ac:dyDescent="0.25">
      <c r="C17">
        <v>2018</v>
      </c>
      <c r="D17" t="s">
        <v>19</v>
      </c>
      <c r="E17" s="12">
        <v>0.64500000000000002</v>
      </c>
      <c r="F17" s="12">
        <v>0.86450000000000005</v>
      </c>
      <c r="G17" s="12"/>
      <c r="H17" s="13"/>
      <c r="I17" s="13"/>
      <c r="J17" s="13"/>
      <c r="K17" s="13"/>
      <c r="L17" s="13"/>
      <c r="M17" s="13"/>
      <c r="N17" s="13"/>
      <c r="O17" s="13"/>
      <c r="P17" s="12">
        <v>0.45900000000000002</v>
      </c>
    </row>
    <row r="18" spans="3:16" x14ac:dyDescent="0.25">
      <c r="D18" t="s">
        <v>20</v>
      </c>
      <c r="E18" s="12">
        <v>0.877</v>
      </c>
      <c r="F18" s="12"/>
      <c r="G18" s="12"/>
      <c r="H18" s="13"/>
      <c r="I18" s="12"/>
      <c r="J18" s="12"/>
      <c r="K18" s="13"/>
      <c r="L18" s="13"/>
      <c r="M18" s="13"/>
      <c r="N18" s="13"/>
      <c r="O18" s="12"/>
      <c r="P18" s="12">
        <v>0.45</v>
      </c>
    </row>
    <row r="19" spans="3:16" x14ac:dyDescent="0.25">
      <c r="D19" t="s">
        <v>21</v>
      </c>
      <c r="E19" s="12">
        <v>0.86</v>
      </c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2">
        <v>0.42699999999999999</v>
      </c>
    </row>
    <row r="20" spans="3:16" x14ac:dyDescent="0.25">
      <c r="C20">
        <v>2019</v>
      </c>
      <c r="D20" t="s">
        <v>22</v>
      </c>
      <c r="E20" s="12">
        <v>0.877</v>
      </c>
      <c r="F20" s="12"/>
      <c r="G20" s="12"/>
      <c r="H20" s="12"/>
      <c r="I20" s="12"/>
      <c r="J20" s="12"/>
      <c r="K20" s="12"/>
      <c r="L20" s="13"/>
      <c r="M20" s="13"/>
      <c r="N20" s="13"/>
      <c r="O20" s="13"/>
      <c r="P20" s="12">
        <v>0.39300000000000002</v>
      </c>
    </row>
    <row r="21" spans="3:16" x14ac:dyDescent="0.25">
      <c r="D21" t="s">
        <v>437</v>
      </c>
      <c r="E21" s="12">
        <v>0.254</v>
      </c>
      <c r="F21" s="12"/>
      <c r="G21" s="12"/>
      <c r="H21" s="13"/>
      <c r="I21" s="13"/>
      <c r="J21" s="13"/>
      <c r="K21" s="12"/>
      <c r="L21" s="13"/>
      <c r="M21" s="13"/>
      <c r="N21" s="13"/>
      <c r="O21" s="13"/>
      <c r="P21" s="12">
        <v>0.35499999999999998</v>
      </c>
    </row>
    <row r="22" spans="3:16" x14ac:dyDescent="0.25">
      <c r="C22">
        <v>2020</v>
      </c>
      <c r="D22" t="s">
        <v>23</v>
      </c>
      <c r="E22" s="12">
        <v>0.68</v>
      </c>
      <c r="F22" s="12"/>
      <c r="G22" s="12"/>
      <c r="H22" s="12"/>
      <c r="I22" s="12"/>
      <c r="J22" s="12"/>
      <c r="K22" s="12"/>
      <c r="L22" s="13"/>
      <c r="M22" s="13"/>
      <c r="N22" s="13"/>
      <c r="O22" s="12"/>
      <c r="P22" s="12">
        <v>0.372</v>
      </c>
    </row>
    <row r="23" spans="3:16" x14ac:dyDescent="0.25">
      <c r="D23" t="s">
        <v>24</v>
      </c>
      <c r="E23" s="12">
        <v>0.9</v>
      </c>
      <c r="F23" s="12"/>
      <c r="G23" s="12"/>
      <c r="H23" s="12"/>
      <c r="I23" s="12"/>
      <c r="J23" s="12"/>
      <c r="K23" s="12"/>
      <c r="L23" s="13"/>
      <c r="M23" s="13"/>
      <c r="N23" s="12"/>
      <c r="O23" s="12"/>
      <c r="P23" s="12">
        <v>0.40799999999999997</v>
      </c>
    </row>
    <row r="24" spans="3:16" x14ac:dyDescent="0.25">
      <c r="D24" t="s">
        <v>25</v>
      </c>
      <c r="E24" s="12">
        <v>0.80200000000000005</v>
      </c>
      <c r="F24" s="14"/>
      <c r="G24" s="14"/>
      <c r="H24" s="12"/>
      <c r="I24" s="12"/>
      <c r="J24" s="12"/>
      <c r="K24" s="12"/>
      <c r="L24" s="12"/>
      <c r="M24" s="13"/>
      <c r="N24" s="12"/>
      <c r="O24" s="12"/>
      <c r="P24" s="12">
        <v>0.34499999999999997</v>
      </c>
    </row>
    <row r="25" spans="3:16" x14ac:dyDescent="0.25">
      <c r="D25" t="s">
        <v>26</v>
      </c>
      <c r="E25" s="12">
        <v>0.77800000000000002</v>
      </c>
      <c r="F25" s="12"/>
      <c r="G25" s="12"/>
      <c r="H25" s="13"/>
      <c r="I25" s="12"/>
      <c r="J25" s="12"/>
      <c r="K25" s="12"/>
      <c r="L25" s="13"/>
      <c r="M25" s="13"/>
      <c r="N25" s="13"/>
      <c r="O25" s="12"/>
      <c r="P25" s="12">
        <v>0.505</v>
      </c>
    </row>
    <row r="26" spans="3:16" x14ac:dyDescent="0.25">
      <c r="D26" t="s">
        <v>27</v>
      </c>
      <c r="E26" s="12">
        <v>0.93300000000000005</v>
      </c>
      <c r="F26" s="12"/>
      <c r="G26" s="12"/>
      <c r="H26" s="13"/>
      <c r="I26" s="12"/>
      <c r="J26" s="12"/>
      <c r="K26" s="17"/>
      <c r="L26" s="13"/>
      <c r="M26" s="12"/>
      <c r="N26" s="13"/>
      <c r="O26" s="12"/>
      <c r="P26" s="12">
        <v>0.51200000000000001</v>
      </c>
    </row>
    <row r="27" spans="3:16" x14ac:dyDescent="0.25">
      <c r="D27" t="s">
        <v>28</v>
      </c>
      <c r="E27" s="12">
        <v>0.65600000000000003</v>
      </c>
      <c r="F27" s="12"/>
      <c r="G27" s="12"/>
      <c r="H27" s="13"/>
      <c r="I27" s="13"/>
      <c r="J27" s="13"/>
      <c r="K27" s="12"/>
      <c r="L27" s="13"/>
      <c r="M27" s="12"/>
      <c r="N27" s="13"/>
      <c r="O27" s="12"/>
      <c r="P27" s="12">
        <v>0.54600000000000004</v>
      </c>
    </row>
    <row r="28" spans="3:16" x14ac:dyDescent="0.25">
      <c r="D28" t="s">
        <v>29</v>
      </c>
      <c r="E28" s="12">
        <v>0.3</v>
      </c>
      <c r="F28" s="12"/>
      <c r="G28" s="12"/>
      <c r="H28" s="13"/>
      <c r="I28" s="12"/>
      <c r="J28" s="12"/>
      <c r="K28" s="12"/>
      <c r="L28" s="13"/>
      <c r="M28" s="13"/>
      <c r="N28" s="13"/>
      <c r="O28" s="12"/>
      <c r="P28" s="12">
        <v>0.57299999999999995</v>
      </c>
    </row>
    <row r="29" spans="3:16" x14ac:dyDescent="0.25">
      <c r="D29" t="s">
        <v>30</v>
      </c>
      <c r="E29" s="12">
        <v>0.77600000000000002</v>
      </c>
      <c r="F29" s="12"/>
      <c r="G29" s="12"/>
      <c r="H29" s="13"/>
      <c r="I29" s="12"/>
      <c r="J29" s="12"/>
      <c r="K29" s="12"/>
      <c r="L29" s="13"/>
      <c r="M29" s="13"/>
      <c r="N29" s="13"/>
      <c r="O29" s="12"/>
      <c r="P29" s="12">
        <v>0.70699999999999996</v>
      </c>
    </row>
    <row r="30" spans="3:16" x14ac:dyDescent="0.25">
      <c r="C30" s="1"/>
      <c r="D30" s="1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3:16" x14ac:dyDescent="0.25">
      <c r="C31">
        <v>2015</v>
      </c>
      <c r="D31" t="s">
        <v>32</v>
      </c>
      <c r="E31" s="12">
        <v>0.61599999999999999</v>
      </c>
      <c r="F31" s="14"/>
      <c r="G31" s="12"/>
      <c r="H31" s="12"/>
      <c r="I31" s="12"/>
      <c r="J31" s="12"/>
      <c r="K31" s="13"/>
      <c r="L31" s="13"/>
      <c r="M31" s="13"/>
      <c r="N31" s="12"/>
      <c r="O31" s="12"/>
      <c r="P31" s="12">
        <v>0.89100000000000001</v>
      </c>
    </row>
    <row r="32" spans="3:16" x14ac:dyDescent="0.25">
      <c r="D32" t="s">
        <v>33</v>
      </c>
      <c r="E32" s="12">
        <v>0.54800000000000004</v>
      </c>
      <c r="F32" s="13"/>
      <c r="G32" s="12"/>
      <c r="H32" s="12"/>
      <c r="I32" s="12"/>
      <c r="J32" s="12"/>
      <c r="K32" s="12"/>
      <c r="L32" s="12"/>
      <c r="M32" s="12"/>
      <c r="N32" s="12"/>
      <c r="O32" s="12"/>
      <c r="P32" s="12">
        <v>0.69199999999999995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4FBE-299A-4872-B6D2-0D85EB56252B}">
  <dimension ref="B3:O30"/>
  <sheetViews>
    <sheetView workbookViewId="0">
      <selection activeCell="F20" sqref="F20"/>
    </sheetView>
  </sheetViews>
  <sheetFormatPr defaultRowHeight="15" x14ac:dyDescent="0.25"/>
  <cols>
    <col min="5" max="5" width="13.5703125" bestFit="1" customWidth="1"/>
    <col min="6" max="6" width="12.7109375" bestFit="1" customWidth="1"/>
    <col min="7" max="7" width="23.140625" bestFit="1" customWidth="1"/>
    <col min="8" max="8" width="18" bestFit="1" customWidth="1"/>
    <col min="9" max="9" width="16" bestFit="1" customWidth="1"/>
    <col min="10" max="10" width="15.42578125" bestFit="1" customWidth="1"/>
    <col min="11" max="11" width="13" bestFit="1" customWidth="1"/>
    <col min="12" max="12" width="22.5703125" bestFit="1" customWidth="1"/>
    <col min="13" max="13" width="23.140625" bestFit="1" customWidth="1"/>
  </cols>
  <sheetData>
    <row r="3" spans="2:15" x14ac:dyDescent="0.25">
      <c r="B3" s="1"/>
      <c r="C3" s="1"/>
      <c r="D3" s="1"/>
      <c r="E3" s="1" t="s">
        <v>0</v>
      </c>
      <c r="F3" s="1" t="s">
        <v>7</v>
      </c>
      <c r="G3" s="1" t="s">
        <v>38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72</v>
      </c>
      <c r="O3" s="1" t="s">
        <v>73</v>
      </c>
    </row>
    <row r="4" spans="2:15" x14ac:dyDescent="0.25">
      <c r="B4" s="37" t="s">
        <v>34</v>
      </c>
      <c r="C4" t="s">
        <v>3</v>
      </c>
      <c r="D4" t="s">
        <v>1</v>
      </c>
      <c r="E4">
        <v>0.61299999999999999</v>
      </c>
      <c r="F4">
        <v>0.44</v>
      </c>
      <c r="G4">
        <v>0.46600000000000003</v>
      </c>
      <c r="H4">
        <v>0.46</v>
      </c>
      <c r="I4">
        <v>0.46</v>
      </c>
      <c r="J4">
        <v>0.09</v>
      </c>
      <c r="K4">
        <v>0.112</v>
      </c>
      <c r="L4">
        <v>0.08</v>
      </c>
      <c r="M4" s="3">
        <v>-7.7439999999999998</v>
      </c>
      <c r="N4" s="3">
        <v>0.60085999999999995</v>
      </c>
      <c r="O4">
        <v>0.48199999999999998</v>
      </c>
    </row>
    <row r="5" spans="2:15" x14ac:dyDescent="0.25">
      <c r="B5" s="37"/>
      <c r="D5" t="s">
        <v>2</v>
      </c>
      <c r="E5">
        <v>0.58199999999999996</v>
      </c>
      <c r="F5">
        <v>0.34</v>
      </c>
      <c r="G5">
        <v>0.34</v>
      </c>
      <c r="H5">
        <v>0.309</v>
      </c>
      <c r="I5">
        <v>0.31</v>
      </c>
      <c r="J5" s="3">
        <v>-0.26400000000000001</v>
      </c>
      <c r="K5" s="3">
        <v>0.53</v>
      </c>
      <c r="L5" s="3">
        <v>-0.45</v>
      </c>
      <c r="M5" s="3">
        <v>-4.6500000000000004</v>
      </c>
      <c r="N5">
        <v>0.66549999999999998</v>
      </c>
      <c r="O5">
        <v>0.52300000000000002</v>
      </c>
    </row>
    <row r="6" spans="2:15" x14ac:dyDescent="0.25">
      <c r="B6" s="37"/>
      <c r="D6" t="s">
        <v>8</v>
      </c>
      <c r="E6">
        <v>0.67</v>
      </c>
      <c r="F6" s="2">
        <v>0.28000000000000003</v>
      </c>
      <c r="G6" s="2">
        <v>0.29799999999999999</v>
      </c>
      <c r="H6">
        <v>0.27300000000000002</v>
      </c>
      <c r="I6">
        <v>0.27300000000000002</v>
      </c>
      <c r="J6">
        <v>0.35</v>
      </c>
      <c r="K6" s="3">
        <v>-1.06</v>
      </c>
      <c r="L6" s="3">
        <v>-0.37</v>
      </c>
      <c r="M6" s="3">
        <v>-1.46</v>
      </c>
      <c r="N6">
        <v>0.48499999999999999</v>
      </c>
      <c r="O6">
        <v>0.54400000000000004</v>
      </c>
    </row>
    <row r="7" spans="2:15" x14ac:dyDescent="0.25">
      <c r="B7" s="37"/>
      <c r="D7" t="s">
        <v>4</v>
      </c>
      <c r="E7">
        <v>0.64800000000000002</v>
      </c>
      <c r="F7">
        <v>0.53</v>
      </c>
      <c r="G7">
        <v>0.49</v>
      </c>
      <c r="H7">
        <v>0.13600000000000001</v>
      </c>
      <c r="I7">
        <v>0.16300000000000001</v>
      </c>
      <c r="J7" s="3">
        <v>-0.26600000000000001</v>
      </c>
      <c r="K7">
        <v>3.5000000000000003E-2</v>
      </c>
      <c r="L7" s="3">
        <v>0.78900000000000003</v>
      </c>
      <c r="M7" s="3" t="s">
        <v>453</v>
      </c>
      <c r="N7">
        <v>0.78587300000000004</v>
      </c>
      <c r="O7">
        <v>0.51800000000000002</v>
      </c>
    </row>
    <row r="8" spans="2:15" x14ac:dyDescent="0.25">
      <c r="B8" s="37"/>
      <c r="D8" t="s">
        <v>5</v>
      </c>
      <c r="E8">
        <v>0.79800000000000004</v>
      </c>
      <c r="F8">
        <v>0.65500000000000003</v>
      </c>
      <c r="G8">
        <v>0.6</v>
      </c>
      <c r="H8">
        <v>0.47199999999999998</v>
      </c>
      <c r="I8">
        <v>0.47199999999999998</v>
      </c>
      <c r="J8" s="3">
        <v>-0.25900000000000001</v>
      </c>
      <c r="K8" s="3">
        <v>-1.25</v>
      </c>
      <c r="L8">
        <v>1.4E-3</v>
      </c>
      <c r="M8" s="3">
        <v>-28646270483.689999</v>
      </c>
      <c r="N8">
        <v>0.75213799999999997</v>
      </c>
      <c r="O8" s="10">
        <v>0.52900000000000003</v>
      </c>
    </row>
    <row r="9" spans="2:15" x14ac:dyDescent="0.25">
      <c r="B9" s="37"/>
      <c r="C9" t="s">
        <v>6</v>
      </c>
      <c r="D9" t="s">
        <v>1</v>
      </c>
      <c r="E9">
        <v>0.77</v>
      </c>
      <c r="F9">
        <v>0.53</v>
      </c>
      <c r="G9">
        <v>0.505</v>
      </c>
      <c r="H9">
        <v>0.378</v>
      </c>
      <c r="I9">
        <v>0.37880000000000003</v>
      </c>
      <c r="J9">
        <v>4.9000000000000002E-2</v>
      </c>
      <c r="K9" s="3">
        <v>-0.37</v>
      </c>
      <c r="L9">
        <v>8.0000000000000002E-3</v>
      </c>
      <c r="M9" s="3">
        <v>-146.26</v>
      </c>
      <c r="N9" s="3">
        <v>0.53739999999999999</v>
      </c>
      <c r="O9">
        <v>0.51600000000000001</v>
      </c>
    </row>
    <row r="10" spans="2:15" x14ac:dyDescent="0.25">
      <c r="B10" s="37"/>
      <c r="D10" t="s">
        <v>2</v>
      </c>
      <c r="E10">
        <v>0.72399999999999998</v>
      </c>
      <c r="F10">
        <v>0.48</v>
      </c>
      <c r="G10">
        <v>0.45400000000000001</v>
      </c>
      <c r="H10">
        <v>7.3999999999999996E-2</v>
      </c>
      <c r="I10">
        <v>0.38</v>
      </c>
      <c r="J10">
        <v>7.0000000000000007E-2</v>
      </c>
      <c r="K10" s="3">
        <v>-0.20979999999999999</v>
      </c>
      <c r="L10">
        <v>0.08</v>
      </c>
      <c r="M10" s="3">
        <v>-156.19</v>
      </c>
      <c r="N10">
        <v>0.87329999999999997</v>
      </c>
      <c r="O10">
        <v>0.47599999999999998</v>
      </c>
    </row>
    <row r="11" spans="2:15" x14ac:dyDescent="0.25">
      <c r="B11" s="37"/>
      <c r="D11" t="s">
        <v>8</v>
      </c>
      <c r="E11">
        <v>0.58499999999999996</v>
      </c>
      <c r="F11">
        <v>0.45</v>
      </c>
      <c r="G11">
        <v>0.41799999999999998</v>
      </c>
      <c r="H11">
        <v>0.35709999999999997</v>
      </c>
      <c r="I11">
        <v>0.35599999999999998</v>
      </c>
      <c r="J11" s="11">
        <v>5.9790000000000003E-2</v>
      </c>
      <c r="K11" s="3">
        <v>0.70179999999999998</v>
      </c>
      <c r="L11">
        <v>1.4E-3</v>
      </c>
      <c r="M11" s="3">
        <v>-104.468</v>
      </c>
      <c r="N11">
        <v>0.89319999999999999</v>
      </c>
      <c r="O11">
        <v>0.53500000000000003</v>
      </c>
    </row>
    <row r="12" spans="2:15" x14ac:dyDescent="0.25">
      <c r="B12" s="37"/>
      <c r="D12" t="s">
        <v>4</v>
      </c>
      <c r="E12">
        <v>0.38400000000000001</v>
      </c>
      <c r="F12">
        <v>0.39900000000000002</v>
      </c>
      <c r="G12">
        <v>0.36299999999999999</v>
      </c>
      <c r="H12">
        <v>0.251</v>
      </c>
      <c r="I12">
        <v>0.251</v>
      </c>
      <c r="J12" s="3">
        <v>-0.3221</v>
      </c>
      <c r="K12" s="3">
        <v>-0.52500000000000002</v>
      </c>
      <c r="L12" s="3">
        <v>-0.59</v>
      </c>
      <c r="M12" s="3">
        <v>-523841.14</v>
      </c>
      <c r="N12">
        <v>0.84092599999999995</v>
      </c>
      <c r="O12">
        <v>0.38600000000000001</v>
      </c>
    </row>
    <row r="13" spans="2:15" x14ac:dyDescent="0.25">
      <c r="B13" s="37"/>
      <c r="D13" t="s">
        <v>5</v>
      </c>
      <c r="E13">
        <v>0.64600000000000002</v>
      </c>
      <c r="F13">
        <v>0.46600000000000003</v>
      </c>
      <c r="G13">
        <v>0.4531</v>
      </c>
      <c r="H13">
        <v>0.376</v>
      </c>
      <c r="I13">
        <v>0.377</v>
      </c>
      <c r="J13" s="3">
        <v>-1.2800000000000001E-2</v>
      </c>
      <c r="K13" s="3">
        <v>-6.0499999999999998E-2</v>
      </c>
      <c r="L13" s="3">
        <v>-0.1245</v>
      </c>
      <c r="M13" s="3">
        <v>-10652.82</v>
      </c>
      <c r="N13">
        <v>0.63060000000000005</v>
      </c>
      <c r="O13">
        <v>0.35099999999999998</v>
      </c>
    </row>
    <row r="14" spans="2:1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x14ac:dyDescent="0.25">
      <c r="B15" s="37" t="s">
        <v>18</v>
      </c>
      <c r="C15">
        <v>2018</v>
      </c>
      <c r="D15" t="s">
        <v>19</v>
      </c>
      <c r="E15">
        <v>0.64500000000000002</v>
      </c>
      <c r="F15">
        <v>0.87029999999999996</v>
      </c>
      <c r="G15">
        <v>0.87039999999999995</v>
      </c>
      <c r="H15" s="3">
        <v>-758859.16500000004</v>
      </c>
      <c r="I15" s="3">
        <v>-752599.84</v>
      </c>
      <c r="J15" s="3">
        <v>-1.516</v>
      </c>
      <c r="K15" s="3">
        <v>-1.0089999999999999</v>
      </c>
      <c r="L15" s="3">
        <v>-1.357</v>
      </c>
      <c r="M15" s="3">
        <v>-1.35</v>
      </c>
      <c r="N15" s="3">
        <v>0.51</v>
      </c>
      <c r="O15">
        <v>0.45900000000000002</v>
      </c>
    </row>
    <row r="16" spans="2:15" x14ac:dyDescent="0.25">
      <c r="B16" s="37"/>
      <c r="D16" t="s">
        <v>20</v>
      </c>
      <c r="E16">
        <v>0.877</v>
      </c>
      <c r="F16">
        <v>0.74199999999999999</v>
      </c>
      <c r="G16">
        <v>0.76090000000000002</v>
      </c>
      <c r="H16">
        <v>0.76800000000000002</v>
      </c>
      <c r="I16">
        <v>0.77200000000000002</v>
      </c>
      <c r="J16" s="3">
        <v>-0.64100000000000001</v>
      </c>
      <c r="K16" s="3">
        <v>-0.61899999999999999</v>
      </c>
      <c r="L16" s="3">
        <v>-2.86</v>
      </c>
      <c r="M16" s="3">
        <v>-13173.537</v>
      </c>
      <c r="N16">
        <v>0.64650300000000005</v>
      </c>
      <c r="O16">
        <v>0.45</v>
      </c>
    </row>
    <row r="17" spans="2:15" x14ac:dyDescent="0.25">
      <c r="B17" s="37"/>
      <c r="D17" t="s">
        <v>21</v>
      </c>
      <c r="E17">
        <v>0.86</v>
      </c>
      <c r="F17">
        <v>0.128</v>
      </c>
      <c r="G17">
        <v>6.7000000000000002E-3</v>
      </c>
      <c r="H17" s="3">
        <v>-1234906.4639999999</v>
      </c>
      <c r="I17" s="3">
        <v>-1238886.49</v>
      </c>
      <c r="J17" s="3">
        <v>-6.18</v>
      </c>
      <c r="K17" s="3">
        <v>-0.16</v>
      </c>
      <c r="L17" s="3">
        <v>-2.0619999999999998</v>
      </c>
      <c r="M17" s="3">
        <v>-18273.596000000001</v>
      </c>
      <c r="N17" s="3">
        <v>0.97116000000000002</v>
      </c>
      <c r="O17">
        <v>0.42699999999999999</v>
      </c>
    </row>
    <row r="18" spans="2:15" x14ac:dyDescent="0.25">
      <c r="B18" s="37"/>
      <c r="C18">
        <v>2019</v>
      </c>
      <c r="D18" t="s">
        <v>22</v>
      </c>
      <c r="E18">
        <v>0.877</v>
      </c>
      <c r="F18">
        <v>0.82199999999999995</v>
      </c>
      <c r="G18">
        <v>0.84399999999999997</v>
      </c>
      <c r="H18">
        <v>0.75700000000000001</v>
      </c>
      <c r="I18">
        <v>0.755</v>
      </c>
      <c r="J18">
        <v>0.33679999999999999</v>
      </c>
      <c r="K18" s="3">
        <v>-0.215</v>
      </c>
      <c r="L18" s="3">
        <v>-0.215</v>
      </c>
      <c r="M18" s="3" t="s">
        <v>454</v>
      </c>
      <c r="N18" s="3">
        <v>0.55040699999999998</v>
      </c>
      <c r="O18">
        <v>0.39300000000000002</v>
      </c>
    </row>
    <row r="19" spans="2:15" x14ac:dyDescent="0.25">
      <c r="B19" s="37"/>
      <c r="D19" t="s">
        <v>437</v>
      </c>
      <c r="E19">
        <v>0.254</v>
      </c>
      <c r="F19">
        <v>0.71499999999999997</v>
      </c>
      <c r="G19">
        <v>0.72899999999999998</v>
      </c>
      <c r="H19" s="3">
        <v>-0.05</v>
      </c>
      <c r="I19" s="3">
        <v>-2.69E-2</v>
      </c>
      <c r="J19">
        <v>0.1321</v>
      </c>
      <c r="K19" s="3">
        <v>-3.2014999999999998</v>
      </c>
      <c r="L19" s="3">
        <v>-0.253</v>
      </c>
      <c r="M19" s="3">
        <v>-574063388.65999997</v>
      </c>
      <c r="N19" s="3">
        <v>0.73137099999999999</v>
      </c>
      <c r="O19">
        <v>0.35499999999999998</v>
      </c>
    </row>
    <row r="20" spans="2:15" x14ac:dyDescent="0.25">
      <c r="B20" s="37"/>
      <c r="C20">
        <v>2020</v>
      </c>
      <c r="D20" t="s">
        <v>23</v>
      </c>
      <c r="E20">
        <v>0.68</v>
      </c>
      <c r="F20">
        <v>0.68889999999999996</v>
      </c>
      <c r="G20">
        <v>0.65600000000000003</v>
      </c>
      <c r="H20">
        <v>0.15909999999999999</v>
      </c>
      <c r="I20">
        <v>0.23580999999999999</v>
      </c>
      <c r="J20">
        <v>0.36199999999999999</v>
      </c>
      <c r="K20" s="3">
        <v>-0.64500000000000002</v>
      </c>
      <c r="L20" s="3">
        <v>-0.64500000000000002</v>
      </c>
      <c r="M20" s="3">
        <v>-0.121</v>
      </c>
      <c r="N20">
        <v>0.56720000000000004</v>
      </c>
      <c r="O20">
        <v>0.372</v>
      </c>
    </row>
    <row r="21" spans="2:15" x14ac:dyDescent="0.25">
      <c r="B21" s="37"/>
      <c r="D21" t="s">
        <v>24</v>
      </c>
      <c r="E21">
        <v>0.9</v>
      </c>
      <c r="F21">
        <v>0.91400000000000003</v>
      </c>
      <c r="G21">
        <v>0.86</v>
      </c>
      <c r="H21">
        <v>0.78900000000000003</v>
      </c>
      <c r="I21">
        <v>0.79059999999999997</v>
      </c>
      <c r="J21">
        <v>0.82199999999999995</v>
      </c>
      <c r="K21" s="3">
        <v>-3</v>
      </c>
      <c r="L21" s="3">
        <v>-3</v>
      </c>
      <c r="M21">
        <v>0.46</v>
      </c>
      <c r="N21">
        <v>1.0136700000000001</v>
      </c>
      <c r="O21">
        <v>0.40799999999999997</v>
      </c>
    </row>
    <row r="22" spans="2:15" x14ac:dyDescent="0.25">
      <c r="B22" s="37"/>
      <c r="D22" t="s">
        <v>25</v>
      </c>
      <c r="E22">
        <v>0.80200000000000005</v>
      </c>
      <c r="F22" s="2">
        <v>1</v>
      </c>
      <c r="G22" s="2">
        <v>0.99</v>
      </c>
      <c r="H22" t="s">
        <v>41</v>
      </c>
      <c r="I22">
        <v>0.75</v>
      </c>
      <c r="J22">
        <v>0.61</v>
      </c>
      <c r="K22">
        <v>0.437</v>
      </c>
      <c r="L22" s="3">
        <v>-0.26</v>
      </c>
      <c r="M22">
        <v>0.69</v>
      </c>
      <c r="N22">
        <v>0.62409999999999999</v>
      </c>
      <c r="O22">
        <v>0.34499999999999997</v>
      </c>
    </row>
    <row r="23" spans="2:15" x14ac:dyDescent="0.25">
      <c r="B23" s="37"/>
      <c r="D23" t="s">
        <v>26</v>
      </c>
      <c r="E23">
        <v>0.77800000000000002</v>
      </c>
      <c r="F23">
        <v>0.93459999999999999</v>
      </c>
      <c r="G23">
        <v>0.99</v>
      </c>
      <c r="H23">
        <v>0.47099999999999997</v>
      </c>
      <c r="I23">
        <v>0.128</v>
      </c>
      <c r="J23">
        <v>0.2</v>
      </c>
      <c r="K23" s="3">
        <v>-0.19</v>
      </c>
      <c r="L23" s="3">
        <v>-0.19900000000000001</v>
      </c>
      <c r="M23" s="3">
        <v>-19.989999999999998</v>
      </c>
      <c r="N23">
        <v>1.56839</v>
      </c>
      <c r="O23">
        <v>0.505</v>
      </c>
    </row>
    <row r="24" spans="2:15" x14ac:dyDescent="0.25">
      <c r="B24" s="37"/>
      <c r="D24" t="s">
        <v>27</v>
      </c>
      <c r="E24">
        <v>0.93300000000000005</v>
      </c>
      <c r="F24">
        <v>0.94899999999999995</v>
      </c>
      <c r="G24">
        <v>0.97699999999999998</v>
      </c>
      <c r="H24">
        <v>0.22500000000000001</v>
      </c>
      <c r="I24">
        <v>2.7E-2</v>
      </c>
      <c r="J24" s="4">
        <v>1</v>
      </c>
      <c r="K24" s="3">
        <v>-0.26479999999999998</v>
      </c>
      <c r="L24">
        <v>0.9</v>
      </c>
      <c r="M24" s="3">
        <v>-55438.68</v>
      </c>
      <c r="N24">
        <v>4.1589999999999998</v>
      </c>
      <c r="O24">
        <v>0.51200000000000001</v>
      </c>
    </row>
    <row r="25" spans="2:15" x14ac:dyDescent="0.25">
      <c r="B25" s="37"/>
      <c r="D25" t="s">
        <v>28</v>
      </c>
      <c r="E25">
        <v>0.65600000000000003</v>
      </c>
      <c r="F25">
        <v>0.99960000000000004</v>
      </c>
      <c r="G25">
        <v>0.99999000000000005</v>
      </c>
      <c r="H25" s="3">
        <v>-13.702</v>
      </c>
      <c r="I25" s="3">
        <v>-11.744</v>
      </c>
      <c r="J25">
        <v>0.36</v>
      </c>
      <c r="K25" s="3">
        <v>-1.46</v>
      </c>
      <c r="L25">
        <v>0.30599999999999999</v>
      </c>
      <c r="M25" s="3">
        <v>-1796.32</v>
      </c>
      <c r="N25">
        <v>1.4150400000000001</v>
      </c>
      <c r="O25">
        <v>0.54600000000000004</v>
      </c>
    </row>
    <row r="26" spans="2:15" x14ac:dyDescent="0.25">
      <c r="B26" s="37"/>
      <c r="D26" t="s">
        <v>29</v>
      </c>
      <c r="E26">
        <v>0.3</v>
      </c>
      <c r="F26">
        <v>0.99709999999999999</v>
      </c>
      <c r="G26">
        <v>0.99999998999999995</v>
      </c>
      <c r="H26">
        <v>0.753</v>
      </c>
      <c r="I26">
        <v>0.72799999999999998</v>
      </c>
      <c r="J26">
        <v>0.73</v>
      </c>
      <c r="K26" s="3">
        <v>-0.97899999999999998</v>
      </c>
      <c r="L26" s="3">
        <v>-0.25900000000000001</v>
      </c>
      <c r="M26" s="3">
        <v>-16.167999999999999</v>
      </c>
      <c r="N26">
        <v>1.6116999999999999</v>
      </c>
      <c r="O26">
        <v>0.57299999999999995</v>
      </c>
    </row>
    <row r="27" spans="2:15" x14ac:dyDescent="0.25">
      <c r="B27" s="37"/>
      <c r="D27" t="s">
        <v>30</v>
      </c>
      <c r="E27">
        <v>0.77600000000000002</v>
      </c>
      <c r="F27">
        <v>0.86799999999999999</v>
      </c>
      <c r="G27">
        <v>0.86</v>
      </c>
      <c r="H27">
        <v>0.875</v>
      </c>
      <c r="I27">
        <v>0.88600000000000001</v>
      </c>
      <c r="J27">
        <v>0.13039999999999999</v>
      </c>
      <c r="K27" s="3">
        <v>-1.173</v>
      </c>
      <c r="L27" s="3">
        <v>-1.4489999999999999E-2</v>
      </c>
      <c r="M27" s="3">
        <v>15.664199999999999</v>
      </c>
      <c r="N27">
        <v>1.11547</v>
      </c>
      <c r="O27">
        <v>0.70699999999999996</v>
      </c>
    </row>
    <row r="28" spans="2:1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5">
      <c r="B29" t="s">
        <v>31</v>
      </c>
      <c r="C29">
        <v>2015</v>
      </c>
      <c r="D29" t="s">
        <v>32</v>
      </c>
      <c r="E29">
        <v>0.61599999999999999</v>
      </c>
      <c r="F29" s="2">
        <v>0.998</v>
      </c>
      <c r="G29">
        <v>0.9909</v>
      </c>
      <c r="H29">
        <v>0.48380000000000001</v>
      </c>
      <c r="I29">
        <v>0.48359999999999997</v>
      </c>
      <c r="J29" s="3">
        <v>-0.434</v>
      </c>
      <c r="K29" s="3">
        <v>-0.77349999999999997</v>
      </c>
      <c r="L29" s="3">
        <v>-1.83</v>
      </c>
      <c r="M29">
        <v>0.39</v>
      </c>
      <c r="N29">
        <v>0.32490000000000002</v>
      </c>
      <c r="O29">
        <v>0.89100000000000001</v>
      </c>
    </row>
    <row r="30" spans="2:15" x14ac:dyDescent="0.25">
      <c r="D30" t="s">
        <v>33</v>
      </c>
      <c r="E30">
        <v>0.54800000000000004</v>
      </c>
      <c r="F30" s="3">
        <v>1</v>
      </c>
      <c r="G30">
        <v>0.99</v>
      </c>
      <c r="H30">
        <v>0.63700000000000001</v>
      </c>
      <c r="I30">
        <v>0.63700000000000001</v>
      </c>
      <c r="J30">
        <v>0.54700000000000004</v>
      </c>
      <c r="K30">
        <v>0.56679999999999997</v>
      </c>
      <c r="L30">
        <v>2.8000000000000001E-2</v>
      </c>
      <c r="M30">
        <v>0.55049999999999999</v>
      </c>
      <c r="N30">
        <v>0.40701399999999999</v>
      </c>
      <c r="O30">
        <v>0.69199999999999995</v>
      </c>
    </row>
  </sheetData>
  <mergeCells count="2">
    <mergeCell ref="B4:B13"/>
    <mergeCell ref="B15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C4D6-F217-4908-AB29-92BF5C65A3D9}">
  <dimension ref="A1:E328"/>
  <sheetViews>
    <sheetView topLeftCell="A223" workbookViewId="0">
      <selection activeCell="A223" sqref="A223"/>
    </sheetView>
  </sheetViews>
  <sheetFormatPr defaultRowHeight="15" x14ac:dyDescent="0.25"/>
  <cols>
    <col min="3" max="3" width="28.85546875" bestFit="1" customWidth="1"/>
    <col min="5" max="5" width="28.85546875" bestFit="1" customWidth="1"/>
  </cols>
  <sheetData>
    <row r="1" spans="1:1" s="6" customFormat="1" ht="26.25" x14ac:dyDescent="0.4">
      <c r="A1" s="8" t="s">
        <v>385</v>
      </c>
    </row>
    <row r="2" spans="1:1" x14ac:dyDescent="0.25">
      <c r="A2" t="s">
        <v>269</v>
      </c>
    </row>
    <row r="4" spans="1:1" x14ac:dyDescent="0.25">
      <c r="A4" t="s">
        <v>270</v>
      </c>
    </row>
    <row r="5" spans="1:1" x14ac:dyDescent="0.25">
      <c r="A5" t="s">
        <v>271</v>
      </c>
    </row>
    <row r="6" spans="1:1" x14ac:dyDescent="0.25">
      <c r="A6" t="s">
        <v>272</v>
      </c>
    </row>
    <row r="7" spans="1:1" x14ac:dyDescent="0.25">
      <c r="A7" t="s">
        <v>273</v>
      </c>
    </row>
    <row r="8" spans="1:1" x14ac:dyDescent="0.25">
      <c r="A8" t="s">
        <v>274</v>
      </c>
    </row>
    <row r="9" spans="1:1" x14ac:dyDescent="0.25">
      <c r="A9" t="s">
        <v>275</v>
      </c>
    </row>
    <row r="10" spans="1:1" x14ac:dyDescent="0.25">
      <c r="A10" t="s">
        <v>276</v>
      </c>
    </row>
    <row r="11" spans="1:1" x14ac:dyDescent="0.25">
      <c r="A11" t="s">
        <v>277</v>
      </c>
    </row>
    <row r="12" spans="1:1" x14ac:dyDescent="0.25">
      <c r="A12" t="s">
        <v>278</v>
      </c>
    </row>
    <row r="13" spans="1:1" x14ac:dyDescent="0.25">
      <c r="A13" t="s">
        <v>279</v>
      </c>
    </row>
    <row r="14" spans="1:1" x14ac:dyDescent="0.25">
      <c r="A14" t="s">
        <v>280</v>
      </c>
    </row>
    <row r="15" spans="1:1" x14ac:dyDescent="0.25">
      <c r="A15" t="s">
        <v>281</v>
      </c>
    </row>
    <row r="16" spans="1:1" x14ac:dyDescent="0.25">
      <c r="A16" t="s">
        <v>282</v>
      </c>
    </row>
    <row r="17" spans="1:1" x14ac:dyDescent="0.25">
      <c r="A17" t="s">
        <v>283</v>
      </c>
    </row>
    <row r="18" spans="1:1" x14ac:dyDescent="0.25">
      <c r="A18" t="s">
        <v>284</v>
      </c>
    </row>
    <row r="19" spans="1:1" x14ac:dyDescent="0.25">
      <c r="A19" t="s">
        <v>285</v>
      </c>
    </row>
    <row r="20" spans="1:1" x14ac:dyDescent="0.25">
      <c r="A20" t="s">
        <v>286</v>
      </c>
    </row>
    <row r="21" spans="1:1" x14ac:dyDescent="0.25">
      <c r="A21" t="s">
        <v>287</v>
      </c>
    </row>
    <row r="22" spans="1:1" x14ac:dyDescent="0.25">
      <c r="A22" t="s">
        <v>288</v>
      </c>
    </row>
    <row r="23" spans="1:1" x14ac:dyDescent="0.25">
      <c r="A23" t="s">
        <v>289</v>
      </c>
    </row>
    <row r="24" spans="1:1" x14ac:dyDescent="0.25">
      <c r="A24" t="s">
        <v>290</v>
      </c>
    </row>
    <row r="25" spans="1:1" x14ac:dyDescent="0.25">
      <c r="A25" t="s">
        <v>291</v>
      </c>
    </row>
    <row r="26" spans="1:1" x14ac:dyDescent="0.25">
      <c r="A26" t="s">
        <v>292</v>
      </c>
    </row>
    <row r="27" spans="1:1" x14ac:dyDescent="0.25">
      <c r="A27" t="s">
        <v>293</v>
      </c>
    </row>
    <row r="28" spans="1:1" x14ac:dyDescent="0.25">
      <c r="A28" t="s">
        <v>294</v>
      </c>
    </row>
    <row r="29" spans="1:1" x14ac:dyDescent="0.25">
      <c r="A29" t="s">
        <v>295</v>
      </c>
    </row>
    <row r="30" spans="1:1" x14ac:dyDescent="0.25">
      <c r="A30" t="s">
        <v>296</v>
      </c>
    </row>
    <row r="31" spans="1:1" x14ac:dyDescent="0.25">
      <c r="A31" t="s">
        <v>297</v>
      </c>
    </row>
    <row r="32" spans="1:1" x14ac:dyDescent="0.25">
      <c r="A32" t="s">
        <v>298</v>
      </c>
    </row>
    <row r="33" spans="1:1" x14ac:dyDescent="0.25">
      <c r="A33" t="s">
        <v>299</v>
      </c>
    </row>
    <row r="34" spans="1:1" x14ac:dyDescent="0.25">
      <c r="A34" t="s">
        <v>300</v>
      </c>
    </row>
    <row r="35" spans="1:1" x14ac:dyDescent="0.25">
      <c r="A35" t="s">
        <v>301</v>
      </c>
    </row>
    <row r="36" spans="1:1" x14ac:dyDescent="0.25">
      <c r="A36" t="s">
        <v>302</v>
      </c>
    </row>
    <row r="37" spans="1:1" x14ac:dyDescent="0.25">
      <c r="A37" t="s">
        <v>303</v>
      </c>
    </row>
    <row r="38" spans="1:1" x14ac:dyDescent="0.25">
      <c r="A38" t="s">
        <v>304</v>
      </c>
    </row>
    <row r="39" spans="1:1" x14ac:dyDescent="0.25">
      <c r="A39" t="s">
        <v>305</v>
      </c>
    </row>
    <row r="40" spans="1:1" x14ac:dyDescent="0.25">
      <c r="A40" t="s">
        <v>306</v>
      </c>
    </row>
    <row r="41" spans="1:1" x14ac:dyDescent="0.25">
      <c r="A41" t="s">
        <v>307</v>
      </c>
    </row>
    <row r="42" spans="1:1" x14ac:dyDescent="0.25">
      <c r="A42" t="s">
        <v>308</v>
      </c>
    </row>
    <row r="43" spans="1:1" x14ac:dyDescent="0.25">
      <c r="A43" t="s">
        <v>309</v>
      </c>
    </row>
    <row r="44" spans="1:1" x14ac:dyDescent="0.25">
      <c r="A44" t="s">
        <v>310</v>
      </c>
    </row>
    <row r="45" spans="1:1" x14ac:dyDescent="0.25">
      <c r="A45" t="s">
        <v>311</v>
      </c>
    </row>
    <row r="46" spans="1:1" x14ac:dyDescent="0.25">
      <c r="A46" t="s">
        <v>312</v>
      </c>
    </row>
    <row r="47" spans="1:1" x14ac:dyDescent="0.25">
      <c r="A47" t="s">
        <v>313</v>
      </c>
    </row>
    <row r="48" spans="1:1" x14ac:dyDescent="0.25">
      <c r="A48" t="s">
        <v>314</v>
      </c>
    </row>
    <row r="49" spans="1:1" x14ac:dyDescent="0.25">
      <c r="A49" t="s">
        <v>315</v>
      </c>
    </row>
    <row r="50" spans="1:1" x14ac:dyDescent="0.25">
      <c r="A50" t="s">
        <v>316</v>
      </c>
    </row>
    <row r="51" spans="1:1" x14ac:dyDescent="0.25">
      <c r="A51" t="s">
        <v>317</v>
      </c>
    </row>
    <row r="52" spans="1:1" x14ac:dyDescent="0.25">
      <c r="A52" t="s">
        <v>318</v>
      </c>
    </row>
    <row r="53" spans="1:1" x14ac:dyDescent="0.25">
      <c r="A53" t="s">
        <v>319</v>
      </c>
    </row>
    <row r="54" spans="1:1" x14ac:dyDescent="0.25">
      <c r="A54" t="s">
        <v>320</v>
      </c>
    </row>
    <row r="55" spans="1:1" x14ac:dyDescent="0.25">
      <c r="A55" t="s">
        <v>321</v>
      </c>
    </row>
    <row r="56" spans="1:1" x14ac:dyDescent="0.25">
      <c r="A56" t="s">
        <v>322</v>
      </c>
    </row>
    <row r="57" spans="1:1" x14ac:dyDescent="0.25">
      <c r="A57" t="s">
        <v>323</v>
      </c>
    </row>
    <row r="58" spans="1:1" x14ac:dyDescent="0.25">
      <c r="A58" t="s">
        <v>324</v>
      </c>
    </row>
    <row r="59" spans="1:1" x14ac:dyDescent="0.25">
      <c r="A59" t="s">
        <v>325</v>
      </c>
    </row>
    <row r="60" spans="1:1" x14ac:dyDescent="0.25">
      <c r="A60" t="s">
        <v>326</v>
      </c>
    </row>
    <row r="61" spans="1:1" x14ac:dyDescent="0.25">
      <c r="A61" t="s">
        <v>327</v>
      </c>
    </row>
    <row r="62" spans="1:1" x14ac:dyDescent="0.25">
      <c r="A62" t="s">
        <v>328</v>
      </c>
    </row>
    <row r="63" spans="1:1" x14ac:dyDescent="0.25">
      <c r="A63" t="s">
        <v>329</v>
      </c>
    </row>
    <row r="64" spans="1:1" x14ac:dyDescent="0.25">
      <c r="A64" t="s">
        <v>330</v>
      </c>
    </row>
    <row r="65" spans="1:1" x14ac:dyDescent="0.25">
      <c r="A65" t="s">
        <v>331</v>
      </c>
    </row>
    <row r="66" spans="1:1" x14ac:dyDescent="0.25">
      <c r="A66" t="s">
        <v>332</v>
      </c>
    </row>
    <row r="67" spans="1:1" x14ac:dyDescent="0.25">
      <c r="A67" t="s">
        <v>333</v>
      </c>
    </row>
    <row r="68" spans="1:1" x14ac:dyDescent="0.25">
      <c r="A68" t="s">
        <v>334</v>
      </c>
    </row>
    <row r="69" spans="1:1" x14ac:dyDescent="0.25">
      <c r="A69" t="s">
        <v>335</v>
      </c>
    </row>
    <row r="70" spans="1:1" x14ac:dyDescent="0.25">
      <c r="A70" t="s">
        <v>336</v>
      </c>
    </row>
    <row r="71" spans="1:1" x14ac:dyDescent="0.25">
      <c r="A71" t="s">
        <v>337</v>
      </c>
    </row>
    <row r="72" spans="1:1" x14ac:dyDescent="0.25">
      <c r="A72" t="s">
        <v>338</v>
      </c>
    </row>
    <row r="73" spans="1:1" x14ac:dyDescent="0.25">
      <c r="A73" t="s">
        <v>339</v>
      </c>
    </row>
    <row r="74" spans="1:1" x14ac:dyDescent="0.25">
      <c r="A74" t="s">
        <v>340</v>
      </c>
    </row>
    <row r="75" spans="1:1" x14ac:dyDescent="0.25">
      <c r="A75" t="s">
        <v>341</v>
      </c>
    </row>
    <row r="76" spans="1:1" x14ac:dyDescent="0.25">
      <c r="A76" t="s">
        <v>342</v>
      </c>
    </row>
    <row r="77" spans="1:1" x14ac:dyDescent="0.25">
      <c r="A77" t="s">
        <v>343</v>
      </c>
    </row>
    <row r="78" spans="1:1" x14ac:dyDescent="0.25">
      <c r="A78" t="s">
        <v>344</v>
      </c>
    </row>
    <row r="79" spans="1:1" x14ac:dyDescent="0.25">
      <c r="A79" t="s">
        <v>345</v>
      </c>
    </row>
    <row r="80" spans="1:1" x14ac:dyDescent="0.25">
      <c r="A80" t="s">
        <v>346</v>
      </c>
    </row>
    <row r="81" spans="1:1" x14ac:dyDescent="0.25">
      <c r="A81" t="s">
        <v>347</v>
      </c>
    </row>
    <row r="82" spans="1:1" x14ac:dyDescent="0.25">
      <c r="A82" t="s">
        <v>348</v>
      </c>
    </row>
    <row r="83" spans="1:1" x14ac:dyDescent="0.25">
      <c r="A83" t="s">
        <v>349</v>
      </c>
    </row>
    <row r="85" spans="1:1" x14ac:dyDescent="0.25">
      <c r="A85" t="s">
        <v>350</v>
      </c>
    </row>
    <row r="87" spans="1:1" x14ac:dyDescent="0.25">
      <c r="A87" t="s">
        <v>351</v>
      </c>
    </row>
    <row r="88" spans="1:1" x14ac:dyDescent="0.25">
      <c r="A88" t="s">
        <v>352</v>
      </c>
    </row>
    <row r="89" spans="1:1" x14ac:dyDescent="0.25">
      <c r="A89" t="s">
        <v>353</v>
      </c>
    </row>
    <row r="91" spans="1:1" x14ac:dyDescent="0.25">
      <c r="A91" t="s">
        <v>354</v>
      </c>
    </row>
    <row r="92" spans="1:1" x14ac:dyDescent="0.25">
      <c r="A92" t="s">
        <v>355</v>
      </c>
    </row>
    <row r="93" spans="1:1" x14ac:dyDescent="0.25">
      <c r="A93" t="s">
        <v>354</v>
      </c>
    </row>
    <row r="94" spans="1:1" x14ac:dyDescent="0.25">
      <c r="A94" t="s">
        <v>356</v>
      </c>
    </row>
    <row r="95" spans="1:1" x14ac:dyDescent="0.25">
      <c r="A95" t="s">
        <v>357</v>
      </c>
    </row>
    <row r="96" spans="1:1" x14ac:dyDescent="0.25">
      <c r="A96" t="s">
        <v>358</v>
      </c>
    </row>
    <row r="97" spans="1:1" x14ac:dyDescent="0.25">
      <c r="A97" t="s">
        <v>359</v>
      </c>
    </row>
    <row r="98" spans="1:1" x14ac:dyDescent="0.25">
      <c r="A98" t="s">
        <v>360</v>
      </c>
    </row>
    <row r="99" spans="1:1" x14ac:dyDescent="0.25">
      <c r="A99" t="s">
        <v>361</v>
      </c>
    </row>
    <row r="100" spans="1:1" x14ac:dyDescent="0.25">
      <c r="A100" t="s">
        <v>362</v>
      </c>
    </row>
    <row r="101" spans="1:1" x14ac:dyDescent="0.25">
      <c r="A101" t="s">
        <v>354</v>
      </c>
    </row>
    <row r="104" spans="1:1" x14ac:dyDescent="0.25">
      <c r="A104" t="s">
        <v>363</v>
      </c>
    </row>
    <row r="106" spans="1:1" x14ac:dyDescent="0.25">
      <c r="A106" t="s">
        <v>364</v>
      </c>
    </row>
    <row r="108" spans="1:1" x14ac:dyDescent="0.25">
      <c r="A108" t="s">
        <v>365</v>
      </c>
    </row>
    <row r="110" spans="1:1" x14ac:dyDescent="0.25">
      <c r="A110" t="s">
        <v>366</v>
      </c>
    </row>
    <row r="112" spans="1:1" x14ac:dyDescent="0.25">
      <c r="A112" t="s">
        <v>367</v>
      </c>
    </row>
    <row r="113" spans="1:1" x14ac:dyDescent="0.25">
      <c r="A113" s="9" t="s">
        <v>368</v>
      </c>
    </row>
    <row r="114" spans="1:1" x14ac:dyDescent="0.25">
      <c r="A114" t="s">
        <v>369</v>
      </c>
    </row>
    <row r="115" spans="1:1" x14ac:dyDescent="0.25">
      <c r="A115" t="s">
        <v>370</v>
      </c>
    </row>
    <row r="116" spans="1:1" x14ac:dyDescent="0.25">
      <c r="A116" s="9" t="s">
        <v>371</v>
      </c>
    </row>
    <row r="117" spans="1:1" x14ac:dyDescent="0.25">
      <c r="A117" t="s">
        <v>372</v>
      </c>
    </row>
    <row r="119" spans="1:1" s="5" customFormat="1" ht="23.25" x14ac:dyDescent="0.35">
      <c r="A119" s="7" t="s">
        <v>384</v>
      </c>
    </row>
    <row r="120" spans="1:1" x14ac:dyDescent="0.25">
      <c r="A120" t="s">
        <v>269</v>
      </c>
    </row>
    <row r="122" spans="1:1" x14ac:dyDescent="0.25">
      <c r="A122" t="s">
        <v>270</v>
      </c>
    </row>
    <row r="123" spans="1:1" x14ac:dyDescent="0.25">
      <c r="A123" t="s">
        <v>373</v>
      </c>
    </row>
    <row r="124" spans="1:1" x14ac:dyDescent="0.25">
      <c r="A124" t="s">
        <v>374</v>
      </c>
    </row>
    <row r="125" spans="1:1" x14ac:dyDescent="0.25">
      <c r="A125" t="s">
        <v>273</v>
      </c>
    </row>
    <row r="126" spans="1:1" x14ac:dyDescent="0.25">
      <c r="A126" t="s">
        <v>274</v>
      </c>
    </row>
    <row r="127" spans="1:1" x14ac:dyDescent="0.25">
      <c r="A127" t="s">
        <v>275</v>
      </c>
    </row>
    <row r="128" spans="1:1" x14ac:dyDescent="0.25">
      <c r="A128" t="s">
        <v>276</v>
      </c>
    </row>
    <row r="129" spans="1:1" x14ac:dyDescent="0.25">
      <c r="A129" t="s">
        <v>277</v>
      </c>
    </row>
    <row r="130" spans="1:1" x14ac:dyDescent="0.25">
      <c r="A130" t="s">
        <v>278</v>
      </c>
    </row>
    <row r="131" spans="1:1" x14ac:dyDescent="0.25">
      <c r="A131" t="s">
        <v>279</v>
      </c>
    </row>
    <row r="132" spans="1:1" x14ac:dyDescent="0.25">
      <c r="A132" t="s">
        <v>280</v>
      </c>
    </row>
    <row r="133" spans="1:1" x14ac:dyDescent="0.25">
      <c r="A133" t="s">
        <v>281</v>
      </c>
    </row>
    <row r="134" spans="1:1" x14ac:dyDescent="0.25">
      <c r="A134" t="s">
        <v>282</v>
      </c>
    </row>
    <row r="135" spans="1:1" x14ac:dyDescent="0.25">
      <c r="A135" t="s">
        <v>283</v>
      </c>
    </row>
    <row r="136" spans="1:1" x14ac:dyDescent="0.25">
      <c r="A136" t="s">
        <v>284</v>
      </c>
    </row>
    <row r="137" spans="1:1" x14ac:dyDescent="0.25">
      <c r="A137" t="s">
        <v>285</v>
      </c>
    </row>
    <row r="138" spans="1:1" x14ac:dyDescent="0.25">
      <c r="A138" t="s">
        <v>286</v>
      </c>
    </row>
    <row r="139" spans="1:1" x14ac:dyDescent="0.25">
      <c r="A139" t="s">
        <v>287</v>
      </c>
    </row>
    <row r="140" spans="1:1" x14ac:dyDescent="0.25">
      <c r="A140" t="s">
        <v>288</v>
      </c>
    </row>
    <row r="141" spans="1:1" x14ac:dyDescent="0.25">
      <c r="A141" t="s">
        <v>289</v>
      </c>
    </row>
    <row r="142" spans="1:1" x14ac:dyDescent="0.25">
      <c r="A142" t="s">
        <v>290</v>
      </c>
    </row>
    <row r="143" spans="1:1" x14ac:dyDescent="0.25">
      <c r="A143" t="s">
        <v>291</v>
      </c>
    </row>
    <row r="144" spans="1:1" x14ac:dyDescent="0.25">
      <c r="A144" t="s">
        <v>292</v>
      </c>
    </row>
    <row r="145" spans="1:1" x14ac:dyDescent="0.25">
      <c r="A145" t="s">
        <v>293</v>
      </c>
    </row>
    <row r="146" spans="1:1" x14ac:dyDescent="0.25">
      <c r="A146" t="s">
        <v>294</v>
      </c>
    </row>
    <row r="147" spans="1:1" x14ac:dyDescent="0.25">
      <c r="A147" t="s">
        <v>295</v>
      </c>
    </row>
    <row r="148" spans="1:1" x14ac:dyDescent="0.25">
      <c r="A148" t="s">
        <v>296</v>
      </c>
    </row>
    <row r="149" spans="1:1" x14ac:dyDescent="0.25">
      <c r="A149" t="s">
        <v>297</v>
      </c>
    </row>
    <row r="150" spans="1:1" x14ac:dyDescent="0.25">
      <c r="A150" t="s">
        <v>298</v>
      </c>
    </row>
    <row r="151" spans="1:1" x14ac:dyDescent="0.25">
      <c r="A151" t="s">
        <v>299</v>
      </c>
    </row>
    <row r="152" spans="1:1" x14ac:dyDescent="0.25">
      <c r="A152" t="s">
        <v>300</v>
      </c>
    </row>
    <row r="153" spans="1:1" x14ac:dyDescent="0.25">
      <c r="A153" t="s">
        <v>301</v>
      </c>
    </row>
    <row r="154" spans="1:1" x14ac:dyDescent="0.25">
      <c r="A154" t="s">
        <v>302</v>
      </c>
    </row>
    <row r="155" spans="1:1" x14ac:dyDescent="0.25">
      <c r="A155" t="s">
        <v>303</v>
      </c>
    </row>
    <row r="156" spans="1:1" x14ac:dyDescent="0.25">
      <c r="A156" t="s">
        <v>304</v>
      </c>
    </row>
    <row r="157" spans="1:1" x14ac:dyDescent="0.25">
      <c r="A157" t="s">
        <v>305</v>
      </c>
    </row>
    <row r="158" spans="1:1" x14ac:dyDescent="0.25">
      <c r="A158" t="s">
        <v>306</v>
      </c>
    </row>
    <row r="159" spans="1:1" x14ac:dyDescent="0.25">
      <c r="A159" t="s">
        <v>307</v>
      </c>
    </row>
    <row r="160" spans="1:1" x14ac:dyDescent="0.25">
      <c r="A160" t="s">
        <v>308</v>
      </c>
    </row>
    <row r="161" spans="1:1" x14ac:dyDescent="0.25">
      <c r="A161" t="s">
        <v>309</v>
      </c>
    </row>
    <row r="162" spans="1:1" x14ac:dyDescent="0.25">
      <c r="A162" t="s">
        <v>310</v>
      </c>
    </row>
    <row r="163" spans="1:1" x14ac:dyDescent="0.25">
      <c r="A163" t="s">
        <v>311</v>
      </c>
    </row>
    <row r="164" spans="1:1" x14ac:dyDescent="0.25">
      <c r="A164" t="s">
        <v>312</v>
      </c>
    </row>
    <row r="165" spans="1:1" x14ac:dyDescent="0.25">
      <c r="A165" t="s">
        <v>313</v>
      </c>
    </row>
    <row r="166" spans="1:1" x14ac:dyDescent="0.25">
      <c r="A166" t="s">
        <v>314</v>
      </c>
    </row>
    <row r="167" spans="1:1" x14ac:dyDescent="0.25">
      <c r="A167" t="s">
        <v>315</v>
      </c>
    </row>
    <row r="168" spans="1:1" x14ac:dyDescent="0.25">
      <c r="A168" t="s">
        <v>316</v>
      </c>
    </row>
    <row r="169" spans="1:1" x14ac:dyDescent="0.25">
      <c r="A169" t="s">
        <v>317</v>
      </c>
    </row>
    <row r="170" spans="1:1" x14ac:dyDescent="0.25">
      <c r="A170" t="s">
        <v>318</v>
      </c>
    </row>
    <row r="171" spans="1:1" x14ac:dyDescent="0.25">
      <c r="A171" t="s">
        <v>319</v>
      </c>
    </row>
    <row r="172" spans="1:1" x14ac:dyDescent="0.25">
      <c r="A172" t="s">
        <v>320</v>
      </c>
    </row>
    <row r="173" spans="1:1" x14ac:dyDescent="0.25">
      <c r="A173" t="s">
        <v>321</v>
      </c>
    </row>
    <row r="174" spans="1:1" x14ac:dyDescent="0.25">
      <c r="A174" t="s">
        <v>322</v>
      </c>
    </row>
    <row r="175" spans="1:1" x14ac:dyDescent="0.25">
      <c r="A175" t="s">
        <v>323</v>
      </c>
    </row>
    <row r="176" spans="1:1" x14ac:dyDescent="0.25">
      <c r="A176" t="s">
        <v>324</v>
      </c>
    </row>
    <row r="177" spans="1:1" x14ac:dyDescent="0.25">
      <c r="A177" t="s">
        <v>325</v>
      </c>
    </row>
    <row r="178" spans="1:1" x14ac:dyDescent="0.25">
      <c r="A178" t="s">
        <v>326</v>
      </c>
    </row>
    <row r="179" spans="1:1" x14ac:dyDescent="0.25">
      <c r="A179" t="s">
        <v>327</v>
      </c>
    </row>
    <row r="180" spans="1:1" x14ac:dyDescent="0.25">
      <c r="A180" t="s">
        <v>328</v>
      </c>
    </row>
    <row r="181" spans="1:1" x14ac:dyDescent="0.25">
      <c r="A181" t="s">
        <v>329</v>
      </c>
    </row>
    <row r="182" spans="1:1" x14ac:dyDescent="0.25">
      <c r="A182" t="s">
        <v>330</v>
      </c>
    </row>
    <row r="183" spans="1:1" x14ac:dyDescent="0.25">
      <c r="A183" t="s">
        <v>331</v>
      </c>
    </row>
    <row r="184" spans="1:1" x14ac:dyDescent="0.25">
      <c r="A184" t="s">
        <v>332</v>
      </c>
    </row>
    <row r="185" spans="1:1" x14ac:dyDescent="0.25">
      <c r="A185" t="s">
        <v>333</v>
      </c>
    </row>
    <row r="186" spans="1:1" x14ac:dyDescent="0.25">
      <c r="A186" t="s">
        <v>334</v>
      </c>
    </row>
    <row r="187" spans="1:1" x14ac:dyDescent="0.25">
      <c r="A187" t="s">
        <v>335</v>
      </c>
    </row>
    <row r="188" spans="1:1" x14ac:dyDescent="0.25">
      <c r="A188" t="s">
        <v>336</v>
      </c>
    </row>
    <row r="189" spans="1:1" x14ac:dyDescent="0.25">
      <c r="A189" t="s">
        <v>337</v>
      </c>
    </row>
    <row r="190" spans="1:1" x14ac:dyDescent="0.25">
      <c r="A190" t="s">
        <v>338</v>
      </c>
    </row>
    <row r="191" spans="1:1" x14ac:dyDescent="0.25">
      <c r="A191" t="s">
        <v>339</v>
      </c>
    </row>
    <row r="192" spans="1:1" x14ac:dyDescent="0.25">
      <c r="A192" t="s">
        <v>340</v>
      </c>
    </row>
    <row r="193" spans="1:1" x14ac:dyDescent="0.25">
      <c r="A193" t="s">
        <v>341</v>
      </c>
    </row>
    <row r="194" spans="1:1" x14ac:dyDescent="0.25">
      <c r="A194" t="s">
        <v>342</v>
      </c>
    </row>
    <row r="195" spans="1:1" x14ac:dyDescent="0.25">
      <c r="A195" t="s">
        <v>343</v>
      </c>
    </row>
    <row r="196" spans="1:1" x14ac:dyDescent="0.25">
      <c r="A196" t="s">
        <v>344</v>
      </c>
    </row>
    <row r="197" spans="1:1" x14ac:dyDescent="0.25">
      <c r="A197" t="s">
        <v>345</v>
      </c>
    </row>
    <row r="198" spans="1:1" x14ac:dyDescent="0.25">
      <c r="A198" t="s">
        <v>346</v>
      </c>
    </row>
    <row r="199" spans="1:1" x14ac:dyDescent="0.25">
      <c r="A199" t="s">
        <v>347</v>
      </c>
    </row>
    <row r="200" spans="1:1" x14ac:dyDescent="0.25">
      <c r="A200" t="s">
        <v>375</v>
      </c>
    </row>
    <row r="201" spans="1:1" x14ac:dyDescent="0.25">
      <c r="A201" t="s">
        <v>349</v>
      </c>
    </row>
    <row r="203" spans="1:1" x14ac:dyDescent="0.25">
      <c r="A203" t="s">
        <v>350</v>
      </c>
    </row>
    <row r="205" spans="1:1" x14ac:dyDescent="0.25">
      <c r="A205" t="s">
        <v>351</v>
      </c>
    </row>
    <row r="206" spans="1:1" x14ac:dyDescent="0.25">
      <c r="A206" t="s">
        <v>352</v>
      </c>
    </row>
    <row r="207" spans="1:1" x14ac:dyDescent="0.25">
      <c r="A207" t="s">
        <v>353</v>
      </c>
    </row>
    <row r="209" spans="1:1" x14ac:dyDescent="0.25">
      <c r="A209" t="s">
        <v>354</v>
      </c>
    </row>
    <row r="210" spans="1:1" x14ac:dyDescent="0.25">
      <c r="A210" t="s">
        <v>355</v>
      </c>
    </row>
    <row r="211" spans="1:1" x14ac:dyDescent="0.25">
      <c r="A211" t="s">
        <v>354</v>
      </c>
    </row>
    <row r="212" spans="1:1" x14ac:dyDescent="0.25">
      <c r="A212" t="s">
        <v>356</v>
      </c>
    </row>
    <row r="213" spans="1:1" x14ac:dyDescent="0.25">
      <c r="A213" t="s">
        <v>357</v>
      </c>
    </row>
    <row r="214" spans="1:1" x14ac:dyDescent="0.25">
      <c r="A214" t="s">
        <v>358</v>
      </c>
    </row>
    <row r="215" spans="1:1" x14ac:dyDescent="0.25">
      <c r="A215" t="s">
        <v>359</v>
      </c>
    </row>
    <row r="216" spans="1:1" x14ac:dyDescent="0.25">
      <c r="A216" t="s">
        <v>360</v>
      </c>
    </row>
    <row r="217" spans="1:1" x14ac:dyDescent="0.25">
      <c r="A217" t="s">
        <v>361</v>
      </c>
    </row>
    <row r="218" spans="1:1" x14ac:dyDescent="0.25">
      <c r="A218" t="s">
        <v>362</v>
      </c>
    </row>
    <row r="219" spans="1:1" x14ac:dyDescent="0.25">
      <c r="A219" t="s">
        <v>354</v>
      </c>
    </row>
    <row r="222" spans="1:1" x14ac:dyDescent="0.25">
      <c r="A222" t="s">
        <v>376</v>
      </c>
    </row>
    <row r="224" spans="1:1" x14ac:dyDescent="0.25">
      <c r="A224" t="s">
        <v>364</v>
      </c>
    </row>
    <row r="226" spans="1:1" x14ac:dyDescent="0.25">
      <c r="A226" t="s">
        <v>377</v>
      </c>
    </row>
    <row r="228" spans="1:1" x14ac:dyDescent="0.25">
      <c r="A228" t="s">
        <v>366</v>
      </c>
    </row>
    <row r="230" spans="1:1" x14ac:dyDescent="0.25">
      <c r="A230" t="s">
        <v>378</v>
      </c>
    </row>
    <row r="231" spans="1:1" x14ac:dyDescent="0.25">
      <c r="A231" t="s">
        <v>379</v>
      </c>
    </row>
    <row r="232" spans="1:1" x14ac:dyDescent="0.25">
      <c r="A232" t="s">
        <v>380</v>
      </c>
    </row>
    <row r="233" spans="1:1" x14ac:dyDescent="0.25">
      <c r="A233" t="s">
        <v>381</v>
      </c>
    </row>
    <row r="234" spans="1:1" x14ac:dyDescent="0.25">
      <c r="A234" t="s">
        <v>382</v>
      </c>
    </row>
    <row r="235" spans="1:1" x14ac:dyDescent="0.25">
      <c r="A235" t="s">
        <v>383</v>
      </c>
    </row>
    <row r="237" spans="1:1" s="5" customFormat="1" ht="23.25" x14ac:dyDescent="0.35">
      <c r="A237" s="7" t="s">
        <v>386</v>
      </c>
    </row>
    <row r="240" spans="1:1" x14ac:dyDescent="0.25">
      <c r="A240" t="s">
        <v>269</v>
      </c>
    </row>
    <row r="242" spans="1:1" x14ac:dyDescent="0.25">
      <c r="A242" t="s">
        <v>270</v>
      </c>
    </row>
    <row r="243" spans="1:1" x14ac:dyDescent="0.25">
      <c r="A243" t="s">
        <v>387</v>
      </c>
    </row>
    <row r="244" spans="1:1" x14ac:dyDescent="0.25">
      <c r="A244" t="s">
        <v>388</v>
      </c>
    </row>
    <row r="245" spans="1:1" x14ac:dyDescent="0.25">
      <c r="A245" t="s">
        <v>389</v>
      </c>
    </row>
    <row r="246" spans="1:1" x14ac:dyDescent="0.25">
      <c r="A246" t="s">
        <v>390</v>
      </c>
    </row>
    <row r="247" spans="1:1" x14ac:dyDescent="0.25">
      <c r="A247" t="s">
        <v>349</v>
      </c>
    </row>
    <row r="249" spans="1:1" x14ac:dyDescent="0.25">
      <c r="A249" t="s">
        <v>350</v>
      </c>
    </row>
    <row r="251" spans="1:1" x14ac:dyDescent="0.25">
      <c r="A251" t="s">
        <v>351</v>
      </c>
    </row>
    <row r="252" spans="1:1" x14ac:dyDescent="0.25">
      <c r="A252" t="s">
        <v>352</v>
      </c>
    </row>
    <row r="253" spans="1:1" x14ac:dyDescent="0.25">
      <c r="A253" t="s">
        <v>353</v>
      </c>
    </row>
    <row r="255" spans="1:1" x14ac:dyDescent="0.25">
      <c r="A255" t="s">
        <v>391</v>
      </c>
    </row>
    <row r="256" spans="1:1" x14ac:dyDescent="0.25">
      <c r="A256" t="s">
        <v>392</v>
      </c>
    </row>
    <row r="257" spans="1:1" x14ac:dyDescent="0.25">
      <c r="A257" t="s">
        <v>391</v>
      </c>
    </row>
    <row r="258" spans="1:1" x14ac:dyDescent="0.25">
      <c r="A258" t="s">
        <v>393</v>
      </c>
    </row>
    <row r="259" spans="1:1" x14ac:dyDescent="0.25">
      <c r="A259" t="s">
        <v>394</v>
      </c>
    </row>
    <row r="260" spans="1:1" x14ac:dyDescent="0.25">
      <c r="A260" t="s">
        <v>395</v>
      </c>
    </row>
    <row r="261" spans="1:1" x14ac:dyDescent="0.25">
      <c r="A261" t="s">
        <v>396</v>
      </c>
    </row>
    <row r="262" spans="1:1" x14ac:dyDescent="0.25">
      <c r="A262" t="s">
        <v>397</v>
      </c>
    </row>
    <row r="263" spans="1:1" x14ac:dyDescent="0.25">
      <c r="A263" t="s">
        <v>398</v>
      </c>
    </row>
    <row r="264" spans="1:1" x14ac:dyDescent="0.25">
      <c r="A264" t="s">
        <v>362</v>
      </c>
    </row>
    <row r="265" spans="1:1" x14ac:dyDescent="0.25">
      <c r="A265" t="s">
        <v>391</v>
      </c>
    </row>
    <row r="268" spans="1:1" x14ac:dyDescent="0.25">
      <c r="A268" t="s">
        <v>399</v>
      </c>
    </row>
    <row r="270" spans="1:1" x14ac:dyDescent="0.25">
      <c r="A270" t="s">
        <v>364</v>
      </c>
    </row>
    <row r="272" spans="1:1" x14ac:dyDescent="0.25">
      <c r="A272" t="s">
        <v>400</v>
      </c>
    </row>
    <row r="274" spans="1:5" x14ac:dyDescent="0.25">
      <c r="A274" t="s">
        <v>366</v>
      </c>
    </row>
    <row r="275" spans="1:5" x14ac:dyDescent="0.25">
      <c r="E275" t="s">
        <v>410</v>
      </c>
    </row>
    <row r="276" spans="1:5" x14ac:dyDescent="0.25">
      <c r="A276" t="s">
        <v>401</v>
      </c>
    </row>
    <row r="277" spans="1:5" x14ac:dyDescent="0.25">
      <c r="A277" t="s">
        <v>402</v>
      </c>
    </row>
    <row r="278" spans="1:5" x14ac:dyDescent="0.25">
      <c r="A278" t="s">
        <v>403</v>
      </c>
    </row>
    <row r="279" spans="1:5" x14ac:dyDescent="0.25">
      <c r="A279" t="s">
        <v>404</v>
      </c>
    </row>
    <row r="280" spans="1:5" x14ac:dyDescent="0.25">
      <c r="A280" t="s">
        <v>405</v>
      </c>
    </row>
    <row r="281" spans="1:5" x14ac:dyDescent="0.25">
      <c r="A281" t="s">
        <v>406</v>
      </c>
    </row>
    <row r="284" spans="1:5" s="5" customFormat="1" ht="23.25" x14ac:dyDescent="0.35">
      <c r="A284" s="7" t="s">
        <v>407</v>
      </c>
    </row>
    <row r="287" spans="1:5" x14ac:dyDescent="0.25">
      <c r="A287" t="s">
        <v>269</v>
      </c>
    </row>
    <row r="289" spans="1:1" x14ac:dyDescent="0.25">
      <c r="A289" t="s">
        <v>270</v>
      </c>
    </row>
    <row r="290" spans="1:1" x14ac:dyDescent="0.25">
      <c r="A290" t="s">
        <v>419</v>
      </c>
    </row>
    <row r="291" spans="1:1" x14ac:dyDescent="0.25">
      <c r="A291" t="s">
        <v>420</v>
      </c>
    </row>
    <row r="292" spans="1:1" x14ac:dyDescent="0.25">
      <c r="A292" t="s">
        <v>421</v>
      </c>
    </row>
    <row r="293" spans="1:1" x14ac:dyDescent="0.25">
      <c r="A293" t="s">
        <v>390</v>
      </c>
    </row>
    <row r="294" spans="1:1" x14ac:dyDescent="0.25">
      <c r="A294" t="s">
        <v>349</v>
      </c>
    </row>
    <row r="296" spans="1:1" x14ac:dyDescent="0.25">
      <c r="A296" t="s">
        <v>350</v>
      </c>
    </row>
    <row r="298" spans="1:1" x14ac:dyDescent="0.25">
      <c r="A298" t="s">
        <v>351</v>
      </c>
    </row>
    <row r="299" spans="1:1" x14ac:dyDescent="0.25">
      <c r="A299" t="s">
        <v>352</v>
      </c>
    </row>
    <row r="300" spans="1:1" x14ac:dyDescent="0.25">
      <c r="A300" t="s">
        <v>353</v>
      </c>
    </row>
    <row r="302" spans="1:1" x14ac:dyDescent="0.25">
      <c r="A302" t="s">
        <v>391</v>
      </c>
    </row>
    <row r="303" spans="1:1" x14ac:dyDescent="0.25">
      <c r="A303" t="s">
        <v>392</v>
      </c>
    </row>
    <row r="304" spans="1:1" x14ac:dyDescent="0.25">
      <c r="A304" t="s">
        <v>391</v>
      </c>
    </row>
    <row r="305" spans="1:1" x14ac:dyDescent="0.25">
      <c r="A305" t="s">
        <v>393</v>
      </c>
    </row>
    <row r="306" spans="1:1" x14ac:dyDescent="0.25">
      <c r="A306" t="s">
        <v>422</v>
      </c>
    </row>
    <row r="307" spans="1:1" x14ac:dyDescent="0.25">
      <c r="A307" t="s">
        <v>395</v>
      </c>
    </row>
    <row r="308" spans="1:1" x14ac:dyDescent="0.25">
      <c r="A308" t="s">
        <v>396</v>
      </c>
    </row>
    <row r="309" spans="1:1" x14ac:dyDescent="0.25">
      <c r="A309" t="s">
        <v>423</v>
      </c>
    </row>
    <row r="310" spans="1:1" x14ac:dyDescent="0.25">
      <c r="A310" t="s">
        <v>424</v>
      </c>
    </row>
    <row r="311" spans="1:1" x14ac:dyDescent="0.25">
      <c r="A311" t="s">
        <v>362</v>
      </c>
    </row>
    <row r="312" spans="1:1" x14ac:dyDescent="0.25">
      <c r="A312" t="s">
        <v>391</v>
      </c>
    </row>
    <row r="315" spans="1:1" x14ac:dyDescent="0.25">
      <c r="A315" t="s">
        <v>425</v>
      </c>
    </row>
    <row r="317" spans="1:1" x14ac:dyDescent="0.25">
      <c r="A317" t="s">
        <v>364</v>
      </c>
    </row>
    <row r="319" spans="1:1" x14ac:dyDescent="0.25">
      <c r="A319" t="s">
        <v>426</v>
      </c>
    </row>
    <row r="321" spans="1:5" x14ac:dyDescent="0.25">
      <c r="A321" t="s">
        <v>366</v>
      </c>
    </row>
    <row r="323" spans="1:5" x14ac:dyDescent="0.25">
      <c r="A323" t="s">
        <v>427</v>
      </c>
    </row>
    <row r="324" spans="1:5" x14ac:dyDescent="0.25">
      <c r="A324" t="s">
        <v>428</v>
      </c>
      <c r="E324" t="s">
        <v>433</v>
      </c>
    </row>
    <row r="325" spans="1:5" x14ac:dyDescent="0.25">
      <c r="A325" t="s">
        <v>429</v>
      </c>
    </row>
    <row r="326" spans="1:5" x14ac:dyDescent="0.25">
      <c r="A326" t="s">
        <v>430</v>
      </c>
    </row>
    <row r="327" spans="1:5" x14ac:dyDescent="0.25">
      <c r="A327" t="s">
        <v>431</v>
      </c>
    </row>
    <row r="328" spans="1:5" x14ac:dyDescent="0.25">
      <c r="A328" t="s">
        <v>432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52B0-768E-4DB7-9C01-B72CDEB6F93A}">
  <dimension ref="B6:AK107"/>
  <sheetViews>
    <sheetView tabSelected="1" topLeftCell="H71" zoomScale="85" zoomScaleNormal="85" workbookViewId="0">
      <selection activeCell="S77" sqref="S77"/>
    </sheetView>
  </sheetViews>
  <sheetFormatPr defaultRowHeight="15" x14ac:dyDescent="0.25"/>
  <cols>
    <col min="1" max="1" width="6.5703125" customWidth="1"/>
    <col min="2" max="2" width="10.42578125" customWidth="1"/>
    <col min="4" max="4" width="17.42578125" bestFit="1" customWidth="1"/>
    <col min="5" max="5" width="8.85546875" customWidth="1"/>
    <col min="9" max="9" width="12.7109375" bestFit="1" customWidth="1"/>
    <col min="10" max="10" width="11.5703125" customWidth="1"/>
    <col min="12" max="12" width="9.5703125" customWidth="1"/>
    <col min="13" max="13" width="9.85546875" customWidth="1"/>
    <col min="14" max="14" width="11.140625" customWidth="1"/>
    <col min="15" max="15" width="10" customWidth="1"/>
    <col min="16" max="16" width="11.28515625" customWidth="1"/>
    <col min="18" max="18" width="14" customWidth="1"/>
    <col min="19" max="19" width="12.42578125" customWidth="1"/>
    <col min="20" max="20" width="14.42578125" hidden="1" customWidth="1"/>
  </cols>
  <sheetData>
    <row r="6" spans="2:27" x14ac:dyDescent="0.25">
      <c r="T6" t="s">
        <v>482</v>
      </c>
    </row>
    <row r="7" spans="2:27" x14ac:dyDescent="0.25">
      <c r="B7" s="18"/>
      <c r="C7" s="18"/>
      <c r="D7" s="18"/>
      <c r="E7" s="18" t="s">
        <v>480</v>
      </c>
      <c r="F7" s="18" t="s">
        <v>480</v>
      </c>
      <c r="G7" s="18" t="s">
        <v>73</v>
      </c>
      <c r="H7" s="18" t="s">
        <v>73</v>
      </c>
      <c r="I7" s="18" t="s">
        <v>7</v>
      </c>
      <c r="J7" s="18" t="s">
        <v>38</v>
      </c>
      <c r="K7" s="18" t="s">
        <v>11</v>
      </c>
      <c r="L7" s="18" t="s">
        <v>12</v>
      </c>
      <c r="M7" s="18" t="s">
        <v>479</v>
      </c>
      <c r="N7" s="18" t="s">
        <v>14</v>
      </c>
      <c r="O7" s="18" t="s">
        <v>15</v>
      </c>
      <c r="P7" s="18" t="s">
        <v>16</v>
      </c>
      <c r="Q7" s="18" t="s">
        <v>72</v>
      </c>
      <c r="R7" s="18" t="s">
        <v>483</v>
      </c>
      <c r="S7" s="18"/>
      <c r="T7" s="18" t="s">
        <v>481</v>
      </c>
      <c r="U7" s="18"/>
      <c r="V7" s="18" t="s">
        <v>485</v>
      </c>
      <c r="W7" s="20"/>
      <c r="X7" s="20"/>
      <c r="Y7" s="20"/>
      <c r="Z7" s="20"/>
      <c r="AA7" s="20"/>
    </row>
    <row r="8" spans="2:27" x14ac:dyDescent="0.25">
      <c r="B8" s="1"/>
      <c r="C8" s="1"/>
      <c r="D8" s="1"/>
      <c r="E8" s="1"/>
      <c r="F8" s="1"/>
      <c r="G8" s="1"/>
      <c r="I8" s="1" t="s">
        <v>452</v>
      </c>
      <c r="J8" s="1" t="s">
        <v>452</v>
      </c>
      <c r="K8" s="1" t="s">
        <v>452</v>
      </c>
      <c r="L8" s="1" t="s">
        <v>452</v>
      </c>
      <c r="M8" s="1" t="s">
        <v>452</v>
      </c>
      <c r="N8" s="1" t="s">
        <v>452</v>
      </c>
      <c r="O8" s="1" t="s">
        <v>452</v>
      </c>
      <c r="P8" s="1" t="s">
        <v>452</v>
      </c>
      <c r="Q8" s="1" t="s">
        <v>452</v>
      </c>
      <c r="R8" t="s">
        <v>484</v>
      </c>
      <c r="T8" t="s">
        <v>452</v>
      </c>
      <c r="V8" s="20"/>
      <c r="W8" s="20"/>
      <c r="X8" s="20"/>
      <c r="Y8" s="20"/>
      <c r="Z8" s="20"/>
      <c r="AA8" s="20"/>
    </row>
    <row r="9" spans="2:27" x14ac:dyDescent="0.25">
      <c r="B9" s="37" t="s">
        <v>34</v>
      </c>
      <c r="D9" t="s">
        <v>1</v>
      </c>
      <c r="E9" s="21">
        <v>0.61299999999999999</v>
      </c>
      <c r="F9">
        <f t="shared" ref="F9:F33" si="0">1-E9</f>
        <v>0.38700000000000001</v>
      </c>
      <c r="G9" s="21">
        <v>0.48199999999999998</v>
      </c>
      <c r="H9">
        <f>1-G9</f>
        <v>0.51800000000000002</v>
      </c>
      <c r="I9">
        <v>0.255</v>
      </c>
      <c r="J9">
        <v>0.249</v>
      </c>
      <c r="K9">
        <v>0.25</v>
      </c>
      <c r="L9">
        <v>0.25</v>
      </c>
      <c r="M9">
        <v>0.25</v>
      </c>
      <c r="N9">
        <v>0.21</v>
      </c>
      <c r="O9">
        <v>0.20899999999999999</v>
      </c>
      <c r="P9">
        <v>0.21</v>
      </c>
      <c r="Q9" s="19">
        <v>0.192</v>
      </c>
      <c r="S9">
        <v>0.29559999999999997</v>
      </c>
      <c r="T9">
        <v>0.26640000000000003</v>
      </c>
      <c r="V9">
        <f t="shared" ref="V9:V33" si="1">MIN(E9:T9)</f>
        <v>0.192</v>
      </c>
      <c r="X9" s="3"/>
    </row>
    <row r="10" spans="2:27" x14ac:dyDescent="0.25">
      <c r="B10" s="37"/>
      <c r="D10" t="s">
        <v>2</v>
      </c>
      <c r="E10" s="21">
        <v>0.58199999999999996</v>
      </c>
      <c r="F10">
        <f t="shared" si="0"/>
        <v>0.41800000000000004</v>
      </c>
      <c r="G10" s="21">
        <v>0.52300000000000002</v>
      </c>
      <c r="H10">
        <f t="shared" ref="H10:H34" si="2">1-G10</f>
        <v>0.47699999999999998</v>
      </c>
      <c r="I10">
        <v>0.28000000000000003</v>
      </c>
      <c r="J10">
        <v>0.28699999999999998</v>
      </c>
      <c r="K10">
        <v>0.28999999999999998</v>
      </c>
      <c r="L10">
        <v>0.29799999999999999</v>
      </c>
      <c r="M10">
        <v>0.29799999999999999</v>
      </c>
      <c r="N10">
        <v>0.27</v>
      </c>
      <c r="O10">
        <v>0.33</v>
      </c>
      <c r="P10">
        <v>0.314</v>
      </c>
      <c r="Q10" s="9">
        <v>0.2213</v>
      </c>
      <c r="R10">
        <v>0.27729999999999999</v>
      </c>
      <c r="T10">
        <v>0.27700000000000002</v>
      </c>
      <c r="V10">
        <f t="shared" si="1"/>
        <v>0.2213</v>
      </c>
      <c r="X10" s="3"/>
    </row>
    <row r="11" spans="2:27" x14ac:dyDescent="0.25">
      <c r="B11" s="37"/>
      <c r="D11" t="s">
        <v>8</v>
      </c>
      <c r="E11" s="21">
        <v>0.67</v>
      </c>
      <c r="F11">
        <f t="shared" si="0"/>
        <v>0.32999999999999996</v>
      </c>
      <c r="G11" s="21">
        <v>0.54400000000000004</v>
      </c>
      <c r="H11">
        <f t="shared" si="2"/>
        <v>0.45599999999999996</v>
      </c>
      <c r="I11" s="4" t="s">
        <v>475</v>
      </c>
      <c r="J11">
        <v>0.28499999999999998</v>
      </c>
      <c r="K11">
        <v>0.29699999999999999</v>
      </c>
      <c r="L11">
        <v>0.29199999999999998</v>
      </c>
      <c r="M11">
        <v>0.28999999999999998</v>
      </c>
      <c r="N11">
        <v>0.27</v>
      </c>
      <c r="O11">
        <v>0.41</v>
      </c>
      <c r="P11">
        <v>0.27500000000000002</v>
      </c>
      <c r="Q11">
        <v>0.28510000000000002</v>
      </c>
      <c r="R11" s="9">
        <v>0.1971</v>
      </c>
      <c r="T11">
        <v>0.29780000000000001</v>
      </c>
      <c r="V11">
        <f t="shared" si="1"/>
        <v>0.1971</v>
      </c>
      <c r="X11" s="3"/>
    </row>
    <row r="12" spans="2:27" x14ac:dyDescent="0.25">
      <c r="B12" s="37"/>
      <c r="D12" t="s">
        <v>4</v>
      </c>
      <c r="E12" s="21">
        <v>0.64800000000000002</v>
      </c>
      <c r="F12" s="9">
        <f t="shared" si="0"/>
        <v>0.35199999999999998</v>
      </c>
      <c r="G12" s="21">
        <v>0.51800000000000002</v>
      </c>
      <c r="H12">
        <f t="shared" si="2"/>
        <v>0.48199999999999998</v>
      </c>
      <c r="I12">
        <v>0.43</v>
      </c>
      <c r="J12">
        <v>0.47</v>
      </c>
      <c r="K12">
        <v>0.56999999999999995</v>
      </c>
      <c r="L12">
        <v>0.56499999999999995</v>
      </c>
      <c r="M12">
        <v>0.56000000000000005</v>
      </c>
      <c r="N12">
        <v>0.58899999999999997</v>
      </c>
      <c r="O12">
        <v>0.58499999999999996</v>
      </c>
      <c r="P12">
        <v>0.79800000000000004</v>
      </c>
      <c r="Q12">
        <v>0.5373</v>
      </c>
      <c r="V12">
        <f t="shared" si="1"/>
        <v>0.35199999999999998</v>
      </c>
      <c r="X12" s="3"/>
    </row>
    <row r="13" spans="2:27" x14ac:dyDescent="0.25">
      <c r="B13" s="37"/>
      <c r="D13" t="s">
        <v>5</v>
      </c>
      <c r="E13" s="21">
        <v>0.79800000000000004</v>
      </c>
      <c r="F13">
        <f t="shared" si="0"/>
        <v>0.20199999999999996</v>
      </c>
      <c r="G13" s="23">
        <v>0.52900000000000003</v>
      </c>
      <c r="H13">
        <f t="shared" si="2"/>
        <v>0.47099999999999997</v>
      </c>
      <c r="I13" s="9">
        <v>0.13100000000000001</v>
      </c>
      <c r="J13">
        <v>0.16400000000000001</v>
      </c>
      <c r="K13">
        <v>0.20799999999999999</v>
      </c>
      <c r="L13">
        <v>0.21199999999999999</v>
      </c>
      <c r="M13">
        <v>0.21199999999999999</v>
      </c>
      <c r="N13">
        <v>0.22</v>
      </c>
      <c r="O13">
        <v>0.40500000000000003</v>
      </c>
      <c r="P13">
        <v>0.18</v>
      </c>
      <c r="Q13">
        <v>0.20669999999999999</v>
      </c>
      <c r="V13">
        <f t="shared" si="1"/>
        <v>0.13100000000000001</v>
      </c>
      <c r="X13" s="3"/>
    </row>
    <row r="14" spans="2:27" x14ac:dyDescent="0.25">
      <c r="B14" s="37"/>
      <c r="C14" t="s">
        <v>6</v>
      </c>
      <c r="D14" t="s">
        <v>1</v>
      </c>
      <c r="E14" s="21">
        <v>0.77</v>
      </c>
      <c r="F14">
        <f t="shared" si="0"/>
        <v>0.22999999999999998</v>
      </c>
      <c r="G14" s="21">
        <v>0.51600000000000001</v>
      </c>
      <c r="H14">
        <f t="shared" si="2"/>
        <v>0.48399999999999999</v>
      </c>
      <c r="I14">
        <v>0.186</v>
      </c>
      <c r="J14">
        <v>0.20200000000000001</v>
      </c>
      <c r="K14">
        <v>0.26</v>
      </c>
      <c r="L14">
        <v>0.26200000000000001</v>
      </c>
      <c r="M14">
        <v>0.26</v>
      </c>
      <c r="N14">
        <v>0.19</v>
      </c>
      <c r="O14">
        <v>0.27500000000000002</v>
      </c>
      <c r="P14">
        <v>0.19</v>
      </c>
      <c r="Q14" s="19">
        <v>0.16420000000000001</v>
      </c>
      <c r="R14">
        <v>0.18679999999999999</v>
      </c>
      <c r="V14">
        <f t="shared" si="1"/>
        <v>0.16420000000000001</v>
      </c>
      <c r="X14" s="3"/>
    </row>
    <row r="15" spans="2:27" x14ac:dyDescent="0.25">
      <c r="B15" s="37"/>
      <c r="D15" t="s">
        <v>2</v>
      </c>
      <c r="E15" s="21">
        <v>0.72399999999999998</v>
      </c>
      <c r="F15">
        <f t="shared" si="0"/>
        <v>0.27600000000000002</v>
      </c>
      <c r="G15" s="21">
        <v>0.47599999999999998</v>
      </c>
      <c r="H15">
        <f t="shared" si="2"/>
        <v>0.52400000000000002</v>
      </c>
      <c r="I15">
        <v>0.255</v>
      </c>
      <c r="J15">
        <v>0.26900000000000002</v>
      </c>
      <c r="K15">
        <v>0.31309999999999999</v>
      </c>
      <c r="L15">
        <v>0.22850000000000001</v>
      </c>
      <c r="M15">
        <v>0.313</v>
      </c>
      <c r="N15">
        <v>0.22800000000000001</v>
      </c>
      <c r="O15">
        <v>0.29799999999999999</v>
      </c>
      <c r="P15" s="9">
        <v>0.22600000000000001</v>
      </c>
      <c r="Q15">
        <v>0.33760000000000001</v>
      </c>
      <c r="R15">
        <v>0.3412</v>
      </c>
      <c r="V15">
        <f t="shared" si="1"/>
        <v>0.22600000000000001</v>
      </c>
      <c r="X15" s="3"/>
    </row>
    <row r="16" spans="2:27" x14ac:dyDescent="0.25">
      <c r="B16" s="37"/>
      <c r="D16" t="s">
        <v>8</v>
      </c>
      <c r="E16" s="21">
        <v>0.58499999999999996</v>
      </c>
      <c r="F16">
        <f t="shared" si="0"/>
        <v>0.41500000000000004</v>
      </c>
      <c r="G16" s="21">
        <v>0.53500000000000003</v>
      </c>
      <c r="H16">
        <f t="shared" si="2"/>
        <v>0.46499999999999997</v>
      </c>
      <c r="I16">
        <v>0.27400000000000002</v>
      </c>
      <c r="J16">
        <v>0.28899999999999998</v>
      </c>
      <c r="K16">
        <v>0.32879999999999998</v>
      </c>
      <c r="L16">
        <v>0.32990000000000003</v>
      </c>
      <c r="M16">
        <v>0.32900000000000001</v>
      </c>
      <c r="N16" s="9">
        <v>0.23497000000000001</v>
      </c>
      <c r="O16">
        <v>0.42499999999999999</v>
      </c>
      <c r="P16">
        <v>0.2495</v>
      </c>
      <c r="Q16">
        <v>0.37919999999999998</v>
      </c>
      <c r="R16">
        <v>0.33810000000000001</v>
      </c>
      <c r="V16">
        <f t="shared" si="1"/>
        <v>0.23497000000000001</v>
      </c>
      <c r="X16" s="3"/>
    </row>
    <row r="17" spans="2:24" x14ac:dyDescent="0.25">
      <c r="B17" s="37"/>
      <c r="D17" t="s">
        <v>4</v>
      </c>
      <c r="E17" s="22">
        <v>0.38400000000000001</v>
      </c>
      <c r="F17">
        <f t="shared" si="0"/>
        <v>0.61599999999999999</v>
      </c>
      <c r="G17" s="21">
        <v>0.38600000000000001</v>
      </c>
      <c r="H17">
        <f t="shared" si="2"/>
        <v>0.61399999999999999</v>
      </c>
      <c r="I17">
        <v>1.0900000000000001</v>
      </c>
      <c r="J17">
        <v>1.159</v>
      </c>
      <c r="K17">
        <v>1.3009999999999999</v>
      </c>
      <c r="L17">
        <v>1.3029999999999999</v>
      </c>
      <c r="M17">
        <v>1.302</v>
      </c>
      <c r="N17" s="9">
        <v>0.60329999999999995</v>
      </c>
      <c r="O17">
        <v>1.423</v>
      </c>
      <c r="P17">
        <v>1.54</v>
      </c>
      <c r="Q17">
        <v>1.2163999999999999</v>
      </c>
      <c r="V17">
        <f t="shared" si="1"/>
        <v>0.38400000000000001</v>
      </c>
      <c r="X17" s="3"/>
    </row>
    <row r="18" spans="2:24" x14ac:dyDescent="0.25">
      <c r="B18" s="37"/>
      <c r="D18" t="s">
        <v>5</v>
      </c>
      <c r="E18" s="21">
        <v>0.64600000000000002</v>
      </c>
      <c r="F18">
        <f t="shared" si="0"/>
        <v>0.35399999999999998</v>
      </c>
      <c r="G18" s="21">
        <v>0.35099999999999998</v>
      </c>
      <c r="H18">
        <f t="shared" si="2"/>
        <v>0.64900000000000002</v>
      </c>
      <c r="I18">
        <v>0.25700000000000001</v>
      </c>
      <c r="J18">
        <v>0.26479999999999998</v>
      </c>
      <c r="K18">
        <v>0.30299999999999999</v>
      </c>
      <c r="L18">
        <v>0.30499999999999999</v>
      </c>
      <c r="M18">
        <v>0.30480000000000002</v>
      </c>
      <c r="N18" s="9">
        <v>0.2384</v>
      </c>
      <c r="O18">
        <v>0.24959999999999999</v>
      </c>
      <c r="P18">
        <v>0.26400000000000001</v>
      </c>
      <c r="Q18">
        <v>0.77692000000000005</v>
      </c>
      <c r="V18">
        <f t="shared" si="1"/>
        <v>0.2384</v>
      </c>
      <c r="X18" s="3"/>
    </row>
    <row r="19" spans="2:24" x14ac:dyDescent="0.25">
      <c r="B19" s="37" t="s">
        <v>18</v>
      </c>
      <c r="C19">
        <v>2018</v>
      </c>
      <c r="D19" t="s">
        <v>19</v>
      </c>
      <c r="E19" s="21">
        <v>0.64500000000000002</v>
      </c>
      <c r="F19">
        <f t="shared" si="0"/>
        <v>0.35499999999999998</v>
      </c>
      <c r="G19" s="21">
        <v>0.45900000000000002</v>
      </c>
      <c r="H19">
        <f t="shared" si="2"/>
        <v>0.54099999999999993</v>
      </c>
      <c r="I19">
        <v>0.2203</v>
      </c>
      <c r="J19">
        <v>0.21099999999999999</v>
      </c>
      <c r="K19">
        <v>124.229</v>
      </c>
      <c r="L19">
        <v>95.376999999999995</v>
      </c>
      <c r="M19">
        <v>94.9</v>
      </c>
      <c r="N19">
        <v>1.1000000000000001</v>
      </c>
      <c r="O19">
        <v>0.89800000000000002</v>
      </c>
      <c r="P19">
        <v>1.01</v>
      </c>
      <c r="Q19" s="3">
        <v>0.35439999999999999</v>
      </c>
      <c r="R19" s="9">
        <v>0.1045</v>
      </c>
      <c r="V19">
        <f t="shared" si="1"/>
        <v>0.1045</v>
      </c>
      <c r="X19" s="3"/>
    </row>
    <row r="20" spans="2:24" x14ac:dyDescent="0.25">
      <c r="B20" s="37"/>
      <c r="D20" t="s">
        <v>20</v>
      </c>
      <c r="E20" s="21">
        <v>0.877</v>
      </c>
      <c r="F20">
        <f t="shared" si="0"/>
        <v>0.123</v>
      </c>
      <c r="G20" s="21">
        <v>0.45</v>
      </c>
      <c r="H20">
        <f t="shared" si="2"/>
        <v>0.55000000000000004</v>
      </c>
      <c r="I20">
        <v>0.20419999999999999</v>
      </c>
      <c r="J20">
        <v>0.21049999999999999</v>
      </c>
      <c r="K20">
        <v>0.24099999999999999</v>
      </c>
      <c r="L20">
        <v>0.24099999999999999</v>
      </c>
      <c r="M20">
        <v>0.23899999999999999</v>
      </c>
      <c r="N20">
        <v>0.623</v>
      </c>
      <c r="O20">
        <v>0.61029999999999995</v>
      </c>
      <c r="P20">
        <v>1.2849999999999999</v>
      </c>
      <c r="Q20">
        <v>0.43280000000000002</v>
      </c>
      <c r="R20" s="9">
        <v>0.12230000000000001</v>
      </c>
      <c r="V20">
        <f t="shared" si="1"/>
        <v>0.12230000000000001</v>
      </c>
      <c r="X20" s="3"/>
    </row>
    <row r="21" spans="2:24" x14ac:dyDescent="0.25">
      <c r="B21" s="37"/>
      <c r="D21" t="s">
        <v>21</v>
      </c>
      <c r="E21" s="21">
        <v>0.86</v>
      </c>
      <c r="F21">
        <f t="shared" si="0"/>
        <v>0.14000000000000001</v>
      </c>
      <c r="G21" s="21">
        <v>0.42699999999999999</v>
      </c>
      <c r="H21">
        <f t="shared" si="2"/>
        <v>0.57299999999999995</v>
      </c>
      <c r="I21">
        <v>0.2014</v>
      </c>
      <c r="J21">
        <v>0.183</v>
      </c>
      <c r="K21">
        <v>45.179000000000002</v>
      </c>
      <c r="L21">
        <v>46.831000000000003</v>
      </c>
      <c r="M21">
        <v>46.89</v>
      </c>
      <c r="N21">
        <v>0.86</v>
      </c>
      <c r="O21" s="9">
        <v>0.13900000000000001</v>
      </c>
      <c r="P21">
        <v>0.36</v>
      </c>
      <c r="Q21" s="3">
        <v>0.2039</v>
      </c>
      <c r="S21">
        <v>0.18490000000000001</v>
      </c>
      <c r="V21">
        <f t="shared" si="1"/>
        <v>0.13900000000000001</v>
      </c>
      <c r="X21" s="3"/>
    </row>
    <row r="22" spans="2:24" x14ac:dyDescent="0.25">
      <c r="B22" s="37"/>
      <c r="C22">
        <v>2019</v>
      </c>
      <c r="D22" t="s">
        <v>22</v>
      </c>
      <c r="E22" s="21">
        <v>0.877</v>
      </c>
      <c r="F22">
        <f t="shared" si="0"/>
        <v>0.123</v>
      </c>
      <c r="G22" s="21">
        <v>0.39300000000000002</v>
      </c>
      <c r="H22">
        <f t="shared" si="2"/>
        <v>0.60699999999999998</v>
      </c>
      <c r="I22">
        <v>0.06</v>
      </c>
      <c r="J22">
        <v>5.8000000000000003E-2</v>
      </c>
      <c r="K22">
        <v>0.126</v>
      </c>
      <c r="L22">
        <v>0.13</v>
      </c>
      <c r="M22">
        <v>0.13100000000000001</v>
      </c>
      <c r="N22" s="9">
        <v>8.9999999999999993E-3</v>
      </c>
      <c r="O22">
        <v>0.17699999999999999</v>
      </c>
      <c r="P22">
        <v>0.17699999999999999</v>
      </c>
      <c r="Q22" s="3">
        <v>0.22644</v>
      </c>
      <c r="S22">
        <v>4.8099999999999997E-2</v>
      </c>
      <c r="V22">
        <f t="shared" si="1"/>
        <v>8.9999999999999993E-3</v>
      </c>
      <c r="X22" s="3"/>
    </row>
    <row r="23" spans="2:24" x14ac:dyDescent="0.25">
      <c r="B23" s="37"/>
      <c r="D23" t="s">
        <v>437</v>
      </c>
      <c r="E23" s="21">
        <v>0.254</v>
      </c>
      <c r="F23">
        <f t="shared" si="0"/>
        <v>0.746</v>
      </c>
      <c r="G23" s="21">
        <v>0.35499999999999998</v>
      </c>
      <c r="H23">
        <f t="shared" si="2"/>
        <v>0.64500000000000002</v>
      </c>
      <c r="I23">
        <v>0.26600000000000001</v>
      </c>
      <c r="J23">
        <v>0.27100000000000002</v>
      </c>
      <c r="K23">
        <v>0.498</v>
      </c>
      <c r="L23">
        <v>0.49</v>
      </c>
      <c r="M23">
        <v>0.46</v>
      </c>
      <c r="N23">
        <v>0.40799999999999997</v>
      </c>
      <c r="O23">
        <v>1.391</v>
      </c>
      <c r="P23">
        <v>0.54100000000000004</v>
      </c>
      <c r="Q23" s="3">
        <v>0.3523</v>
      </c>
      <c r="S23" s="9">
        <v>0.08</v>
      </c>
      <c r="V23">
        <f t="shared" si="1"/>
        <v>0.08</v>
      </c>
      <c r="X23" s="3"/>
    </row>
    <row r="24" spans="2:24" x14ac:dyDescent="0.25">
      <c r="B24" s="37"/>
      <c r="C24">
        <v>2020</v>
      </c>
      <c r="D24" t="s">
        <v>23</v>
      </c>
      <c r="E24" s="21">
        <v>0.68</v>
      </c>
      <c r="F24">
        <f t="shared" si="0"/>
        <v>0.31999999999999995</v>
      </c>
      <c r="G24" s="21">
        <v>0.372</v>
      </c>
      <c r="H24">
        <f t="shared" si="2"/>
        <v>0.628</v>
      </c>
      <c r="I24">
        <v>0.309</v>
      </c>
      <c r="J24">
        <v>0.32850000000000001</v>
      </c>
      <c r="K24">
        <v>0.498</v>
      </c>
      <c r="L24">
        <v>0.57620000000000005</v>
      </c>
      <c r="M24">
        <v>0.55600000000000005</v>
      </c>
      <c r="N24">
        <v>0.30299999999999999</v>
      </c>
      <c r="O24">
        <v>0.78400000000000003</v>
      </c>
      <c r="P24">
        <v>0.78400000000000003</v>
      </c>
      <c r="Q24">
        <v>0.2</v>
      </c>
      <c r="R24" s="9">
        <v>0.1149</v>
      </c>
      <c r="V24">
        <f t="shared" si="1"/>
        <v>0.1149</v>
      </c>
      <c r="X24" s="3"/>
    </row>
    <row r="25" spans="2:24" x14ac:dyDescent="0.25">
      <c r="B25" s="37"/>
      <c r="D25" t="s">
        <v>24</v>
      </c>
      <c r="E25" s="21">
        <v>0.9</v>
      </c>
      <c r="F25">
        <f t="shared" si="0"/>
        <v>9.9999999999999978E-2</v>
      </c>
      <c r="G25" s="21">
        <v>0.40799999999999997</v>
      </c>
      <c r="H25">
        <f t="shared" si="2"/>
        <v>0.59200000000000008</v>
      </c>
      <c r="I25">
        <v>0.10199999999999999</v>
      </c>
      <c r="J25">
        <v>0.11600000000000001</v>
      </c>
      <c r="K25">
        <v>0.36299999999999999</v>
      </c>
      <c r="L25">
        <v>0.26400000000000001</v>
      </c>
      <c r="M25">
        <v>0.27</v>
      </c>
      <c r="N25">
        <v>6.7000000000000004E-2</v>
      </c>
      <c r="O25">
        <v>1.5</v>
      </c>
      <c r="P25">
        <v>1.5</v>
      </c>
      <c r="Q25">
        <v>0.25290000000000001</v>
      </c>
      <c r="R25" s="3"/>
      <c r="S25" s="19">
        <v>5.1799999999999999E-2</v>
      </c>
      <c r="V25">
        <f t="shared" si="1"/>
        <v>5.1799999999999999E-2</v>
      </c>
    </row>
    <row r="26" spans="2:24" x14ac:dyDescent="0.25">
      <c r="B26" s="37"/>
      <c r="D26" t="s">
        <v>25</v>
      </c>
      <c r="E26" s="21">
        <v>0.80200000000000005</v>
      </c>
      <c r="F26">
        <f t="shared" si="0"/>
        <v>0.19799999999999995</v>
      </c>
      <c r="G26" s="21">
        <v>0.34499999999999997</v>
      </c>
      <c r="H26">
        <f t="shared" si="2"/>
        <v>0.65500000000000003</v>
      </c>
      <c r="I26" s="4" t="s">
        <v>476</v>
      </c>
      <c r="J26">
        <v>1.23</v>
      </c>
      <c r="K26">
        <v>0.20180000000000001</v>
      </c>
      <c r="M26">
        <v>0.2019</v>
      </c>
      <c r="N26">
        <v>0.09</v>
      </c>
      <c r="O26">
        <v>0.13059999999999999</v>
      </c>
      <c r="P26">
        <v>0.28999999999999998</v>
      </c>
      <c r="Q26">
        <v>0.14940000000000001</v>
      </c>
      <c r="R26" s="3"/>
      <c r="S26" s="19">
        <v>7.1599999999999997E-2</v>
      </c>
      <c r="V26">
        <f t="shared" si="1"/>
        <v>7.1599999999999997E-2</v>
      </c>
    </row>
    <row r="27" spans="2:24" x14ac:dyDescent="0.25">
      <c r="B27" s="37"/>
      <c r="D27" t="s">
        <v>26</v>
      </c>
      <c r="E27" s="21">
        <v>0.77800000000000002</v>
      </c>
      <c r="F27">
        <f t="shared" si="0"/>
        <v>0.22199999999999998</v>
      </c>
      <c r="G27" s="21">
        <v>0.505</v>
      </c>
      <c r="H27">
        <f t="shared" si="2"/>
        <v>0.495</v>
      </c>
      <c r="I27">
        <v>3.5999999999999997E-2</v>
      </c>
      <c r="J27" s="9">
        <v>8.0000000000000002E-3</v>
      </c>
      <c r="K27">
        <v>0.52300000000000002</v>
      </c>
      <c r="L27">
        <v>0.17899999999999999</v>
      </c>
      <c r="M27">
        <v>0.23760000000000001</v>
      </c>
      <c r="N27">
        <v>0.11</v>
      </c>
      <c r="O27">
        <v>0.16600000000000001</v>
      </c>
      <c r="P27">
        <v>0.16600000000000001</v>
      </c>
      <c r="Q27">
        <v>0.25209999999999999</v>
      </c>
      <c r="R27">
        <v>0.19539999999999999</v>
      </c>
      <c r="V27">
        <f t="shared" si="1"/>
        <v>8.0000000000000002E-3</v>
      </c>
      <c r="X27" s="3"/>
    </row>
    <row r="28" spans="2:24" x14ac:dyDescent="0.25">
      <c r="B28" s="37"/>
      <c r="D28" t="s">
        <v>27</v>
      </c>
      <c r="E28" s="21">
        <v>0.93300000000000005</v>
      </c>
      <c r="F28">
        <f t="shared" si="0"/>
        <v>6.6999999999999948E-2</v>
      </c>
      <c r="G28" s="21">
        <v>0.51200000000000001</v>
      </c>
      <c r="H28">
        <f t="shared" si="2"/>
        <v>0.48799999999999999</v>
      </c>
      <c r="I28">
        <v>0.71199999999999997</v>
      </c>
      <c r="J28">
        <v>2.5999999999999999E-2</v>
      </c>
      <c r="K28">
        <v>4.665</v>
      </c>
      <c r="L28">
        <v>0.42299999999999999</v>
      </c>
      <c r="M28">
        <v>0.46100000000000002</v>
      </c>
      <c r="N28" s="9">
        <v>0</v>
      </c>
      <c r="O28">
        <v>0.38</v>
      </c>
      <c r="P28">
        <v>0.05</v>
      </c>
      <c r="Q28">
        <v>0.67249999999999999</v>
      </c>
      <c r="R28" s="9">
        <v>5.8400000000000001E-2</v>
      </c>
      <c r="V28">
        <f t="shared" si="1"/>
        <v>0</v>
      </c>
      <c r="X28" s="3"/>
    </row>
    <row r="29" spans="2:24" x14ac:dyDescent="0.25">
      <c r="B29" s="37"/>
      <c r="D29" t="s">
        <v>28</v>
      </c>
      <c r="E29" s="21">
        <v>0.65600000000000003</v>
      </c>
      <c r="F29">
        <f t="shared" si="0"/>
        <v>0.34399999999999997</v>
      </c>
      <c r="G29" s="21">
        <v>0.54600000000000004</v>
      </c>
      <c r="H29">
        <f t="shared" si="2"/>
        <v>0.45399999999999996</v>
      </c>
      <c r="I29" s="9">
        <v>7.0000000000000001E-3</v>
      </c>
      <c r="J29">
        <v>1.8193999999999999</v>
      </c>
      <c r="K29">
        <v>2.1760000000000002</v>
      </c>
      <c r="L29">
        <v>1.3680000000000001</v>
      </c>
      <c r="M29">
        <v>1.3089999999999999</v>
      </c>
      <c r="N29">
        <v>0.38</v>
      </c>
      <c r="O29">
        <v>0.94</v>
      </c>
      <c r="P29">
        <v>0.38</v>
      </c>
      <c r="Q29">
        <v>0.53939999999999999</v>
      </c>
      <c r="R29">
        <v>0.41520000000000001</v>
      </c>
      <c r="V29">
        <f t="shared" si="1"/>
        <v>7.0000000000000001E-3</v>
      </c>
      <c r="X29" s="3"/>
    </row>
    <row r="30" spans="2:24" x14ac:dyDescent="0.25">
      <c r="B30" s="37"/>
      <c r="D30" t="s">
        <v>29</v>
      </c>
      <c r="E30" s="21">
        <v>0.3</v>
      </c>
      <c r="F30">
        <f t="shared" si="0"/>
        <v>0.7</v>
      </c>
      <c r="G30" s="21">
        <v>0.57299999999999995</v>
      </c>
      <c r="H30">
        <f t="shared" si="2"/>
        <v>0.42700000000000005</v>
      </c>
      <c r="I30" s="9">
        <v>1.7000000000000001E-2</v>
      </c>
      <c r="J30">
        <v>1.86</v>
      </c>
      <c r="K30">
        <v>1.002</v>
      </c>
      <c r="L30">
        <v>0.28199999999999997</v>
      </c>
      <c r="M30">
        <v>0.29399999999999998</v>
      </c>
      <c r="N30">
        <v>0.16</v>
      </c>
      <c r="O30">
        <v>0.77700000000000002</v>
      </c>
      <c r="P30">
        <v>0.55000000000000004</v>
      </c>
      <c r="Q30">
        <v>0.69599999999999995</v>
      </c>
      <c r="S30">
        <v>0.2722</v>
      </c>
      <c r="V30">
        <f t="shared" si="1"/>
        <v>1.7000000000000001E-2</v>
      </c>
      <c r="X30" s="3"/>
    </row>
    <row r="31" spans="2:24" x14ac:dyDescent="0.25">
      <c r="B31" s="37"/>
      <c r="D31" t="s">
        <v>30</v>
      </c>
      <c r="E31" s="21">
        <v>0.77600000000000002</v>
      </c>
      <c r="F31">
        <f t="shared" si="0"/>
        <v>0.22399999999999998</v>
      </c>
      <c r="G31" s="21">
        <v>0.70699999999999996</v>
      </c>
      <c r="H31">
        <f t="shared" si="2"/>
        <v>0.29300000000000004</v>
      </c>
      <c r="I31">
        <v>0.18090000000000001</v>
      </c>
      <c r="J31">
        <v>0.13500000000000001</v>
      </c>
      <c r="K31">
        <v>2.2679999999999998</v>
      </c>
      <c r="L31">
        <v>0.251</v>
      </c>
      <c r="M31">
        <v>0.23799999999999999</v>
      </c>
      <c r="N31">
        <v>0.4</v>
      </c>
      <c r="O31">
        <v>0.9</v>
      </c>
      <c r="P31">
        <v>0.5</v>
      </c>
      <c r="Q31">
        <v>0.434</v>
      </c>
      <c r="S31" s="9">
        <v>9.5399999999999999E-2</v>
      </c>
      <c r="V31">
        <f t="shared" si="1"/>
        <v>9.5399999999999999E-2</v>
      </c>
      <c r="X31" s="3"/>
    </row>
    <row r="32" spans="2:24" x14ac:dyDescent="0.25">
      <c r="B32" t="s">
        <v>31</v>
      </c>
      <c r="C32">
        <v>2015</v>
      </c>
      <c r="D32" t="s">
        <v>32</v>
      </c>
      <c r="E32" s="21">
        <v>0.61599999999999999</v>
      </c>
      <c r="F32">
        <f t="shared" si="0"/>
        <v>0.38400000000000001</v>
      </c>
      <c r="G32" s="21">
        <v>0.89100000000000001</v>
      </c>
      <c r="H32">
        <f t="shared" si="2"/>
        <v>0.10899999999999999</v>
      </c>
      <c r="I32" s="4" t="s">
        <v>478</v>
      </c>
      <c r="J32">
        <v>1.3599999999999999E-2</v>
      </c>
      <c r="K32">
        <v>0.29399999999999998</v>
      </c>
      <c r="L32">
        <v>0.29449999999999998</v>
      </c>
      <c r="M32">
        <v>0.29449999999999998</v>
      </c>
      <c r="N32">
        <v>0.32500000000000001</v>
      </c>
      <c r="O32">
        <v>0.40200000000000002</v>
      </c>
      <c r="P32">
        <v>0.64</v>
      </c>
      <c r="Q32">
        <v>7.7799999999999994E-2</v>
      </c>
      <c r="R32" s="9">
        <v>2.0000000000000001E-4</v>
      </c>
      <c r="V32">
        <f t="shared" si="1"/>
        <v>2.0000000000000001E-4</v>
      </c>
    </row>
    <row r="33" spans="2:37" x14ac:dyDescent="0.25">
      <c r="D33" t="s">
        <v>33</v>
      </c>
      <c r="E33" s="21">
        <v>0.54800000000000004</v>
      </c>
      <c r="F33">
        <f t="shared" si="0"/>
        <v>0.45199999999999996</v>
      </c>
      <c r="G33" s="21">
        <v>0.69199999999999995</v>
      </c>
      <c r="H33">
        <f t="shared" si="2"/>
        <v>0.30800000000000005</v>
      </c>
      <c r="I33" s="3" t="s">
        <v>477</v>
      </c>
      <c r="J33">
        <v>1.0780000000000001</v>
      </c>
      <c r="K33">
        <v>0.21299999999999999</v>
      </c>
      <c r="L33">
        <v>0.21299999999999999</v>
      </c>
      <c r="M33">
        <v>0.21299999999999999</v>
      </c>
      <c r="N33">
        <v>9.1600000000000001E-2</v>
      </c>
      <c r="O33">
        <v>8.77E-2</v>
      </c>
      <c r="P33">
        <v>0.19600000000000001</v>
      </c>
      <c r="Q33">
        <v>0.11260000000000001</v>
      </c>
      <c r="R33" s="9">
        <v>2.0000000000000001E-4</v>
      </c>
      <c r="V33">
        <f t="shared" si="1"/>
        <v>2.0000000000000001E-4</v>
      </c>
    </row>
    <row r="34" spans="2:37" x14ac:dyDescent="0.25">
      <c r="H34">
        <f t="shared" si="2"/>
        <v>1</v>
      </c>
      <c r="R34">
        <f>SUM(R10:R33)</f>
        <v>2.3516000000000004</v>
      </c>
      <c r="S34">
        <f>SUM(S9:S31)</f>
        <v>1.0995999999999999</v>
      </c>
    </row>
    <row r="35" spans="2:37" x14ac:dyDescent="0.25">
      <c r="E35">
        <f>AVERAGE(E9:E33)</f>
        <v>0.67688000000000015</v>
      </c>
      <c r="G35">
        <f>AVERAGE(G9:G33)</f>
        <v>0.49980000000000002</v>
      </c>
      <c r="I35">
        <f t="shared" ref="I35:T35" si="3">AVERAGE(I9:I33)</f>
        <v>0.26065714285714287</v>
      </c>
      <c r="J35">
        <f t="shared" si="3"/>
        <v>0.44747199999999987</v>
      </c>
      <c r="K35">
        <f t="shared" si="3"/>
        <v>7.4639079999999991</v>
      </c>
      <c r="L35">
        <f t="shared" si="3"/>
        <v>6.2902125</v>
      </c>
      <c r="M35">
        <f t="shared" si="3"/>
        <v>6.0325520000000017</v>
      </c>
      <c r="N35">
        <f t="shared" si="3"/>
        <v>0.31921080000000007</v>
      </c>
      <c r="O35">
        <f t="shared" si="3"/>
        <v>0.55568799999999985</v>
      </c>
      <c r="P35">
        <f t="shared" si="3"/>
        <v>0.50702000000000014</v>
      </c>
      <c r="Q35">
        <f t="shared" si="3"/>
        <v>0.37093039999999999</v>
      </c>
      <c r="R35">
        <f t="shared" si="3"/>
        <v>0.18089230769230771</v>
      </c>
      <c r="T35">
        <f t="shared" si="3"/>
        <v>0.28040000000000004</v>
      </c>
      <c r="U35">
        <f>SUM(U9:U33)/25</f>
        <v>0</v>
      </c>
      <c r="V35">
        <f>SUM(V9:V33)/25</f>
        <v>0.1264748</v>
      </c>
      <c r="W35">
        <f>SUM(W9:W33)/25</f>
        <v>0</v>
      </c>
      <c r="X35">
        <f t="shared" ref="X35:AK35" si="4">SUM(X9:X33)/25</f>
        <v>0</v>
      </c>
      <c r="Y35">
        <f t="shared" si="4"/>
        <v>0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>
        <f t="shared" si="4"/>
        <v>0</v>
      </c>
      <c r="AE35">
        <f t="shared" si="4"/>
        <v>0</v>
      </c>
      <c r="AF35">
        <f t="shared" si="4"/>
        <v>0</v>
      </c>
      <c r="AG35">
        <f t="shared" si="4"/>
        <v>0</v>
      </c>
      <c r="AH35">
        <f t="shared" si="4"/>
        <v>0</v>
      </c>
      <c r="AI35">
        <f t="shared" si="4"/>
        <v>0</v>
      </c>
      <c r="AJ35">
        <f t="shared" si="4"/>
        <v>0</v>
      </c>
      <c r="AK35">
        <f t="shared" si="4"/>
        <v>0</v>
      </c>
    </row>
    <row r="37" spans="2:37" ht="60" x14ac:dyDescent="0.25">
      <c r="B37" s="40" t="s">
        <v>489</v>
      </c>
      <c r="C37" s="41"/>
      <c r="D37" s="42"/>
      <c r="E37" s="24" t="s">
        <v>480</v>
      </c>
      <c r="F37" s="28" t="s">
        <v>73</v>
      </c>
      <c r="G37" s="28" t="s">
        <v>7</v>
      </c>
      <c r="H37" s="28" t="s">
        <v>38</v>
      </c>
      <c r="I37" s="28" t="s">
        <v>11</v>
      </c>
      <c r="J37" s="28" t="s">
        <v>12</v>
      </c>
      <c r="K37" s="28" t="s">
        <v>479</v>
      </c>
      <c r="L37" s="28" t="s">
        <v>14</v>
      </c>
      <c r="M37" s="28" t="s">
        <v>15</v>
      </c>
      <c r="N37" s="28" t="s">
        <v>16</v>
      </c>
      <c r="O37" s="28" t="s">
        <v>72</v>
      </c>
      <c r="P37" s="46" t="s">
        <v>483</v>
      </c>
      <c r="Q37" s="47"/>
      <c r="R37" s="24" t="s">
        <v>481</v>
      </c>
      <c r="V37" s="18" t="s">
        <v>485</v>
      </c>
    </row>
    <row r="38" spans="2:37" ht="45" x14ac:dyDescent="0.25">
      <c r="B38" s="43"/>
      <c r="C38" s="44"/>
      <c r="D38" s="45"/>
      <c r="E38" s="24" t="s">
        <v>452</v>
      </c>
      <c r="F38" s="28" t="s">
        <v>452</v>
      </c>
      <c r="G38" s="28" t="s">
        <v>452</v>
      </c>
      <c r="H38" s="28" t="s">
        <v>452</v>
      </c>
      <c r="I38" s="28" t="s">
        <v>452</v>
      </c>
      <c r="J38" s="28" t="s">
        <v>452</v>
      </c>
      <c r="K38" s="28" t="s">
        <v>452</v>
      </c>
      <c r="L38" s="28" t="s">
        <v>452</v>
      </c>
      <c r="M38" s="28" t="s">
        <v>452</v>
      </c>
      <c r="N38" s="28" t="s">
        <v>452</v>
      </c>
      <c r="O38" s="28" t="s">
        <v>452</v>
      </c>
      <c r="P38" s="28" t="s">
        <v>488</v>
      </c>
      <c r="Q38" s="28" t="s">
        <v>487</v>
      </c>
      <c r="R38" s="24" t="s">
        <v>452</v>
      </c>
      <c r="V38" s="20"/>
    </row>
    <row r="39" spans="2:37" x14ac:dyDescent="0.25">
      <c r="B39" s="39" t="s">
        <v>486</v>
      </c>
      <c r="C39" s="39" t="s">
        <v>3</v>
      </c>
      <c r="D39" s="25" t="s">
        <v>1</v>
      </c>
      <c r="E39" s="26">
        <v>0.38700000000000001</v>
      </c>
      <c r="F39" s="26">
        <v>0.51800000000000002</v>
      </c>
      <c r="G39" s="26">
        <v>0.255</v>
      </c>
      <c r="H39" s="26">
        <v>0.249</v>
      </c>
      <c r="I39" s="26">
        <v>0.25</v>
      </c>
      <c r="J39" s="26">
        <v>0.25</v>
      </c>
      <c r="K39" s="26">
        <v>0.25</v>
      </c>
      <c r="L39" s="26">
        <v>0.21</v>
      </c>
      <c r="M39" s="26">
        <v>0.20899999999999999</v>
      </c>
      <c r="N39" s="26">
        <v>0.21</v>
      </c>
      <c r="O39" s="27">
        <v>0.192</v>
      </c>
      <c r="P39" s="26"/>
      <c r="Q39" s="26">
        <v>0.29559999999999997</v>
      </c>
      <c r="R39" s="26">
        <v>0.26640000000000003</v>
      </c>
      <c r="V39">
        <f t="shared" ref="V39:V63" si="5">MIN(E39:R39)</f>
        <v>0.192</v>
      </c>
    </row>
    <row r="40" spans="2:37" x14ac:dyDescent="0.25">
      <c r="B40" s="39"/>
      <c r="C40" s="39"/>
      <c r="D40" s="25" t="s">
        <v>2</v>
      </c>
      <c r="E40" s="26">
        <v>0.41800000000000004</v>
      </c>
      <c r="F40" s="26">
        <v>0.47699999999999998</v>
      </c>
      <c r="G40" s="26">
        <v>0.28000000000000003</v>
      </c>
      <c r="H40" s="26">
        <v>0.28699999999999998</v>
      </c>
      <c r="I40" s="26">
        <v>0.28999999999999998</v>
      </c>
      <c r="J40" s="26">
        <v>0.29799999999999999</v>
      </c>
      <c r="K40" s="26">
        <v>0.29799999999999999</v>
      </c>
      <c r="L40" s="26">
        <v>0.27</v>
      </c>
      <c r="M40" s="26">
        <v>0.33</v>
      </c>
      <c r="N40" s="26">
        <v>0.314</v>
      </c>
      <c r="O40" s="27">
        <v>0.2213</v>
      </c>
      <c r="P40" s="26">
        <v>0.27729999999999999</v>
      </c>
      <c r="Q40" s="26"/>
      <c r="R40" s="26">
        <v>0.27700000000000002</v>
      </c>
      <c r="V40">
        <f t="shared" si="5"/>
        <v>0.2213</v>
      </c>
    </row>
    <row r="41" spans="2:37" x14ac:dyDescent="0.25">
      <c r="B41" s="39"/>
      <c r="C41" s="39"/>
      <c r="D41" s="25" t="s">
        <v>8</v>
      </c>
      <c r="E41" s="26">
        <v>0.32999999999999996</v>
      </c>
      <c r="F41" s="26">
        <v>0.45599999999999996</v>
      </c>
      <c r="G41" s="26" t="s">
        <v>475</v>
      </c>
      <c r="H41" s="26">
        <v>0.28499999999999998</v>
      </c>
      <c r="I41" s="26">
        <v>0.29699999999999999</v>
      </c>
      <c r="J41" s="26">
        <v>0.29199999999999998</v>
      </c>
      <c r="K41" s="26">
        <v>0.28999999999999998</v>
      </c>
      <c r="L41" s="26">
        <v>0.27</v>
      </c>
      <c r="M41" s="26">
        <v>0.41</v>
      </c>
      <c r="N41" s="26">
        <v>0.27500000000000002</v>
      </c>
      <c r="O41" s="26">
        <v>0.28510000000000002</v>
      </c>
      <c r="P41" s="27">
        <v>0.1971</v>
      </c>
      <c r="Q41" s="26"/>
      <c r="R41" s="26">
        <v>0.29780000000000001</v>
      </c>
      <c r="V41">
        <f t="shared" si="5"/>
        <v>0.1971</v>
      </c>
    </row>
    <row r="42" spans="2:37" x14ac:dyDescent="0.25">
      <c r="B42" s="39"/>
      <c r="C42" s="39"/>
      <c r="D42" s="25" t="s">
        <v>4</v>
      </c>
      <c r="E42" s="29">
        <v>0.35199999999999998</v>
      </c>
      <c r="F42" s="26">
        <v>0.48199999999999998</v>
      </c>
      <c r="G42" s="26">
        <v>0.43</v>
      </c>
      <c r="H42" s="26">
        <v>0.47</v>
      </c>
      <c r="I42" s="26">
        <v>0.56999999999999995</v>
      </c>
      <c r="J42" s="26">
        <v>0.56499999999999995</v>
      </c>
      <c r="K42" s="26">
        <v>0.56000000000000005</v>
      </c>
      <c r="L42" s="26">
        <v>0.58899999999999997</v>
      </c>
      <c r="M42" s="26">
        <v>0.58499999999999996</v>
      </c>
      <c r="N42" s="26">
        <v>0.79800000000000004</v>
      </c>
      <c r="O42" s="26">
        <v>0.5373</v>
      </c>
      <c r="P42" s="26">
        <v>0.67630000000000001</v>
      </c>
      <c r="Q42" s="31">
        <v>0.84140000000000004</v>
      </c>
      <c r="R42" s="27">
        <v>0.14269999999999999</v>
      </c>
      <c r="V42">
        <f t="shared" si="5"/>
        <v>0.14269999999999999</v>
      </c>
    </row>
    <row r="43" spans="2:37" x14ac:dyDescent="0.25">
      <c r="B43" s="39"/>
      <c r="C43" s="39"/>
      <c r="D43" s="25" t="s">
        <v>5</v>
      </c>
      <c r="E43" s="26">
        <v>0.20199999999999996</v>
      </c>
      <c r="F43" s="26">
        <v>0.47099999999999997</v>
      </c>
      <c r="G43" s="27">
        <v>0.13100000000000001</v>
      </c>
      <c r="H43" s="26">
        <v>0.16400000000000001</v>
      </c>
      <c r="I43" s="26">
        <v>0.20799999999999999</v>
      </c>
      <c r="J43" s="26">
        <v>0.21199999999999999</v>
      </c>
      <c r="K43" s="26">
        <v>0.21199999999999999</v>
      </c>
      <c r="L43" s="26">
        <v>0.22</v>
      </c>
      <c r="M43" s="26">
        <v>0.40500000000000003</v>
      </c>
      <c r="N43" s="26">
        <v>0.18</v>
      </c>
      <c r="O43" s="26">
        <v>0.20669999999999999</v>
      </c>
      <c r="P43" s="26">
        <v>0.29010000000000002</v>
      </c>
      <c r="R43" s="26">
        <v>0.21340000000000001</v>
      </c>
      <c r="V43">
        <f t="shared" si="5"/>
        <v>0.13100000000000001</v>
      </c>
    </row>
    <row r="44" spans="2:37" x14ac:dyDescent="0.25">
      <c r="B44" s="39"/>
      <c r="C44" s="39" t="s">
        <v>6</v>
      </c>
      <c r="D44" s="25" t="s">
        <v>1</v>
      </c>
      <c r="E44" s="26">
        <v>0.22999999999999998</v>
      </c>
      <c r="F44" s="26">
        <v>0.48399999999999999</v>
      </c>
      <c r="G44" s="26">
        <v>0.186</v>
      </c>
      <c r="H44" s="26">
        <v>0.20200000000000001</v>
      </c>
      <c r="I44" s="26">
        <v>0.26</v>
      </c>
      <c r="J44" s="26">
        <v>0.26200000000000001</v>
      </c>
      <c r="K44" s="26">
        <v>0.26</v>
      </c>
      <c r="L44" s="26">
        <v>0.19</v>
      </c>
      <c r="M44" s="26">
        <v>0.27500000000000002</v>
      </c>
      <c r="N44" s="26">
        <v>0.19</v>
      </c>
      <c r="O44" s="27">
        <v>0.16420000000000001</v>
      </c>
      <c r="P44" s="26">
        <v>0.18679999999999999</v>
      </c>
      <c r="Q44" s="26"/>
      <c r="R44" s="26">
        <v>0.23080000000000001</v>
      </c>
      <c r="V44">
        <f t="shared" si="5"/>
        <v>0.16420000000000001</v>
      </c>
    </row>
    <row r="45" spans="2:37" x14ac:dyDescent="0.25">
      <c r="B45" s="39"/>
      <c r="C45" s="39"/>
      <c r="D45" s="25" t="s">
        <v>2</v>
      </c>
      <c r="E45" s="26">
        <v>0.27600000000000002</v>
      </c>
      <c r="F45" s="26">
        <v>0.52400000000000002</v>
      </c>
      <c r="G45" s="26">
        <v>0.255</v>
      </c>
      <c r="H45" s="26">
        <v>0.26900000000000002</v>
      </c>
      <c r="I45" s="26">
        <v>0.31309999999999999</v>
      </c>
      <c r="J45" s="26">
        <v>0.22850000000000001</v>
      </c>
      <c r="K45" s="26">
        <v>0.313</v>
      </c>
      <c r="L45" s="26">
        <v>0.22800000000000001</v>
      </c>
      <c r="M45" s="26">
        <v>0.29799999999999999</v>
      </c>
      <c r="N45" s="27">
        <v>0.22600000000000001</v>
      </c>
      <c r="O45" s="26">
        <v>0.33760000000000001</v>
      </c>
      <c r="P45" s="26">
        <v>0.3412</v>
      </c>
      <c r="Q45" s="26"/>
      <c r="R45" s="26">
        <v>0.28560000000000002</v>
      </c>
      <c r="V45">
        <f t="shared" si="5"/>
        <v>0.22600000000000001</v>
      </c>
    </row>
    <row r="46" spans="2:37" x14ac:dyDescent="0.25">
      <c r="B46" s="39"/>
      <c r="C46" s="39"/>
      <c r="D46" s="25" t="s">
        <v>8</v>
      </c>
      <c r="E46" s="26">
        <v>0.41500000000000004</v>
      </c>
      <c r="F46" s="26">
        <v>0.46499999999999997</v>
      </c>
      <c r="G46" s="26">
        <v>0.27400000000000002</v>
      </c>
      <c r="H46" s="26">
        <v>0.28899999999999998</v>
      </c>
      <c r="I46" s="26">
        <v>0.32879999999999998</v>
      </c>
      <c r="J46" s="26">
        <v>0.32990000000000003</v>
      </c>
      <c r="K46" s="26">
        <v>0.32900000000000001</v>
      </c>
      <c r="L46" s="29">
        <v>0.23497000000000001</v>
      </c>
      <c r="M46" s="26">
        <v>0.42499999999999999</v>
      </c>
      <c r="N46" s="26">
        <v>0.2495</v>
      </c>
      <c r="O46" s="26">
        <v>0.37919999999999998</v>
      </c>
      <c r="P46" s="26">
        <v>0.33810000000000001</v>
      </c>
      <c r="Q46" s="26"/>
      <c r="R46" s="27">
        <v>0.22059999999999999</v>
      </c>
      <c r="V46">
        <f t="shared" si="5"/>
        <v>0.22059999999999999</v>
      </c>
    </row>
    <row r="47" spans="2:37" x14ac:dyDescent="0.25">
      <c r="B47" s="39"/>
      <c r="C47" s="39"/>
      <c r="D47" s="25" t="s">
        <v>4</v>
      </c>
      <c r="E47" s="26">
        <v>0.61599999999999999</v>
      </c>
      <c r="F47" s="26">
        <v>0.61399999999999999</v>
      </c>
      <c r="G47" s="26">
        <v>1.0900000000000001</v>
      </c>
      <c r="H47" s="26">
        <v>1.159</v>
      </c>
      <c r="I47" s="26">
        <v>1.3009999999999999</v>
      </c>
      <c r="J47" s="26">
        <v>1.3029999999999999</v>
      </c>
      <c r="K47" s="26">
        <v>1.302</v>
      </c>
      <c r="L47" s="26">
        <v>0.60329999999999995</v>
      </c>
      <c r="M47" s="26">
        <v>1.423</v>
      </c>
      <c r="N47" s="26">
        <v>1.54</v>
      </c>
      <c r="O47" s="26">
        <v>1.2163999999999999</v>
      </c>
      <c r="P47" s="26">
        <v>1.5509999999999999</v>
      </c>
      <c r="Q47" s="27">
        <v>0.2374</v>
      </c>
      <c r="R47" s="26">
        <v>0.247</v>
      </c>
      <c r="V47">
        <f t="shared" si="5"/>
        <v>0.2374</v>
      </c>
    </row>
    <row r="48" spans="2:37" x14ac:dyDescent="0.25">
      <c r="B48" s="39"/>
      <c r="C48" s="39"/>
      <c r="D48" s="25" t="s">
        <v>5</v>
      </c>
      <c r="E48" s="26">
        <v>0.35399999999999998</v>
      </c>
      <c r="F48" s="26">
        <v>0.64900000000000002</v>
      </c>
      <c r="G48" s="26">
        <v>0.25700000000000001</v>
      </c>
      <c r="H48" s="26">
        <v>0.26479999999999998</v>
      </c>
      <c r="I48" s="26">
        <v>0.30299999999999999</v>
      </c>
      <c r="J48" s="26">
        <v>0.30499999999999999</v>
      </c>
      <c r="K48" s="26">
        <v>0.30480000000000002</v>
      </c>
      <c r="L48" s="27">
        <v>0.2384</v>
      </c>
      <c r="M48" s="26">
        <v>0.24959999999999999</v>
      </c>
      <c r="N48" s="26">
        <v>0.26400000000000001</v>
      </c>
      <c r="O48" s="26">
        <v>0.77692000000000005</v>
      </c>
      <c r="P48" s="30">
        <v>0.40389999999999998</v>
      </c>
      <c r="Q48" s="26">
        <v>0.30680000000000002</v>
      </c>
      <c r="R48" s="26">
        <v>0.28999999999999998</v>
      </c>
      <c r="V48">
        <f t="shared" si="5"/>
        <v>0.2384</v>
      </c>
    </row>
    <row r="49" spans="2:22" x14ac:dyDescent="0.25">
      <c r="B49" s="38" t="s">
        <v>18</v>
      </c>
      <c r="C49" s="39">
        <v>2018</v>
      </c>
      <c r="D49" s="25" t="s">
        <v>19</v>
      </c>
      <c r="E49" s="26">
        <v>0.35499999999999998</v>
      </c>
      <c r="F49" s="26">
        <v>0.54099999999999993</v>
      </c>
      <c r="G49" s="26">
        <v>0.2203</v>
      </c>
      <c r="H49" s="26">
        <v>0.21099999999999999</v>
      </c>
      <c r="I49" s="26">
        <v>124.229</v>
      </c>
      <c r="J49" s="26">
        <v>95.376999999999995</v>
      </c>
      <c r="K49" s="26">
        <v>94.9</v>
      </c>
      <c r="L49" s="26">
        <v>1.1000000000000001</v>
      </c>
      <c r="M49" s="26">
        <v>0.89800000000000002</v>
      </c>
      <c r="N49" s="26">
        <v>1.01</v>
      </c>
      <c r="O49" s="26">
        <v>0.35439999999999999</v>
      </c>
      <c r="P49" s="27">
        <v>0.1045</v>
      </c>
      <c r="Q49" s="26"/>
      <c r="R49" s="26">
        <v>0.2823</v>
      </c>
      <c r="V49">
        <f t="shared" si="5"/>
        <v>0.1045</v>
      </c>
    </row>
    <row r="50" spans="2:22" x14ac:dyDescent="0.25">
      <c r="B50" s="38"/>
      <c r="C50" s="39"/>
      <c r="D50" s="25" t="s">
        <v>20</v>
      </c>
      <c r="E50" s="26">
        <v>0.123</v>
      </c>
      <c r="F50" s="26">
        <v>0.55000000000000004</v>
      </c>
      <c r="G50" s="26">
        <v>0.20419999999999999</v>
      </c>
      <c r="H50" s="26">
        <v>0.21049999999999999</v>
      </c>
      <c r="I50" s="26">
        <v>0.24099999999999999</v>
      </c>
      <c r="J50" s="26">
        <v>0.24099999999999999</v>
      </c>
      <c r="K50" s="26">
        <v>0.23899999999999999</v>
      </c>
      <c r="L50" s="26">
        <v>0.623</v>
      </c>
      <c r="M50" s="26">
        <v>0.61029999999999995</v>
      </c>
      <c r="N50" s="26">
        <v>1.2849999999999999</v>
      </c>
      <c r="O50" s="26">
        <v>0.43280000000000002</v>
      </c>
      <c r="P50" s="27">
        <v>0.12230000000000001</v>
      </c>
      <c r="Q50" s="26"/>
      <c r="R50" s="26">
        <v>0.6613</v>
      </c>
      <c r="V50">
        <f t="shared" si="5"/>
        <v>0.12230000000000001</v>
      </c>
    </row>
    <row r="51" spans="2:22" x14ac:dyDescent="0.25">
      <c r="B51" s="38"/>
      <c r="C51" s="39"/>
      <c r="D51" s="25" t="s">
        <v>21</v>
      </c>
      <c r="E51" s="26">
        <v>0.14000000000000001</v>
      </c>
      <c r="F51" s="26">
        <v>0.57299999999999995</v>
      </c>
      <c r="G51" s="26">
        <v>0.2014</v>
      </c>
      <c r="H51" s="26">
        <v>0.183</v>
      </c>
      <c r="I51" s="26">
        <v>45.179000000000002</v>
      </c>
      <c r="J51" s="26">
        <v>46.831000000000003</v>
      </c>
      <c r="K51" s="26">
        <v>46.89</v>
      </c>
      <c r="L51" s="26">
        <v>0.86</v>
      </c>
      <c r="M51" s="27">
        <v>0.13900000000000001</v>
      </c>
      <c r="N51" s="26">
        <v>0.36</v>
      </c>
      <c r="O51" s="26">
        <v>0.2039</v>
      </c>
      <c r="P51" s="26"/>
      <c r="Q51" s="26">
        <v>0.18490000000000001</v>
      </c>
      <c r="R51" s="26">
        <v>0.22059999999999999</v>
      </c>
      <c r="V51">
        <f t="shared" si="5"/>
        <v>0.13900000000000001</v>
      </c>
    </row>
    <row r="52" spans="2:22" x14ac:dyDescent="0.25">
      <c r="B52" s="38"/>
      <c r="C52" s="39">
        <v>2019</v>
      </c>
      <c r="D52" s="25" t="s">
        <v>22</v>
      </c>
      <c r="E52" s="26">
        <v>0.123</v>
      </c>
      <c r="F52" s="26">
        <v>0.60699999999999998</v>
      </c>
      <c r="G52" s="26">
        <v>0.06</v>
      </c>
      <c r="H52" s="26">
        <v>5.8000000000000003E-2</v>
      </c>
      <c r="I52" s="26">
        <v>0.126</v>
      </c>
      <c r="J52" s="26">
        <v>0.13</v>
      </c>
      <c r="K52" s="26">
        <v>0.13100000000000001</v>
      </c>
      <c r="L52" s="27">
        <v>8.9999999999999993E-3</v>
      </c>
      <c r="M52" s="26">
        <v>0.17699999999999999</v>
      </c>
      <c r="N52" s="26">
        <v>0.17699999999999999</v>
      </c>
      <c r="O52" s="26">
        <v>0.22644</v>
      </c>
      <c r="P52" s="26"/>
      <c r="Q52" s="26">
        <v>4.8099999999999997E-2</v>
      </c>
      <c r="R52" s="26">
        <v>0.21829999999999999</v>
      </c>
      <c r="V52">
        <f t="shared" si="5"/>
        <v>8.9999999999999993E-3</v>
      </c>
    </row>
    <row r="53" spans="2:22" x14ac:dyDescent="0.25">
      <c r="B53" s="38"/>
      <c r="C53" s="39"/>
      <c r="D53" s="25" t="s">
        <v>437</v>
      </c>
      <c r="E53" s="26">
        <v>0.746</v>
      </c>
      <c r="F53" s="26">
        <v>0.64500000000000002</v>
      </c>
      <c r="G53" s="26">
        <v>0.26600000000000001</v>
      </c>
      <c r="H53" s="26">
        <v>0.27100000000000002</v>
      </c>
      <c r="I53" s="26">
        <v>0.498</v>
      </c>
      <c r="J53" s="26">
        <v>0.49</v>
      </c>
      <c r="K53" s="26">
        <v>0.46</v>
      </c>
      <c r="L53" s="26">
        <v>0.40799999999999997</v>
      </c>
      <c r="M53" s="26">
        <v>1.391</v>
      </c>
      <c r="N53" s="26">
        <v>0.54100000000000004</v>
      </c>
      <c r="O53" s="26">
        <v>0.3523</v>
      </c>
      <c r="P53" s="26"/>
      <c r="Q53" s="27">
        <v>0.08</v>
      </c>
      <c r="R53" s="26">
        <v>0.34549999999999997</v>
      </c>
      <c r="V53">
        <f t="shared" si="5"/>
        <v>0.08</v>
      </c>
    </row>
    <row r="54" spans="2:22" x14ac:dyDescent="0.25">
      <c r="B54" s="38"/>
      <c r="C54" s="39">
        <v>2020</v>
      </c>
      <c r="D54" s="25" t="s">
        <v>23</v>
      </c>
      <c r="E54" s="26">
        <v>0.31999999999999995</v>
      </c>
      <c r="F54" s="26">
        <v>0.628</v>
      </c>
      <c r="G54" s="26">
        <v>0.309</v>
      </c>
      <c r="H54" s="26">
        <v>0.32850000000000001</v>
      </c>
      <c r="I54" s="26">
        <v>0.498</v>
      </c>
      <c r="J54" s="26">
        <v>0.57620000000000005</v>
      </c>
      <c r="K54" s="26">
        <v>0.55600000000000005</v>
      </c>
      <c r="L54" s="26">
        <v>0.30299999999999999</v>
      </c>
      <c r="M54" s="26">
        <v>0.78400000000000003</v>
      </c>
      <c r="N54" s="26">
        <v>0.78400000000000003</v>
      </c>
      <c r="O54" s="26">
        <v>0.2</v>
      </c>
      <c r="P54" s="27">
        <v>0.1149</v>
      </c>
      <c r="Q54" s="26"/>
      <c r="R54" s="26">
        <v>0.1681</v>
      </c>
      <c r="U54" s="26"/>
      <c r="V54">
        <f t="shared" si="5"/>
        <v>0.1149</v>
      </c>
    </row>
    <row r="55" spans="2:22" x14ac:dyDescent="0.25">
      <c r="B55" s="38"/>
      <c r="C55" s="39"/>
      <c r="D55" s="25" t="s">
        <v>24</v>
      </c>
      <c r="E55" s="26">
        <v>9.9999999999999978E-2</v>
      </c>
      <c r="F55" s="26">
        <v>0.59200000000000008</v>
      </c>
      <c r="G55" s="26">
        <v>0.10199999999999999</v>
      </c>
      <c r="H55" s="26">
        <v>0.11600000000000001</v>
      </c>
      <c r="I55" s="26">
        <v>0.36299999999999999</v>
      </c>
      <c r="J55" s="26">
        <v>0.26400000000000001</v>
      </c>
      <c r="K55" s="26">
        <v>0.27</v>
      </c>
      <c r="L55" s="26">
        <v>6.7000000000000004E-2</v>
      </c>
      <c r="M55" s="26">
        <v>1.5</v>
      </c>
      <c r="N55" s="26">
        <v>1.5</v>
      </c>
      <c r="O55" s="26">
        <v>0.25290000000000001</v>
      </c>
      <c r="P55" s="26"/>
      <c r="Q55" s="27">
        <v>5.1799999999999999E-2</v>
      </c>
      <c r="R55" s="26">
        <v>0.10580000000000001</v>
      </c>
      <c r="V55">
        <f t="shared" si="5"/>
        <v>5.1799999999999999E-2</v>
      </c>
    </row>
    <row r="56" spans="2:22" x14ac:dyDescent="0.25">
      <c r="B56" s="38"/>
      <c r="C56" s="39"/>
      <c r="D56" s="25" t="s">
        <v>25</v>
      </c>
      <c r="E56" s="26">
        <v>0.19799999999999995</v>
      </c>
      <c r="F56" s="26">
        <v>0.65500000000000003</v>
      </c>
      <c r="G56" s="27" t="s">
        <v>476</v>
      </c>
      <c r="H56" s="26">
        <v>1.23</v>
      </c>
      <c r="I56" s="26">
        <v>0.20180000000000001</v>
      </c>
      <c r="J56" s="26">
        <v>0.2019</v>
      </c>
      <c r="K56" s="26">
        <v>0.2019</v>
      </c>
      <c r="L56" s="26">
        <v>0.09</v>
      </c>
      <c r="M56" s="26">
        <v>0.13059999999999999</v>
      </c>
      <c r="N56" s="26">
        <v>0.28999999999999998</v>
      </c>
      <c r="O56" s="26">
        <v>0.14940000000000001</v>
      </c>
      <c r="P56" s="26"/>
      <c r="Q56" s="27">
        <v>7.1599999999999997E-2</v>
      </c>
      <c r="R56" s="26">
        <v>0.18640000000000001</v>
      </c>
      <c r="V56">
        <f t="shared" si="5"/>
        <v>7.1599999999999997E-2</v>
      </c>
    </row>
    <row r="57" spans="2:22" x14ac:dyDescent="0.25">
      <c r="B57" s="38"/>
      <c r="C57" s="39"/>
      <c r="D57" s="25" t="s">
        <v>26</v>
      </c>
      <c r="E57" s="26">
        <v>0.22199999999999998</v>
      </c>
      <c r="F57" s="26">
        <v>0.495</v>
      </c>
      <c r="G57" s="26">
        <v>3.5999999999999997E-2</v>
      </c>
      <c r="H57" s="27">
        <v>8.0000000000000002E-3</v>
      </c>
      <c r="I57" s="26">
        <v>0.52300000000000002</v>
      </c>
      <c r="J57" s="26">
        <v>0.17899999999999999</v>
      </c>
      <c r="K57" s="26">
        <v>0.23760000000000001</v>
      </c>
      <c r="L57" s="26">
        <v>0.11</v>
      </c>
      <c r="M57" s="26">
        <v>0.16600000000000001</v>
      </c>
      <c r="N57" s="26">
        <v>0.16600000000000001</v>
      </c>
      <c r="O57" s="26">
        <v>0.25209999999999999</v>
      </c>
      <c r="P57" s="26">
        <v>0.19539999999999999</v>
      </c>
      <c r="Q57" s="26"/>
      <c r="R57" s="26">
        <v>0.12970000000000001</v>
      </c>
      <c r="V57">
        <f t="shared" si="5"/>
        <v>8.0000000000000002E-3</v>
      </c>
    </row>
    <row r="58" spans="2:22" x14ac:dyDescent="0.25">
      <c r="B58" s="38"/>
      <c r="C58" s="39"/>
      <c r="D58" s="25" t="s">
        <v>27</v>
      </c>
      <c r="E58" s="26">
        <v>6.6999999999999948E-2</v>
      </c>
      <c r="F58" s="26">
        <v>0.48799999999999999</v>
      </c>
      <c r="G58" s="26">
        <v>0.71199999999999997</v>
      </c>
      <c r="H58" s="26">
        <v>2.5999999999999999E-2</v>
      </c>
      <c r="I58" s="26">
        <v>4.665</v>
      </c>
      <c r="J58" s="26">
        <v>0.42299999999999999</v>
      </c>
      <c r="K58" s="26">
        <v>0.46100000000000002</v>
      </c>
      <c r="L58" s="27">
        <v>0</v>
      </c>
      <c r="M58" s="26">
        <v>0.38</v>
      </c>
      <c r="N58" s="26">
        <v>0.05</v>
      </c>
      <c r="O58" s="26">
        <v>0.67249999999999999</v>
      </c>
      <c r="P58" s="26">
        <v>5.8400000000000001E-2</v>
      </c>
      <c r="Q58" s="26"/>
      <c r="R58" s="26">
        <v>0.1721</v>
      </c>
      <c r="V58">
        <f t="shared" si="5"/>
        <v>0</v>
      </c>
    </row>
    <row r="59" spans="2:22" x14ac:dyDescent="0.25">
      <c r="B59" s="38"/>
      <c r="C59" s="39"/>
      <c r="D59" s="25" t="s">
        <v>28</v>
      </c>
      <c r="E59" s="26">
        <v>0.34399999999999997</v>
      </c>
      <c r="F59" s="26">
        <v>0.45399999999999996</v>
      </c>
      <c r="G59" s="27">
        <v>7.0000000000000001E-3</v>
      </c>
      <c r="H59" s="26">
        <v>1.8193999999999999</v>
      </c>
      <c r="I59" s="26">
        <v>2.1760000000000002</v>
      </c>
      <c r="J59" s="26">
        <v>1.3680000000000001</v>
      </c>
      <c r="K59" s="26">
        <v>1.3089999999999999</v>
      </c>
      <c r="L59" s="26">
        <v>0.38</v>
      </c>
      <c r="M59" s="26">
        <v>0.94</v>
      </c>
      <c r="N59" s="26">
        <v>0.38</v>
      </c>
      <c r="O59" s="26">
        <v>0.53939999999999999</v>
      </c>
      <c r="P59" s="26">
        <v>0.41520000000000001</v>
      </c>
      <c r="Q59" s="26"/>
      <c r="R59" s="26">
        <v>0.33660000000000001</v>
      </c>
      <c r="V59">
        <f t="shared" si="5"/>
        <v>7.0000000000000001E-3</v>
      </c>
    </row>
    <row r="60" spans="2:22" x14ac:dyDescent="0.25">
      <c r="B60" s="38"/>
      <c r="C60" s="39"/>
      <c r="D60" s="25" t="s">
        <v>29</v>
      </c>
      <c r="E60" s="26">
        <v>0.7</v>
      </c>
      <c r="F60" s="26">
        <v>0.42700000000000005</v>
      </c>
      <c r="G60" s="27">
        <v>1.7000000000000001E-2</v>
      </c>
      <c r="H60" s="26">
        <v>1.86</v>
      </c>
      <c r="I60" s="26">
        <v>1.002</v>
      </c>
      <c r="J60" s="26">
        <v>0.28199999999999997</v>
      </c>
      <c r="K60" s="26">
        <v>0.29399999999999998</v>
      </c>
      <c r="L60" s="26">
        <v>0.16</v>
      </c>
      <c r="M60" s="26">
        <v>0.77700000000000002</v>
      </c>
      <c r="N60" s="26">
        <v>0.55000000000000004</v>
      </c>
      <c r="O60" s="26">
        <v>0.69599999999999995</v>
      </c>
      <c r="P60" s="26"/>
      <c r="Q60" s="26">
        <v>0.2722</v>
      </c>
      <c r="R60" s="26">
        <v>0.32340000000000002</v>
      </c>
      <c r="V60">
        <f t="shared" si="5"/>
        <v>1.7000000000000001E-2</v>
      </c>
    </row>
    <row r="61" spans="2:22" x14ac:dyDescent="0.25">
      <c r="B61" s="38"/>
      <c r="C61" s="39"/>
      <c r="D61" s="25" t="s">
        <v>30</v>
      </c>
      <c r="E61" s="26">
        <v>0.22399999999999998</v>
      </c>
      <c r="F61" s="26">
        <v>0.29300000000000004</v>
      </c>
      <c r="G61" s="26">
        <v>0.18090000000000001</v>
      </c>
      <c r="H61" s="26">
        <v>0.13500000000000001</v>
      </c>
      <c r="I61" s="26">
        <v>2.2679999999999998</v>
      </c>
      <c r="J61" s="26">
        <v>0.251</v>
      </c>
      <c r="K61" s="26">
        <v>0.23799999999999999</v>
      </c>
      <c r="L61" s="26">
        <v>0.4</v>
      </c>
      <c r="M61" s="26">
        <v>0.9</v>
      </c>
      <c r="N61" s="26">
        <v>0.5</v>
      </c>
      <c r="O61" s="26">
        <v>0.434</v>
      </c>
      <c r="P61" s="26"/>
      <c r="Q61" s="27">
        <v>9.5399999999999999E-2</v>
      </c>
      <c r="R61" s="26">
        <v>0.44879999999999998</v>
      </c>
      <c r="V61">
        <f t="shared" si="5"/>
        <v>9.5399999999999999E-2</v>
      </c>
    </row>
    <row r="62" spans="2:22" x14ac:dyDescent="0.25">
      <c r="B62" s="38" t="s">
        <v>31</v>
      </c>
      <c r="C62" s="39">
        <v>2015</v>
      </c>
      <c r="D62" s="25" t="s">
        <v>32</v>
      </c>
      <c r="E62" s="26">
        <v>0.38400000000000001</v>
      </c>
      <c r="F62" s="26">
        <v>0.10899999999999999</v>
      </c>
      <c r="G62" s="26" t="s">
        <v>478</v>
      </c>
      <c r="H62" s="26">
        <v>1.3599999999999999E-2</v>
      </c>
      <c r="I62" s="26">
        <v>0.29399999999999998</v>
      </c>
      <c r="J62" s="26">
        <v>0.29449999999999998</v>
      </c>
      <c r="K62" s="26">
        <v>0.29449999999999998</v>
      </c>
      <c r="L62" s="26">
        <v>0.32500000000000001</v>
      </c>
      <c r="M62" s="26">
        <v>0.40200000000000002</v>
      </c>
      <c r="N62" s="26">
        <v>0.64</v>
      </c>
      <c r="O62" s="26">
        <v>7.7799999999999994E-2</v>
      </c>
      <c r="P62" s="27">
        <v>2.0000000000000001E-4</v>
      </c>
      <c r="Q62" s="26"/>
      <c r="R62" s="26">
        <v>3.3700000000000001E-2</v>
      </c>
      <c r="V62">
        <f t="shared" si="5"/>
        <v>2.0000000000000001E-4</v>
      </c>
    </row>
    <row r="63" spans="2:22" x14ac:dyDescent="0.25">
      <c r="B63" s="38"/>
      <c r="C63" s="39"/>
      <c r="D63" s="25" t="s">
        <v>33</v>
      </c>
      <c r="E63" s="26">
        <v>0.45199999999999996</v>
      </c>
      <c r="F63" s="26">
        <v>0.30800000000000005</v>
      </c>
      <c r="G63" s="26" t="s">
        <v>477</v>
      </c>
      <c r="H63" s="26">
        <v>1.0780000000000001</v>
      </c>
      <c r="I63" s="26">
        <v>0.21299999999999999</v>
      </c>
      <c r="J63" s="26">
        <v>0.21299999999999999</v>
      </c>
      <c r="K63" s="26">
        <v>0.21299999999999999</v>
      </c>
      <c r="L63" s="26">
        <v>9.1600000000000001E-2</v>
      </c>
      <c r="M63" s="26">
        <v>8.77E-2</v>
      </c>
      <c r="N63" s="26">
        <v>0.19600000000000001</v>
      </c>
      <c r="O63" s="26">
        <v>0.11260000000000001</v>
      </c>
      <c r="P63" s="27">
        <v>2.0000000000000001E-4</v>
      </c>
      <c r="Q63" s="26"/>
      <c r="R63" s="26">
        <v>4.0000000000000001E-3</v>
      </c>
      <c r="V63">
        <f t="shared" si="5"/>
        <v>2.0000000000000001E-4</v>
      </c>
    </row>
    <row r="73" spans="2:25" ht="60" x14ac:dyDescent="0.25">
      <c r="B73" s="40" t="s">
        <v>489</v>
      </c>
      <c r="C73" s="41"/>
      <c r="D73" s="42"/>
      <c r="E73" s="35" t="s">
        <v>480</v>
      </c>
      <c r="F73" s="35" t="s">
        <v>73</v>
      </c>
      <c r="G73" s="35" t="s">
        <v>7</v>
      </c>
      <c r="H73" s="35" t="s">
        <v>38</v>
      </c>
      <c r="I73" s="35" t="s">
        <v>11</v>
      </c>
      <c r="J73" s="35" t="s">
        <v>12</v>
      </c>
      <c r="K73" s="35" t="s">
        <v>479</v>
      </c>
      <c r="L73" s="35" t="s">
        <v>14</v>
      </c>
      <c r="M73" s="35" t="s">
        <v>15</v>
      </c>
      <c r="N73" s="35" t="s">
        <v>16</v>
      </c>
      <c r="O73" s="35" t="s">
        <v>72</v>
      </c>
      <c r="P73" s="35" t="s">
        <v>481</v>
      </c>
      <c r="Q73" s="34" t="s">
        <v>483</v>
      </c>
      <c r="R73" s="35" t="s">
        <v>635</v>
      </c>
      <c r="Y73" t="s">
        <v>523</v>
      </c>
    </row>
    <row r="74" spans="2:25" ht="30" x14ac:dyDescent="0.25">
      <c r="B74" s="43"/>
      <c r="C74" s="44"/>
      <c r="D74" s="45"/>
      <c r="E74" s="35" t="s">
        <v>452</v>
      </c>
      <c r="F74" s="35" t="s">
        <v>452</v>
      </c>
      <c r="G74" s="35" t="s">
        <v>452</v>
      </c>
      <c r="H74" s="35" t="s">
        <v>452</v>
      </c>
      <c r="I74" s="35" t="s">
        <v>452</v>
      </c>
      <c r="J74" s="35" t="s">
        <v>452</v>
      </c>
      <c r="K74" s="35" t="s">
        <v>452</v>
      </c>
      <c r="L74" s="35" t="s">
        <v>452</v>
      </c>
      <c r="M74" s="35" t="s">
        <v>452</v>
      </c>
      <c r="N74" s="35" t="s">
        <v>452</v>
      </c>
      <c r="O74" s="35" t="s">
        <v>452</v>
      </c>
      <c r="P74" s="35" t="s">
        <v>452</v>
      </c>
      <c r="Q74" s="35" t="s">
        <v>488</v>
      </c>
      <c r="R74" s="35" t="s">
        <v>452</v>
      </c>
    </row>
    <row r="75" spans="2:25" ht="30" x14ac:dyDescent="0.25">
      <c r="B75" s="39" t="s">
        <v>486</v>
      </c>
      <c r="C75" s="39" t="s">
        <v>3</v>
      </c>
      <c r="D75" s="25" t="s">
        <v>1</v>
      </c>
      <c r="E75" s="48">
        <v>0.38700000000000001</v>
      </c>
      <c r="F75" s="48">
        <v>0.51800000000000002</v>
      </c>
      <c r="G75" s="48">
        <v>0.255</v>
      </c>
      <c r="H75" s="48">
        <v>0.249</v>
      </c>
      <c r="I75" s="48">
        <v>0.25</v>
      </c>
      <c r="J75" s="48">
        <v>0.25</v>
      </c>
      <c r="K75" s="48">
        <v>0.25</v>
      </c>
      <c r="L75" s="48">
        <v>0.21</v>
      </c>
      <c r="M75" s="48">
        <v>0.20899999999999999</v>
      </c>
      <c r="N75" s="48">
        <v>0.21</v>
      </c>
      <c r="O75" s="27">
        <v>0.192</v>
      </c>
      <c r="P75" s="48">
        <v>0.26640000000000003</v>
      </c>
      <c r="Q75" s="48">
        <v>0.29559999999999997</v>
      </c>
      <c r="R75" s="48">
        <v>0.33329999999999999</v>
      </c>
      <c r="T75" s="28" t="s">
        <v>487</v>
      </c>
    </row>
    <row r="76" spans="2:25" x14ac:dyDescent="0.25">
      <c r="B76" s="39"/>
      <c r="C76" s="39"/>
      <c r="D76" s="25" t="s">
        <v>2</v>
      </c>
      <c r="E76" s="48">
        <v>0.41800000000000004</v>
      </c>
      <c r="F76" s="48">
        <v>0.47699999999999998</v>
      </c>
      <c r="G76" s="48">
        <v>0.28000000000000003</v>
      </c>
      <c r="H76" s="48">
        <v>0.28699999999999998</v>
      </c>
      <c r="I76" s="48">
        <v>0.28999999999999998</v>
      </c>
      <c r="J76" s="48">
        <v>0.29799999999999999</v>
      </c>
      <c r="K76" s="48">
        <v>0.29799999999999999</v>
      </c>
      <c r="L76" s="48">
        <v>0.27</v>
      </c>
      <c r="M76" s="48">
        <v>0.33</v>
      </c>
      <c r="N76" s="48">
        <v>0.314</v>
      </c>
      <c r="O76" s="27">
        <v>0.2213</v>
      </c>
      <c r="P76" s="48">
        <v>0.27700000000000002</v>
      </c>
      <c r="Q76" s="48">
        <v>0.27729999999999999</v>
      </c>
      <c r="R76" s="48">
        <v>1.7829999999999999</v>
      </c>
      <c r="T76" s="26">
        <v>0.29559999999999997</v>
      </c>
    </row>
    <row r="77" spans="2:25" x14ac:dyDescent="0.25">
      <c r="B77" s="39"/>
      <c r="C77" s="39"/>
      <c r="D77" s="25" t="s">
        <v>8</v>
      </c>
      <c r="E77" s="48">
        <v>0.32999999999999996</v>
      </c>
      <c r="F77" s="48">
        <v>0.45599999999999996</v>
      </c>
      <c r="G77" s="48" t="s">
        <v>475</v>
      </c>
      <c r="H77" s="48">
        <v>0.28499999999999998</v>
      </c>
      <c r="I77" s="48">
        <v>0.29699999999999999</v>
      </c>
      <c r="J77" s="48">
        <v>0.29199999999999998</v>
      </c>
      <c r="K77" s="48">
        <v>0.28999999999999998</v>
      </c>
      <c r="L77" s="48">
        <v>0.27</v>
      </c>
      <c r="M77" s="48">
        <v>0.41</v>
      </c>
      <c r="N77" s="48">
        <v>0.27500000000000002</v>
      </c>
      <c r="O77" s="48">
        <v>0.28510000000000002</v>
      </c>
      <c r="P77" s="48">
        <v>0.29780000000000001</v>
      </c>
      <c r="Q77" s="29">
        <v>0.1971</v>
      </c>
      <c r="R77" s="50">
        <v>1.66289977232183E-3</v>
      </c>
      <c r="T77" s="26"/>
    </row>
    <row r="78" spans="2:25" x14ac:dyDescent="0.25">
      <c r="B78" s="39"/>
      <c r="C78" s="39"/>
      <c r="D78" s="25" t="s">
        <v>4</v>
      </c>
      <c r="E78" s="29">
        <v>0.35199999999999998</v>
      </c>
      <c r="F78" s="48">
        <v>0.48199999999999998</v>
      </c>
      <c r="G78" s="48">
        <v>0.43</v>
      </c>
      <c r="H78" s="48">
        <v>0.47</v>
      </c>
      <c r="I78" s="48">
        <v>0.56999999999999995</v>
      </c>
      <c r="J78" s="48">
        <v>0.56499999999999995</v>
      </c>
      <c r="K78" s="48">
        <v>0.56000000000000005</v>
      </c>
      <c r="L78" s="48">
        <v>0.58899999999999997</v>
      </c>
      <c r="M78" s="48">
        <v>0.58499999999999996</v>
      </c>
      <c r="N78" s="48">
        <v>0.79800000000000004</v>
      </c>
      <c r="O78" s="48">
        <v>0.5373</v>
      </c>
      <c r="P78" s="27">
        <v>0.14269999999999999</v>
      </c>
      <c r="Q78" s="48">
        <v>0.67630000000000001</v>
      </c>
      <c r="R78" s="51">
        <v>1.06719563600297</v>
      </c>
      <c r="T78" s="26"/>
    </row>
    <row r="79" spans="2:25" x14ac:dyDescent="0.25">
      <c r="B79" s="39"/>
      <c r="C79" s="39"/>
      <c r="D79" s="25" t="s">
        <v>5</v>
      </c>
      <c r="E79" s="48">
        <v>0.20199999999999996</v>
      </c>
      <c r="F79" s="48">
        <v>0.47099999999999997</v>
      </c>
      <c r="G79" s="27">
        <v>0.13100000000000001</v>
      </c>
      <c r="H79" s="48">
        <v>0.16400000000000001</v>
      </c>
      <c r="I79" s="48">
        <v>0.20799999999999999</v>
      </c>
      <c r="J79" s="48">
        <v>0.21199999999999999</v>
      </c>
      <c r="K79" s="48">
        <v>0.21199999999999999</v>
      </c>
      <c r="L79" s="48">
        <v>0.22</v>
      </c>
      <c r="M79" s="48">
        <v>0.40500000000000003</v>
      </c>
      <c r="N79" s="48">
        <v>0.18</v>
      </c>
      <c r="O79" s="48">
        <v>0.20669999999999999</v>
      </c>
      <c r="P79" s="48">
        <v>0.21340000000000001</v>
      </c>
      <c r="Q79" s="48">
        <v>0.29010000000000002</v>
      </c>
      <c r="R79" s="48">
        <v>0.4147518</v>
      </c>
      <c r="T79" s="31"/>
    </row>
    <row r="80" spans="2:25" x14ac:dyDescent="0.25">
      <c r="B80" s="39"/>
      <c r="C80" s="39" t="s">
        <v>6</v>
      </c>
      <c r="D80" s="25" t="s">
        <v>1</v>
      </c>
      <c r="E80" s="48">
        <v>0.22999999999999998</v>
      </c>
      <c r="F80" s="48">
        <v>0.48399999999999999</v>
      </c>
      <c r="G80" s="48">
        <v>0.186</v>
      </c>
      <c r="H80" s="48">
        <v>0.20200000000000001</v>
      </c>
      <c r="I80" s="48">
        <v>0.26</v>
      </c>
      <c r="J80" s="48">
        <v>0.26200000000000001</v>
      </c>
      <c r="K80" s="48">
        <v>0.26</v>
      </c>
      <c r="L80" s="48">
        <v>0.19</v>
      </c>
      <c r="M80" s="48">
        <v>0.27500000000000002</v>
      </c>
      <c r="N80" s="48">
        <v>0.19</v>
      </c>
      <c r="O80" s="27">
        <v>0.16420000000000001</v>
      </c>
      <c r="P80" s="48">
        <v>0.23080000000000001</v>
      </c>
      <c r="Q80" s="48">
        <v>0.18679999999999999</v>
      </c>
      <c r="R80" s="48">
        <v>0.26744000000000001</v>
      </c>
    </row>
    <row r="81" spans="2:20" x14ac:dyDescent="0.25">
      <c r="B81" s="39"/>
      <c r="C81" s="39"/>
      <c r="D81" s="25" t="s">
        <v>2</v>
      </c>
      <c r="E81" s="48">
        <v>0.27600000000000002</v>
      </c>
      <c r="F81" s="48">
        <v>0.52400000000000002</v>
      </c>
      <c r="G81" s="48">
        <v>0.255</v>
      </c>
      <c r="H81" s="48">
        <v>0.26900000000000002</v>
      </c>
      <c r="I81" s="48">
        <v>0.31309999999999999</v>
      </c>
      <c r="J81" s="48">
        <v>0.22850000000000001</v>
      </c>
      <c r="K81" s="48">
        <v>0.313</v>
      </c>
      <c r="L81" s="48">
        <v>0.22800000000000001</v>
      </c>
      <c r="M81" s="48">
        <v>0.29799999999999999</v>
      </c>
      <c r="N81" s="27">
        <v>0.22600000000000001</v>
      </c>
      <c r="O81" s="48">
        <v>0.33760000000000001</v>
      </c>
      <c r="P81" s="48">
        <v>0.28560000000000002</v>
      </c>
      <c r="Q81" s="48">
        <v>0.3412</v>
      </c>
      <c r="R81" s="48">
        <v>0.43529411000000001</v>
      </c>
      <c r="T81" s="26"/>
    </row>
    <row r="82" spans="2:20" x14ac:dyDescent="0.25">
      <c r="B82" s="39"/>
      <c r="C82" s="39"/>
      <c r="D82" s="25" t="s">
        <v>8</v>
      </c>
      <c r="E82" s="48">
        <v>0.41500000000000004</v>
      </c>
      <c r="F82" s="48">
        <v>0.46499999999999997</v>
      </c>
      <c r="G82" s="48">
        <v>0.27400000000000002</v>
      </c>
      <c r="H82" s="48">
        <v>0.28899999999999998</v>
      </c>
      <c r="I82" s="48">
        <v>0.32879999999999998</v>
      </c>
      <c r="J82" s="48">
        <v>0.32990000000000003</v>
      </c>
      <c r="K82" s="48">
        <v>0.32900000000000001</v>
      </c>
      <c r="L82" s="29">
        <v>0.23497000000000001</v>
      </c>
      <c r="M82" s="48">
        <v>0.42499999999999999</v>
      </c>
      <c r="N82" s="48">
        <v>0.2495</v>
      </c>
      <c r="O82" s="48">
        <v>0.37919999999999998</v>
      </c>
      <c r="P82" s="27">
        <v>0.22059999999999999</v>
      </c>
      <c r="Q82" s="48">
        <v>0.33810000000000001</v>
      </c>
      <c r="R82" s="48">
        <v>0.47910000000000003</v>
      </c>
      <c r="T82" s="26"/>
    </row>
    <row r="83" spans="2:20" x14ac:dyDescent="0.25">
      <c r="B83" s="39"/>
      <c r="C83" s="39"/>
      <c r="D83" s="25" t="s">
        <v>4</v>
      </c>
      <c r="E83" s="48">
        <v>0.61599999999999999</v>
      </c>
      <c r="F83" s="48">
        <v>0.61399999999999999</v>
      </c>
      <c r="G83" s="48">
        <v>1.0900000000000001</v>
      </c>
      <c r="H83" s="48">
        <v>1.159</v>
      </c>
      <c r="I83" s="48">
        <v>1.3009999999999999</v>
      </c>
      <c r="J83" s="48">
        <v>1.3029999999999999</v>
      </c>
      <c r="K83" s="48">
        <v>1.302</v>
      </c>
      <c r="L83" s="48">
        <v>0.60329999999999995</v>
      </c>
      <c r="M83" s="48">
        <v>1.423</v>
      </c>
      <c r="N83" s="48">
        <v>1.54</v>
      </c>
      <c r="O83" s="48">
        <v>1.2163999999999999</v>
      </c>
      <c r="P83" s="48">
        <v>0.247</v>
      </c>
      <c r="Q83" s="27">
        <v>0.2374</v>
      </c>
      <c r="R83" s="48">
        <v>1.895</v>
      </c>
      <c r="T83" s="26"/>
    </row>
    <row r="84" spans="2:20" x14ac:dyDescent="0.25">
      <c r="B84" s="39"/>
      <c r="C84" s="39"/>
      <c r="D84" s="25" t="s">
        <v>5</v>
      </c>
      <c r="E84" s="48">
        <v>0.35399999999999998</v>
      </c>
      <c r="F84" s="48">
        <v>0.64900000000000002</v>
      </c>
      <c r="G84" s="48">
        <v>0.25700000000000001</v>
      </c>
      <c r="H84" s="48">
        <v>0.26479999999999998</v>
      </c>
      <c r="I84" s="48">
        <v>0.30299999999999999</v>
      </c>
      <c r="J84" s="48">
        <v>0.30499999999999999</v>
      </c>
      <c r="K84" s="48">
        <v>0.30480000000000002</v>
      </c>
      <c r="L84" s="27">
        <v>0.2384</v>
      </c>
      <c r="M84" s="48">
        <v>0.24959999999999999</v>
      </c>
      <c r="N84" s="48">
        <v>0.26400000000000001</v>
      </c>
      <c r="O84" s="48">
        <v>0.77692000000000005</v>
      </c>
      <c r="P84" s="48">
        <v>0.28999999999999998</v>
      </c>
      <c r="Q84" s="48">
        <v>0.30680000000000002</v>
      </c>
      <c r="R84" s="51">
        <v>0.40843023255813898</v>
      </c>
      <c r="T84" s="27">
        <v>0.2374</v>
      </c>
    </row>
    <row r="85" spans="2:20" x14ac:dyDescent="0.25">
      <c r="B85" s="38" t="s">
        <v>18</v>
      </c>
      <c r="C85" s="39">
        <v>2018</v>
      </c>
      <c r="D85" s="25" t="s">
        <v>19</v>
      </c>
      <c r="E85" s="48">
        <v>0.35499999999999998</v>
      </c>
      <c r="F85" s="48">
        <v>0.54099999999999993</v>
      </c>
      <c r="G85" s="48">
        <v>0.2203</v>
      </c>
      <c r="H85" s="48">
        <v>0.21099999999999999</v>
      </c>
      <c r="I85" s="48">
        <v>124.229</v>
      </c>
      <c r="J85" s="48">
        <v>95.376999999999995</v>
      </c>
      <c r="K85" s="48">
        <v>94.9</v>
      </c>
      <c r="L85" s="48">
        <v>1.1000000000000001</v>
      </c>
      <c r="M85" s="48">
        <v>0.89800000000000002</v>
      </c>
      <c r="N85" s="48">
        <v>1.01</v>
      </c>
      <c r="O85" s="48">
        <v>0.35439999999999999</v>
      </c>
      <c r="P85" s="48">
        <v>0.2823</v>
      </c>
      <c r="Q85" s="27">
        <v>0.1045</v>
      </c>
      <c r="R85" s="48">
        <v>0.55559999999999998</v>
      </c>
      <c r="T85" s="26">
        <v>0.30680000000000002</v>
      </c>
    </row>
    <row r="86" spans="2:20" x14ac:dyDescent="0.25">
      <c r="B86" s="38"/>
      <c r="C86" s="39"/>
      <c r="D86" s="25" t="s">
        <v>20</v>
      </c>
      <c r="E86" s="48">
        <v>0.123</v>
      </c>
      <c r="F86" s="48">
        <v>0.55000000000000004</v>
      </c>
      <c r="G86" s="48">
        <v>0.20419999999999999</v>
      </c>
      <c r="H86" s="48">
        <v>0.21049999999999999</v>
      </c>
      <c r="I86" s="48">
        <v>0.24099999999999999</v>
      </c>
      <c r="J86" s="48">
        <v>0.24099999999999999</v>
      </c>
      <c r="K86" s="48">
        <v>0.23899999999999999</v>
      </c>
      <c r="L86" s="48">
        <v>0.623</v>
      </c>
      <c r="M86" s="48">
        <v>0.61029999999999995</v>
      </c>
      <c r="N86" s="48">
        <v>1.2849999999999999</v>
      </c>
      <c r="O86" s="48">
        <v>0.43280000000000002</v>
      </c>
      <c r="P86" s="48">
        <v>0.6613</v>
      </c>
      <c r="Q86" s="27">
        <v>0.12230000000000001</v>
      </c>
      <c r="R86" s="48">
        <v>0.44440000000000002</v>
      </c>
      <c r="T86" s="26"/>
    </row>
    <row r="87" spans="2:20" x14ac:dyDescent="0.25">
      <c r="B87" s="38"/>
      <c r="C87" s="39"/>
      <c r="D87" s="25" t="s">
        <v>21</v>
      </c>
      <c r="E87" s="48">
        <v>0.14000000000000001</v>
      </c>
      <c r="F87" s="48">
        <v>0.57299999999999995</v>
      </c>
      <c r="G87" s="48">
        <v>0.2014</v>
      </c>
      <c r="H87" s="48">
        <v>0.183</v>
      </c>
      <c r="I87" s="48">
        <v>45.179000000000002</v>
      </c>
      <c r="J87" s="48">
        <v>46.831000000000003</v>
      </c>
      <c r="K87" s="48">
        <v>46.89</v>
      </c>
      <c r="L87" s="48">
        <v>0.86</v>
      </c>
      <c r="M87" s="27">
        <v>0.13900000000000001</v>
      </c>
      <c r="N87" s="48">
        <v>0.36</v>
      </c>
      <c r="O87" s="48">
        <v>0.2039</v>
      </c>
      <c r="P87" s="48">
        <v>0.22059999999999999</v>
      </c>
      <c r="Q87" s="48">
        <v>0.18490000000000001</v>
      </c>
      <c r="R87" s="48">
        <v>0.33333000000000002</v>
      </c>
      <c r="T87" s="26"/>
    </row>
    <row r="88" spans="2:20" x14ac:dyDescent="0.25">
      <c r="B88" s="38"/>
      <c r="C88" s="39">
        <v>2019</v>
      </c>
      <c r="D88" s="25" t="s">
        <v>22</v>
      </c>
      <c r="E88" s="48">
        <v>0.123</v>
      </c>
      <c r="F88" s="48">
        <v>0.60699999999999998</v>
      </c>
      <c r="G88" s="48">
        <v>0.06</v>
      </c>
      <c r="H88" s="48">
        <v>5.8000000000000003E-2</v>
      </c>
      <c r="I88" s="48">
        <v>0.126</v>
      </c>
      <c r="J88" s="48">
        <v>0.13</v>
      </c>
      <c r="K88" s="48">
        <v>0.13100000000000001</v>
      </c>
      <c r="L88" s="27">
        <v>8.9999999999999993E-3</v>
      </c>
      <c r="M88" s="48">
        <v>0.17699999999999999</v>
      </c>
      <c r="N88" s="48">
        <v>0.17699999999999999</v>
      </c>
      <c r="O88" s="48">
        <v>0.22644</v>
      </c>
      <c r="P88" s="48">
        <v>0.21829999999999999</v>
      </c>
      <c r="Q88" s="48">
        <v>4.8099999999999997E-2</v>
      </c>
      <c r="R88" s="48">
        <v>1</v>
      </c>
      <c r="T88" s="26">
        <v>0.18490000000000001</v>
      </c>
    </row>
    <row r="89" spans="2:20" x14ac:dyDescent="0.25">
      <c r="B89" s="38"/>
      <c r="C89" s="39"/>
      <c r="D89" s="25" t="s">
        <v>437</v>
      </c>
      <c r="E89" s="48">
        <v>0.746</v>
      </c>
      <c r="F89" s="48">
        <v>0.64500000000000002</v>
      </c>
      <c r="G89" s="48">
        <v>0.26600000000000001</v>
      </c>
      <c r="H89" s="48">
        <v>0.27100000000000002</v>
      </c>
      <c r="I89" s="48">
        <v>0.498</v>
      </c>
      <c r="J89" s="48">
        <v>0.49</v>
      </c>
      <c r="K89" s="48">
        <v>0.46</v>
      </c>
      <c r="L89" s="48">
        <v>0.40799999999999997</v>
      </c>
      <c r="M89" s="48">
        <v>1.391</v>
      </c>
      <c r="N89" s="48">
        <v>0.54100000000000004</v>
      </c>
      <c r="O89" s="48">
        <v>0.3523</v>
      </c>
      <c r="P89" s="48">
        <v>0.34549999999999997</v>
      </c>
      <c r="Q89" s="27">
        <v>0.08</v>
      </c>
      <c r="R89" s="27">
        <v>0</v>
      </c>
      <c r="T89" s="26">
        <v>4.8099999999999997E-2</v>
      </c>
    </row>
    <row r="90" spans="2:20" x14ac:dyDescent="0.25">
      <c r="B90" s="38"/>
      <c r="C90" s="39">
        <v>2020</v>
      </c>
      <c r="D90" s="25" t="s">
        <v>23</v>
      </c>
      <c r="E90" s="48">
        <v>0.31999999999999995</v>
      </c>
      <c r="F90" s="48">
        <v>0.628</v>
      </c>
      <c r="G90" s="48">
        <v>0.309</v>
      </c>
      <c r="H90" s="48">
        <v>0.32850000000000001</v>
      </c>
      <c r="I90" s="48">
        <v>0.498</v>
      </c>
      <c r="J90" s="48">
        <v>0.57620000000000005</v>
      </c>
      <c r="K90" s="48">
        <v>0.55600000000000005</v>
      </c>
      <c r="L90" s="48">
        <v>0.30299999999999999</v>
      </c>
      <c r="M90" s="48">
        <v>0.78400000000000003</v>
      </c>
      <c r="N90" s="48">
        <v>0.78400000000000003</v>
      </c>
      <c r="O90" s="48">
        <v>0.2</v>
      </c>
      <c r="P90" s="48">
        <v>0.1681</v>
      </c>
      <c r="Q90" s="27">
        <v>0.1149</v>
      </c>
      <c r="R90" s="48">
        <v>1</v>
      </c>
      <c r="T90" s="27">
        <v>0.08</v>
      </c>
    </row>
    <row r="91" spans="2:20" x14ac:dyDescent="0.25">
      <c r="B91" s="38"/>
      <c r="C91" s="39"/>
      <c r="D91" s="25" t="s">
        <v>24</v>
      </c>
      <c r="E91" s="48">
        <v>9.9999999999999978E-2</v>
      </c>
      <c r="F91" s="48">
        <v>0.59200000000000008</v>
      </c>
      <c r="G91" s="48">
        <v>0.10199999999999999</v>
      </c>
      <c r="H91" s="48">
        <v>0.11600000000000001</v>
      </c>
      <c r="I91" s="48">
        <v>0.36299999999999999</v>
      </c>
      <c r="J91" s="48">
        <v>0.26400000000000001</v>
      </c>
      <c r="K91" s="48">
        <v>0.27</v>
      </c>
      <c r="L91" s="48">
        <v>6.7000000000000004E-2</v>
      </c>
      <c r="M91" s="48">
        <v>1.5</v>
      </c>
      <c r="N91" s="48">
        <v>1.5</v>
      </c>
      <c r="O91" s="48">
        <v>0.25290000000000001</v>
      </c>
      <c r="P91" s="48">
        <v>0.10580000000000001</v>
      </c>
      <c r="Q91" s="27">
        <v>5.1799999999999999E-2</v>
      </c>
      <c r="R91" s="48">
        <v>1</v>
      </c>
      <c r="T91" s="26"/>
    </row>
    <row r="92" spans="2:20" x14ac:dyDescent="0.25">
      <c r="B92" s="38"/>
      <c r="C92" s="39"/>
      <c r="D92" s="25" t="s">
        <v>25</v>
      </c>
      <c r="E92" s="48">
        <v>0.19799999999999995</v>
      </c>
      <c r="F92" s="48">
        <v>0.65500000000000003</v>
      </c>
      <c r="G92" s="27" t="s">
        <v>476</v>
      </c>
      <c r="H92" s="48">
        <v>1.23</v>
      </c>
      <c r="I92" s="48">
        <v>0.20180000000000001</v>
      </c>
      <c r="J92" s="48">
        <v>0.2019</v>
      </c>
      <c r="K92" s="48">
        <v>0.2019</v>
      </c>
      <c r="L92" s="48">
        <v>0.09</v>
      </c>
      <c r="M92" s="48">
        <v>0.13059999999999999</v>
      </c>
      <c r="N92" s="48">
        <v>0.28999999999999998</v>
      </c>
      <c r="O92" s="48">
        <v>0.14940000000000001</v>
      </c>
      <c r="P92" s="48">
        <v>0.18640000000000001</v>
      </c>
      <c r="Q92" s="27">
        <v>7.1599999999999997E-2</v>
      </c>
      <c r="R92" s="48">
        <v>1</v>
      </c>
      <c r="T92" s="27">
        <v>5.1799999999999999E-2</v>
      </c>
    </row>
    <row r="93" spans="2:20" x14ac:dyDescent="0.25">
      <c r="B93" s="38"/>
      <c r="C93" s="39"/>
      <c r="D93" s="25" t="s">
        <v>26</v>
      </c>
      <c r="E93" s="48">
        <v>0.22199999999999998</v>
      </c>
      <c r="F93" s="48">
        <v>0.495</v>
      </c>
      <c r="G93" s="48">
        <v>3.5999999999999997E-2</v>
      </c>
      <c r="H93" s="27">
        <v>8.0000000000000002E-3</v>
      </c>
      <c r="I93" s="48">
        <v>0.52300000000000002</v>
      </c>
      <c r="J93" s="48">
        <v>0.17899999999999999</v>
      </c>
      <c r="K93" s="48">
        <v>0.23760000000000001</v>
      </c>
      <c r="L93" s="48">
        <v>0.11</v>
      </c>
      <c r="M93" s="48">
        <v>0.16600000000000001</v>
      </c>
      <c r="N93" s="48">
        <v>0.16600000000000001</v>
      </c>
      <c r="O93" s="48">
        <v>0.25209999999999999</v>
      </c>
      <c r="P93" s="48">
        <v>0.12970000000000001</v>
      </c>
      <c r="Q93" s="48">
        <v>0.19539999999999999</v>
      </c>
      <c r="R93" s="48">
        <v>1</v>
      </c>
      <c r="T93" s="27">
        <v>7.1599999999999997E-2</v>
      </c>
    </row>
    <row r="94" spans="2:20" x14ac:dyDescent="0.25">
      <c r="B94" s="38"/>
      <c r="C94" s="39"/>
      <c r="D94" s="25" t="s">
        <v>27</v>
      </c>
      <c r="E94" s="48">
        <v>6.6999999999999948E-2</v>
      </c>
      <c r="F94" s="48">
        <v>0.48799999999999999</v>
      </c>
      <c r="G94" s="48">
        <v>0.71199999999999997</v>
      </c>
      <c r="H94" s="48">
        <v>2.5999999999999999E-2</v>
      </c>
      <c r="I94" s="48">
        <v>4.665</v>
      </c>
      <c r="J94" s="48">
        <v>0.42299999999999999</v>
      </c>
      <c r="K94" s="48">
        <v>0.46100000000000002</v>
      </c>
      <c r="L94" s="27">
        <v>0</v>
      </c>
      <c r="M94" s="48">
        <v>0.38</v>
      </c>
      <c r="N94" s="48">
        <v>0.05</v>
      </c>
      <c r="O94" s="48">
        <v>0.67249999999999999</v>
      </c>
      <c r="P94" s="48">
        <v>0.1721</v>
      </c>
      <c r="Q94" s="48">
        <v>5.8400000000000001E-2</v>
      </c>
      <c r="R94" s="27">
        <v>0</v>
      </c>
      <c r="T94" s="26"/>
    </row>
    <row r="95" spans="2:20" x14ac:dyDescent="0.25">
      <c r="B95" s="38"/>
      <c r="C95" s="39"/>
      <c r="D95" s="25" t="s">
        <v>28</v>
      </c>
      <c r="E95" s="48">
        <v>0.34399999999999997</v>
      </c>
      <c r="F95" s="48">
        <v>0.45399999999999996</v>
      </c>
      <c r="G95" s="27">
        <v>7.0000000000000001E-3</v>
      </c>
      <c r="H95" s="48">
        <v>1.8193999999999999</v>
      </c>
      <c r="I95" s="48">
        <v>2.1760000000000002</v>
      </c>
      <c r="J95" s="48">
        <v>1.3680000000000001</v>
      </c>
      <c r="K95" s="48">
        <v>1.3089999999999999</v>
      </c>
      <c r="L95" s="48">
        <v>0.38</v>
      </c>
      <c r="M95" s="48">
        <v>0.94</v>
      </c>
      <c r="N95" s="48">
        <v>0.38</v>
      </c>
      <c r="O95" s="48">
        <v>0.53939999999999999</v>
      </c>
      <c r="P95" s="48">
        <v>0.33660000000000001</v>
      </c>
      <c r="Q95" s="48">
        <v>0.41520000000000001</v>
      </c>
      <c r="R95" s="27">
        <v>0</v>
      </c>
      <c r="T95" s="26"/>
    </row>
    <row r="96" spans="2:20" x14ac:dyDescent="0.25">
      <c r="B96" s="38"/>
      <c r="C96" s="39"/>
      <c r="D96" s="25" t="s">
        <v>29</v>
      </c>
      <c r="E96" s="48">
        <v>0.7</v>
      </c>
      <c r="F96" s="48">
        <v>0.42700000000000005</v>
      </c>
      <c r="G96" s="27">
        <v>1.7000000000000001E-2</v>
      </c>
      <c r="H96" s="48">
        <v>1.86</v>
      </c>
      <c r="I96" s="48">
        <v>1.002</v>
      </c>
      <c r="J96" s="48">
        <v>0.28199999999999997</v>
      </c>
      <c r="K96" s="48">
        <v>0.29399999999999998</v>
      </c>
      <c r="L96" s="48">
        <v>0.16</v>
      </c>
      <c r="M96" s="48">
        <v>0.77700000000000002</v>
      </c>
      <c r="N96" s="48">
        <v>0.55000000000000004</v>
      </c>
      <c r="O96" s="48">
        <v>0.69599999999999995</v>
      </c>
      <c r="P96" s="48">
        <v>0.32340000000000002</v>
      </c>
      <c r="Q96" s="48">
        <v>0.2722</v>
      </c>
      <c r="R96" s="48">
        <v>1</v>
      </c>
      <c r="T96" s="26"/>
    </row>
    <row r="97" spans="2:20" x14ac:dyDescent="0.25">
      <c r="B97" s="38"/>
      <c r="C97" s="39"/>
      <c r="D97" s="25" t="s">
        <v>30</v>
      </c>
      <c r="E97" s="48">
        <v>0.22399999999999998</v>
      </c>
      <c r="F97" s="48">
        <v>0.29300000000000004</v>
      </c>
      <c r="G97" s="48">
        <v>0.18090000000000001</v>
      </c>
      <c r="H97" s="48">
        <v>0.13500000000000001</v>
      </c>
      <c r="I97" s="48">
        <v>2.2679999999999998</v>
      </c>
      <c r="J97" s="48">
        <v>0.251</v>
      </c>
      <c r="K97" s="48">
        <v>0.23799999999999999</v>
      </c>
      <c r="L97" s="48">
        <v>0.4</v>
      </c>
      <c r="M97" s="48">
        <v>0.9</v>
      </c>
      <c r="N97" s="48">
        <v>0.5</v>
      </c>
      <c r="O97" s="48">
        <v>0.434</v>
      </c>
      <c r="P97" s="48">
        <v>0.44879999999999998</v>
      </c>
      <c r="Q97" s="27">
        <v>9.5399999999999999E-2</v>
      </c>
      <c r="R97" s="48">
        <v>1</v>
      </c>
      <c r="T97" s="26">
        <v>0.2722</v>
      </c>
    </row>
    <row r="98" spans="2:20" x14ac:dyDescent="0.25">
      <c r="B98" s="38" t="s">
        <v>31</v>
      </c>
      <c r="C98" s="39">
        <v>2015</v>
      </c>
      <c r="D98" s="25" t="s">
        <v>32</v>
      </c>
      <c r="E98" s="48">
        <v>0.38400000000000001</v>
      </c>
      <c r="F98" s="48">
        <v>0.10899999999999999</v>
      </c>
      <c r="G98" s="48" t="s">
        <v>478</v>
      </c>
      <c r="H98" s="48">
        <v>1.3599999999999999E-2</v>
      </c>
      <c r="I98" s="48">
        <v>0.29399999999999998</v>
      </c>
      <c r="J98" s="48">
        <v>0.29449999999999998</v>
      </c>
      <c r="K98" s="48">
        <v>0.29449999999999998</v>
      </c>
      <c r="L98" s="48">
        <v>0.32500000000000001</v>
      </c>
      <c r="M98" s="48">
        <v>0.40200000000000002</v>
      </c>
      <c r="N98" s="48">
        <v>0.64</v>
      </c>
      <c r="O98" s="48">
        <v>7.7799999999999994E-2</v>
      </c>
      <c r="P98" s="48">
        <v>3.3700000000000001E-2</v>
      </c>
      <c r="Q98" s="27">
        <v>2.0000000000000001E-4</v>
      </c>
      <c r="R98" s="49">
        <v>0.48507460000000002</v>
      </c>
      <c r="T98" s="27">
        <v>9.5399999999999999E-2</v>
      </c>
    </row>
    <row r="99" spans="2:20" x14ac:dyDescent="0.25">
      <c r="B99" s="38"/>
      <c r="C99" s="39"/>
      <c r="D99" s="25" t="s">
        <v>33</v>
      </c>
      <c r="E99" s="48">
        <v>0.45199999999999996</v>
      </c>
      <c r="F99" s="48">
        <v>0.30800000000000005</v>
      </c>
      <c r="G99" s="48" t="s">
        <v>477</v>
      </c>
      <c r="H99" s="48">
        <v>1.0780000000000001</v>
      </c>
      <c r="I99" s="48">
        <v>0.21299999999999999</v>
      </c>
      <c r="J99" s="48">
        <v>0.21299999999999999</v>
      </c>
      <c r="K99" s="48">
        <v>0.21299999999999999</v>
      </c>
      <c r="L99" s="48">
        <v>9.1600000000000001E-2</v>
      </c>
      <c r="M99" s="48">
        <v>8.77E-2</v>
      </c>
      <c r="N99" s="48">
        <v>0.19600000000000001</v>
      </c>
      <c r="O99" s="48">
        <v>0.11260000000000001</v>
      </c>
      <c r="P99" s="48">
        <v>4.0000000000000001E-3</v>
      </c>
      <c r="Q99" s="27">
        <v>2.0000000000000001E-4</v>
      </c>
      <c r="R99" s="48">
        <v>0.2611</v>
      </c>
      <c r="T99" s="26"/>
    </row>
    <row r="100" spans="2:20" x14ac:dyDescent="0.25">
      <c r="T100" s="26"/>
    </row>
    <row r="101" spans="2:20" x14ac:dyDescent="0.25">
      <c r="G101">
        <v>4</v>
      </c>
      <c r="H101" s="33">
        <v>1</v>
      </c>
      <c r="L101" s="33">
        <v>3</v>
      </c>
      <c r="M101" s="33">
        <v>1</v>
      </c>
      <c r="N101" s="33">
        <v>1</v>
      </c>
      <c r="O101" s="33">
        <v>3</v>
      </c>
      <c r="P101" s="33">
        <v>2</v>
      </c>
      <c r="Q101" s="32">
        <v>11</v>
      </c>
      <c r="R101" s="52">
        <v>4</v>
      </c>
    </row>
    <row r="103" spans="2:20" x14ac:dyDescent="0.25">
      <c r="C103" s="10" t="s">
        <v>636</v>
      </c>
    </row>
    <row r="104" spans="2:20" x14ac:dyDescent="0.25">
      <c r="C104" s="10" t="s">
        <v>637</v>
      </c>
    </row>
    <row r="105" spans="2:20" x14ac:dyDescent="0.25">
      <c r="C105" s="10" t="s">
        <v>638</v>
      </c>
    </row>
    <row r="106" spans="2:20" x14ac:dyDescent="0.25">
      <c r="C106" s="10" t="s">
        <v>639</v>
      </c>
    </row>
    <row r="107" spans="2:20" x14ac:dyDescent="0.25">
      <c r="C107" s="10"/>
    </row>
  </sheetData>
  <mergeCells count="23">
    <mergeCell ref="B37:D38"/>
    <mergeCell ref="B9:B18"/>
    <mergeCell ref="B19:B31"/>
    <mergeCell ref="B39:B48"/>
    <mergeCell ref="P37:Q37"/>
    <mergeCell ref="C39:C43"/>
    <mergeCell ref="C44:C48"/>
    <mergeCell ref="C49:C51"/>
    <mergeCell ref="C52:C53"/>
    <mergeCell ref="C54:C61"/>
    <mergeCell ref="B73:D74"/>
    <mergeCell ref="B75:B84"/>
    <mergeCell ref="C75:C79"/>
    <mergeCell ref="C80:C84"/>
    <mergeCell ref="B49:B61"/>
    <mergeCell ref="B62:B63"/>
    <mergeCell ref="C62:C63"/>
    <mergeCell ref="B85:B97"/>
    <mergeCell ref="C85:C87"/>
    <mergeCell ref="C88:C89"/>
    <mergeCell ref="C90:C97"/>
    <mergeCell ref="B98:B99"/>
    <mergeCell ref="C98:C9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31DD-7119-4402-9482-0ADFC1E3CC6B}">
  <dimension ref="G18:DM215"/>
  <sheetViews>
    <sheetView workbookViewId="0">
      <selection activeCell="G18" sqref="G18:DM215"/>
    </sheetView>
  </sheetViews>
  <sheetFormatPr defaultRowHeight="15" x14ac:dyDescent="0.25"/>
  <sheetData>
    <row r="18" spans="7:117" x14ac:dyDescent="0.25">
      <c r="G18" t="s">
        <v>524</v>
      </c>
      <c r="H18" t="s">
        <v>525</v>
      </c>
      <c r="I18" t="s">
        <v>526</v>
      </c>
      <c r="J18" t="s">
        <v>527</v>
      </c>
      <c r="K18" t="s">
        <v>528</v>
      </c>
      <c r="L18" t="s">
        <v>529</v>
      </c>
      <c r="M18" t="s">
        <v>530</v>
      </c>
      <c r="N18" t="s">
        <v>531</v>
      </c>
      <c r="O18" t="s">
        <v>532</v>
      </c>
      <c r="P18" t="s">
        <v>533</v>
      </c>
      <c r="Q18" t="s">
        <v>534</v>
      </c>
      <c r="R18" t="s">
        <v>535</v>
      </c>
      <c r="S18" t="s">
        <v>536</v>
      </c>
      <c r="T18" t="s">
        <v>537</v>
      </c>
      <c r="U18" t="s">
        <v>538</v>
      </c>
      <c r="V18" t="s">
        <v>539</v>
      </c>
      <c r="W18" t="s">
        <v>540</v>
      </c>
      <c r="X18" t="s">
        <v>541</v>
      </c>
      <c r="Y18" t="s">
        <v>542</v>
      </c>
      <c r="Z18" t="s">
        <v>543</v>
      </c>
      <c r="AA18" t="s">
        <v>544</v>
      </c>
      <c r="AB18" t="s">
        <v>545</v>
      </c>
      <c r="AC18" t="s">
        <v>546</v>
      </c>
      <c r="AD18" t="s">
        <v>547</v>
      </c>
      <c r="AE18" t="s">
        <v>548</v>
      </c>
      <c r="AF18" t="s">
        <v>549</v>
      </c>
      <c r="AG18" t="s">
        <v>550</v>
      </c>
      <c r="AH18" t="s">
        <v>551</v>
      </c>
      <c r="AI18" t="s">
        <v>552</v>
      </c>
      <c r="AJ18" t="s">
        <v>553</v>
      </c>
      <c r="AK18" t="s">
        <v>554</v>
      </c>
      <c r="AL18" t="s">
        <v>555</v>
      </c>
      <c r="AM18" t="s">
        <v>556</v>
      </c>
      <c r="AN18" t="s">
        <v>557</v>
      </c>
      <c r="AO18" t="s">
        <v>558</v>
      </c>
      <c r="AP18" t="s">
        <v>559</v>
      </c>
      <c r="AQ18" t="s">
        <v>560</v>
      </c>
      <c r="AR18" t="s">
        <v>561</v>
      </c>
      <c r="AS18" t="s">
        <v>562</v>
      </c>
      <c r="AT18" t="s">
        <v>563</v>
      </c>
      <c r="AU18" t="s">
        <v>564</v>
      </c>
      <c r="AV18" t="s">
        <v>565</v>
      </c>
      <c r="AW18" t="s">
        <v>566</v>
      </c>
      <c r="AX18" t="s">
        <v>567</v>
      </c>
      <c r="AY18" t="s">
        <v>568</v>
      </c>
      <c r="AZ18" t="s">
        <v>569</v>
      </c>
      <c r="BA18" t="s">
        <v>570</v>
      </c>
      <c r="BB18" t="s">
        <v>571</v>
      </c>
      <c r="BC18" t="s">
        <v>572</v>
      </c>
      <c r="BD18" t="s">
        <v>573</v>
      </c>
      <c r="BE18" t="s">
        <v>574</v>
      </c>
      <c r="BF18" t="s">
        <v>575</v>
      </c>
      <c r="BG18" t="s">
        <v>576</v>
      </c>
      <c r="BH18" t="s">
        <v>577</v>
      </c>
      <c r="BI18" t="s">
        <v>578</v>
      </c>
      <c r="BJ18" t="s">
        <v>579</v>
      </c>
      <c r="BK18" t="s">
        <v>580</v>
      </c>
      <c r="BL18" t="s">
        <v>581</v>
      </c>
      <c r="BM18" t="s">
        <v>582</v>
      </c>
      <c r="BN18" t="s">
        <v>583</v>
      </c>
      <c r="BO18" t="s">
        <v>584</v>
      </c>
      <c r="BP18" t="s">
        <v>585</v>
      </c>
      <c r="BQ18" t="s">
        <v>586</v>
      </c>
      <c r="BR18" t="s">
        <v>587</v>
      </c>
      <c r="BS18" t="s">
        <v>588</v>
      </c>
      <c r="BT18" t="s">
        <v>589</v>
      </c>
      <c r="BU18" t="s">
        <v>590</v>
      </c>
      <c r="BV18" t="s">
        <v>591</v>
      </c>
      <c r="BW18" t="s">
        <v>592</v>
      </c>
      <c r="BX18" t="s">
        <v>593</v>
      </c>
      <c r="BY18" t="s">
        <v>594</v>
      </c>
      <c r="BZ18" t="s">
        <v>595</v>
      </c>
      <c r="CA18" t="s">
        <v>596</v>
      </c>
      <c r="CB18" t="s">
        <v>597</v>
      </c>
      <c r="CC18" t="s">
        <v>598</v>
      </c>
      <c r="CD18" t="s">
        <v>599</v>
      </c>
      <c r="CE18" t="s">
        <v>600</v>
      </c>
      <c r="CF18" t="s">
        <v>601</v>
      </c>
      <c r="CG18" t="s">
        <v>602</v>
      </c>
      <c r="CH18" t="s">
        <v>603</v>
      </c>
      <c r="CI18" t="s">
        <v>604</v>
      </c>
      <c r="CJ18" t="s">
        <v>605</v>
      </c>
      <c r="CK18" t="s">
        <v>606</v>
      </c>
      <c r="CL18" t="s">
        <v>607</v>
      </c>
      <c r="CM18" t="s">
        <v>608</v>
      </c>
      <c r="CN18" t="s">
        <v>609</v>
      </c>
      <c r="CO18" t="s">
        <v>610</v>
      </c>
      <c r="CP18" t="s">
        <v>611</v>
      </c>
      <c r="CQ18" t="s">
        <v>612</v>
      </c>
      <c r="CR18" t="s">
        <v>613</v>
      </c>
      <c r="CS18" t="s">
        <v>614</v>
      </c>
      <c r="CT18" t="s">
        <v>615</v>
      </c>
      <c r="CU18" t="s">
        <v>616</v>
      </c>
      <c r="CV18" t="s">
        <v>617</v>
      </c>
      <c r="CW18" t="s">
        <v>618</v>
      </c>
      <c r="CX18" t="s">
        <v>619</v>
      </c>
      <c r="CY18" t="s">
        <v>620</v>
      </c>
      <c r="CZ18" t="s">
        <v>621</v>
      </c>
      <c r="DA18" t="s">
        <v>622</v>
      </c>
      <c r="DB18" t="s">
        <v>623</v>
      </c>
      <c r="DC18" t="s">
        <v>624</v>
      </c>
      <c r="DD18" t="s">
        <v>625</v>
      </c>
      <c r="DE18" t="s">
        <v>626</v>
      </c>
      <c r="DF18" t="s">
        <v>627</v>
      </c>
      <c r="DG18" t="s">
        <v>628</v>
      </c>
      <c r="DH18" t="s">
        <v>629</v>
      </c>
      <c r="DI18" t="s">
        <v>630</v>
      </c>
      <c r="DJ18" t="s">
        <v>631</v>
      </c>
      <c r="DK18" t="s">
        <v>632</v>
      </c>
      <c r="DL18" t="s">
        <v>633</v>
      </c>
      <c r="DM18" t="s">
        <v>634</v>
      </c>
    </row>
    <row r="19" spans="7:117" x14ac:dyDescent="0.25">
      <c r="G19">
        <v>1</v>
      </c>
      <c r="H19">
        <v>10</v>
      </c>
      <c r="I19">
        <v>1516198310</v>
      </c>
      <c r="J19">
        <v>1</v>
      </c>
      <c r="K19">
        <v>0.812768618</v>
      </c>
      <c r="L19">
        <v>1293.755819</v>
      </c>
      <c r="M19">
        <v>0.62378528499999997</v>
      </c>
      <c r="N19">
        <v>174</v>
      </c>
      <c r="O19">
        <v>548.40804600000001</v>
      </c>
      <c r="P19">
        <v>387.76323170000001</v>
      </c>
      <c r="Q19">
        <v>522971.38640000002</v>
      </c>
      <c r="R19">
        <v>0</v>
      </c>
      <c r="S19">
        <v>719729</v>
      </c>
      <c r="T19">
        <v>711445</v>
      </c>
      <c r="U19">
        <v>728013</v>
      </c>
      <c r="V19">
        <v>728012.5</v>
      </c>
      <c r="W19">
        <v>0</v>
      </c>
      <c r="X19">
        <v>1103439</v>
      </c>
      <c r="Y19">
        <v>433871.8505</v>
      </c>
      <c r="Z19">
        <v>428913.15230000002</v>
      </c>
      <c r="AA19" s="36">
        <v>188000000000</v>
      </c>
      <c r="AB19">
        <v>315215.63010000001</v>
      </c>
      <c r="AC19">
        <v>0</v>
      </c>
      <c r="AD19">
        <v>405053</v>
      </c>
      <c r="AE19">
        <v>405053</v>
      </c>
      <c r="AF19">
        <v>405053</v>
      </c>
      <c r="AG19">
        <v>405053</v>
      </c>
      <c r="AH19">
        <v>0</v>
      </c>
      <c r="AI19">
        <v>707764</v>
      </c>
      <c r="AJ19">
        <v>267834.73300000001</v>
      </c>
      <c r="AK19">
        <v>265993.9227</v>
      </c>
      <c r="AL19">
        <v>71735444213</v>
      </c>
      <c r="AM19">
        <v>211107.7156</v>
      </c>
      <c r="AN19">
        <v>0</v>
      </c>
      <c r="AO19">
        <v>298268</v>
      </c>
      <c r="AP19">
        <v>298268</v>
      </c>
      <c r="AQ19">
        <v>298268</v>
      </c>
      <c r="AR19">
        <v>298268</v>
      </c>
      <c r="AS19">
        <v>0</v>
      </c>
      <c r="AT19">
        <v>479861</v>
      </c>
      <c r="AU19">
        <v>179541.99119999999</v>
      </c>
      <c r="AV19">
        <v>178716.50640000001</v>
      </c>
      <c r="AW19">
        <v>32235326608</v>
      </c>
      <c r="AX19">
        <v>106040.28109999999</v>
      </c>
      <c r="AY19">
        <v>0</v>
      </c>
      <c r="AZ19">
        <v>134280</v>
      </c>
      <c r="BA19">
        <v>134280</v>
      </c>
      <c r="BB19">
        <v>134280</v>
      </c>
      <c r="BC19">
        <v>134280</v>
      </c>
      <c r="BD19">
        <v>0</v>
      </c>
      <c r="BE19">
        <v>309955</v>
      </c>
      <c r="BF19">
        <v>91586.432579999993</v>
      </c>
      <c r="BG19">
        <v>91375.160250000001</v>
      </c>
      <c r="BH19">
        <v>8388074632</v>
      </c>
      <c r="BI19">
        <v>4.9025642000000001E-2</v>
      </c>
      <c r="BJ19">
        <v>83.846321130000007</v>
      </c>
      <c r="BK19">
        <v>31545.272730000001</v>
      </c>
      <c r="BL19">
        <v>0</v>
      </c>
      <c r="BM19">
        <v>42710</v>
      </c>
      <c r="BN19">
        <v>41782</v>
      </c>
      <c r="BO19">
        <v>43638</v>
      </c>
      <c r="BP19">
        <v>43637.5</v>
      </c>
      <c r="BQ19">
        <v>0</v>
      </c>
      <c r="BR19">
        <v>79246</v>
      </c>
      <c r="BS19">
        <v>25825.277010000002</v>
      </c>
      <c r="BT19">
        <v>25530.121289999999</v>
      </c>
      <c r="BU19">
        <v>666944932.5</v>
      </c>
      <c r="BV19">
        <v>19013.589039999999</v>
      </c>
      <c r="BW19">
        <v>0</v>
      </c>
      <c r="BX19">
        <v>22384</v>
      </c>
      <c r="BY19">
        <v>22384</v>
      </c>
      <c r="BZ19">
        <v>22384</v>
      </c>
      <c r="CA19">
        <v>22384</v>
      </c>
      <c r="CB19">
        <v>0</v>
      </c>
      <c r="CC19">
        <v>52037</v>
      </c>
      <c r="CD19">
        <v>16074.255370000001</v>
      </c>
      <c r="CE19">
        <v>15963.77808</v>
      </c>
      <c r="CF19">
        <v>258381685.69999999</v>
      </c>
      <c r="CG19">
        <v>12733.87156</v>
      </c>
      <c r="CH19">
        <v>0</v>
      </c>
      <c r="CI19">
        <v>15136</v>
      </c>
      <c r="CJ19">
        <v>15136</v>
      </c>
      <c r="CK19">
        <v>15136</v>
      </c>
      <c r="CL19">
        <v>15136</v>
      </c>
      <c r="CM19">
        <v>0</v>
      </c>
      <c r="CN19">
        <v>38066</v>
      </c>
      <c r="CO19">
        <v>10902.071610000001</v>
      </c>
      <c r="CP19">
        <v>10851.94688</v>
      </c>
      <c r="CQ19">
        <v>118855165.40000001</v>
      </c>
      <c r="CR19">
        <v>6396.2764980000002</v>
      </c>
      <c r="CS19">
        <v>0</v>
      </c>
      <c r="CT19">
        <v>7805</v>
      </c>
      <c r="CU19">
        <v>7805</v>
      </c>
      <c r="CV19">
        <v>7805</v>
      </c>
      <c r="CW19">
        <v>7805</v>
      </c>
      <c r="CX19">
        <v>0</v>
      </c>
      <c r="CY19">
        <v>24976</v>
      </c>
      <c r="CZ19">
        <v>5690.2440130000005</v>
      </c>
      <c r="DA19">
        <v>5677.1177109999999</v>
      </c>
      <c r="DB19">
        <v>32378876.920000002</v>
      </c>
      <c r="DC19">
        <v>2</v>
      </c>
      <c r="DD19">
        <v>2</v>
      </c>
      <c r="DE19">
        <v>2</v>
      </c>
      <c r="DF19">
        <v>1</v>
      </c>
      <c r="DG19">
        <v>0</v>
      </c>
      <c r="DH19">
        <v>0</v>
      </c>
      <c r="DI19">
        <v>0</v>
      </c>
      <c r="DJ19">
        <v>2</v>
      </c>
      <c r="DK19">
        <v>2</v>
      </c>
      <c r="DL19">
        <v>0</v>
      </c>
      <c r="DM19">
        <v>1</v>
      </c>
    </row>
    <row r="20" spans="7:117" x14ac:dyDescent="0.25">
      <c r="G20">
        <v>0</v>
      </c>
      <c r="H20">
        <v>10</v>
      </c>
      <c r="I20">
        <v>1515694519</v>
      </c>
      <c r="J20">
        <v>1</v>
      </c>
      <c r="K20">
        <v>1.0398797360000001</v>
      </c>
      <c r="L20">
        <v>1371.063787</v>
      </c>
      <c r="M20">
        <v>0.106959365</v>
      </c>
      <c r="N20">
        <v>1377</v>
      </c>
      <c r="O20">
        <v>166.53740010000001</v>
      </c>
      <c r="P20">
        <v>165.87785840000001</v>
      </c>
      <c r="Q20">
        <v>678325.83719999995</v>
      </c>
      <c r="R20">
        <v>0</v>
      </c>
      <c r="S20">
        <v>221</v>
      </c>
      <c r="T20">
        <v>221</v>
      </c>
      <c r="U20">
        <v>221</v>
      </c>
      <c r="V20">
        <v>221</v>
      </c>
      <c r="W20">
        <v>0</v>
      </c>
      <c r="X20">
        <v>9363189</v>
      </c>
      <c r="Y20">
        <v>1786689.7579999999</v>
      </c>
      <c r="Z20">
        <v>1765792.0830000001</v>
      </c>
      <c r="AA20" s="36">
        <v>3190000000000</v>
      </c>
      <c r="AB20">
        <v>405111.26390000002</v>
      </c>
      <c r="AC20">
        <v>0</v>
      </c>
      <c r="AD20">
        <v>87</v>
      </c>
      <c r="AE20">
        <v>87</v>
      </c>
      <c r="AF20">
        <v>87</v>
      </c>
      <c r="AG20">
        <v>87.166666669999998</v>
      </c>
      <c r="AH20">
        <v>0</v>
      </c>
      <c r="AI20">
        <v>6297219</v>
      </c>
      <c r="AJ20">
        <v>1208599.446</v>
      </c>
      <c r="AK20">
        <v>1200177.047</v>
      </c>
      <c r="AL20" s="36">
        <v>1460000000000</v>
      </c>
      <c r="AM20">
        <v>270074.17589999997</v>
      </c>
      <c r="AN20">
        <v>0</v>
      </c>
      <c r="AO20">
        <v>0</v>
      </c>
      <c r="AP20">
        <v>0</v>
      </c>
      <c r="AQ20">
        <v>0</v>
      </c>
      <c r="AR20">
        <v>0.43103448300000002</v>
      </c>
      <c r="AS20">
        <v>0</v>
      </c>
      <c r="AT20">
        <v>4359736</v>
      </c>
      <c r="AU20">
        <v>797524.40150000004</v>
      </c>
      <c r="AV20">
        <v>793823.57220000005</v>
      </c>
      <c r="AW20" s="36">
        <v>636000000000</v>
      </c>
      <c r="AX20">
        <v>135665.16740000001</v>
      </c>
      <c r="AY20">
        <v>0</v>
      </c>
      <c r="AZ20">
        <v>0</v>
      </c>
      <c r="BA20">
        <v>0</v>
      </c>
      <c r="BB20">
        <v>0</v>
      </c>
      <c r="BC20">
        <v>0.207236842</v>
      </c>
      <c r="BD20">
        <v>0</v>
      </c>
      <c r="BE20">
        <v>2255950</v>
      </c>
      <c r="BF20">
        <v>430289.43109999999</v>
      </c>
      <c r="BG20">
        <v>429287.59179999999</v>
      </c>
      <c r="BH20" s="36">
        <v>185000000000</v>
      </c>
      <c r="BI20">
        <v>2.2991929000000001E-2</v>
      </c>
      <c r="BJ20">
        <v>104.6592016</v>
      </c>
      <c r="BK20">
        <v>14997.90698</v>
      </c>
      <c r="BL20">
        <v>0</v>
      </c>
      <c r="BM20">
        <v>589</v>
      </c>
      <c r="BN20">
        <v>589</v>
      </c>
      <c r="BO20">
        <v>589</v>
      </c>
      <c r="BP20">
        <v>589</v>
      </c>
      <c r="BQ20">
        <v>0</v>
      </c>
      <c r="BR20">
        <v>162900</v>
      </c>
      <c r="BS20">
        <v>35268.440670000004</v>
      </c>
      <c r="BT20">
        <v>34855.930099999998</v>
      </c>
      <c r="BU20">
        <v>1243862907</v>
      </c>
      <c r="BV20">
        <v>8957.0833330000005</v>
      </c>
      <c r="BW20">
        <v>0</v>
      </c>
      <c r="BX20">
        <v>245.5</v>
      </c>
      <c r="BY20">
        <v>240</v>
      </c>
      <c r="BZ20">
        <v>251</v>
      </c>
      <c r="CA20">
        <v>250.5</v>
      </c>
      <c r="CB20">
        <v>0</v>
      </c>
      <c r="CC20">
        <v>106273</v>
      </c>
      <c r="CD20">
        <v>22762.896820000002</v>
      </c>
      <c r="CE20">
        <v>22604.26843</v>
      </c>
      <c r="CF20">
        <v>518149471.80000001</v>
      </c>
      <c r="CG20">
        <v>5971.3888889999998</v>
      </c>
      <c r="CH20">
        <v>0</v>
      </c>
      <c r="CI20">
        <v>90</v>
      </c>
      <c r="CJ20">
        <v>90</v>
      </c>
      <c r="CK20">
        <v>90</v>
      </c>
      <c r="CL20">
        <v>89.7</v>
      </c>
      <c r="CM20">
        <v>0</v>
      </c>
      <c r="CN20">
        <v>71459</v>
      </c>
      <c r="CO20">
        <v>15848.20801</v>
      </c>
      <c r="CP20">
        <v>15774.66605</v>
      </c>
      <c r="CQ20">
        <v>251165697.30000001</v>
      </c>
      <c r="CR20">
        <v>2999.5813950000002</v>
      </c>
      <c r="CS20">
        <v>0</v>
      </c>
      <c r="CT20">
        <v>0</v>
      </c>
      <c r="CU20">
        <v>0</v>
      </c>
      <c r="CV20">
        <v>0</v>
      </c>
      <c r="CW20">
        <v>0.32061068700000001</v>
      </c>
      <c r="CX20">
        <v>0</v>
      </c>
      <c r="CY20">
        <v>53463</v>
      </c>
      <c r="CZ20">
        <v>8719.4690019999998</v>
      </c>
      <c r="DA20">
        <v>8699.1675340000002</v>
      </c>
      <c r="DB20">
        <v>76029139.680000007</v>
      </c>
      <c r="DC20">
        <v>2</v>
      </c>
      <c r="DD20">
        <v>2</v>
      </c>
      <c r="DE20">
        <v>2</v>
      </c>
      <c r="DF20">
        <v>1</v>
      </c>
      <c r="DG20">
        <v>1</v>
      </c>
      <c r="DH20">
        <v>0</v>
      </c>
      <c r="DI20">
        <v>0</v>
      </c>
      <c r="DJ20">
        <v>2</v>
      </c>
      <c r="DK20">
        <v>2</v>
      </c>
      <c r="DL20">
        <v>2</v>
      </c>
      <c r="DM20">
        <v>1</v>
      </c>
    </row>
    <row r="21" spans="7:117" x14ac:dyDescent="0.25">
      <c r="G21">
        <v>3</v>
      </c>
      <c r="H21">
        <v>10</v>
      </c>
      <c r="I21">
        <v>1516650204</v>
      </c>
      <c r="J21">
        <v>1</v>
      </c>
      <c r="K21">
        <v>0.55780112900000001</v>
      </c>
      <c r="L21">
        <v>1282.874129</v>
      </c>
      <c r="M21">
        <v>0.75445002299999997</v>
      </c>
      <c r="N21">
        <v>866</v>
      </c>
      <c r="O21">
        <v>244.53233259999999</v>
      </c>
      <c r="P21">
        <v>293.73728890000001</v>
      </c>
      <c r="Q21">
        <v>363898.90909999999</v>
      </c>
      <c r="R21">
        <v>0</v>
      </c>
      <c r="S21">
        <v>389201</v>
      </c>
      <c r="T21">
        <v>361759</v>
      </c>
      <c r="U21">
        <v>416643</v>
      </c>
      <c r="V21">
        <v>416642.5</v>
      </c>
      <c r="W21">
        <v>0</v>
      </c>
      <c r="X21">
        <v>756585</v>
      </c>
      <c r="Y21">
        <v>259019.986</v>
      </c>
      <c r="Z21">
        <v>256059.66039999999</v>
      </c>
      <c r="AA21">
        <v>67091353165</v>
      </c>
      <c r="AB21">
        <v>216372.32430000001</v>
      </c>
      <c r="AC21">
        <v>0</v>
      </c>
      <c r="AD21">
        <v>220646.5</v>
      </c>
      <c r="AE21">
        <v>213582</v>
      </c>
      <c r="AF21">
        <v>227711</v>
      </c>
      <c r="AG21">
        <v>227710.5</v>
      </c>
      <c r="AH21">
        <v>0</v>
      </c>
      <c r="AI21">
        <v>521311</v>
      </c>
      <c r="AJ21">
        <v>161755.10630000001</v>
      </c>
      <c r="AK21">
        <v>160658.44889999999</v>
      </c>
      <c r="AL21">
        <v>26164714409</v>
      </c>
      <c r="AM21">
        <v>145559.56359999999</v>
      </c>
      <c r="AN21">
        <v>0</v>
      </c>
      <c r="AO21">
        <v>155161.5</v>
      </c>
      <c r="AP21">
        <v>155084</v>
      </c>
      <c r="AQ21">
        <v>155239</v>
      </c>
      <c r="AR21">
        <v>155238.5</v>
      </c>
      <c r="AS21">
        <v>0</v>
      </c>
      <c r="AT21">
        <v>356357</v>
      </c>
      <c r="AU21">
        <v>108949.8333</v>
      </c>
      <c r="AV21">
        <v>108453.4761</v>
      </c>
      <c r="AW21">
        <v>11870066180</v>
      </c>
      <c r="AX21">
        <v>72779.781820000004</v>
      </c>
      <c r="AY21">
        <v>0</v>
      </c>
      <c r="AZ21">
        <v>72011.5</v>
      </c>
      <c r="BA21">
        <v>71500</v>
      </c>
      <c r="BB21">
        <v>72523</v>
      </c>
      <c r="BC21">
        <v>72522.5</v>
      </c>
      <c r="BD21">
        <v>0</v>
      </c>
      <c r="BE21">
        <v>194417</v>
      </c>
      <c r="BF21">
        <v>56299.313349999997</v>
      </c>
      <c r="BG21">
        <v>56171.214630000002</v>
      </c>
      <c r="BH21">
        <v>3169612683</v>
      </c>
      <c r="BI21">
        <v>3.9034073000000002E-2</v>
      </c>
      <c r="BJ21">
        <v>91.272727270000004</v>
      </c>
      <c r="BK21">
        <v>25465.090909999999</v>
      </c>
      <c r="BL21">
        <v>0</v>
      </c>
      <c r="BM21">
        <v>24166.5</v>
      </c>
      <c r="BN21">
        <v>22623</v>
      </c>
      <c r="BO21">
        <v>25710</v>
      </c>
      <c r="BP21">
        <v>25709.5</v>
      </c>
      <c r="BQ21">
        <v>0</v>
      </c>
      <c r="BR21">
        <v>59830</v>
      </c>
      <c r="BS21">
        <v>17190.128580000001</v>
      </c>
      <c r="BT21">
        <v>16993.663519999998</v>
      </c>
      <c r="BU21">
        <v>295500520.60000002</v>
      </c>
      <c r="BV21">
        <v>15141.405409999999</v>
      </c>
      <c r="BW21">
        <v>0</v>
      </c>
      <c r="BX21">
        <v>15727</v>
      </c>
      <c r="BY21">
        <v>14915</v>
      </c>
      <c r="BZ21">
        <v>16539</v>
      </c>
      <c r="CA21">
        <v>16538.5</v>
      </c>
      <c r="CB21">
        <v>0</v>
      </c>
      <c r="CC21">
        <v>39250</v>
      </c>
      <c r="CD21">
        <v>10669.78787</v>
      </c>
      <c r="CE21">
        <v>10597.449490000001</v>
      </c>
      <c r="CF21">
        <v>113844373.09999999</v>
      </c>
      <c r="CG21">
        <v>10186.03636</v>
      </c>
      <c r="CH21">
        <v>0</v>
      </c>
      <c r="CI21">
        <v>9579</v>
      </c>
      <c r="CJ21">
        <v>9422</v>
      </c>
      <c r="CK21">
        <v>9736</v>
      </c>
      <c r="CL21">
        <v>9735.5</v>
      </c>
      <c r="CM21">
        <v>0</v>
      </c>
      <c r="CN21">
        <v>29066</v>
      </c>
      <c r="CO21">
        <v>7264.2956279999999</v>
      </c>
      <c r="CP21">
        <v>7231.2007149999999</v>
      </c>
      <c r="CQ21">
        <v>52769990.969999999</v>
      </c>
      <c r="CR21">
        <v>5093.0181819999998</v>
      </c>
      <c r="CS21">
        <v>0</v>
      </c>
      <c r="CT21">
        <v>4766</v>
      </c>
      <c r="CU21">
        <v>4656</v>
      </c>
      <c r="CV21">
        <v>4876</v>
      </c>
      <c r="CW21">
        <v>4875.5</v>
      </c>
      <c r="CX21">
        <v>0</v>
      </c>
      <c r="CY21">
        <v>17610</v>
      </c>
      <c r="CZ21">
        <v>3838.2517779999998</v>
      </c>
      <c r="DA21">
        <v>3829.5185430000001</v>
      </c>
      <c r="DB21">
        <v>14732176.710000001</v>
      </c>
      <c r="DC21">
        <v>0</v>
      </c>
      <c r="DD21">
        <v>0</v>
      </c>
      <c r="DE21">
        <v>2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</row>
    <row r="22" spans="7:117" x14ac:dyDescent="0.25">
      <c r="G22">
        <v>2</v>
      </c>
      <c r="H22">
        <v>10</v>
      </c>
      <c r="I22">
        <v>1515938238</v>
      </c>
      <c r="J22">
        <v>1</v>
      </c>
      <c r="K22">
        <v>0.61078863800000005</v>
      </c>
      <c r="L22">
        <v>1313.7167609999999</v>
      </c>
      <c r="M22">
        <v>0.41515574199999999</v>
      </c>
      <c r="N22">
        <v>296</v>
      </c>
      <c r="O22">
        <v>391.41216220000001</v>
      </c>
      <c r="P22">
        <v>387.5469473</v>
      </c>
      <c r="Q22">
        <v>391189.02269999997</v>
      </c>
      <c r="R22">
        <v>0</v>
      </c>
      <c r="S22">
        <v>2658.5</v>
      </c>
      <c r="T22">
        <v>569</v>
      </c>
      <c r="U22">
        <v>4748</v>
      </c>
      <c r="V22">
        <v>4747.5</v>
      </c>
      <c r="W22">
        <v>0</v>
      </c>
      <c r="X22">
        <v>1305455</v>
      </c>
      <c r="Y22">
        <v>496153.75589999999</v>
      </c>
      <c r="Z22">
        <v>490483.24109999998</v>
      </c>
      <c r="AA22" s="36">
        <v>246000000000</v>
      </c>
      <c r="AB22">
        <v>239059.9583</v>
      </c>
      <c r="AC22">
        <v>0</v>
      </c>
      <c r="AD22">
        <v>327</v>
      </c>
      <c r="AE22">
        <v>181</v>
      </c>
      <c r="AF22">
        <v>473</v>
      </c>
      <c r="AG22">
        <v>472.5</v>
      </c>
      <c r="AH22">
        <v>0</v>
      </c>
      <c r="AI22">
        <v>864731</v>
      </c>
      <c r="AJ22">
        <v>303608.8259</v>
      </c>
      <c r="AK22">
        <v>301493.05920000002</v>
      </c>
      <c r="AL22">
        <v>92178319158</v>
      </c>
      <c r="AM22">
        <v>159373.30559999999</v>
      </c>
      <c r="AN22">
        <v>0</v>
      </c>
      <c r="AO22">
        <v>92</v>
      </c>
      <c r="AP22">
        <v>90</v>
      </c>
      <c r="AQ22">
        <v>94</v>
      </c>
      <c r="AR22">
        <v>93.5</v>
      </c>
      <c r="AS22">
        <v>0</v>
      </c>
      <c r="AT22">
        <v>629104</v>
      </c>
      <c r="AU22">
        <v>205271.51500000001</v>
      </c>
      <c r="AV22">
        <v>204318.97380000001</v>
      </c>
      <c r="AW22">
        <v>42136394863</v>
      </c>
      <c r="AX22">
        <v>79686.652780000004</v>
      </c>
      <c r="AY22">
        <v>0</v>
      </c>
      <c r="AZ22">
        <v>0</v>
      </c>
      <c r="BA22">
        <v>0</v>
      </c>
      <c r="BB22">
        <v>0</v>
      </c>
      <c r="BC22">
        <v>0.47297297300000002</v>
      </c>
      <c r="BD22">
        <v>0</v>
      </c>
      <c r="BE22">
        <v>332907</v>
      </c>
      <c r="BF22">
        <v>104774.68339999999</v>
      </c>
      <c r="BG22">
        <v>104531.868</v>
      </c>
      <c r="BH22">
        <v>10977734275</v>
      </c>
      <c r="BI22">
        <v>3.5644743999999999E-2</v>
      </c>
      <c r="BJ22">
        <v>87.628544009999999</v>
      </c>
      <c r="BK22">
        <v>22829.227269999999</v>
      </c>
      <c r="BL22">
        <v>0</v>
      </c>
      <c r="BM22">
        <v>2175</v>
      </c>
      <c r="BN22">
        <v>1620</v>
      </c>
      <c r="BO22">
        <v>2730</v>
      </c>
      <c r="BP22">
        <v>2729.5</v>
      </c>
      <c r="BQ22">
        <v>0</v>
      </c>
      <c r="BR22">
        <v>64790</v>
      </c>
      <c r="BS22">
        <v>27349.174060000001</v>
      </c>
      <c r="BT22">
        <v>27036.60181</v>
      </c>
      <c r="BU22">
        <v>747977321.89999998</v>
      </c>
      <c r="BV22">
        <v>13951.194439999999</v>
      </c>
      <c r="BW22">
        <v>0</v>
      </c>
      <c r="BX22">
        <v>1072</v>
      </c>
      <c r="BY22">
        <v>524</v>
      </c>
      <c r="BZ22">
        <v>1620</v>
      </c>
      <c r="CA22">
        <v>1619.5</v>
      </c>
      <c r="CB22">
        <v>0</v>
      </c>
      <c r="CC22">
        <v>48440</v>
      </c>
      <c r="CD22">
        <v>16718.678309999999</v>
      </c>
      <c r="CE22">
        <v>16602.170419999999</v>
      </c>
      <c r="CF22">
        <v>279514204.5</v>
      </c>
      <c r="CG22">
        <v>9300.7962960000004</v>
      </c>
      <c r="CH22">
        <v>0</v>
      </c>
      <c r="CI22">
        <v>344</v>
      </c>
      <c r="CJ22">
        <v>344</v>
      </c>
      <c r="CK22">
        <v>344</v>
      </c>
      <c r="CL22">
        <v>344</v>
      </c>
      <c r="CM22">
        <v>0</v>
      </c>
      <c r="CN22">
        <v>36847</v>
      </c>
      <c r="CO22">
        <v>11338.181140000001</v>
      </c>
      <c r="CP22">
        <v>11285.567489999999</v>
      </c>
      <c r="CQ22">
        <v>128554351.5</v>
      </c>
      <c r="CR22">
        <v>4650.3981480000002</v>
      </c>
      <c r="CS22">
        <v>0</v>
      </c>
      <c r="CT22">
        <v>90</v>
      </c>
      <c r="CU22">
        <v>90</v>
      </c>
      <c r="CV22">
        <v>90</v>
      </c>
      <c r="CW22">
        <v>90</v>
      </c>
      <c r="CX22">
        <v>0</v>
      </c>
      <c r="CY22">
        <v>20542</v>
      </c>
      <c r="CZ22">
        <v>5766.7227929999999</v>
      </c>
      <c r="DA22">
        <v>5753.3584110000002</v>
      </c>
      <c r="DB22">
        <v>33255091.77</v>
      </c>
      <c r="DC22">
        <v>1</v>
      </c>
      <c r="DD22">
        <v>2</v>
      </c>
      <c r="DE22">
        <v>2</v>
      </c>
      <c r="DF22">
        <v>1</v>
      </c>
      <c r="DG22">
        <v>1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0</v>
      </c>
    </row>
    <row r="23" spans="7:117" x14ac:dyDescent="0.25">
      <c r="G23">
        <v>0</v>
      </c>
      <c r="H23">
        <v>2</v>
      </c>
      <c r="I23">
        <v>1515677514</v>
      </c>
      <c r="J23">
        <v>2</v>
      </c>
      <c r="K23">
        <v>1.52959931</v>
      </c>
      <c r="L23">
        <v>1356.6040599999999</v>
      </c>
      <c r="M23">
        <v>0.19747695300000001</v>
      </c>
      <c r="N23">
        <v>1436</v>
      </c>
      <c r="O23">
        <v>153.4616992</v>
      </c>
      <c r="P23">
        <v>156.3344108</v>
      </c>
      <c r="Q23">
        <v>983344.14289999998</v>
      </c>
      <c r="R23">
        <v>0</v>
      </c>
      <c r="S23">
        <v>1010.5</v>
      </c>
      <c r="T23">
        <v>851</v>
      </c>
      <c r="U23">
        <v>1170</v>
      </c>
      <c r="V23">
        <v>1169.5</v>
      </c>
      <c r="W23">
        <v>0</v>
      </c>
      <c r="X23">
        <v>8921287</v>
      </c>
      <c r="Y23">
        <v>1952859.963</v>
      </c>
      <c r="Z23">
        <v>1929471.575</v>
      </c>
      <c r="AA23" s="36">
        <v>3810000000000</v>
      </c>
      <c r="AB23">
        <v>598557.30429999996</v>
      </c>
      <c r="AC23">
        <v>0</v>
      </c>
      <c r="AD23">
        <v>87</v>
      </c>
      <c r="AE23">
        <v>87</v>
      </c>
      <c r="AF23">
        <v>87</v>
      </c>
      <c r="AG23">
        <v>87.416666669999998</v>
      </c>
      <c r="AH23">
        <v>0</v>
      </c>
      <c r="AI23">
        <v>5899684</v>
      </c>
      <c r="AJ23">
        <v>1287084.0870000001</v>
      </c>
      <c r="AK23">
        <v>1277723.351</v>
      </c>
      <c r="AL23" s="36">
        <v>1660000000000</v>
      </c>
      <c r="AM23">
        <v>397119.75</v>
      </c>
      <c r="AN23">
        <v>0</v>
      </c>
      <c r="AO23">
        <v>43.5</v>
      </c>
      <c r="AP23">
        <v>0</v>
      </c>
      <c r="AQ23">
        <v>87</v>
      </c>
      <c r="AR23">
        <v>86.5</v>
      </c>
      <c r="AS23">
        <v>0</v>
      </c>
      <c r="AT23">
        <v>4026890</v>
      </c>
      <c r="AU23">
        <v>898536.01249999995</v>
      </c>
      <c r="AV23">
        <v>894205.69330000004</v>
      </c>
      <c r="AW23" s="36">
        <v>807000000000</v>
      </c>
      <c r="AX23">
        <v>199519.10140000001</v>
      </c>
      <c r="AY23">
        <v>0</v>
      </c>
      <c r="AZ23">
        <v>0</v>
      </c>
      <c r="BA23">
        <v>0</v>
      </c>
      <c r="BB23">
        <v>0</v>
      </c>
      <c r="BC23">
        <v>0.27238805999999999</v>
      </c>
      <c r="BD23">
        <v>0</v>
      </c>
      <c r="BE23">
        <v>2076879</v>
      </c>
      <c r="BF23">
        <v>466017.18839999998</v>
      </c>
      <c r="BG23">
        <v>464890.18030000001</v>
      </c>
      <c r="BH23" s="36">
        <v>217000000000</v>
      </c>
      <c r="BI23">
        <v>4.2485097999999999E-2</v>
      </c>
      <c r="BJ23">
        <v>90.596509240000003</v>
      </c>
      <c r="BK23">
        <v>27312.690480000001</v>
      </c>
      <c r="BL23">
        <v>0</v>
      </c>
      <c r="BM23">
        <v>1515.5</v>
      </c>
      <c r="BN23">
        <v>1451</v>
      </c>
      <c r="BO23">
        <v>1580</v>
      </c>
      <c r="BP23">
        <v>1579.5</v>
      </c>
      <c r="BQ23">
        <v>0</v>
      </c>
      <c r="BR23">
        <v>199316</v>
      </c>
      <c r="BS23">
        <v>49388.462870000003</v>
      </c>
      <c r="BT23">
        <v>48796.962939999998</v>
      </c>
      <c r="BU23">
        <v>2439220265</v>
      </c>
      <c r="BV23">
        <v>16625.11594</v>
      </c>
      <c r="BW23">
        <v>0</v>
      </c>
      <c r="BX23">
        <v>344</v>
      </c>
      <c r="BY23">
        <v>344</v>
      </c>
      <c r="BZ23">
        <v>344</v>
      </c>
      <c r="CA23">
        <v>343.625</v>
      </c>
      <c r="CB23">
        <v>0</v>
      </c>
      <c r="CC23">
        <v>136376</v>
      </c>
      <c r="CD23">
        <v>33440.782959999997</v>
      </c>
      <c r="CE23">
        <v>33197.574030000003</v>
      </c>
      <c r="CF23">
        <v>1118285965</v>
      </c>
      <c r="CG23">
        <v>11030.125</v>
      </c>
      <c r="CH23">
        <v>0</v>
      </c>
      <c r="CI23">
        <v>90</v>
      </c>
      <c r="CJ23">
        <v>90</v>
      </c>
      <c r="CK23">
        <v>90</v>
      </c>
      <c r="CL23">
        <v>90.1</v>
      </c>
      <c r="CM23">
        <v>0</v>
      </c>
      <c r="CN23">
        <v>94725</v>
      </c>
      <c r="CO23">
        <v>23549.72568</v>
      </c>
      <c r="CP23">
        <v>23436.232360000002</v>
      </c>
      <c r="CQ23">
        <v>554589579.39999998</v>
      </c>
      <c r="CR23">
        <v>5541.7053139999998</v>
      </c>
      <c r="CS23">
        <v>0</v>
      </c>
      <c r="CT23">
        <v>0</v>
      </c>
      <c r="CU23">
        <v>0</v>
      </c>
      <c r="CV23">
        <v>0</v>
      </c>
      <c r="CW23">
        <v>0.44090909099999998</v>
      </c>
      <c r="CX23">
        <v>0</v>
      </c>
      <c r="CY23">
        <v>54163</v>
      </c>
      <c r="CZ23">
        <v>12297.71315</v>
      </c>
      <c r="DA23">
        <v>12267.97257</v>
      </c>
      <c r="DB23">
        <v>151233748.69999999</v>
      </c>
      <c r="DC23">
        <v>2</v>
      </c>
      <c r="DD23">
        <v>2</v>
      </c>
      <c r="DE23">
        <v>2</v>
      </c>
      <c r="DF23">
        <v>1</v>
      </c>
      <c r="DG23">
        <v>1</v>
      </c>
      <c r="DH23">
        <v>0</v>
      </c>
      <c r="DI23">
        <v>0</v>
      </c>
      <c r="DJ23">
        <v>2</v>
      </c>
      <c r="DK23">
        <v>2</v>
      </c>
      <c r="DL23">
        <v>2</v>
      </c>
      <c r="DM23">
        <v>2</v>
      </c>
    </row>
    <row r="24" spans="7:117" x14ac:dyDescent="0.25">
      <c r="G24">
        <v>1</v>
      </c>
      <c r="H24">
        <v>2</v>
      </c>
      <c r="I24">
        <v>1515944548</v>
      </c>
      <c r="J24">
        <v>2</v>
      </c>
      <c r="K24">
        <v>1.587164842</v>
      </c>
      <c r="L24">
        <v>1333.133188</v>
      </c>
      <c r="M24">
        <v>0.54156655499999995</v>
      </c>
      <c r="N24">
        <v>398</v>
      </c>
      <c r="O24">
        <v>278.25125630000002</v>
      </c>
      <c r="P24">
        <v>295.76444470000001</v>
      </c>
      <c r="Q24">
        <v>1030258.024</v>
      </c>
      <c r="R24">
        <v>0</v>
      </c>
      <c r="S24">
        <v>655446</v>
      </c>
      <c r="T24">
        <v>358446</v>
      </c>
      <c r="U24">
        <v>952446</v>
      </c>
      <c r="V24">
        <v>952445.5</v>
      </c>
      <c r="W24">
        <v>0</v>
      </c>
      <c r="X24">
        <v>2456107</v>
      </c>
      <c r="Y24">
        <v>1049644.9569999999</v>
      </c>
      <c r="Z24">
        <v>1037073.905</v>
      </c>
      <c r="AA24" s="36">
        <v>1100000000000</v>
      </c>
      <c r="AB24">
        <v>618154.81429999997</v>
      </c>
      <c r="AC24">
        <v>0</v>
      </c>
      <c r="AD24">
        <v>294808</v>
      </c>
      <c r="AE24">
        <v>231170</v>
      </c>
      <c r="AF24">
        <v>358446</v>
      </c>
      <c r="AG24">
        <v>358445.5</v>
      </c>
      <c r="AH24">
        <v>0</v>
      </c>
      <c r="AI24">
        <v>1713703</v>
      </c>
      <c r="AJ24">
        <v>637629.34299999999</v>
      </c>
      <c r="AK24">
        <v>633058.46440000006</v>
      </c>
      <c r="AL24" s="36">
        <v>407000000000</v>
      </c>
      <c r="AM24">
        <v>412103.2095</v>
      </c>
      <c r="AN24">
        <v>0</v>
      </c>
      <c r="AO24">
        <v>172651</v>
      </c>
      <c r="AP24">
        <v>172651</v>
      </c>
      <c r="AQ24">
        <v>172651</v>
      </c>
      <c r="AR24">
        <v>172651</v>
      </c>
      <c r="AS24">
        <v>0</v>
      </c>
      <c r="AT24">
        <v>1164036</v>
      </c>
      <c r="AU24">
        <v>435920.52020000003</v>
      </c>
      <c r="AV24">
        <v>433839.74209999997</v>
      </c>
      <c r="AW24" s="36">
        <v>190000000000</v>
      </c>
      <c r="AX24">
        <v>207037.4976</v>
      </c>
      <c r="AY24">
        <v>0</v>
      </c>
      <c r="AZ24">
        <v>100659</v>
      </c>
      <c r="BA24">
        <v>100659</v>
      </c>
      <c r="BB24">
        <v>100659</v>
      </c>
      <c r="BC24">
        <v>100659</v>
      </c>
      <c r="BD24">
        <v>0</v>
      </c>
      <c r="BE24">
        <v>664623</v>
      </c>
      <c r="BF24">
        <v>220875.24100000001</v>
      </c>
      <c r="BG24">
        <v>220346.19779999999</v>
      </c>
      <c r="BH24">
        <v>48785872105</v>
      </c>
      <c r="BI24">
        <v>8.5346369000000005E-2</v>
      </c>
      <c r="BJ24">
        <v>81.949635470000004</v>
      </c>
      <c r="BK24">
        <v>55399.904759999998</v>
      </c>
      <c r="BL24">
        <v>0</v>
      </c>
      <c r="BM24">
        <v>43443</v>
      </c>
      <c r="BN24">
        <v>25980</v>
      </c>
      <c r="BO24">
        <v>60906</v>
      </c>
      <c r="BP24">
        <v>60905.5</v>
      </c>
      <c r="BQ24">
        <v>0</v>
      </c>
      <c r="BR24">
        <v>127341</v>
      </c>
      <c r="BS24">
        <v>54104.549740000002</v>
      </c>
      <c r="BT24">
        <v>53456.567690000003</v>
      </c>
      <c r="BU24">
        <v>2927302303</v>
      </c>
      <c r="BV24">
        <v>33239.942860000003</v>
      </c>
      <c r="BW24">
        <v>0</v>
      </c>
      <c r="BX24">
        <v>16503.5</v>
      </c>
      <c r="BY24">
        <v>16246</v>
      </c>
      <c r="BZ24">
        <v>16761</v>
      </c>
      <c r="CA24">
        <v>16760.5</v>
      </c>
      <c r="CB24">
        <v>0</v>
      </c>
      <c r="CC24">
        <v>82035</v>
      </c>
      <c r="CD24">
        <v>32806.661760000003</v>
      </c>
      <c r="CE24">
        <v>32571.485530000002</v>
      </c>
      <c r="CF24">
        <v>1076277056</v>
      </c>
      <c r="CG24">
        <v>22159.961899999998</v>
      </c>
      <c r="CH24">
        <v>0</v>
      </c>
      <c r="CI24">
        <v>14409</v>
      </c>
      <c r="CJ24">
        <v>14409</v>
      </c>
      <c r="CK24">
        <v>14409</v>
      </c>
      <c r="CL24">
        <v>14409</v>
      </c>
      <c r="CM24">
        <v>0</v>
      </c>
      <c r="CN24">
        <v>59386</v>
      </c>
      <c r="CO24">
        <v>22284.851360000001</v>
      </c>
      <c r="CP24">
        <v>22178.479149999999</v>
      </c>
      <c r="CQ24">
        <v>496614600.10000002</v>
      </c>
      <c r="CR24">
        <v>11132.995220000001</v>
      </c>
      <c r="CS24">
        <v>0</v>
      </c>
      <c r="CT24">
        <v>6927</v>
      </c>
      <c r="CU24">
        <v>6927</v>
      </c>
      <c r="CV24">
        <v>6927</v>
      </c>
      <c r="CW24">
        <v>6927</v>
      </c>
      <c r="CX24">
        <v>0</v>
      </c>
      <c r="CY24">
        <v>30125</v>
      </c>
      <c r="CZ24">
        <v>11248.875749999999</v>
      </c>
      <c r="DA24">
        <v>11221.9323</v>
      </c>
      <c r="DB24">
        <v>126537205.7</v>
      </c>
      <c r="DC24">
        <v>2</v>
      </c>
      <c r="DD24">
        <v>2</v>
      </c>
      <c r="DE24">
        <v>2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1</v>
      </c>
      <c r="DL24">
        <v>2</v>
      </c>
      <c r="DM24">
        <v>2</v>
      </c>
    </row>
    <row r="25" spans="7:117" x14ac:dyDescent="0.25">
      <c r="G25">
        <v>2</v>
      </c>
      <c r="H25">
        <v>2</v>
      </c>
      <c r="I25">
        <v>1515748048</v>
      </c>
      <c r="J25">
        <v>2</v>
      </c>
      <c r="K25">
        <v>0.83435755499999997</v>
      </c>
      <c r="L25">
        <v>1290.6139009999999</v>
      </c>
      <c r="M25">
        <v>0.87121576199999995</v>
      </c>
      <c r="N25">
        <v>365</v>
      </c>
      <c r="O25">
        <v>350.6958904</v>
      </c>
      <c r="P25">
        <v>333.76935370000001</v>
      </c>
      <c r="Q25">
        <v>541596.90480000002</v>
      </c>
      <c r="R25">
        <v>0</v>
      </c>
      <c r="S25">
        <v>597515.5</v>
      </c>
      <c r="T25">
        <v>594133</v>
      </c>
      <c r="U25">
        <v>600898</v>
      </c>
      <c r="V25">
        <v>600897.5</v>
      </c>
      <c r="W25">
        <v>0</v>
      </c>
      <c r="X25">
        <v>1178332</v>
      </c>
      <c r="Y25">
        <v>277077.71480000002</v>
      </c>
      <c r="Z25">
        <v>273759.2991</v>
      </c>
      <c r="AA25">
        <v>76772060027</v>
      </c>
      <c r="AB25">
        <v>324958.14289999998</v>
      </c>
      <c r="AC25">
        <v>0</v>
      </c>
      <c r="AD25">
        <v>356045</v>
      </c>
      <c r="AE25">
        <v>355130</v>
      </c>
      <c r="AF25">
        <v>356960</v>
      </c>
      <c r="AG25">
        <v>356959.5</v>
      </c>
      <c r="AH25">
        <v>0</v>
      </c>
      <c r="AI25">
        <v>694097</v>
      </c>
      <c r="AJ25">
        <v>171477.82680000001</v>
      </c>
      <c r="AK25">
        <v>170248.57920000001</v>
      </c>
      <c r="AL25">
        <v>29404645078</v>
      </c>
      <c r="AM25">
        <v>216638.76190000001</v>
      </c>
      <c r="AN25">
        <v>0</v>
      </c>
      <c r="AO25">
        <v>247251</v>
      </c>
      <c r="AP25">
        <v>247251</v>
      </c>
      <c r="AQ25">
        <v>247251</v>
      </c>
      <c r="AR25">
        <v>247251</v>
      </c>
      <c r="AS25">
        <v>0</v>
      </c>
      <c r="AT25">
        <v>471975</v>
      </c>
      <c r="AU25">
        <v>118226.0423</v>
      </c>
      <c r="AV25">
        <v>117661.7142</v>
      </c>
      <c r="AW25">
        <v>13977397067</v>
      </c>
      <c r="AX25">
        <v>108837.65549999999</v>
      </c>
      <c r="AY25">
        <v>0</v>
      </c>
      <c r="AZ25">
        <v>120217</v>
      </c>
      <c r="BA25">
        <v>120217</v>
      </c>
      <c r="BB25">
        <v>120217</v>
      </c>
      <c r="BC25">
        <v>120216.75</v>
      </c>
      <c r="BD25">
        <v>0</v>
      </c>
      <c r="BE25">
        <v>270611</v>
      </c>
      <c r="BF25">
        <v>60499.047059999997</v>
      </c>
      <c r="BG25">
        <v>60354.13895</v>
      </c>
      <c r="BH25">
        <v>3660134695</v>
      </c>
      <c r="BI25">
        <v>5.3382653000000002E-2</v>
      </c>
      <c r="BJ25">
        <v>84.796946919999996</v>
      </c>
      <c r="BK25">
        <v>34651.666669999999</v>
      </c>
      <c r="BL25">
        <v>1854.3346790000001</v>
      </c>
      <c r="BM25">
        <v>37014.5</v>
      </c>
      <c r="BN25">
        <v>36744</v>
      </c>
      <c r="BO25">
        <v>37285</v>
      </c>
      <c r="BP25">
        <v>37284.5</v>
      </c>
      <c r="BQ25">
        <v>78</v>
      </c>
      <c r="BR25">
        <v>76110</v>
      </c>
      <c r="BS25">
        <v>17147.764279999999</v>
      </c>
      <c r="BT25">
        <v>16942.39443</v>
      </c>
      <c r="BU25">
        <v>294045819.80000001</v>
      </c>
      <c r="BV25">
        <v>20791</v>
      </c>
      <c r="BW25">
        <v>0</v>
      </c>
      <c r="BX25">
        <v>21721</v>
      </c>
      <c r="BY25">
        <v>21617</v>
      </c>
      <c r="BZ25">
        <v>21825</v>
      </c>
      <c r="CA25">
        <v>21824.5</v>
      </c>
      <c r="CB25">
        <v>0</v>
      </c>
      <c r="CC25">
        <v>48136</v>
      </c>
      <c r="CD25">
        <v>10628.906720000001</v>
      </c>
      <c r="CE25">
        <v>10552.71285</v>
      </c>
      <c r="CF25">
        <v>112973658</v>
      </c>
      <c r="CG25">
        <v>13860.666670000001</v>
      </c>
      <c r="CH25">
        <v>0</v>
      </c>
      <c r="CI25">
        <v>14967</v>
      </c>
      <c r="CJ25">
        <v>14967</v>
      </c>
      <c r="CK25">
        <v>14967</v>
      </c>
      <c r="CL25">
        <v>14967</v>
      </c>
      <c r="CM25">
        <v>0</v>
      </c>
      <c r="CN25">
        <v>34903</v>
      </c>
      <c r="CO25">
        <v>7447.4703820000004</v>
      </c>
      <c r="CP25">
        <v>7411.921394</v>
      </c>
      <c r="CQ25">
        <v>55464815.090000004</v>
      </c>
      <c r="CR25">
        <v>6963.4928229999996</v>
      </c>
      <c r="CS25">
        <v>0</v>
      </c>
      <c r="CT25">
        <v>7418</v>
      </c>
      <c r="CU25">
        <v>7418</v>
      </c>
      <c r="CV25">
        <v>7418</v>
      </c>
      <c r="CW25">
        <v>7418</v>
      </c>
      <c r="CX25">
        <v>0</v>
      </c>
      <c r="CY25">
        <v>17931</v>
      </c>
      <c r="CZ25">
        <v>3843.942434</v>
      </c>
      <c r="DA25">
        <v>3834.735373</v>
      </c>
      <c r="DB25">
        <v>14775893.43</v>
      </c>
      <c r="DC25">
        <v>0</v>
      </c>
      <c r="DD25">
        <v>0</v>
      </c>
      <c r="DE25">
        <v>1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</row>
    <row r="26" spans="7:117" x14ac:dyDescent="0.25">
      <c r="G26">
        <v>3</v>
      </c>
      <c r="H26">
        <v>2</v>
      </c>
      <c r="I26">
        <v>1516618665</v>
      </c>
      <c r="J26">
        <v>2</v>
      </c>
      <c r="K26">
        <v>0.74893199499999996</v>
      </c>
      <c r="L26">
        <v>1294.676712</v>
      </c>
      <c r="M26">
        <v>0.60647030400000002</v>
      </c>
      <c r="N26">
        <v>295</v>
      </c>
      <c r="O26">
        <v>273.5084746</v>
      </c>
      <c r="P26">
        <v>344.9994466</v>
      </c>
      <c r="Q26">
        <v>483808.35710000002</v>
      </c>
      <c r="R26">
        <v>0</v>
      </c>
      <c r="S26">
        <v>745298</v>
      </c>
      <c r="T26">
        <v>726517</v>
      </c>
      <c r="U26">
        <v>764079</v>
      </c>
      <c r="V26">
        <v>764078.5</v>
      </c>
      <c r="W26">
        <v>0</v>
      </c>
      <c r="X26">
        <v>1084102</v>
      </c>
      <c r="Y26">
        <v>408090.68770000001</v>
      </c>
      <c r="Z26">
        <v>403203.19770000002</v>
      </c>
      <c r="AA26" s="36">
        <v>167000000000</v>
      </c>
      <c r="AB26">
        <v>290285.01429999998</v>
      </c>
      <c r="AC26">
        <v>0</v>
      </c>
      <c r="AD26">
        <v>417596</v>
      </c>
      <c r="AE26">
        <v>412464</v>
      </c>
      <c r="AF26">
        <v>422728</v>
      </c>
      <c r="AG26">
        <v>422727.5</v>
      </c>
      <c r="AH26">
        <v>0</v>
      </c>
      <c r="AI26">
        <v>694534</v>
      </c>
      <c r="AJ26">
        <v>249479.12599999999</v>
      </c>
      <c r="AK26">
        <v>247690.72210000001</v>
      </c>
      <c r="AL26">
        <v>62239834309</v>
      </c>
      <c r="AM26">
        <v>195384.14420000001</v>
      </c>
      <c r="AN26">
        <v>0</v>
      </c>
      <c r="AO26">
        <v>255277.5</v>
      </c>
      <c r="AP26">
        <v>253105</v>
      </c>
      <c r="AQ26">
        <v>257450</v>
      </c>
      <c r="AR26">
        <v>257449.5</v>
      </c>
      <c r="AS26">
        <v>0</v>
      </c>
      <c r="AT26">
        <v>482296</v>
      </c>
      <c r="AU26">
        <v>169397.3566</v>
      </c>
      <c r="AV26">
        <v>168580.97899999999</v>
      </c>
      <c r="AW26">
        <v>28695464417</v>
      </c>
      <c r="AX26">
        <v>97692.072119999997</v>
      </c>
      <c r="AY26">
        <v>0</v>
      </c>
      <c r="AZ26">
        <v>115428</v>
      </c>
      <c r="BA26">
        <v>114669</v>
      </c>
      <c r="BB26">
        <v>116187</v>
      </c>
      <c r="BC26">
        <v>116186.5</v>
      </c>
      <c r="BD26">
        <v>0</v>
      </c>
      <c r="BE26">
        <v>261642</v>
      </c>
      <c r="BF26">
        <v>86264.447570000004</v>
      </c>
      <c r="BG26">
        <v>86056.831269999995</v>
      </c>
      <c r="BH26">
        <v>7441554915</v>
      </c>
      <c r="BI26">
        <v>4.4053303000000002E-2</v>
      </c>
      <c r="BJ26">
        <v>83.043840759999995</v>
      </c>
      <c r="BK26">
        <v>28458.333330000001</v>
      </c>
      <c r="BL26">
        <v>0</v>
      </c>
      <c r="BM26">
        <v>42637</v>
      </c>
      <c r="BN26">
        <v>42607</v>
      </c>
      <c r="BO26">
        <v>42667</v>
      </c>
      <c r="BP26">
        <v>42666.5</v>
      </c>
      <c r="BQ26">
        <v>0</v>
      </c>
      <c r="BR26">
        <v>55714</v>
      </c>
      <c r="BS26">
        <v>22745.841219999998</v>
      </c>
      <c r="BT26">
        <v>22473.426100000001</v>
      </c>
      <c r="BU26">
        <v>517373292.60000002</v>
      </c>
      <c r="BV26">
        <v>17075</v>
      </c>
      <c r="BW26">
        <v>0</v>
      </c>
      <c r="BX26">
        <v>24596</v>
      </c>
      <c r="BY26">
        <v>24505</v>
      </c>
      <c r="BZ26">
        <v>24687</v>
      </c>
      <c r="CA26">
        <v>24686.5</v>
      </c>
      <c r="CB26">
        <v>0</v>
      </c>
      <c r="CC26">
        <v>38074</v>
      </c>
      <c r="CD26">
        <v>13933.357470000001</v>
      </c>
      <c r="CE26">
        <v>13833.475479999999</v>
      </c>
      <c r="CF26">
        <v>194138450.30000001</v>
      </c>
      <c r="CG26">
        <v>11492.78846</v>
      </c>
      <c r="CH26">
        <v>0</v>
      </c>
      <c r="CI26">
        <v>14820.5</v>
      </c>
      <c r="CJ26">
        <v>14793</v>
      </c>
      <c r="CK26">
        <v>14848</v>
      </c>
      <c r="CL26">
        <v>14847.5</v>
      </c>
      <c r="CM26">
        <v>0</v>
      </c>
      <c r="CN26">
        <v>27406</v>
      </c>
      <c r="CO26">
        <v>9579.3656599999995</v>
      </c>
      <c r="CP26">
        <v>9533.1997730000003</v>
      </c>
      <c r="CQ26">
        <v>91764246.439999998</v>
      </c>
      <c r="CR26">
        <v>5746.3942310000002</v>
      </c>
      <c r="CS26">
        <v>0</v>
      </c>
      <c r="CT26">
        <v>6904</v>
      </c>
      <c r="CU26">
        <v>6885</v>
      </c>
      <c r="CV26">
        <v>6923</v>
      </c>
      <c r="CW26">
        <v>6922.5</v>
      </c>
      <c r="CX26">
        <v>0</v>
      </c>
      <c r="CY26">
        <v>15783</v>
      </c>
      <c r="CZ26">
        <v>4975.0488560000003</v>
      </c>
      <c r="DA26">
        <v>4963.0751950000003</v>
      </c>
      <c r="DB26">
        <v>24751111.120000001</v>
      </c>
      <c r="DC26">
        <v>2</v>
      </c>
      <c r="DD26">
        <v>2</v>
      </c>
      <c r="DE26">
        <v>2</v>
      </c>
      <c r="DF26">
        <v>1</v>
      </c>
      <c r="DG26">
        <v>1</v>
      </c>
      <c r="DH26">
        <v>0</v>
      </c>
      <c r="DI26">
        <v>0</v>
      </c>
      <c r="DJ26">
        <v>2</v>
      </c>
      <c r="DK26">
        <v>2</v>
      </c>
      <c r="DL26">
        <v>2</v>
      </c>
      <c r="DM26">
        <v>1</v>
      </c>
    </row>
    <row r="27" spans="7:117" x14ac:dyDescent="0.25">
      <c r="G27">
        <v>0</v>
      </c>
      <c r="H27">
        <v>8</v>
      </c>
      <c r="I27">
        <v>1515690107</v>
      </c>
      <c r="J27">
        <v>3</v>
      </c>
      <c r="K27">
        <v>1.1608952690000001</v>
      </c>
      <c r="L27">
        <v>1342.7817170000001</v>
      </c>
      <c r="M27">
        <v>0.32569077000000002</v>
      </c>
      <c r="N27">
        <v>190</v>
      </c>
      <c r="O27">
        <v>464.33684210000001</v>
      </c>
      <c r="P27">
        <v>380.64525029999999</v>
      </c>
      <c r="Q27">
        <v>739067.05709999998</v>
      </c>
      <c r="R27">
        <v>0</v>
      </c>
      <c r="S27">
        <v>208</v>
      </c>
      <c r="T27">
        <v>208</v>
      </c>
      <c r="U27">
        <v>208</v>
      </c>
      <c r="V27">
        <v>208</v>
      </c>
      <c r="W27">
        <v>0</v>
      </c>
      <c r="X27">
        <v>3462671</v>
      </c>
      <c r="Y27">
        <v>1150918.872</v>
      </c>
      <c r="Z27">
        <v>1134358.0249999999</v>
      </c>
      <c r="AA27" s="36">
        <v>1320000000000</v>
      </c>
      <c r="AB27">
        <v>453813.1053</v>
      </c>
      <c r="AC27">
        <v>0</v>
      </c>
      <c r="AD27">
        <v>90</v>
      </c>
      <c r="AE27">
        <v>90</v>
      </c>
      <c r="AF27">
        <v>90</v>
      </c>
      <c r="AG27">
        <v>90.333333330000002</v>
      </c>
      <c r="AH27">
        <v>0</v>
      </c>
      <c r="AI27">
        <v>2230299</v>
      </c>
      <c r="AJ27">
        <v>709429.28509999998</v>
      </c>
      <c r="AK27">
        <v>703178.68489999999</v>
      </c>
      <c r="AL27" s="36">
        <v>503000000000</v>
      </c>
      <c r="AM27">
        <v>300783.10470000003</v>
      </c>
      <c r="AN27">
        <v>0</v>
      </c>
      <c r="AO27">
        <v>43.5</v>
      </c>
      <c r="AP27">
        <v>0</v>
      </c>
      <c r="AQ27">
        <v>87</v>
      </c>
      <c r="AR27">
        <v>86.5</v>
      </c>
      <c r="AS27">
        <v>0</v>
      </c>
      <c r="AT27">
        <v>1824906</v>
      </c>
      <c r="AU27">
        <v>500696.7868</v>
      </c>
      <c r="AV27">
        <v>497777.24709999998</v>
      </c>
      <c r="AW27" s="36">
        <v>251000000000</v>
      </c>
      <c r="AX27">
        <v>151271.03510000001</v>
      </c>
      <c r="AY27">
        <v>0</v>
      </c>
      <c r="AZ27">
        <v>0</v>
      </c>
      <c r="BA27">
        <v>0</v>
      </c>
      <c r="BB27">
        <v>0</v>
      </c>
      <c r="BC27">
        <v>0.34653465300000003</v>
      </c>
      <c r="BD27">
        <v>0</v>
      </c>
      <c r="BE27">
        <v>1067260</v>
      </c>
      <c r="BF27">
        <v>261722.4669</v>
      </c>
      <c r="BG27">
        <v>260956.07440000001</v>
      </c>
      <c r="BH27">
        <v>68498649677</v>
      </c>
      <c r="BI27">
        <v>5.3881073000000002E-2</v>
      </c>
      <c r="BJ27">
        <v>84.859414760000007</v>
      </c>
      <c r="BK27">
        <v>34302.6</v>
      </c>
      <c r="BL27">
        <v>0</v>
      </c>
      <c r="BM27">
        <v>595</v>
      </c>
      <c r="BN27">
        <v>595</v>
      </c>
      <c r="BO27">
        <v>595</v>
      </c>
      <c r="BP27">
        <v>595</v>
      </c>
      <c r="BQ27">
        <v>0</v>
      </c>
      <c r="BR27">
        <v>149769</v>
      </c>
      <c r="BS27">
        <v>51031.038650000002</v>
      </c>
      <c r="BT27">
        <v>50296.740819999999</v>
      </c>
      <c r="BU27">
        <v>2604166905</v>
      </c>
      <c r="BV27">
        <v>21063</v>
      </c>
      <c r="BW27">
        <v>0</v>
      </c>
      <c r="BX27">
        <v>415</v>
      </c>
      <c r="BY27">
        <v>415</v>
      </c>
      <c r="BZ27">
        <v>415</v>
      </c>
      <c r="CA27">
        <v>414.75</v>
      </c>
      <c r="CB27">
        <v>0</v>
      </c>
      <c r="CC27">
        <v>91857</v>
      </c>
      <c r="CD27">
        <v>31478.153590000002</v>
      </c>
      <c r="CE27">
        <v>31200.80762</v>
      </c>
      <c r="CF27">
        <v>990874153.20000005</v>
      </c>
      <c r="CG27">
        <v>13960.36047</v>
      </c>
      <c r="CH27">
        <v>0</v>
      </c>
      <c r="CI27">
        <v>209</v>
      </c>
      <c r="CJ27">
        <v>180</v>
      </c>
      <c r="CK27">
        <v>238</v>
      </c>
      <c r="CL27">
        <v>237.5</v>
      </c>
      <c r="CM27">
        <v>0</v>
      </c>
      <c r="CN27">
        <v>63518</v>
      </c>
      <c r="CO27">
        <v>21659.95176</v>
      </c>
      <c r="CP27">
        <v>21533.653590000002</v>
      </c>
      <c r="CQ27">
        <v>469153510.30000001</v>
      </c>
      <c r="CR27">
        <v>7021</v>
      </c>
      <c r="CS27">
        <v>0</v>
      </c>
      <c r="CT27">
        <v>0</v>
      </c>
      <c r="CU27">
        <v>0</v>
      </c>
      <c r="CV27">
        <v>0</v>
      </c>
      <c r="CW27">
        <v>0.46067415699999997</v>
      </c>
      <c r="CX27">
        <v>0</v>
      </c>
      <c r="CY27">
        <v>35060</v>
      </c>
      <c r="CZ27">
        <v>11116.274509999999</v>
      </c>
      <c r="DA27">
        <v>11083.72313</v>
      </c>
      <c r="DB27">
        <v>123571559</v>
      </c>
      <c r="DC27">
        <v>2</v>
      </c>
      <c r="DD27">
        <v>2</v>
      </c>
      <c r="DE27">
        <v>2</v>
      </c>
      <c r="DF27">
        <v>1</v>
      </c>
      <c r="DG27">
        <v>1</v>
      </c>
      <c r="DH27">
        <v>0</v>
      </c>
      <c r="DI27">
        <v>0</v>
      </c>
      <c r="DJ27">
        <v>2</v>
      </c>
      <c r="DK27">
        <v>2</v>
      </c>
      <c r="DL27">
        <v>2</v>
      </c>
      <c r="DM27">
        <v>2</v>
      </c>
    </row>
    <row r="28" spans="7:117" x14ac:dyDescent="0.25">
      <c r="G28">
        <v>1</v>
      </c>
      <c r="H28">
        <v>8</v>
      </c>
      <c r="I28">
        <v>1516175073</v>
      </c>
      <c r="J28">
        <v>3</v>
      </c>
      <c r="K28">
        <v>1.221324809</v>
      </c>
      <c r="L28">
        <v>1305.3232559999999</v>
      </c>
      <c r="M28">
        <v>0.66101694899999996</v>
      </c>
      <c r="N28">
        <v>144</v>
      </c>
      <c r="O28">
        <v>524.92361110000002</v>
      </c>
      <c r="P28">
        <v>353.60289610000001</v>
      </c>
      <c r="Q28">
        <v>782112.4</v>
      </c>
      <c r="R28">
        <v>0</v>
      </c>
      <c r="S28">
        <v>1062893</v>
      </c>
      <c r="T28">
        <v>1062893</v>
      </c>
      <c r="U28">
        <v>1062893</v>
      </c>
      <c r="V28">
        <v>1062893</v>
      </c>
      <c r="W28">
        <v>0</v>
      </c>
      <c r="X28">
        <v>1478291</v>
      </c>
      <c r="Y28">
        <v>585432.19480000006</v>
      </c>
      <c r="Z28">
        <v>577008.27080000006</v>
      </c>
      <c r="AA28" s="36">
        <v>343000000000</v>
      </c>
      <c r="AB28">
        <v>471964.37929999997</v>
      </c>
      <c r="AC28">
        <v>0</v>
      </c>
      <c r="AD28">
        <v>606745</v>
      </c>
      <c r="AE28">
        <v>601999</v>
      </c>
      <c r="AF28">
        <v>611491</v>
      </c>
      <c r="AG28">
        <v>611490.5</v>
      </c>
      <c r="AH28">
        <v>0</v>
      </c>
      <c r="AI28">
        <v>1064997</v>
      </c>
      <c r="AJ28">
        <v>365313.47960000002</v>
      </c>
      <c r="AK28">
        <v>362150.53279999999</v>
      </c>
      <c r="AL28" s="36">
        <v>133000000000</v>
      </c>
      <c r="AM28">
        <v>318301.55810000002</v>
      </c>
      <c r="AN28">
        <v>0</v>
      </c>
      <c r="AO28">
        <v>424982.5</v>
      </c>
      <c r="AP28">
        <v>424160</v>
      </c>
      <c r="AQ28">
        <v>425805</v>
      </c>
      <c r="AR28">
        <v>425804.5</v>
      </c>
      <c r="AS28">
        <v>0</v>
      </c>
      <c r="AT28">
        <v>777816</v>
      </c>
      <c r="AU28">
        <v>246811.6924</v>
      </c>
      <c r="AV28">
        <v>245372.54490000001</v>
      </c>
      <c r="AW28">
        <v>60916011501</v>
      </c>
      <c r="AX28">
        <v>159150.77910000001</v>
      </c>
      <c r="AY28">
        <v>0</v>
      </c>
      <c r="AZ28">
        <v>203886</v>
      </c>
      <c r="BA28">
        <v>203886</v>
      </c>
      <c r="BB28">
        <v>203886</v>
      </c>
      <c r="BC28">
        <v>203886</v>
      </c>
      <c r="BD28">
        <v>0</v>
      </c>
      <c r="BE28">
        <v>560308</v>
      </c>
      <c r="BF28">
        <v>126966.11010000001</v>
      </c>
      <c r="BG28">
        <v>126596.48450000001</v>
      </c>
      <c r="BH28">
        <v>16120393112</v>
      </c>
      <c r="BI28">
        <v>7.3853521000000005E-2</v>
      </c>
      <c r="BJ28">
        <v>82.083804420000007</v>
      </c>
      <c r="BK28">
        <v>47294.342859999997</v>
      </c>
      <c r="BL28">
        <v>0</v>
      </c>
      <c r="BM28">
        <v>64888</v>
      </c>
      <c r="BN28">
        <v>64888</v>
      </c>
      <c r="BO28">
        <v>64888</v>
      </c>
      <c r="BP28">
        <v>64888</v>
      </c>
      <c r="BQ28">
        <v>0</v>
      </c>
      <c r="BR28">
        <v>88078</v>
      </c>
      <c r="BS28">
        <v>34440.556129999997</v>
      </c>
      <c r="BT28">
        <v>33944.98272</v>
      </c>
      <c r="BU28">
        <v>1186151906</v>
      </c>
      <c r="BV28">
        <v>28539.68966</v>
      </c>
      <c r="BW28">
        <v>0</v>
      </c>
      <c r="BX28">
        <v>36712</v>
      </c>
      <c r="BY28">
        <v>36596</v>
      </c>
      <c r="BZ28">
        <v>36828</v>
      </c>
      <c r="CA28">
        <v>36827.5</v>
      </c>
      <c r="CB28">
        <v>0</v>
      </c>
      <c r="CC28">
        <v>56550</v>
      </c>
      <c r="CD28">
        <v>21390.351449999998</v>
      </c>
      <c r="CE28">
        <v>21205.150109999999</v>
      </c>
      <c r="CF28">
        <v>457547135.10000002</v>
      </c>
      <c r="CG28">
        <v>19247.697670000001</v>
      </c>
      <c r="CH28">
        <v>0</v>
      </c>
      <c r="CI28">
        <v>25798.5</v>
      </c>
      <c r="CJ28">
        <v>25717</v>
      </c>
      <c r="CK28">
        <v>25880</v>
      </c>
      <c r="CL28">
        <v>25879.5</v>
      </c>
      <c r="CM28">
        <v>0</v>
      </c>
      <c r="CN28">
        <v>38251</v>
      </c>
      <c r="CO28">
        <v>14305.052159999999</v>
      </c>
      <c r="CP28">
        <v>14221.640069999999</v>
      </c>
      <c r="CQ28">
        <v>204634517.40000001</v>
      </c>
      <c r="CR28">
        <v>9623.8488369999995</v>
      </c>
      <c r="CS28">
        <v>0</v>
      </c>
      <c r="CT28">
        <v>12428</v>
      </c>
      <c r="CU28">
        <v>12418</v>
      </c>
      <c r="CV28">
        <v>12438</v>
      </c>
      <c r="CW28">
        <v>12437.5</v>
      </c>
      <c r="CX28">
        <v>0</v>
      </c>
      <c r="CY28">
        <v>24564</v>
      </c>
      <c r="CZ28">
        <v>7440.177608</v>
      </c>
      <c r="DA28">
        <v>7418.5176570000003</v>
      </c>
      <c r="DB28">
        <v>55356242.840000004</v>
      </c>
      <c r="DC28">
        <v>2</v>
      </c>
      <c r="DD28">
        <v>2</v>
      </c>
      <c r="DE28">
        <v>2</v>
      </c>
      <c r="DF28">
        <v>1</v>
      </c>
      <c r="DG28">
        <v>1</v>
      </c>
      <c r="DH28">
        <v>0</v>
      </c>
      <c r="DI28">
        <v>0</v>
      </c>
      <c r="DJ28">
        <v>2</v>
      </c>
      <c r="DK28">
        <v>2</v>
      </c>
      <c r="DL28">
        <v>2</v>
      </c>
      <c r="DM28">
        <v>2</v>
      </c>
    </row>
    <row r="29" spans="7:117" x14ac:dyDescent="0.25">
      <c r="G29">
        <v>2</v>
      </c>
      <c r="H29">
        <v>8</v>
      </c>
      <c r="I29">
        <v>1515933747</v>
      </c>
      <c r="J29">
        <v>3</v>
      </c>
      <c r="K29">
        <v>0.71383440799999998</v>
      </c>
      <c r="L29">
        <v>1292.918535</v>
      </c>
      <c r="M29">
        <v>0.53050551999999995</v>
      </c>
      <c r="N29">
        <v>208</v>
      </c>
      <c r="O29">
        <v>391.63461539999997</v>
      </c>
      <c r="P29">
        <v>349.23130379999998</v>
      </c>
      <c r="Q29">
        <v>459798.77140000003</v>
      </c>
      <c r="R29">
        <v>0</v>
      </c>
      <c r="S29">
        <v>332702</v>
      </c>
      <c r="T29">
        <v>332702</v>
      </c>
      <c r="U29">
        <v>332702</v>
      </c>
      <c r="V29">
        <v>332702</v>
      </c>
      <c r="W29">
        <v>0</v>
      </c>
      <c r="X29">
        <v>1221042</v>
      </c>
      <c r="Y29">
        <v>496272.9693</v>
      </c>
      <c r="Z29">
        <v>489131.97869999998</v>
      </c>
      <c r="AA29" s="36">
        <v>246000000000</v>
      </c>
      <c r="AB29">
        <v>277464.77590000001</v>
      </c>
      <c r="AC29">
        <v>0</v>
      </c>
      <c r="AD29">
        <v>176023</v>
      </c>
      <c r="AE29">
        <v>149412</v>
      </c>
      <c r="AF29">
        <v>202634</v>
      </c>
      <c r="AG29">
        <v>202633.5</v>
      </c>
      <c r="AH29">
        <v>0</v>
      </c>
      <c r="AI29">
        <v>846719</v>
      </c>
      <c r="AJ29">
        <v>305381.55810000002</v>
      </c>
      <c r="AK29">
        <v>302737.5122</v>
      </c>
      <c r="AL29">
        <v>93257896038</v>
      </c>
      <c r="AM29">
        <v>184976.5172</v>
      </c>
      <c r="AN29">
        <v>0</v>
      </c>
      <c r="AO29">
        <v>124536</v>
      </c>
      <c r="AP29">
        <v>124536</v>
      </c>
      <c r="AQ29">
        <v>124536</v>
      </c>
      <c r="AR29">
        <v>124536</v>
      </c>
      <c r="AS29">
        <v>0</v>
      </c>
      <c r="AT29">
        <v>580736</v>
      </c>
      <c r="AU29">
        <v>206727.74590000001</v>
      </c>
      <c r="AV29">
        <v>205536.22159999999</v>
      </c>
      <c r="AW29">
        <v>42736360938</v>
      </c>
      <c r="AX29">
        <v>93022.872829999993</v>
      </c>
      <c r="AY29">
        <v>0</v>
      </c>
      <c r="AZ29">
        <v>63924</v>
      </c>
      <c r="BA29">
        <v>63924</v>
      </c>
      <c r="BB29">
        <v>63924</v>
      </c>
      <c r="BC29">
        <v>63924</v>
      </c>
      <c r="BD29">
        <v>0</v>
      </c>
      <c r="BE29">
        <v>297436</v>
      </c>
      <c r="BF29">
        <v>104977.99679999999</v>
      </c>
      <c r="BG29">
        <v>104674.1525</v>
      </c>
      <c r="BH29">
        <v>11020379811</v>
      </c>
      <c r="BI29">
        <v>4.4938951999999997E-2</v>
      </c>
      <c r="BJ29">
        <v>84.335386659999998</v>
      </c>
      <c r="BK29">
        <v>28946.314289999998</v>
      </c>
      <c r="BL29">
        <v>0</v>
      </c>
      <c r="BM29">
        <v>24175</v>
      </c>
      <c r="BN29">
        <v>24175</v>
      </c>
      <c r="BO29">
        <v>24175</v>
      </c>
      <c r="BP29">
        <v>24175</v>
      </c>
      <c r="BQ29">
        <v>0</v>
      </c>
      <c r="BR29">
        <v>75683</v>
      </c>
      <c r="BS29">
        <v>29791.47666</v>
      </c>
      <c r="BT29">
        <v>29362.79997</v>
      </c>
      <c r="BU29">
        <v>887532081.70000005</v>
      </c>
      <c r="BV29">
        <v>17467.603449999999</v>
      </c>
      <c r="BW29">
        <v>0</v>
      </c>
      <c r="BX29">
        <v>12513.5</v>
      </c>
      <c r="BY29">
        <v>12177</v>
      </c>
      <c r="BZ29">
        <v>12850</v>
      </c>
      <c r="CA29">
        <v>12849.5</v>
      </c>
      <c r="CB29">
        <v>0</v>
      </c>
      <c r="CC29">
        <v>49485</v>
      </c>
      <c r="CD29">
        <v>18453.807349999999</v>
      </c>
      <c r="CE29">
        <v>18294.03112</v>
      </c>
      <c r="CF29">
        <v>340543005.60000002</v>
      </c>
      <c r="CG29">
        <v>11645.06897</v>
      </c>
      <c r="CH29">
        <v>0</v>
      </c>
      <c r="CI29">
        <v>7689</v>
      </c>
      <c r="CJ29">
        <v>7689</v>
      </c>
      <c r="CK29">
        <v>7689</v>
      </c>
      <c r="CL29">
        <v>7689</v>
      </c>
      <c r="CM29">
        <v>0</v>
      </c>
      <c r="CN29">
        <v>34301</v>
      </c>
      <c r="CO29">
        <v>12480.458839999999</v>
      </c>
      <c r="CP29">
        <v>12408.52477</v>
      </c>
      <c r="CQ29">
        <v>155761853</v>
      </c>
      <c r="CR29">
        <v>5856.1907510000001</v>
      </c>
      <c r="CS29">
        <v>0</v>
      </c>
      <c r="CT29">
        <v>3770</v>
      </c>
      <c r="CU29">
        <v>3770</v>
      </c>
      <c r="CV29">
        <v>3770</v>
      </c>
      <c r="CW29">
        <v>3770</v>
      </c>
      <c r="CX29">
        <v>0</v>
      </c>
      <c r="CY29">
        <v>20985</v>
      </c>
      <c r="CZ29">
        <v>6411.4438289999998</v>
      </c>
      <c r="DA29">
        <v>6392.8867890000001</v>
      </c>
      <c r="DB29">
        <v>41106611.969999999</v>
      </c>
      <c r="DC29">
        <v>1</v>
      </c>
      <c r="DD29">
        <v>2</v>
      </c>
      <c r="DE29">
        <v>2</v>
      </c>
      <c r="DF29">
        <v>1</v>
      </c>
      <c r="DG29">
        <v>1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1</v>
      </c>
    </row>
    <row r="30" spans="7:117" x14ac:dyDescent="0.25">
      <c r="G30">
        <v>3</v>
      </c>
      <c r="H30">
        <v>8</v>
      </c>
      <c r="I30">
        <v>1516646320</v>
      </c>
      <c r="J30">
        <v>3</v>
      </c>
      <c r="K30">
        <v>0.48914491500000001</v>
      </c>
      <c r="L30">
        <v>1286.12987</v>
      </c>
      <c r="M30">
        <v>0.57250144400000003</v>
      </c>
      <c r="N30">
        <v>196</v>
      </c>
      <c r="O30">
        <v>530.94897960000003</v>
      </c>
      <c r="P30">
        <v>443.87852049999998</v>
      </c>
      <c r="Q30">
        <v>316902.40000000002</v>
      </c>
      <c r="R30">
        <v>0</v>
      </c>
      <c r="S30">
        <v>305778</v>
      </c>
      <c r="T30">
        <v>305778</v>
      </c>
      <c r="U30">
        <v>305778</v>
      </c>
      <c r="V30">
        <v>305778</v>
      </c>
      <c r="W30">
        <v>0</v>
      </c>
      <c r="X30">
        <v>831196</v>
      </c>
      <c r="Y30">
        <v>300610.01020000002</v>
      </c>
      <c r="Z30">
        <v>296284.4608</v>
      </c>
      <c r="AA30">
        <v>90366378246</v>
      </c>
      <c r="AB30">
        <v>191234.20689999999</v>
      </c>
      <c r="AC30">
        <v>0</v>
      </c>
      <c r="AD30">
        <v>189007</v>
      </c>
      <c r="AE30">
        <v>182368</v>
      </c>
      <c r="AF30">
        <v>195646</v>
      </c>
      <c r="AG30">
        <v>195645.5</v>
      </c>
      <c r="AH30">
        <v>0</v>
      </c>
      <c r="AI30">
        <v>522366</v>
      </c>
      <c r="AJ30">
        <v>180009.29130000001</v>
      </c>
      <c r="AK30">
        <v>178450.74</v>
      </c>
      <c r="AL30">
        <v>32403344952</v>
      </c>
      <c r="AM30">
        <v>127489.4713</v>
      </c>
      <c r="AN30">
        <v>0</v>
      </c>
      <c r="AO30">
        <v>125621</v>
      </c>
      <c r="AP30">
        <v>125621</v>
      </c>
      <c r="AQ30">
        <v>125621</v>
      </c>
      <c r="AR30">
        <v>125621</v>
      </c>
      <c r="AS30">
        <v>0</v>
      </c>
      <c r="AT30">
        <v>388141</v>
      </c>
      <c r="AU30">
        <v>123163.93030000001</v>
      </c>
      <c r="AV30">
        <v>122454.0459</v>
      </c>
      <c r="AW30">
        <v>15169353739</v>
      </c>
      <c r="AX30">
        <v>63744.735630000003</v>
      </c>
      <c r="AY30">
        <v>0</v>
      </c>
      <c r="AZ30">
        <v>65090</v>
      </c>
      <c r="BA30">
        <v>64540</v>
      </c>
      <c r="BB30">
        <v>65640</v>
      </c>
      <c r="BC30">
        <v>65639.5</v>
      </c>
      <c r="BD30">
        <v>0</v>
      </c>
      <c r="BE30">
        <v>198172</v>
      </c>
      <c r="BF30">
        <v>63055.799599999998</v>
      </c>
      <c r="BG30">
        <v>62874.343690000002</v>
      </c>
      <c r="BH30">
        <v>3976033864</v>
      </c>
      <c r="BI30">
        <v>3.3579347000000002E-2</v>
      </c>
      <c r="BJ30">
        <v>89.390349850000007</v>
      </c>
      <c r="BK30">
        <v>21755.057140000001</v>
      </c>
      <c r="BL30">
        <v>0</v>
      </c>
      <c r="BM30">
        <v>22289</v>
      </c>
      <c r="BN30">
        <v>22289</v>
      </c>
      <c r="BO30">
        <v>22289</v>
      </c>
      <c r="BP30">
        <v>22289</v>
      </c>
      <c r="BQ30">
        <v>0</v>
      </c>
      <c r="BR30">
        <v>59008</v>
      </c>
      <c r="BS30">
        <v>19280.650509999999</v>
      </c>
      <c r="BT30">
        <v>19003.216609999999</v>
      </c>
      <c r="BU30">
        <v>371743483.89999998</v>
      </c>
      <c r="BV30">
        <v>13128.051719999999</v>
      </c>
      <c r="BW30">
        <v>0</v>
      </c>
      <c r="BX30">
        <v>13144.5</v>
      </c>
      <c r="BY30">
        <v>12667</v>
      </c>
      <c r="BZ30">
        <v>13622</v>
      </c>
      <c r="CA30">
        <v>13621.5</v>
      </c>
      <c r="CB30">
        <v>0</v>
      </c>
      <c r="CC30">
        <v>37669</v>
      </c>
      <c r="CD30">
        <v>11736.27507</v>
      </c>
      <c r="CE30">
        <v>11634.660379999999</v>
      </c>
      <c r="CF30">
        <v>137740152.40000001</v>
      </c>
      <c r="CG30">
        <v>8752.0344829999995</v>
      </c>
      <c r="CH30">
        <v>0</v>
      </c>
      <c r="CI30">
        <v>8420</v>
      </c>
      <c r="CJ30">
        <v>8420</v>
      </c>
      <c r="CK30">
        <v>8420</v>
      </c>
      <c r="CL30">
        <v>8420</v>
      </c>
      <c r="CM30">
        <v>0</v>
      </c>
      <c r="CN30">
        <v>29789</v>
      </c>
      <c r="CO30">
        <v>8331.4187320000001</v>
      </c>
      <c r="CP30">
        <v>8283.3986270000005</v>
      </c>
      <c r="CQ30">
        <v>69412538.079999998</v>
      </c>
      <c r="CR30">
        <v>4376.0172409999996</v>
      </c>
      <c r="CS30">
        <v>0</v>
      </c>
      <c r="CT30">
        <v>4084</v>
      </c>
      <c r="CU30">
        <v>4079</v>
      </c>
      <c r="CV30">
        <v>4089</v>
      </c>
      <c r="CW30">
        <v>4088.5</v>
      </c>
      <c r="CX30">
        <v>0</v>
      </c>
      <c r="CY30">
        <v>28897</v>
      </c>
      <c r="CZ30">
        <v>4586.2289989999999</v>
      </c>
      <c r="DA30">
        <v>4573.031191</v>
      </c>
      <c r="DB30">
        <v>21033496.43</v>
      </c>
      <c r="DC30">
        <v>0</v>
      </c>
      <c r="DD30">
        <v>0</v>
      </c>
      <c r="DE30">
        <v>1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</row>
    <row r="31" spans="7:117" x14ac:dyDescent="0.25">
      <c r="G31">
        <v>0</v>
      </c>
      <c r="H31">
        <v>10</v>
      </c>
      <c r="I31">
        <v>1515694519</v>
      </c>
      <c r="J31">
        <v>4</v>
      </c>
      <c r="K31">
        <v>0.30847299700000003</v>
      </c>
      <c r="L31">
        <v>1328.7568470000001</v>
      </c>
      <c r="M31">
        <v>6.4842356000000004E-2</v>
      </c>
      <c r="N31">
        <v>465</v>
      </c>
      <c r="O31">
        <v>240.85161289999999</v>
      </c>
      <c r="P31">
        <v>254.0934221</v>
      </c>
      <c r="Q31">
        <v>199782.5</v>
      </c>
      <c r="R31">
        <v>0</v>
      </c>
      <c r="S31">
        <v>169</v>
      </c>
      <c r="T31">
        <v>161</v>
      </c>
      <c r="U31">
        <v>177</v>
      </c>
      <c r="V31">
        <v>176.5</v>
      </c>
      <c r="W31">
        <v>0</v>
      </c>
      <c r="X31">
        <v>4506664</v>
      </c>
      <c r="Y31">
        <v>788936.81550000003</v>
      </c>
      <c r="Z31">
        <v>777248.21649999998</v>
      </c>
      <c r="AA31" s="36">
        <v>622000000000</v>
      </c>
      <c r="AB31">
        <v>119168.5088</v>
      </c>
      <c r="AC31">
        <v>0</v>
      </c>
      <c r="AD31">
        <v>87</v>
      </c>
      <c r="AE31">
        <v>87</v>
      </c>
      <c r="AF31">
        <v>87</v>
      </c>
      <c r="AG31">
        <v>87</v>
      </c>
      <c r="AH31">
        <v>0</v>
      </c>
      <c r="AI31">
        <v>2850856</v>
      </c>
      <c r="AJ31">
        <v>448951.8088</v>
      </c>
      <c r="AK31">
        <v>444996.20909999998</v>
      </c>
      <c r="AL31" s="36">
        <v>202000000000</v>
      </c>
      <c r="AM31">
        <v>79913</v>
      </c>
      <c r="AN31">
        <v>0</v>
      </c>
      <c r="AO31">
        <v>0</v>
      </c>
      <c r="AP31">
        <v>0</v>
      </c>
      <c r="AQ31">
        <v>0</v>
      </c>
      <c r="AR31">
        <v>0.35</v>
      </c>
      <c r="AS31">
        <v>0</v>
      </c>
      <c r="AT31">
        <v>3310830</v>
      </c>
      <c r="AU31">
        <v>391491.07020000002</v>
      </c>
      <c r="AV31">
        <v>389181.36820000003</v>
      </c>
      <c r="AW31" s="36">
        <v>153000000000</v>
      </c>
      <c r="AX31">
        <v>40192.92899</v>
      </c>
      <c r="AY31">
        <v>0</v>
      </c>
      <c r="AZ31">
        <v>0</v>
      </c>
      <c r="BA31">
        <v>0</v>
      </c>
      <c r="BB31">
        <v>0</v>
      </c>
      <c r="BC31">
        <v>0.18699187</v>
      </c>
      <c r="BD31">
        <v>0</v>
      </c>
      <c r="BE31">
        <v>1655808</v>
      </c>
      <c r="BF31">
        <v>207534.2795</v>
      </c>
      <c r="BG31">
        <v>206919.36180000001</v>
      </c>
      <c r="BH31">
        <v>43070477178</v>
      </c>
      <c r="BI31">
        <v>9.9938260000000008E-3</v>
      </c>
      <c r="BJ31">
        <v>127.2787739</v>
      </c>
      <c r="BK31">
        <v>6472.5</v>
      </c>
      <c r="BL31">
        <v>0</v>
      </c>
      <c r="BM31">
        <v>492.5</v>
      </c>
      <c r="BN31">
        <v>480</v>
      </c>
      <c r="BO31">
        <v>505</v>
      </c>
      <c r="BP31">
        <v>504.5</v>
      </c>
      <c r="BQ31">
        <v>0</v>
      </c>
      <c r="BR31">
        <v>108304</v>
      </c>
      <c r="BS31">
        <v>20054.169539999999</v>
      </c>
      <c r="BT31">
        <v>19757.05431</v>
      </c>
      <c r="BU31">
        <v>402169716.10000002</v>
      </c>
      <c r="BV31">
        <v>3860.7894740000002</v>
      </c>
      <c r="BW31">
        <v>0</v>
      </c>
      <c r="BX31">
        <v>253</v>
      </c>
      <c r="BY31">
        <v>253</v>
      </c>
      <c r="BZ31">
        <v>253</v>
      </c>
      <c r="CA31">
        <v>253</v>
      </c>
      <c r="CB31">
        <v>0</v>
      </c>
      <c r="CC31">
        <v>69238</v>
      </c>
      <c r="CD31">
        <v>11335.400540000001</v>
      </c>
      <c r="CE31">
        <v>11235.52723</v>
      </c>
      <c r="CF31">
        <v>128491305.5</v>
      </c>
      <c r="CG31">
        <v>2589</v>
      </c>
      <c r="CH31">
        <v>0</v>
      </c>
      <c r="CI31">
        <v>90</v>
      </c>
      <c r="CJ31">
        <v>90</v>
      </c>
      <c r="CK31">
        <v>90</v>
      </c>
      <c r="CL31">
        <v>89.8125</v>
      </c>
      <c r="CM31">
        <v>0</v>
      </c>
      <c r="CN31">
        <v>84431</v>
      </c>
      <c r="CO31">
        <v>10113.591039999999</v>
      </c>
      <c r="CP31">
        <v>10053.92331</v>
      </c>
      <c r="CQ31">
        <v>102284723.7</v>
      </c>
      <c r="CR31">
        <v>1302.1597630000001</v>
      </c>
      <c r="CS31">
        <v>0</v>
      </c>
      <c r="CT31">
        <v>0</v>
      </c>
      <c r="CU31">
        <v>0</v>
      </c>
      <c r="CV31">
        <v>0</v>
      </c>
      <c r="CW31">
        <v>0.36224489799999998</v>
      </c>
      <c r="CX31">
        <v>0</v>
      </c>
      <c r="CY31">
        <v>45365</v>
      </c>
      <c r="CZ31">
        <v>5341.9930320000003</v>
      </c>
      <c r="DA31">
        <v>5326.1648690000002</v>
      </c>
      <c r="DB31">
        <v>28536889.550000001</v>
      </c>
      <c r="DC31">
        <v>0</v>
      </c>
      <c r="DD31">
        <v>0</v>
      </c>
      <c r="DE31">
        <v>1</v>
      </c>
      <c r="DF31">
        <v>0</v>
      </c>
      <c r="DG31">
        <v>1</v>
      </c>
      <c r="DH31">
        <v>0</v>
      </c>
      <c r="DI31">
        <v>0</v>
      </c>
      <c r="DJ31">
        <v>2</v>
      </c>
      <c r="DK31">
        <v>2</v>
      </c>
      <c r="DL31">
        <v>0</v>
      </c>
      <c r="DM31">
        <v>0</v>
      </c>
    </row>
    <row r="32" spans="7:117" x14ac:dyDescent="0.25">
      <c r="G32">
        <v>1</v>
      </c>
      <c r="H32">
        <v>10</v>
      </c>
      <c r="I32">
        <v>1516198310</v>
      </c>
      <c r="J32">
        <v>4</v>
      </c>
      <c r="K32">
        <v>0.29998371200000001</v>
      </c>
      <c r="L32">
        <v>1290.8852830000001</v>
      </c>
      <c r="M32">
        <v>0.185938408</v>
      </c>
      <c r="N32">
        <v>294</v>
      </c>
      <c r="O32">
        <v>316.83673470000002</v>
      </c>
      <c r="P32">
        <v>340.72412430000003</v>
      </c>
      <c r="Q32">
        <v>193227.0857</v>
      </c>
      <c r="R32">
        <v>0</v>
      </c>
      <c r="S32">
        <v>123</v>
      </c>
      <c r="T32">
        <v>123</v>
      </c>
      <c r="U32">
        <v>123</v>
      </c>
      <c r="V32">
        <v>123</v>
      </c>
      <c r="W32">
        <v>0</v>
      </c>
      <c r="X32">
        <v>1848745</v>
      </c>
      <c r="Y32">
        <v>430989.61869999999</v>
      </c>
      <c r="Z32">
        <v>424788.00589999999</v>
      </c>
      <c r="AA32" s="36">
        <v>186000000000</v>
      </c>
      <c r="AB32">
        <v>116602.5517</v>
      </c>
      <c r="AC32">
        <v>0</v>
      </c>
      <c r="AD32">
        <v>90</v>
      </c>
      <c r="AE32">
        <v>90</v>
      </c>
      <c r="AF32">
        <v>90</v>
      </c>
      <c r="AG32">
        <v>90</v>
      </c>
      <c r="AH32">
        <v>0</v>
      </c>
      <c r="AI32">
        <v>1388405</v>
      </c>
      <c r="AJ32">
        <v>267279.12420000002</v>
      </c>
      <c r="AK32">
        <v>264964.97560000001</v>
      </c>
      <c r="AL32">
        <v>71438130216</v>
      </c>
      <c r="AM32">
        <v>77735.034480000002</v>
      </c>
      <c r="AN32">
        <v>0</v>
      </c>
      <c r="AO32">
        <v>87</v>
      </c>
      <c r="AP32">
        <v>87</v>
      </c>
      <c r="AQ32">
        <v>87</v>
      </c>
      <c r="AR32">
        <v>86.583333330000002</v>
      </c>
      <c r="AS32">
        <v>0</v>
      </c>
      <c r="AT32">
        <v>948138</v>
      </c>
      <c r="AU32">
        <v>182880.28150000001</v>
      </c>
      <c r="AV32">
        <v>181826.2077</v>
      </c>
      <c r="AW32">
        <v>33445197348</v>
      </c>
      <c r="AX32">
        <v>39092.184970000002</v>
      </c>
      <c r="AY32">
        <v>0</v>
      </c>
      <c r="AZ32">
        <v>0</v>
      </c>
      <c r="BA32">
        <v>0</v>
      </c>
      <c r="BB32">
        <v>0</v>
      </c>
      <c r="BC32">
        <v>0.27927927899999999</v>
      </c>
      <c r="BD32">
        <v>0</v>
      </c>
      <c r="BE32">
        <v>475943</v>
      </c>
      <c r="BF32">
        <v>96056.403430000006</v>
      </c>
      <c r="BG32">
        <v>95778.381420000005</v>
      </c>
      <c r="BH32">
        <v>9226832641</v>
      </c>
      <c r="BI32">
        <v>1.9273802E-2</v>
      </c>
      <c r="BJ32">
        <v>94.501087429999998</v>
      </c>
      <c r="BK32">
        <v>12414.74286</v>
      </c>
      <c r="BL32">
        <v>0</v>
      </c>
      <c r="BM32">
        <v>477</v>
      </c>
      <c r="BN32">
        <v>477</v>
      </c>
      <c r="BO32">
        <v>477</v>
      </c>
      <c r="BP32">
        <v>477</v>
      </c>
      <c r="BQ32">
        <v>0</v>
      </c>
      <c r="BR32">
        <v>100736</v>
      </c>
      <c r="BS32">
        <v>25696.959269999999</v>
      </c>
      <c r="BT32">
        <v>25327.199570000001</v>
      </c>
      <c r="BU32">
        <v>660333715.89999998</v>
      </c>
      <c r="BV32">
        <v>7491.6551719999998</v>
      </c>
      <c r="BW32">
        <v>0</v>
      </c>
      <c r="BX32">
        <v>186</v>
      </c>
      <c r="BY32">
        <v>180</v>
      </c>
      <c r="BZ32">
        <v>192</v>
      </c>
      <c r="CA32">
        <v>191.5</v>
      </c>
      <c r="CB32">
        <v>0</v>
      </c>
      <c r="CC32">
        <v>74010</v>
      </c>
      <c r="CD32">
        <v>15775.78723</v>
      </c>
      <c r="CE32">
        <v>15639.197759999999</v>
      </c>
      <c r="CF32">
        <v>248875462.80000001</v>
      </c>
      <c r="CG32">
        <v>4994.4367819999998</v>
      </c>
      <c r="CH32">
        <v>0</v>
      </c>
      <c r="CI32">
        <v>90</v>
      </c>
      <c r="CJ32">
        <v>90</v>
      </c>
      <c r="CK32">
        <v>90</v>
      </c>
      <c r="CL32">
        <v>89.9375</v>
      </c>
      <c r="CM32">
        <v>0</v>
      </c>
      <c r="CN32">
        <v>48961</v>
      </c>
      <c r="CO32">
        <v>10724.314780000001</v>
      </c>
      <c r="CP32">
        <v>10662.50266</v>
      </c>
      <c r="CQ32">
        <v>115010927.59999999</v>
      </c>
      <c r="CR32">
        <v>2511.6531789999999</v>
      </c>
      <c r="CS32">
        <v>0</v>
      </c>
      <c r="CT32">
        <v>0</v>
      </c>
      <c r="CU32">
        <v>0</v>
      </c>
      <c r="CV32">
        <v>0</v>
      </c>
      <c r="CW32">
        <v>0.38265306100000002</v>
      </c>
      <c r="CX32">
        <v>0</v>
      </c>
      <c r="CY32">
        <v>25049</v>
      </c>
      <c r="CZ32">
        <v>5641.5808509999997</v>
      </c>
      <c r="DA32">
        <v>5625.2520729999997</v>
      </c>
      <c r="DB32">
        <v>31827434.5</v>
      </c>
      <c r="DC32">
        <v>0</v>
      </c>
      <c r="DD32">
        <v>0</v>
      </c>
      <c r="DE32">
        <v>1</v>
      </c>
      <c r="DF32">
        <v>0</v>
      </c>
      <c r="DG32">
        <v>1</v>
      </c>
      <c r="DH32">
        <v>0</v>
      </c>
      <c r="DI32">
        <v>0</v>
      </c>
      <c r="DJ32">
        <v>2</v>
      </c>
      <c r="DK32">
        <v>2</v>
      </c>
      <c r="DL32">
        <v>0</v>
      </c>
      <c r="DM32">
        <v>0</v>
      </c>
    </row>
    <row r="33" spans="7:117" x14ac:dyDescent="0.25">
      <c r="G33">
        <v>2</v>
      </c>
      <c r="H33">
        <v>10</v>
      </c>
      <c r="I33">
        <v>1515938238</v>
      </c>
      <c r="J33">
        <v>4</v>
      </c>
      <c r="K33">
        <v>0.37818354700000001</v>
      </c>
      <c r="L33">
        <v>1296.5340180000001</v>
      </c>
      <c r="M33">
        <v>0.27305175500000001</v>
      </c>
      <c r="N33">
        <v>336</v>
      </c>
      <c r="O33">
        <v>288.65476189999998</v>
      </c>
      <c r="P33">
        <v>318.0569739</v>
      </c>
      <c r="Q33">
        <v>244930.5294</v>
      </c>
      <c r="R33">
        <v>0</v>
      </c>
      <c r="S33">
        <v>135.5</v>
      </c>
      <c r="T33">
        <v>94</v>
      </c>
      <c r="U33">
        <v>177</v>
      </c>
      <c r="V33">
        <v>176.5</v>
      </c>
      <c r="W33">
        <v>0</v>
      </c>
      <c r="X33">
        <v>1357501</v>
      </c>
      <c r="Y33">
        <v>430652.79879999999</v>
      </c>
      <c r="Z33">
        <v>424272.40460000001</v>
      </c>
      <c r="AA33" s="36">
        <v>185000000000</v>
      </c>
      <c r="AB33">
        <v>146098.9123</v>
      </c>
      <c r="AC33">
        <v>0</v>
      </c>
      <c r="AD33">
        <v>0</v>
      </c>
      <c r="AE33">
        <v>0</v>
      </c>
      <c r="AF33">
        <v>0</v>
      </c>
      <c r="AG33">
        <v>0.482758621</v>
      </c>
      <c r="AH33">
        <v>0</v>
      </c>
      <c r="AI33">
        <v>901049</v>
      </c>
      <c r="AJ33">
        <v>255478.76060000001</v>
      </c>
      <c r="AK33">
        <v>253227.8026</v>
      </c>
      <c r="AL33">
        <v>65269397137</v>
      </c>
      <c r="AM33">
        <v>97972.211760000006</v>
      </c>
      <c r="AN33">
        <v>0</v>
      </c>
      <c r="AO33">
        <v>0</v>
      </c>
      <c r="AP33">
        <v>0</v>
      </c>
      <c r="AQ33">
        <v>0</v>
      </c>
      <c r="AR33">
        <v>0.404255319</v>
      </c>
      <c r="AS33">
        <v>0</v>
      </c>
      <c r="AT33">
        <v>636701</v>
      </c>
      <c r="AU33">
        <v>175861.4301</v>
      </c>
      <c r="AV33">
        <v>174823.89050000001</v>
      </c>
      <c r="AW33">
        <v>30927242588</v>
      </c>
      <c r="AX33">
        <v>49275.964500000002</v>
      </c>
      <c r="AY33">
        <v>0</v>
      </c>
      <c r="AZ33">
        <v>0</v>
      </c>
      <c r="BA33">
        <v>0</v>
      </c>
      <c r="BB33">
        <v>0</v>
      </c>
      <c r="BC33">
        <v>0.29716981100000001</v>
      </c>
      <c r="BD33">
        <v>0</v>
      </c>
      <c r="BE33">
        <v>333808</v>
      </c>
      <c r="BF33">
        <v>90046.227209999997</v>
      </c>
      <c r="BG33">
        <v>89779.422990000006</v>
      </c>
      <c r="BH33">
        <v>8108323036</v>
      </c>
      <c r="BI33">
        <v>2.5489670999999998E-2</v>
      </c>
      <c r="BJ33">
        <v>90.749393690000005</v>
      </c>
      <c r="BK33">
        <v>16508.38235</v>
      </c>
      <c r="BL33">
        <v>0</v>
      </c>
      <c r="BM33">
        <v>383</v>
      </c>
      <c r="BN33">
        <v>344</v>
      </c>
      <c r="BO33">
        <v>422</v>
      </c>
      <c r="BP33">
        <v>421.5</v>
      </c>
      <c r="BQ33">
        <v>0</v>
      </c>
      <c r="BR33">
        <v>85246</v>
      </c>
      <c r="BS33">
        <v>27727.464169999999</v>
      </c>
      <c r="BT33">
        <v>27316.664209999999</v>
      </c>
      <c r="BU33">
        <v>768812269.20000005</v>
      </c>
      <c r="BV33">
        <v>9847.1052629999995</v>
      </c>
      <c r="BW33">
        <v>0</v>
      </c>
      <c r="BX33">
        <v>161</v>
      </c>
      <c r="BY33">
        <v>161</v>
      </c>
      <c r="BZ33">
        <v>161</v>
      </c>
      <c r="CA33">
        <v>161</v>
      </c>
      <c r="CB33">
        <v>0</v>
      </c>
      <c r="CC33">
        <v>54156</v>
      </c>
      <c r="CD33">
        <v>16415.672330000001</v>
      </c>
      <c r="CE33">
        <v>16271.03803</v>
      </c>
      <c r="CF33">
        <v>269474298</v>
      </c>
      <c r="CG33">
        <v>6603.3529410000001</v>
      </c>
      <c r="CH33">
        <v>0</v>
      </c>
      <c r="CI33">
        <v>0</v>
      </c>
      <c r="CJ33">
        <v>0</v>
      </c>
      <c r="CK33">
        <v>0</v>
      </c>
      <c r="CL33">
        <v>0.44444444399999999</v>
      </c>
      <c r="CM33">
        <v>0</v>
      </c>
      <c r="CN33">
        <v>38953</v>
      </c>
      <c r="CO33">
        <v>11397.540300000001</v>
      </c>
      <c r="CP33">
        <v>11330.29759</v>
      </c>
      <c r="CQ33">
        <v>129903925</v>
      </c>
      <c r="CR33">
        <v>3321.2130179999999</v>
      </c>
      <c r="CS33">
        <v>0</v>
      </c>
      <c r="CT33">
        <v>0</v>
      </c>
      <c r="CU33">
        <v>0</v>
      </c>
      <c r="CV33">
        <v>0</v>
      </c>
      <c r="CW33">
        <v>0.32038834999999999</v>
      </c>
      <c r="CX33">
        <v>0</v>
      </c>
      <c r="CY33">
        <v>20540</v>
      </c>
      <c r="CZ33">
        <v>5800.7913079999998</v>
      </c>
      <c r="DA33">
        <v>5783.6037399999996</v>
      </c>
      <c r="DB33">
        <v>33649179.799999997</v>
      </c>
      <c r="DC33">
        <v>0</v>
      </c>
      <c r="DD33">
        <v>0</v>
      </c>
      <c r="DE33">
        <v>1</v>
      </c>
      <c r="DF33">
        <v>0</v>
      </c>
      <c r="DG33">
        <v>1</v>
      </c>
      <c r="DH33">
        <v>0</v>
      </c>
      <c r="DI33">
        <v>0</v>
      </c>
      <c r="DJ33">
        <v>2</v>
      </c>
      <c r="DK33">
        <v>2</v>
      </c>
      <c r="DL33">
        <v>0</v>
      </c>
      <c r="DM33">
        <v>0</v>
      </c>
    </row>
    <row r="34" spans="7:117" x14ac:dyDescent="0.25">
      <c r="G34">
        <v>3</v>
      </c>
      <c r="H34">
        <v>10</v>
      </c>
      <c r="I34">
        <v>1516650204</v>
      </c>
      <c r="J34">
        <v>4</v>
      </c>
      <c r="K34">
        <v>0.35590267199999998</v>
      </c>
      <c r="L34">
        <v>1304.863636</v>
      </c>
      <c r="M34">
        <v>0.34146341499999999</v>
      </c>
      <c r="N34">
        <v>270</v>
      </c>
      <c r="O34">
        <v>351.93333330000002</v>
      </c>
      <c r="P34">
        <v>353.38583649999998</v>
      </c>
      <c r="Q34">
        <v>230500.3235</v>
      </c>
      <c r="R34">
        <v>0</v>
      </c>
      <c r="S34">
        <v>391</v>
      </c>
      <c r="T34">
        <v>184</v>
      </c>
      <c r="U34">
        <v>598</v>
      </c>
      <c r="V34">
        <v>597.5</v>
      </c>
      <c r="W34">
        <v>0</v>
      </c>
      <c r="X34">
        <v>899119</v>
      </c>
      <c r="Y34">
        <v>340772.84289999999</v>
      </c>
      <c r="Z34">
        <v>335724.0773</v>
      </c>
      <c r="AA34" s="36">
        <v>116000000000</v>
      </c>
      <c r="AB34">
        <v>137491.42110000001</v>
      </c>
      <c r="AC34">
        <v>0</v>
      </c>
      <c r="AD34">
        <v>90</v>
      </c>
      <c r="AE34">
        <v>90</v>
      </c>
      <c r="AF34">
        <v>90</v>
      </c>
      <c r="AG34">
        <v>90.333333330000002</v>
      </c>
      <c r="AH34">
        <v>0</v>
      </c>
      <c r="AI34">
        <v>615596</v>
      </c>
      <c r="AJ34">
        <v>205383.46299999999</v>
      </c>
      <c r="AK34">
        <v>203573.8818</v>
      </c>
      <c r="AL34">
        <v>42182366860</v>
      </c>
      <c r="AM34">
        <v>92200.129409999994</v>
      </c>
      <c r="AN34">
        <v>0</v>
      </c>
      <c r="AO34">
        <v>87</v>
      </c>
      <c r="AP34">
        <v>87</v>
      </c>
      <c r="AQ34">
        <v>87</v>
      </c>
      <c r="AR34">
        <v>87.416666669999998</v>
      </c>
      <c r="AS34">
        <v>0</v>
      </c>
      <c r="AT34">
        <v>413213</v>
      </c>
      <c r="AU34">
        <v>139989.29800000001</v>
      </c>
      <c r="AV34">
        <v>139163.3953</v>
      </c>
      <c r="AW34">
        <v>19597003563</v>
      </c>
      <c r="AX34">
        <v>46372.846149999998</v>
      </c>
      <c r="AY34">
        <v>0</v>
      </c>
      <c r="AZ34">
        <v>0</v>
      </c>
      <c r="BA34">
        <v>0</v>
      </c>
      <c r="BB34">
        <v>0</v>
      </c>
      <c r="BC34">
        <v>0.41847826100000002</v>
      </c>
      <c r="BD34">
        <v>0</v>
      </c>
      <c r="BE34">
        <v>207794</v>
      </c>
      <c r="BF34">
        <v>70621.259579999998</v>
      </c>
      <c r="BG34">
        <v>70412.010939999993</v>
      </c>
      <c r="BH34">
        <v>4987362305</v>
      </c>
      <c r="BI34">
        <v>2.3029735999999999E-2</v>
      </c>
      <c r="BJ34">
        <v>93.357326950000001</v>
      </c>
      <c r="BK34">
        <v>14915.20588</v>
      </c>
      <c r="BL34">
        <v>0</v>
      </c>
      <c r="BM34">
        <v>1059</v>
      </c>
      <c r="BN34">
        <v>696</v>
      </c>
      <c r="BO34">
        <v>1422</v>
      </c>
      <c r="BP34">
        <v>1421.5</v>
      </c>
      <c r="BQ34">
        <v>0</v>
      </c>
      <c r="BR34">
        <v>53060</v>
      </c>
      <c r="BS34">
        <v>20680.701290000001</v>
      </c>
      <c r="BT34">
        <v>20374.30359</v>
      </c>
      <c r="BU34">
        <v>427691405.89999998</v>
      </c>
      <c r="BV34">
        <v>8896.7894739999992</v>
      </c>
      <c r="BW34">
        <v>0</v>
      </c>
      <c r="BX34">
        <v>587</v>
      </c>
      <c r="BY34">
        <v>587</v>
      </c>
      <c r="BZ34">
        <v>587</v>
      </c>
      <c r="CA34">
        <v>587.25</v>
      </c>
      <c r="CB34">
        <v>0</v>
      </c>
      <c r="CC34">
        <v>39721</v>
      </c>
      <c r="CD34">
        <v>12553.19</v>
      </c>
      <c r="CE34">
        <v>12442.58705</v>
      </c>
      <c r="CF34">
        <v>157582579.09999999</v>
      </c>
      <c r="CG34">
        <v>5966.0823529999998</v>
      </c>
      <c r="CH34">
        <v>0</v>
      </c>
      <c r="CI34">
        <v>516</v>
      </c>
      <c r="CJ34">
        <v>516</v>
      </c>
      <c r="CK34">
        <v>516</v>
      </c>
      <c r="CL34">
        <v>515.625</v>
      </c>
      <c r="CM34">
        <v>0</v>
      </c>
      <c r="CN34">
        <v>26115</v>
      </c>
      <c r="CO34">
        <v>8642.9024750000008</v>
      </c>
      <c r="CP34">
        <v>8591.9114549999995</v>
      </c>
      <c r="CQ34">
        <v>74699763.200000003</v>
      </c>
      <c r="CR34">
        <v>3000.6923080000001</v>
      </c>
      <c r="CS34">
        <v>0</v>
      </c>
      <c r="CT34">
        <v>90</v>
      </c>
      <c r="CU34">
        <v>90</v>
      </c>
      <c r="CV34">
        <v>90</v>
      </c>
      <c r="CW34">
        <v>89.65</v>
      </c>
      <c r="CX34">
        <v>0</v>
      </c>
      <c r="CY34">
        <v>18936</v>
      </c>
      <c r="CZ34">
        <v>4464.899582</v>
      </c>
      <c r="DA34">
        <v>4451.67022</v>
      </c>
      <c r="DB34">
        <v>19935328.27</v>
      </c>
      <c r="DC34">
        <v>0</v>
      </c>
      <c r="DD34">
        <v>0</v>
      </c>
      <c r="DE34">
        <v>1</v>
      </c>
      <c r="DF34">
        <v>0</v>
      </c>
      <c r="DG34">
        <v>1</v>
      </c>
      <c r="DH34">
        <v>0</v>
      </c>
      <c r="DI34">
        <v>0</v>
      </c>
      <c r="DJ34">
        <v>2</v>
      </c>
      <c r="DK34">
        <v>2</v>
      </c>
      <c r="DL34">
        <v>0</v>
      </c>
      <c r="DM34">
        <v>0</v>
      </c>
    </row>
    <row r="35" spans="7:117" x14ac:dyDescent="0.25">
      <c r="G35">
        <v>0</v>
      </c>
      <c r="H35">
        <v>6</v>
      </c>
      <c r="I35">
        <v>1515686196</v>
      </c>
      <c r="J35">
        <v>5</v>
      </c>
      <c r="K35">
        <v>0.84693533300000001</v>
      </c>
      <c r="L35">
        <v>1358.5079639999999</v>
      </c>
      <c r="M35">
        <v>8.3993660999999997E-2</v>
      </c>
      <c r="N35">
        <v>710</v>
      </c>
      <c r="O35">
        <v>153.6492958</v>
      </c>
      <c r="P35">
        <v>179.0238052</v>
      </c>
      <c r="Q35">
        <v>537969.15379999997</v>
      </c>
      <c r="R35">
        <v>0</v>
      </c>
      <c r="S35">
        <v>467</v>
      </c>
      <c r="T35">
        <v>467</v>
      </c>
      <c r="U35">
        <v>467</v>
      </c>
      <c r="V35">
        <v>467</v>
      </c>
      <c r="W35">
        <v>0</v>
      </c>
      <c r="X35">
        <v>6744076</v>
      </c>
      <c r="Y35">
        <v>1865936.871</v>
      </c>
      <c r="Z35">
        <v>1792734.1569999999</v>
      </c>
      <c r="AA35" s="36">
        <v>3480000000000</v>
      </c>
      <c r="AB35">
        <v>317890.86359999998</v>
      </c>
      <c r="AC35">
        <v>0</v>
      </c>
      <c r="AD35">
        <v>88.5</v>
      </c>
      <c r="AE35">
        <v>87</v>
      </c>
      <c r="AF35">
        <v>90</v>
      </c>
      <c r="AG35">
        <v>89.5</v>
      </c>
      <c r="AH35">
        <v>0</v>
      </c>
      <c r="AI35">
        <v>6743835</v>
      </c>
      <c r="AJ35">
        <v>1436207.531</v>
      </c>
      <c r="AK35">
        <v>1403186.852</v>
      </c>
      <c r="AL35" s="36">
        <v>2060000000000</v>
      </c>
      <c r="AM35">
        <v>218549.9688</v>
      </c>
      <c r="AN35">
        <v>0</v>
      </c>
      <c r="AO35">
        <v>43.5</v>
      </c>
      <c r="AP35">
        <v>0</v>
      </c>
      <c r="AQ35">
        <v>87</v>
      </c>
      <c r="AR35">
        <v>86.5</v>
      </c>
      <c r="AS35">
        <v>0</v>
      </c>
      <c r="AT35">
        <v>3433119</v>
      </c>
      <c r="AU35">
        <v>828537.67830000003</v>
      </c>
      <c r="AV35">
        <v>815489.02529999998</v>
      </c>
      <c r="AW35" s="36">
        <v>686000000000</v>
      </c>
      <c r="AX35">
        <v>109274.9844</v>
      </c>
      <c r="AY35">
        <v>0</v>
      </c>
      <c r="AZ35">
        <v>0</v>
      </c>
      <c r="BA35">
        <v>0</v>
      </c>
      <c r="BB35">
        <v>0</v>
      </c>
      <c r="BC35">
        <v>0.22727272700000001</v>
      </c>
      <c r="BD35">
        <v>0</v>
      </c>
      <c r="BE35">
        <v>3324825</v>
      </c>
      <c r="BF35">
        <v>581776.52949999995</v>
      </c>
      <c r="BG35">
        <v>577213.50589999999</v>
      </c>
      <c r="BH35" s="36">
        <v>338000000000</v>
      </c>
      <c r="BI35">
        <v>1.9985381E-2</v>
      </c>
      <c r="BJ35">
        <v>122.9731744</v>
      </c>
      <c r="BK35">
        <v>12694.615379999999</v>
      </c>
      <c r="BL35">
        <v>0</v>
      </c>
      <c r="BM35">
        <v>1103</v>
      </c>
      <c r="BN35">
        <v>1103</v>
      </c>
      <c r="BO35">
        <v>1103</v>
      </c>
      <c r="BP35">
        <v>1102.75</v>
      </c>
      <c r="BQ35">
        <v>0</v>
      </c>
      <c r="BR35">
        <v>138656</v>
      </c>
      <c r="BS35">
        <v>38077.982940000002</v>
      </c>
      <c r="BT35">
        <v>36584.142650000002</v>
      </c>
      <c r="BU35">
        <v>1449932785</v>
      </c>
      <c r="BV35">
        <v>7501.363636</v>
      </c>
      <c r="BW35">
        <v>0</v>
      </c>
      <c r="BX35">
        <v>174</v>
      </c>
      <c r="BY35">
        <v>168</v>
      </c>
      <c r="BZ35">
        <v>180</v>
      </c>
      <c r="CA35">
        <v>179.5</v>
      </c>
      <c r="CB35">
        <v>0</v>
      </c>
      <c r="CC35">
        <v>138577</v>
      </c>
      <c r="CD35">
        <v>29463.050910000002</v>
      </c>
      <c r="CE35">
        <v>28785.648840000002</v>
      </c>
      <c r="CF35">
        <v>868071368.79999995</v>
      </c>
      <c r="CG35">
        <v>5157.1875</v>
      </c>
      <c r="CH35">
        <v>0</v>
      </c>
      <c r="CI35">
        <v>74.5</v>
      </c>
      <c r="CJ35">
        <v>71</v>
      </c>
      <c r="CK35">
        <v>78</v>
      </c>
      <c r="CL35">
        <v>77.5</v>
      </c>
      <c r="CM35">
        <v>0</v>
      </c>
      <c r="CN35">
        <v>73238</v>
      </c>
      <c r="CO35">
        <v>17091.16504</v>
      </c>
      <c r="CP35">
        <v>16821.996009999999</v>
      </c>
      <c r="CQ35">
        <v>292107922.39999998</v>
      </c>
      <c r="CR35">
        <v>2578.59375</v>
      </c>
      <c r="CS35">
        <v>0</v>
      </c>
      <c r="CT35">
        <v>0</v>
      </c>
      <c r="CU35">
        <v>0</v>
      </c>
      <c r="CV35">
        <v>0</v>
      </c>
      <c r="CW35">
        <v>0.28048780499999998</v>
      </c>
      <c r="CX35">
        <v>0</v>
      </c>
      <c r="CY35">
        <v>65339</v>
      </c>
      <c r="CZ35">
        <v>11418.91691</v>
      </c>
      <c r="DA35">
        <v>11329.355390000001</v>
      </c>
      <c r="DB35">
        <v>130391663.3</v>
      </c>
      <c r="DC35">
        <v>2</v>
      </c>
      <c r="DD35">
        <v>2</v>
      </c>
      <c r="DE35">
        <v>2</v>
      </c>
      <c r="DF35">
        <v>1</v>
      </c>
      <c r="DG35">
        <v>1</v>
      </c>
      <c r="DH35">
        <v>0</v>
      </c>
      <c r="DI35">
        <v>0</v>
      </c>
      <c r="DJ35">
        <v>2</v>
      </c>
      <c r="DK35">
        <v>2</v>
      </c>
      <c r="DL35">
        <v>2</v>
      </c>
      <c r="DM35">
        <v>2</v>
      </c>
    </row>
    <row r="36" spans="7:117" x14ac:dyDescent="0.25">
      <c r="G36">
        <v>2</v>
      </c>
      <c r="H36">
        <v>6</v>
      </c>
      <c r="I36">
        <v>1515927163</v>
      </c>
      <c r="J36">
        <v>5</v>
      </c>
      <c r="K36">
        <v>0.114615652</v>
      </c>
      <c r="L36">
        <v>1188.6252750000001</v>
      </c>
      <c r="M36">
        <v>0.62690707400000001</v>
      </c>
      <c r="N36">
        <v>136</v>
      </c>
      <c r="O36">
        <v>457.22794119999998</v>
      </c>
      <c r="P36">
        <v>425.42273469999998</v>
      </c>
      <c r="Q36">
        <v>72109.93333</v>
      </c>
      <c r="R36">
        <v>0</v>
      </c>
      <c r="S36">
        <v>83049</v>
      </c>
      <c r="T36">
        <v>83049</v>
      </c>
      <c r="U36">
        <v>83049</v>
      </c>
      <c r="V36">
        <v>83049</v>
      </c>
      <c r="W36">
        <v>0</v>
      </c>
      <c r="X36">
        <v>141619</v>
      </c>
      <c r="Y36">
        <v>49034.304340000002</v>
      </c>
      <c r="Z36">
        <v>47371.638509999997</v>
      </c>
      <c r="AA36">
        <v>2404363002</v>
      </c>
      <c r="AB36">
        <v>43265.96</v>
      </c>
      <c r="AC36">
        <v>0</v>
      </c>
      <c r="AD36">
        <v>53971</v>
      </c>
      <c r="AE36">
        <v>53971</v>
      </c>
      <c r="AF36">
        <v>53971</v>
      </c>
      <c r="AG36">
        <v>53971</v>
      </c>
      <c r="AH36">
        <v>0</v>
      </c>
      <c r="AI36">
        <v>85533</v>
      </c>
      <c r="AJ36">
        <v>30018.818800000001</v>
      </c>
      <c r="AK36">
        <v>29412.315490000001</v>
      </c>
      <c r="AL36">
        <v>901129481.89999998</v>
      </c>
      <c r="AM36">
        <v>29233.75676</v>
      </c>
      <c r="AN36">
        <v>0</v>
      </c>
      <c r="AO36">
        <v>36142</v>
      </c>
      <c r="AP36">
        <v>36142</v>
      </c>
      <c r="AQ36">
        <v>36142</v>
      </c>
      <c r="AR36">
        <v>36142</v>
      </c>
      <c r="AS36">
        <v>0</v>
      </c>
      <c r="AT36">
        <v>68535</v>
      </c>
      <c r="AU36">
        <v>21366.120180000002</v>
      </c>
      <c r="AV36">
        <v>21075.411120000001</v>
      </c>
      <c r="AW36">
        <v>456511091.5</v>
      </c>
      <c r="AX36">
        <v>14817.10959</v>
      </c>
      <c r="AY36">
        <v>0</v>
      </c>
      <c r="AZ36">
        <v>16783</v>
      </c>
      <c r="BA36">
        <v>16783</v>
      </c>
      <c r="BB36">
        <v>16783</v>
      </c>
      <c r="BC36">
        <v>16783</v>
      </c>
      <c r="BD36">
        <v>0</v>
      </c>
      <c r="BE36">
        <v>39230</v>
      </c>
      <c r="BF36">
        <v>11354.471240000001</v>
      </c>
      <c r="BG36">
        <v>11276.432709999999</v>
      </c>
      <c r="BH36">
        <v>128924017.2</v>
      </c>
      <c r="BI36">
        <v>1.3672617E-2</v>
      </c>
      <c r="BJ36">
        <v>133.29648760000001</v>
      </c>
      <c r="BK36">
        <v>8602.0666669999991</v>
      </c>
      <c r="BL36">
        <v>0</v>
      </c>
      <c r="BM36">
        <v>7855</v>
      </c>
      <c r="BN36">
        <v>7855</v>
      </c>
      <c r="BO36">
        <v>7855</v>
      </c>
      <c r="BP36">
        <v>7855</v>
      </c>
      <c r="BQ36">
        <v>0</v>
      </c>
      <c r="BR36">
        <v>25227</v>
      </c>
      <c r="BS36">
        <v>6536.9502000000002</v>
      </c>
      <c r="BT36">
        <v>6315.2938750000003</v>
      </c>
      <c r="BU36">
        <v>42731717.920000002</v>
      </c>
      <c r="BV36">
        <v>5161.24</v>
      </c>
      <c r="BW36">
        <v>0</v>
      </c>
      <c r="BX36">
        <v>4785</v>
      </c>
      <c r="BY36">
        <v>4785</v>
      </c>
      <c r="BZ36">
        <v>4785</v>
      </c>
      <c r="CA36">
        <v>4785</v>
      </c>
      <c r="CB36">
        <v>0</v>
      </c>
      <c r="CC36">
        <v>20008</v>
      </c>
      <c r="CD36">
        <v>4682.4621310000002</v>
      </c>
      <c r="CE36">
        <v>4587.8571840000004</v>
      </c>
      <c r="CF36">
        <v>21925451.609999999</v>
      </c>
      <c r="CG36">
        <v>3487.3243240000002</v>
      </c>
      <c r="CH36">
        <v>0</v>
      </c>
      <c r="CI36">
        <v>3240</v>
      </c>
      <c r="CJ36">
        <v>3240</v>
      </c>
      <c r="CK36">
        <v>3240</v>
      </c>
      <c r="CL36">
        <v>3240</v>
      </c>
      <c r="CM36">
        <v>0</v>
      </c>
      <c r="CN36">
        <v>13351</v>
      </c>
      <c r="CO36">
        <v>3216.9466980000002</v>
      </c>
      <c r="CP36">
        <v>3173.176676</v>
      </c>
      <c r="CQ36">
        <v>10348746.060000001</v>
      </c>
      <c r="CR36">
        <v>1767.547945</v>
      </c>
      <c r="CS36">
        <v>0</v>
      </c>
      <c r="CT36">
        <v>1409</v>
      </c>
      <c r="CU36">
        <v>1409</v>
      </c>
      <c r="CV36">
        <v>1409</v>
      </c>
      <c r="CW36">
        <v>1409</v>
      </c>
      <c r="CX36">
        <v>0</v>
      </c>
      <c r="CY36">
        <v>12282</v>
      </c>
      <c r="CZ36">
        <v>2152.4075859999998</v>
      </c>
      <c r="DA36">
        <v>2137.6142319999999</v>
      </c>
      <c r="DB36">
        <v>4632858.4179999996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2</v>
      </c>
      <c r="DK36">
        <v>2</v>
      </c>
      <c r="DL36">
        <v>0</v>
      </c>
      <c r="DM36">
        <v>0</v>
      </c>
    </row>
    <row r="37" spans="7:117" x14ac:dyDescent="0.25">
      <c r="G37">
        <v>1</v>
      </c>
      <c r="H37">
        <v>6</v>
      </c>
      <c r="I37">
        <v>1516038193</v>
      </c>
      <c r="J37">
        <v>5</v>
      </c>
      <c r="K37">
        <v>1.0237928629999999</v>
      </c>
      <c r="L37">
        <v>1327.5926730000001</v>
      </c>
      <c r="M37">
        <v>0.40717628700000003</v>
      </c>
      <c r="N37">
        <v>105</v>
      </c>
      <c r="O37">
        <v>516.2857143</v>
      </c>
      <c r="P37">
        <v>439.25165190000001</v>
      </c>
      <c r="Q37">
        <v>660630.53850000002</v>
      </c>
      <c r="R37">
        <v>0</v>
      </c>
      <c r="S37">
        <v>3154</v>
      </c>
      <c r="T37">
        <v>3154</v>
      </c>
      <c r="U37">
        <v>3154</v>
      </c>
      <c r="V37">
        <v>3154</v>
      </c>
      <c r="W37">
        <v>0</v>
      </c>
      <c r="X37">
        <v>2405726</v>
      </c>
      <c r="Y37">
        <v>1017866.2</v>
      </c>
      <c r="Z37">
        <v>977934.21279999998</v>
      </c>
      <c r="AA37" s="36">
        <v>1040000000000</v>
      </c>
      <c r="AB37">
        <v>390372.59090000001</v>
      </c>
      <c r="AC37">
        <v>0</v>
      </c>
      <c r="AD37">
        <v>2402.5</v>
      </c>
      <c r="AE37">
        <v>1947</v>
      </c>
      <c r="AF37">
        <v>2858</v>
      </c>
      <c r="AG37">
        <v>2857.5</v>
      </c>
      <c r="AH37">
        <v>0</v>
      </c>
      <c r="AI37">
        <v>1881323</v>
      </c>
      <c r="AJ37">
        <v>617421.93680000002</v>
      </c>
      <c r="AK37">
        <v>603226.43160000001</v>
      </c>
      <c r="AL37" s="36">
        <v>381000000000</v>
      </c>
      <c r="AM37">
        <v>260248.3939</v>
      </c>
      <c r="AN37">
        <v>0</v>
      </c>
      <c r="AO37">
        <v>310</v>
      </c>
      <c r="AP37">
        <v>310</v>
      </c>
      <c r="AQ37">
        <v>310</v>
      </c>
      <c r="AR37">
        <v>310</v>
      </c>
      <c r="AS37">
        <v>0</v>
      </c>
      <c r="AT37">
        <v>1315067</v>
      </c>
      <c r="AU37">
        <v>415828.69839999999</v>
      </c>
      <c r="AV37">
        <v>409479.79580000002</v>
      </c>
      <c r="AW37" s="36">
        <v>173000000000</v>
      </c>
      <c r="AX37">
        <v>132126.10769999999</v>
      </c>
      <c r="AY37">
        <v>0</v>
      </c>
      <c r="AZ37">
        <v>182</v>
      </c>
      <c r="BA37">
        <v>182</v>
      </c>
      <c r="BB37">
        <v>182</v>
      </c>
      <c r="BC37">
        <v>182</v>
      </c>
      <c r="BD37">
        <v>0</v>
      </c>
      <c r="BE37">
        <v>713522</v>
      </c>
      <c r="BF37">
        <v>217200.421</v>
      </c>
      <c r="BG37">
        <v>215523.17259999999</v>
      </c>
      <c r="BH37">
        <v>47176022899</v>
      </c>
      <c r="BI37">
        <v>5.6153296999999998E-2</v>
      </c>
      <c r="BJ37">
        <v>87.882089550000003</v>
      </c>
      <c r="BK37">
        <v>36234.461539999997</v>
      </c>
      <c r="BL37">
        <v>0</v>
      </c>
      <c r="BM37">
        <v>3587</v>
      </c>
      <c r="BN37">
        <v>3587</v>
      </c>
      <c r="BO37">
        <v>3587</v>
      </c>
      <c r="BP37">
        <v>3587</v>
      </c>
      <c r="BQ37">
        <v>0</v>
      </c>
      <c r="BR37">
        <v>114962</v>
      </c>
      <c r="BS37">
        <v>51377.531009999999</v>
      </c>
      <c r="BT37">
        <v>49361.935129999998</v>
      </c>
      <c r="BU37">
        <v>2639650693</v>
      </c>
      <c r="BV37">
        <v>21411.272730000001</v>
      </c>
      <c r="BW37">
        <v>0</v>
      </c>
      <c r="BX37">
        <v>1080</v>
      </c>
      <c r="BY37">
        <v>535</v>
      </c>
      <c r="BZ37">
        <v>1625</v>
      </c>
      <c r="CA37">
        <v>1624.5</v>
      </c>
      <c r="CB37">
        <v>0</v>
      </c>
      <c r="CC37">
        <v>79008</v>
      </c>
      <c r="CD37">
        <v>30484.083480000001</v>
      </c>
      <c r="CE37">
        <v>29783.206269999999</v>
      </c>
      <c r="CF37">
        <v>929279345.79999995</v>
      </c>
      <c r="CG37">
        <v>14274.18182</v>
      </c>
      <c r="CH37">
        <v>0</v>
      </c>
      <c r="CI37">
        <v>1014</v>
      </c>
      <c r="CJ37">
        <v>1014</v>
      </c>
      <c r="CK37">
        <v>1014</v>
      </c>
      <c r="CL37">
        <v>1014</v>
      </c>
      <c r="CM37">
        <v>0</v>
      </c>
      <c r="CN37">
        <v>53187</v>
      </c>
      <c r="CO37">
        <v>20420.83467</v>
      </c>
      <c r="CP37">
        <v>20109.047890000002</v>
      </c>
      <c r="CQ37">
        <v>417010488.60000002</v>
      </c>
      <c r="CR37">
        <v>7246.8923080000004</v>
      </c>
      <c r="CS37">
        <v>0</v>
      </c>
      <c r="CT37">
        <v>222</v>
      </c>
      <c r="CU37">
        <v>222</v>
      </c>
      <c r="CV37">
        <v>222</v>
      </c>
      <c r="CW37">
        <v>222</v>
      </c>
      <c r="CX37">
        <v>0</v>
      </c>
      <c r="CY37">
        <v>29910</v>
      </c>
      <c r="CZ37">
        <v>10552.01936</v>
      </c>
      <c r="DA37">
        <v>10470.53537</v>
      </c>
      <c r="DB37">
        <v>111345112.7</v>
      </c>
      <c r="DC37">
        <v>2</v>
      </c>
      <c r="DD37">
        <v>2</v>
      </c>
      <c r="DE37">
        <v>2</v>
      </c>
      <c r="DF37">
        <v>1</v>
      </c>
      <c r="DG37">
        <v>1</v>
      </c>
      <c r="DH37">
        <v>0</v>
      </c>
      <c r="DI37">
        <v>0</v>
      </c>
      <c r="DJ37">
        <v>2</v>
      </c>
      <c r="DK37">
        <v>2</v>
      </c>
      <c r="DL37">
        <v>2</v>
      </c>
      <c r="DM37">
        <v>1</v>
      </c>
    </row>
    <row r="38" spans="7:117" x14ac:dyDescent="0.25">
      <c r="G38">
        <v>3</v>
      </c>
      <c r="H38">
        <v>6</v>
      </c>
      <c r="I38">
        <v>1516642414</v>
      </c>
      <c r="J38">
        <v>5</v>
      </c>
      <c r="K38">
        <v>0.38368788500000001</v>
      </c>
      <c r="L38">
        <v>1267.5060100000001</v>
      </c>
      <c r="M38">
        <v>0.351766513</v>
      </c>
      <c r="N38">
        <v>184</v>
      </c>
      <c r="O38">
        <v>294.27717389999998</v>
      </c>
      <c r="P38">
        <v>327.43496299999998</v>
      </c>
      <c r="Q38">
        <v>233492.71429999999</v>
      </c>
      <c r="R38">
        <v>0</v>
      </c>
      <c r="S38">
        <v>4543.5</v>
      </c>
      <c r="T38">
        <v>568</v>
      </c>
      <c r="U38">
        <v>8519</v>
      </c>
      <c r="V38">
        <v>8518.5</v>
      </c>
      <c r="W38">
        <v>0</v>
      </c>
      <c r="X38">
        <v>879798</v>
      </c>
      <c r="Y38">
        <v>350390.13380000001</v>
      </c>
      <c r="Z38">
        <v>337644.38140000001</v>
      </c>
      <c r="AA38" s="36">
        <v>123000000000</v>
      </c>
      <c r="AB38">
        <v>148586.2727</v>
      </c>
      <c r="AC38">
        <v>0</v>
      </c>
      <c r="AD38">
        <v>409</v>
      </c>
      <c r="AE38">
        <v>344</v>
      </c>
      <c r="AF38">
        <v>474</v>
      </c>
      <c r="AG38">
        <v>473.5</v>
      </c>
      <c r="AH38">
        <v>0</v>
      </c>
      <c r="AI38">
        <v>611782</v>
      </c>
      <c r="AJ38">
        <v>219566.13219999999</v>
      </c>
      <c r="AK38">
        <v>214517.9601</v>
      </c>
      <c r="AL38">
        <v>48209286400</v>
      </c>
      <c r="AM38">
        <v>99057.515150000007</v>
      </c>
      <c r="AN38">
        <v>0</v>
      </c>
      <c r="AO38">
        <v>181</v>
      </c>
      <c r="AP38">
        <v>181</v>
      </c>
      <c r="AQ38">
        <v>181</v>
      </c>
      <c r="AR38">
        <v>181.25</v>
      </c>
      <c r="AS38">
        <v>0</v>
      </c>
      <c r="AT38">
        <v>431786</v>
      </c>
      <c r="AU38">
        <v>145918.337</v>
      </c>
      <c r="AV38">
        <v>143690.44529999999</v>
      </c>
      <c r="AW38">
        <v>21292161066</v>
      </c>
      <c r="AX38">
        <v>49528.757579999998</v>
      </c>
      <c r="AY38">
        <v>0</v>
      </c>
      <c r="AZ38">
        <v>80</v>
      </c>
      <c r="BA38">
        <v>73</v>
      </c>
      <c r="BB38">
        <v>87</v>
      </c>
      <c r="BC38">
        <v>86.5</v>
      </c>
      <c r="BD38">
        <v>0</v>
      </c>
      <c r="BE38">
        <v>228876</v>
      </c>
      <c r="BF38">
        <v>75358.734620000003</v>
      </c>
      <c r="BG38">
        <v>74785.656080000001</v>
      </c>
      <c r="BH38">
        <v>5678938884</v>
      </c>
      <c r="BI38">
        <v>2.7860671E-2</v>
      </c>
      <c r="BJ38">
        <v>95.943411479999995</v>
      </c>
      <c r="BK38">
        <v>16954.57143</v>
      </c>
      <c r="BL38">
        <v>0</v>
      </c>
      <c r="BM38">
        <v>3657</v>
      </c>
      <c r="BN38">
        <v>1356</v>
      </c>
      <c r="BO38">
        <v>5958</v>
      </c>
      <c r="BP38">
        <v>5957.5</v>
      </c>
      <c r="BQ38">
        <v>0</v>
      </c>
      <c r="BR38">
        <v>58113</v>
      </c>
      <c r="BS38">
        <v>22975.841840000001</v>
      </c>
      <c r="BT38">
        <v>22140.07518</v>
      </c>
      <c r="BU38">
        <v>527889308.10000002</v>
      </c>
      <c r="BV38">
        <v>10789.272730000001</v>
      </c>
      <c r="BW38">
        <v>0</v>
      </c>
      <c r="BX38">
        <v>1160</v>
      </c>
      <c r="BY38">
        <v>1042</v>
      </c>
      <c r="BZ38">
        <v>1278</v>
      </c>
      <c r="CA38">
        <v>1277.5</v>
      </c>
      <c r="CB38">
        <v>0</v>
      </c>
      <c r="CC38">
        <v>39616</v>
      </c>
      <c r="CD38">
        <v>14276.609399999999</v>
      </c>
      <c r="CE38">
        <v>13948.367609999999</v>
      </c>
      <c r="CF38">
        <v>203821576</v>
      </c>
      <c r="CG38">
        <v>7192.8484850000004</v>
      </c>
      <c r="CH38">
        <v>0</v>
      </c>
      <c r="CI38">
        <v>964</v>
      </c>
      <c r="CJ38">
        <v>964</v>
      </c>
      <c r="CK38">
        <v>964</v>
      </c>
      <c r="CL38">
        <v>964</v>
      </c>
      <c r="CM38">
        <v>0</v>
      </c>
      <c r="CN38">
        <v>27916</v>
      </c>
      <c r="CO38">
        <v>9631.942266</v>
      </c>
      <c r="CP38">
        <v>9484.881077</v>
      </c>
      <c r="CQ38">
        <v>92774311.819999993</v>
      </c>
      <c r="CR38">
        <v>3596.424242</v>
      </c>
      <c r="CS38">
        <v>0</v>
      </c>
      <c r="CT38">
        <v>90</v>
      </c>
      <c r="CU38">
        <v>90</v>
      </c>
      <c r="CV38">
        <v>90</v>
      </c>
      <c r="CW38">
        <v>90.3</v>
      </c>
      <c r="CX38">
        <v>0</v>
      </c>
      <c r="CY38">
        <v>21030</v>
      </c>
      <c r="CZ38">
        <v>5142.6417220000003</v>
      </c>
      <c r="DA38">
        <v>5103.5336129999996</v>
      </c>
      <c r="DB38">
        <v>26446763.879999999</v>
      </c>
      <c r="DC38">
        <v>0</v>
      </c>
      <c r="DD38">
        <v>0</v>
      </c>
      <c r="DE38">
        <v>1</v>
      </c>
      <c r="DF38">
        <v>0</v>
      </c>
      <c r="DG38">
        <v>1</v>
      </c>
      <c r="DH38">
        <v>0</v>
      </c>
      <c r="DI38">
        <v>0</v>
      </c>
      <c r="DJ38">
        <v>2</v>
      </c>
      <c r="DK38">
        <v>2</v>
      </c>
      <c r="DL38">
        <v>0</v>
      </c>
      <c r="DM38">
        <v>0</v>
      </c>
    </row>
    <row r="39" spans="7:117" x14ac:dyDescent="0.25">
      <c r="G39">
        <v>0</v>
      </c>
      <c r="H39">
        <v>6</v>
      </c>
      <c r="I39">
        <v>1515686196</v>
      </c>
      <c r="J39">
        <v>6</v>
      </c>
      <c r="K39">
        <v>1.75800259</v>
      </c>
      <c r="L39">
        <v>1376.4813429999999</v>
      </c>
      <c r="M39">
        <v>0.109078114</v>
      </c>
      <c r="N39">
        <v>3954</v>
      </c>
      <c r="O39">
        <v>140.01087509999999</v>
      </c>
      <c r="P39">
        <v>99.90147503</v>
      </c>
      <c r="Q39">
        <v>1128287.517</v>
      </c>
      <c r="R39">
        <v>0</v>
      </c>
      <c r="S39">
        <v>119</v>
      </c>
      <c r="T39">
        <v>119</v>
      </c>
      <c r="U39">
        <v>119</v>
      </c>
      <c r="V39">
        <v>119</v>
      </c>
      <c r="W39">
        <v>0</v>
      </c>
      <c r="X39">
        <v>15510157</v>
      </c>
      <c r="Y39">
        <v>3575102.1519999998</v>
      </c>
      <c r="Z39">
        <v>3512921.719</v>
      </c>
      <c r="AA39" s="36">
        <v>12800000000000</v>
      </c>
      <c r="AB39">
        <v>681673.70830000006</v>
      </c>
      <c r="AC39">
        <v>0</v>
      </c>
      <c r="AD39">
        <v>85.5</v>
      </c>
      <c r="AE39">
        <v>84</v>
      </c>
      <c r="AF39">
        <v>87</v>
      </c>
      <c r="AG39">
        <v>86.5</v>
      </c>
      <c r="AH39">
        <v>0</v>
      </c>
      <c r="AI39">
        <v>9752548</v>
      </c>
      <c r="AJ39">
        <v>2152341.6379999998</v>
      </c>
      <c r="AK39">
        <v>2129803.4079999998</v>
      </c>
      <c r="AL39" s="36">
        <v>4630000000000</v>
      </c>
      <c r="AM39">
        <v>454449.13890000002</v>
      </c>
      <c r="AN39">
        <v>0</v>
      </c>
      <c r="AO39">
        <v>0</v>
      </c>
      <c r="AP39">
        <v>0</v>
      </c>
      <c r="AQ39">
        <v>0</v>
      </c>
      <c r="AR39">
        <v>0.35714285699999998</v>
      </c>
      <c r="AS39">
        <v>0</v>
      </c>
      <c r="AT39">
        <v>6767724</v>
      </c>
      <c r="AU39">
        <v>1465846.6359999999</v>
      </c>
      <c r="AV39">
        <v>1455631.5530000001</v>
      </c>
      <c r="AW39" s="36">
        <v>2150000000000</v>
      </c>
      <c r="AX39">
        <v>228813.55239999999</v>
      </c>
      <c r="AY39">
        <v>0</v>
      </c>
      <c r="AZ39">
        <v>0</v>
      </c>
      <c r="BA39">
        <v>0</v>
      </c>
      <c r="BB39">
        <v>0</v>
      </c>
      <c r="BC39">
        <v>0.20098039200000001</v>
      </c>
      <c r="BD39">
        <v>0</v>
      </c>
      <c r="BE39">
        <v>3570144</v>
      </c>
      <c r="BF39">
        <v>765567.76390000002</v>
      </c>
      <c r="BG39">
        <v>762886.25730000006</v>
      </c>
      <c r="BH39" s="36">
        <v>586000000000</v>
      </c>
      <c r="BI39">
        <v>4.4013009999999998E-2</v>
      </c>
      <c r="BJ39">
        <v>117.6644642</v>
      </c>
      <c r="BK39">
        <v>28247.586210000001</v>
      </c>
      <c r="BL39">
        <v>0</v>
      </c>
      <c r="BM39">
        <v>434</v>
      </c>
      <c r="BN39">
        <v>434</v>
      </c>
      <c r="BO39">
        <v>434</v>
      </c>
      <c r="BP39">
        <v>434</v>
      </c>
      <c r="BQ39">
        <v>0</v>
      </c>
      <c r="BR39">
        <v>402547</v>
      </c>
      <c r="BS39">
        <v>91276.942869999999</v>
      </c>
      <c r="BT39">
        <v>89689.396680000005</v>
      </c>
      <c r="BU39">
        <v>8331480300</v>
      </c>
      <c r="BV39">
        <v>17066.25</v>
      </c>
      <c r="BW39">
        <v>0</v>
      </c>
      <c r="BX39">
        <v>170.5</v>
      </c>
      <c r="BY39">
        <v>161</v>
      </c>
      <c r="BZ39">
        <v>180</v>
      </c>
      <c r="CA39">
        <v>179.5</v>
      </c>
      <c r="CB39">
        <v>0</v>
      </c>
      <c r="CC39">
        <v>269178</v>
      </c>
      <c r="CD39">
        <v>54813.554080000002</v>
      </c>
      <c r="CE39">
        <v>54239.574339999999</v>
      </c>
      <c r="CF39">
        <v>3004525710</v>
      </c>
      <c r="CG39">
        <v>11377.5</v>
      </c>
      <c r="CH39">
        <v>0</v>
      </c>
      <c r="CI39">
        <v>68</v>
      </c>
      <c r="CJ39">
        <v>65</v>
      </c>
      <c r="CK39">
        <v>71</v>
      </c>
      <c r="CL39">
        <v>70.5</v>
      </c>
      <c r="CM39">
        <v>0</v>
      </c>
      <c r="CN39">
        <v>240885</v>
      </c>
      <c r="CO39">
        <v>39238.708149999999</v>
      </c>
      <c r="CP39">
        <v>38965.264349999998</v>
      </c>
      <c r="CQ39">
        <v>1539676217</v>
      </c>
      <c r="CR39">
        <v>5728.5314689999996</v>
      </c>
      <c r="CS39">
        <v>0</v>
      </c>
      <c r="CT39">
        <v>0</v>
      </c>
      <c r="CU39">
        <v>0</v>
      </c>
      <c r="CV39">
        <v>0</v>
      </c>
      <c r="CW39">
        <v>0.28571428599999998</v>
      </c>
      <c r="CX39">
        <v>0</v>
      </c>
      <c r="CY39">
        <v>123907</v>
      </c>
      <c r="CZ39">
        <v>20104.165209999999</v>
      </c>
      <c r="DA39">
        <v>20033.747599999999</v>
      </c>
      <c r="DB39">
        <v>404177458.80000001</v>
      </c>
      <c r="DC39">
        <v>2</v>
      </c>
      <c r="DD39">
        <v>2</v>
      </c>
      <c r="DE39">
        <v>2</v>
      </c>
      <c r="DF39">
        <v>1</v>
      </c>
      <c r="DG39">
        <v>1</v>
      </c>
      <c r="DH39">
        <v>0</v>
      </c>
      <c r="DI39">
        <v>0</v>
      </c>
      <c r="DJ39">
        <v>2</v>
      </c>
      <c r="DK39">
        <v>2</v>
      </c>
      <c r="DL39">
        <v>2</v>
      </c>
      <c r="DM39">
        <v>2</v>
      </c>
    </row>
    <row r="40" spans="7:117" x14ac:dyDescent="0.25">
      <c r="G40">
        <v>2</v>
      </c>
      <c r="H40">
        <v>6</v>
      </c>
      <c r="I40">
        <v>1515927163</v>
      </c>
      <c r="J40">
        <v>6</v>
      </c>
      <c r="K40">
        <v>0.55664273900000005</v>
      </c>
      <c r="L40">
        <v>1289.020055</v>
      </c>
      <c r="M40">
        <v>0.79878460500000004</v>
      </c>
      <c r="N40">
        <v>755</v>
      </c>
      <c r="O40">
        <v>228.54437089999999</v>
      </c>
      <c r="P40">
        <v>270.40200270000003</v>
      </c>
      <c r="Q40">
        <v>359937.36670000001</v>
      </c>
      <c r="R40">
        <v>0</v>
      </c>
      <c r="S40">
        <v>424932</v>
      </c>
      <c r="T40">
        <v>423925</v>
      </c>
      <c r="U40">
        <v>425939</v>
      </c>
      <c r="V40">
        <v>425938.5</v>
      </c>
      <c r="W40">
        <v>0</v>
      </c>
      <c r="X40">
        <v>673512</v>
      </c>
      <c r="Y40">
        <v>183265.58489999999</v>
      </c>
      <c r="Z40">
        <v>180185.27170000001</v>
      </c>
      <c r="AA40">
        <v>33586274620</v>
      </c>
      <c r="AB40">
        <v>215962.42</v>
      </c>
      <c r="AC40">
        <v>0</v>
      </c>
      <c r="AD40">
        <v>248117</v>
      </c>
      <c r="AE40">
        <v>235914</v>
      </c>
      <c r="AF40">
        <v>260320</v>
      </c>
      <c r="AG40">
        <v>260319.5</v>
      </c>
      <c r="AH40">
        <v>0</v>
      </c>
      <c r="AI40">
        <v>461598</v>
      </c>
      <c r="AJ40">
        <v>118218.6744</v>
      </c>
      <c r="AK40">
        <v>117030.5169</v>
      </c>
      <c r="AL40">
        <v>13975654975</v>
      </c>
      <c r="AM40">
        <v>143974.9467</v>
      </c>
      <c r="AN40">
        <v>0</v>
      </c>
      <c r="AO40">
        <v>166364</v>
      </c>
      <c r="AP40">
        <v>166364</v>
      </c>
      <c r="AQ40">
        <v>166364</v>
      </c>
      <c r="AR40">
        <v>166364</v>
      </c>
      <c r="AS40">
        <v>0</v>
      </c>
      <c r="AT40">
        <v>366811</v>
      </c>
      <c r="AU40">
        <v>82498.219330000007</v>
      </c>
      <c r="AV40">
        <v>81946.385580000002</v>
      </c>
      <c r="AW40">
        <v>6805956193</v>
      </c>
      <c r="AX40">
        <v>72470.610740000004</v>
      </c>
      <c r="AY40">
        <v>0</v>
      </c>
      <c r="AZ40">
        <v>83055</v>
      </c>
      <c r="BA40">
        <v>83055</v>
      </c>
      <c r="BB40">
        <v>83055</v>
      </c>
      <c r="BC40">
        <v>83055</v>
      </c>
      <c r="BD40">
        <v>0</v>
      </c>
      <c r="BE40">
        <v>209658</v>
      </c>
      <c r="BF40">
        <v>43483.148670000002</v>
      </c>
      <c r="BG40">
        <v>43336.986420000001</v>
      </c>
      <c r="BH40">
        <v>1890784219</v>
      </c>
      <c r="BI40">
        <v>3.9399534E-2</v>
      </c>
      <c r="BJ40">
        <v>93.116228070000005</v>
      </c>
      <c r="BK40">
        <v>25476.6</v>
      </c>
      <c r="BL40">
        <v>1155.7890299999999</v>
      </c>
      <c r="BM40">
        <v>27649</v>
      </c>
      <c r="BN40">
        <v>26621</v>
      </c>
      <c r="BO40">
        <v>28677</v>
      </c>
      <c r="BP40">
        <v>28676.5</v>
      </c>
      <c r="BQ40">
        <v>71</v>
      </c>
      <c r="BR40">
        <v>59154</v>
      </c>
      <c r="BS40">
        <v>14672.46594</v>
      </c>
      <c r="BT40">
        <v>14425.85231</v>
      </c>
      <c r="BU40">
        <v>215281256.80000001</v>
      </c>
      <c r="BV40">
        <v>15285.96</v>
      </c>
      <c r="BW40">
        <v>0</v>
      </c>
      <c r="BX40">
        <v>16279.5</v>
      </c>
      <c r="BY40">
        <v>16093</v>
      </c>
      <c r="BZ40">
        <v>16466</v>
      </c>
      <c r="CA40">
        <v>16465.5</v>
      </c>
      <c r="CB40">
        <v>0</v>
      </c>
      <c r="CC40">
        <v>34001</v>
      </c>
      <c r="CD40">
        <v>8939.3757050000004</v>
      </c>
      <c r="CE40">
        <v>8849.5304529999994</v>
      </c>
      <c r="CF40">
        <v>79912438</v>
      </c>
      <c r="CG40">
        <v>10190.64</v>
      </c>
      <c r="CH40">
        <v>0</v>
      </c>
      <c r="CI40">
        <v>10531</v>
      </c>
      <c r="CJ40">
        <v>10531</v>
      </c>
      <c r="CK40">
        <v>10531</v>
      </c>
      <c r="CL40">
        <v>10531</v>
      </c>
      <c r="CM40">
        <v>0</v>
      </c>
      <c r="CN40">
        <v>27398</v>
      </c>
      <c r="CO40">
        <v>6350.1198919999997</v>
      </c>
      <c r="CP40">
        <v>6307.6436970000004</v>
      </c>
      <c r="CQ40">
        <v>40324022.640000001</v>
      </c>
      <c r="CR40">
        <v>5129.5167789999996</v>
      </c>
      <c r="CS40">
        <v>0</v>
      </c>
      <c r="CT40">
        <v>5393</v>
      </c>
      <c r="CU40">
        <v>5393</v>
      </c>
      <c r="CV40">
        <v>5393</v>
      </c>
      <c r="CW40">
        <v>5393</v>
      </c>
      <c r="CX40">
        <v>0</v>
      </c>
      <c r="CY40">
        <v>22765</v>
      </c>
      <c r="CZ40">
        <v>3581.2567049999998</v>
      </c>
      <c r="DA40">
        <v>3569.2188339999998</v>
      </c>
      <c r="DB40">
        <v>12825399.59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2</v>
      </c>
      <c r="DK40">
        <v>2</v>
      </c>
      <c r="DL40">
        <v>0</v>
      </c>
      <c r="DM40">
        <v>0</v>
      </c>
    </row>
    <row r="41" spans="7:117" x14ac:dyDescent="0.25">
      <c r="G41">
        <v>1</v>
      </c>
      <c r="H41">
        <v>6</v>
      </c>
      <c r="I41">
        <v>1516038193</v>
      </c>
      <c r="J41">
        <v>6</v>
      </c>
      <c r="K41">
        <v>1.117594008</v>
      </c>
      <c r="L41">
        <v>1330.3856519999999</v>
      </c>
      <c r="M41">
        <v>0.68410462800000005</v>
      </c>
      <c r="N41">
        <v>273</v>
      </c>
      <c r="O41">
        <v>374.25274730000001</v>
      </c>
      <c r="P41">
        <v>394.54329310000003</v>
      </c>
      <c r="Q41">
        <v>727543.56669999997</v>
      </c>
      <c r="R41">
        <v>0</v>
      </c>
      <c r="S41">
        <v>586337</v>
      </c>
      <c r="T41">
        <v>534936</v>
      </c>
      <c r="U41">
        <v>637738</v>
      </c>
      <c r="V41">
        <v>637737.5</v>
      </c>
      <c r="W41">
        <v>0</v>
      </c>
      <c r="X41">
        <v>2108860</v>
      </c>
      <c r="Y41">
        <v>696523.69920000003</v>
      </c>
      <c r="Z41">
        <v>684816.58479999995</v>
      </c>
      <c r="AA41" s="36">
        <v>485000000000</v>
      </c>
      <c r="AB41">
        <v>436526.14</v>
      </c>
      <c r="AC41">
        <v>0</v>
      </c>
      <c r="AD41">
        <v>365538.5</v>
      </c>
      <c r="AE41">
        <v>364103</v>
      </c>
      <c r="AF41">
        <v>366974</v>
      </c>
      <c r="AG41">
        <v>366973.5</v>
      </c>
      <c r="AH41">
        <v>0</v>
      </c>
      <c r="AI41">
        <v>1257553</v>
      </c>
      <c r="AJ41">
        <v>420134.5858</v>
      </c>
      <c r="AK41">
        <v>415912.02049999998</v>
      </c>
      <c r="AL41" s="36">
        <v>177000000000</v>
      </c>
      <c r="AM41">
        <v>291017.42670000001</v>
      </c>
      <c r="AN41">
        <v>0</v>
      </c>
      <c r="AO41">
        <v>246816</v>
      </c>
      <c r="AP41">
        <v>246816</v>
      </c>
      <c r="AQ41">
        <v>246816</v>
      </c>
      <c r="AR41">
        <v>246816</v>
      </c>
      <c r="AS41">
        <v>0</v>
      </c>
      <c r="AT41">
        <v>868687</v>
      </c>
      <c r="AU41">
        <v>281809.09389999998</v>
      </c>
      <c r="AV41">
        <v>279924.06209999998</v>
      </c>
      <c r="AW41">
        <v>79416365430</v>
      </c>
      <c r="AX41">
        <v>145508.7133</v>
      </c>
      <c r="AY41">
        <v>0</v>
      </c>
      <c r="AZ41">
        <v>123297.5</v>
      </c>
      <c r="BA41">
        <v>122386</v>
      </c>
      <c r="BB41">
        <v>124209</v>
      </c>
      <c r="BC41">
        <v>124208.5</v>
      </c>
      <c r="BD41">
        <v>0</v>
      </c>
      <c r="BE41">
        <v>485887</v>
      </c>
      <c r="BF41">
        <v>143011.42600000001</v>
      </c>
      <c r="BG41">
        <v>142533.9241</v>
      </c>
      <c r="BH41">
        <v>20452267979</v>
      </c>
      <c r="BI41">
        <v>5.8038033000000003E-2</v>
      </c>
      <c r="BJ41">
        <v>85.73880484</v>
      </c>
      <c r="BK41">
        <v>37782.233330000003</v>
      </c>
      <c r="BL41">
        <v>0</v>
      </c>
      <c r="BM41">
        <v>40889</v>
      </c>
      <c r="BN41">
        <v>38819</v>
      </c>
      <c r="BO41">
        <v>42959</v>
      </c>
      <c r="BP41">
        <v>42958.5</v>
      </c>
      <c r="BQ41">
        <v>0</v>
      </c>
      <c r="BR41">
        <v>98069</v>
      </c>
      <c r="BS41">
        <v>30523.300070000001</v>
      </c>
      <c r="BT41">
        <v>30010.266899999999</v>
      </c>
      <c r="BU41">
        <v>931671847.39999998</v>
      </c>
      <c r="BV41">
        <v>22669.34</v>
      </c>
      <c r="BW41">
        <v>0</v>
      </c>
      <c r="BX41">
        <v>26322</v>
      </c>
      <c r="BY41">
        <v>26234</v>
      </c>
      <c r="BZ41">
        <v>26410</v>
      </c>
      <c r="CA41">
        <v>26409.5</v>
      </c>
      <c r="CB41">
        <v>0</v>
      </c>
      <c r="CC41">
        <v>57525</v>
      </c>
      <c r="CD41">
        <v>18461.409479999998</v>
      </c>
      <c r="CE41">
        <v>18275.862969999998</v>
      </c>
      <c r="CF41">
        <v>340823640.10000002</v>
      </c>
      <c r="CG41">
        <v>15112.893330000001</v>
      </c>
      <c r="CH41">
        <v>0</v>
      </c>
      <c r="CI41">
        <v>16596</v>
      </c>
      <c r="CJ41">
        <v>16596</v>
      </c>
      <c r="CK41">
        <v>16596</v>
      </c>
      <c r="CL41">
        <v>16596</v>
      </c>
      <c r="CM41">
        <v>0</v>
      </c>
      <c r="CN41">
        <v>40544</v>
      </c>
      <c r="CO41">
        <v>12291.10901</v>
      </c>
      <c r="CP41">
        <v>12208.893319999999</v>
      </c>
      <c r="CQ41">
        <v>151071360.80000001</v>
      </c>
      <c r="CR41">
        <v>7556.4466670000002</v>
      </c>
      <c r="CS41">
        <v>0</v>
      </c>
      <c r="CT41">
        <v>8145</v>
      </c>
      <c r="CU41">
        <v>8024</v>
      </c>
      <c r="CV41">
        <v>8266</v>
      </c>
      <c r="CW41">
        <v>8265.5</v>
      </c>
      <c r="CX41">
        <v>0</v>
      </c>
      <c r="CY41">
        <v>21037</v>
      </c>
      <c r="CZ41">
        <v>6365.6676470000002</v>
      </c>
      <c r="DA41">
        <v>6344.4132719999998</v>
      </c>
      <c r="DB41">
        <v>40521724.600000001</v>
      </c>
      <c r="DC41">
        <v>1</v>
      </c>
      <c r="DD41">
        <v>0</v>
      </c>
      <c r="DE41">
        <v>2</v>
      </c>
      <c r="DF41">
        <v>1</v>
      </c>
      <c r="DG41">
        <v>1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1</v>
      </c>
    </row>
    <row r="42" spans="7:117" x14ac:dyDescent="0.25">
      <c r="G42">
        <v>3</v>
      </c>
      <c r="H42">
        <v>6</v>
      </c>
      <c r="I42">
        <v>1516642414</v>
      </c>
      <c r="J42">
        <v>6</v>
      </c>
      <c r="K42">
        <v>0.41701761900000001</v>
      </c>
      <c r="L42">
        <v>1277.95811</v>
      </c>
      <c r="M42">
        <v>0.50104094399999999</v>
      </c>
      <c r="N42">
        <v>254</v>
      </c>
      <c r="O42">
        <v>443.29133860000002</v>
      </c>
      <c r="P42">
        <v>461.53326029999999</v>
      </c>
      <c r="Q42">
        <v>271411.86210000003</v>
      </c>
      <c r="R42">
        <v>0</v>
      </c>
      <c r="S42">
        <v>202999</v>
      </c>
      <c r="T42">
        <v>202999</v>
      </c>
      <c r="U42">
        <v>202999</v>
      </c>
      <c r="V42">
        <v>202999</v>
      </c>
      <c r="W42">
        <v>0</v>
      </c>
      <c r="X42">
        <v>796144</v>
      </c>
      <c r="Y42">
        <v>299438.23499999999</v>
      </c>
      <c r="Z42">
        <v>294230.21620000002</v>
      </c>
      <c r="AA42">
        <v>89663256588</v>
      </c>
      <c r="AB42">
        <v>160631.51019999999</v>
      </c>
      <c r="AC42">
        <v>0</v>
      </c>
      <c r="AD42">
        <v>84912</v>
      </c>
      <c r="AE42">
        <v>84912</v>
      </c>
      <c r="AF42">
        <v>84912</v>
      </c>
      <c r="AG42">
        <v>84912</v>
      </c>
      <c r="AH42">
        <v>0</v>
      </c>
      <c r="AI42">
        <v>579336</v>
      </c>
      <c r="AJ42">
        <v>184319.67629999999</v>
      </c>
      <c r="AK42">
        <v>182429.16810000001</v>
      </c>
      <c r="AL42">
        <v>33973743062</v>
      </c>
      <c r="AM42">
        <v>107821.1507</v>
      </c>
      <c r="AN42">
        <v>0</v>
      </c>
      <c r="AO42">
        <v>30069</v>
      </c>
      <c r="AP42">
        <v>30069</v>
      </c>
      <c r="AQ42">
        <v>30069</v>
      </c>
      <c r="AR42">
        <v>30069</v>
      </c>
      <c r="AS42">
        <v>0</v>
      </c>
      <c r="AT42">
        <v>399596</v>
      </c>
      <c r="AU42">
        <v>123555.02159999999</v>
      </c>
      <c r="AV42">
        <v>122705.83620000001</v>
      </c>
      <c r="AW42">
        <v>15265843369</v>
      </c>
      <c r="AX42">
        <v>54282.372410000004</v>
      </c>
      <c r="AY42">
        <v>0</v>
      </c>
      <c r="AZ42">
        <v>8352</v>
      </c>
      <c r="BA42">
        <v>8352</v>
      </c>
      <c r="BB42">
        <v>8352</v>
      </c>
      <c r="BC42">
        <v>8352</v>
      </c>
      <c r="BD42">
        <v>0</v>
      </c>
      <c r="BE42">
        <v>216481</v>
      </c>
      <c r="BF42">
        <v>63500.867619999997</v>
      </c>
      <c r="BG42">
        <v>63281.520279999997</v>
      </c>
      <c r="BH42">
        <v>4032360189</v>
      </c>
      <c r="BI42">
        <v>3.0161116000000002E-2</v>
      </c>
      <c r="BJ42">
        <v>94.375331560000006</v>
      </c>
      <c r="BK42">
        <v>19630.06897</v>
      </c>
      <c r="BL42">
        <v>0</v>
      </c>
      <c r="BM42">
        <v>13469</v>
      </c>
      <c r="BN42">
        <v>13469</v>
      </c>
      <c r="BO42">
        <v>13469</v>
      </c>
      <c r="BP42">
        <v>13469</v>
      </c>
      <c r="BQ42">
        <v>0</v>
      </c>
      <c r="BR42">
        <v>64548</v>
      </c>
      <c r="BS42">
        <v>20467.64933</v>
      </c>
      <c r="BT42">
        <v>20111.663059999999</v>
      </c>
      <c r="BU42">
        <v>418924669.10000002</v>
      </c>
      <c r="BV42">
        <v>11617.79592</v>
      </c>
      <c r="BW42">
        <v>0</v>
      </c>
      <c r="BX42">
        <v>5443</v>
      </c>
      <c r="BY42">
        <v>5443</v>
      </c>
      <c r="BZ42">
        <v>5443</v>
      </c>
      <c r="CA42">
        <v>5443</v>
      </c>
      <c r="CB42">
        <v>0</v>
      </c>
      <c r="CC42">
        <v>44605</v>
      </c>
      <c r="CD42">
        <v>13181.1916</v>
      </c>
      <c r="CE42">
        <v>13045.99632</v>
      </c>
      <c r="CF42">
        <v>173743812.09999999</v>
      </c>
      <c r="CG42">
        <v>7798.2465750000001</v>
      </c>
      <c r="CH42">
        <v>0</v>
      </c>
      <c r="CI42">
        <v>4480</v>
      </c>
      <c r="CJ42">
        <v>4480</v>
      </c>
      <c r="CK42">
        <v>4480</v>
      </c>
      <c r="CL42">
        <v>4480</v>
      </c>
      <c r="CM42">
        <v>0</v>
      </c>
      <c r="CN42">
        <v>44605</v>
      </c>
      <c r="CO42">
        <v>9539.9450710000001</v>
      </c>
      <c r="CP42">
        <v>9474.3776620000008</v>
      </c>
      <c r="CQ42">
        <v>91010551.969999999</v>
      </c>
      <c r="CR42">
        <v>3926.0137930000001</v>
      </c>
      <c r="CS42">
        <v>0</v>
      </c>
      <c r="CT42">
        <v>1322</v>
      </c>
      <c r="CU42">
        <v>1322</v>
      </c>
      <c r="CV42">
        <v>1322</v>
      </c>
      <c r="CW42">
        <v>1322</v>
      </c>
      <c r="CX42">
        <v>0</v>
      </c>
      <c r="CY42">
        <v>43647</v>
      </c>
      <c r="CZ42">
        <v>5511.7887380000002</v>
      </c>
      <c r="DA42">
        <v>5492.7496879999999</v>
      </c>
      <c r="DB42">
        <v>30379815.100000001</v>
      </c>
      <c r="DC42">
        <v>0</v>
      </c>
      <c r="DD42">
        <v>0</v>
      </c>
      <c r="DE42">
        <v>1</v>
      </c>
      <c r="DF42">
        <v>0</v>
      </c>
      <c r="DG42">
        <v>1</v>
      </c>
      <c r="DH42">
        <v>0</v>
      </c>
      <c r="DI42">
        <v>0</v>
      </c>
      <c r="DJ42">
        <v>2</v>
      </c>
      <c r="DK42">
        <v>2</v>
      </c>
      <c r="DL42">
        <v>0</v>
      </c>
      <c r="DM42">
        <v>0</v>
      </c>
    </row>
    <row r="43" spans="7:117" x14ac:dyDescent="0.25">
      <c r="G43">
        <v>0</v>
      </c>
      <c r="H43">
        <v>9</v>
      </c>
      <c r="I43">
        <v>1515692557</v>
      </c>
      <c r="J43">
        <v>7</v>
      </c>
      <c r="K43">
        <v>1.1527439509999999</v>
      </c>
      <c r="L43">
        <v>1372.1053420000001</v>
      </c>
      <c r="M43">
        <v>0.13576843599999999</v>
      </c>
      <c r="N43">
        <v>311</v>
      </c>
      <c r="O43">
        <v>263.9678457</v>
      </c>
      <c r="P43">
        <v>303.81725019999999</v>
      </c>
      <c r="Q43">
        <v>730280.2</v>
      </c>
      <c r="R43">
        <v>0</v>
      </c>
      <c r="S43">
        <v>193</v>
      </c>
      <c r="T43">
        <v>165</v>
      </c>
      <c r="U43">
        <v>221</v>
      </c>
      <c r="V43">
        <v>220.5</v>
      </c>
      <c r="W43">
        <v>0</v>
      </c>
      <c r="X43">
        <v>6434506</v>
      </c>
      <c r="Y43">
        <v>1880462.2</v>
      </c>
      <c r="Z43">
        <v>1848855.5419999999</v>
      </c>
      <c r="AA43" s="36">
        <v>3540000000000</v>
      </c>
      <c r="AB43">
        <v>447110.32650000002</v>
      </c>
      <c r="AC43">
        <v>0</v>
      </c>
      <c r="AD43">
        <v>87</v>
      </c>
      <c r="AE43">
        <v>87</v>
      </c>
      <c r="AF43">
        <v>87</v>
      </c>
      <c r="AG43">
        <v>87.25</v>
      </c>
      <c r="AH43">
        <v>0</v>
      </c>
      <c r="AI43">
        <v>4587794</v>
      </c>
      <c r="AJ43">
        <v>1192955.6189999999</v>
      </c>
      <c r="AK43">
        <v>1180719.8529999999</v>
      </c>
      <c r="AL43" s="36">
        <v>1420000000000</v>
      </c>
      <c r="AM43">
        <v>300115.1507</v>
      </c>
      <c r="AN43">
        <v>0</v>
      </c>
      <c r="AO43">
        <v>0</v>
      </c>
      <c r="AP43">
        <v>0</v>
      </c>
      <c r="AQ43">
        <v>0</v>
      </c>
      <c r="AR43">
        <v>0.36904761899999999</v>
      </c>
      <c r="AS43">
        <v>0</v>
      </c>
      <c r="AT43">
        <v>3738346</v>
      </c>
      <c r="AU43">
        <v>849953.2071</v>
      </c>
      <c r="AV43">
        <v>844111.53509999998</v>
      </c>
      <c r="AW43" s="36">
        <v>722000000000</v>
      </c>
      <c r="AX43">
        <v>150057.5753</v>
      </c>
      <c r="AY43">
        <v>0</v>
      </c>
      <c r="AZ43">
        <v>0</v>
      </c>
      <c r="BA43">
        <v>0</v>
      </c>
      <c r="BB43">
        <v>0</v>
      </c>
      <c r="BC43">
        <v>0.208737864</v>
      </c>
      <c r="BD43">
        <v>0</v>
      </c>
      <c r="BE43">
        <v>1990976</v>
      </c>
      <c r="BF43">
        <v>433562.875</v>
      </c>
      <c r="BG43">
        <v>432075.51939999999</v>
      </c>
      <c r="BH43" s="36">
        <v>188000000000</v>
      </c>
      <c r="BI43">
        <v>2.7583680999999999E-2</v>
      </c>
      <c r="BJ43">
        <v>94.474680120000002</v>
      </c>
      <c r="BK43">
        <v>17474.666669999999</v>
      </c>
      <c r="BL43">
        <v>0</v>
      </c>
      <c r="BM43">
        <v>424.5</v>
      </c>
      <c r="BN43">
        <v>415</v>
      </c>
      <c r="BO43">
        <v>434</v>
      </c>
      <c r="BP43">
        <v>433.5</v>
      </c>
      <c r="BQ43">
        <v>0</v>
      </c>
      <c r="BR43">
        <v>152485</v>
      </c>
      <c r="BS43">
        <v>43170.834860000003</v>
      </c>
      <c r="BT43">
        <v>42445.22294</v>
      </c>
      <c r="BU43">
        <v>1863720983</v>
      </c>
      <c r="BV43">
        <v>10698.775509999999</v>
      </c>
      <c r="BW43">
        <v>0</v>
      </c>
      <c r="BX43">
        <v>161</v>
      </c>
      <c r="BY43">
        <v>161</v>
      </c>
      <c r="BZ43">
        <v>161</v>
      </c>
      <c r="CA43">
        <v>161</v>
      </c>
      <c r="CB43">
        <v>0</v>
      </c>
      <c r="CC43">
        <v>97025</v>
      </c>
      <c r="CD43">
        <v>26613.710370000001</v>
      </c>
      <c r="CE43">
        <v>26340.742020000002</v>
      </c>
      <c r="CF43">
        <v>708289579.79999995</v>
      </c>
      <c r="CG43">
        <v>7181.3698629999999</v>
      </c>
      <c r="CH43">
        <v>0</v>
      </c>
      <c r="CI43">
        <v>71</v>
      </c>
      <c r="CJ43">
        <v>71</v>
      </c>
      <c r="CK43">
        <v>71</v>
      </c>
      <c r="CL43">
        <v>71.25</v>
      </c>
      <c r="CM43">
        <v>0</v>
      </c>
      <c r="CN43">
        <v>73133</v>
      </c>
      <c r="CO43">
        <v>18550.166560000001</v>
      </c>
      <c r="CP43">
        <v>18422.672490000001</v>
      </c>
      <c r="CQ43">
        <v>344108679.19999999</v>
      </c>
      <c r="CR43">
        <v>3590.6849320000001</v>
      </c>
      <c r="CS43">
        <v>0</v>
      </c>
      <c r="CT43">
        <v>0</v>
      </c>
      <c r="CU43">
        <v>0</v>
      </c>
      <c r="CV43">
        <v>0</v>
      </c>
      <c r="CW43">
        <v>0.30219780200000002</v>
      </c>
      <c r="CX43">
        <v>0</v>
      </c>
      <c r="CY43">
        <v>37551</v>
      </c>
      <c r="CZ43">
        <v>9493.5778699999992</v>
      </c>
      <c r="DA43">
        <v>9461.0097540000006</v>
      </c>
      <c r="DB43">
        <v>90128020.769999996</v>
      </c>
      <c r="DC43">
        <v>2</v>
      </c>
      <c r="DD43">
        <v>2</v>
      </c>
      <c r="DE43">
        <v>2</v>
      </c>
      <c r="DF43">
        <v>1</v>
      </c>
      <c r="DG43">
        <v>1</v>
      </c>
      <c r="DH43">
        <v>0</v>
      </c>
      <c r="DI43">
        <v>0</v>
      </c>
      <c r="DJ43">
        <v>0</v>
      </c>
      <c r="DK43">
        <v>1</v>
      </c>
      <c r="DL43">
        <v>2</v>
      </c>
      <c r="DM43">
        <v>1</v>
      </c>
    </row>
    <row r="44" spans="7:117" x14ac:dyDescent="0.25">
      <c r="G44">
        <v>2</v>
      </c>
      <c r="H44">
        <v>9</v>
      </c>
      <c r="I44">
        <v>1515936058</v>
      </c>
      <c r="J44">
        <v>7</v>
      </c>
      <c r="K44">
        <v>1.0433444190000001</v>
      </c>
      <c r="L44">
        <v>1286.798982</v>
      </c>
      <c r="M44">
        <v>0.72210814499999998</v>
      </c>
      <c r="N44">
        <v>355</v>
      </c>
      <c r="O44">
        <v>307.65633800000001</v>
      </c>
      <c r="P44">
        <v>350.99255579999999</v>
      </c>
      <c r="Q44">
        <v>665532.43330000003</v>
      </c>
      <c r="R44">
        <v>0</v>
      </c>
      <c r="S44">
        <v>743216.5</v>
      </c>
      <c r="T44">
        <v>706034</v>
      </c>
      <c r="U44">
        <v>780399</v>
      </c>
      <c r="V44">
        <v>780398.5</v>
      </c>
      <c r="W44">
        <v>0</v>
      </c>
      <c r="X44">
        <v>1378538</v>
      </c>
      <c r="Y44">
        <v>467306.4277</v>
      </c>
      <c r="Z44">
        <v>459451.97879999998</v>
      </c>
      <c r="AA44" s="36">
        <v>218000000000</v>
      </c>
      <c r="AB44">
        <v>407468.83669999999</v>
      </c>
      <c r="AC44">
        <v>0</v>
      </c>
      <c r="AD44">
        <v>442993</v>
      </c>
      <c r="AE44">
        <v>442993</v>
      </c>
      <c r="AF44">
        <v>442993</v>
      </c>
      <c r="AG44">
        <v>442993</v>
      </c>
      <c r="AH44">
        <v>0</v>
      </c>
      <c r="AI44">
        <v>986253</v>
      </c>
      <c r="AJ44">
        <v>297693.59230000002</v>
      </c>
      <c r="AK44">
        <v>294640.24400000001</v>
      </c>
      <c r="AL44">
        <v>88621474925</v>
      </c>
      <c r="AM44">
        <v>269810.44589999999</v>
      </c>
      <c r="AN44">
        <v>0</v>
      </c>
      <c r="AO44">
        <v>296483.5</v>
      </c>
      <c r="AP44">
        <v>295220</v>
      </c>
      <c r="AQ44">
        <v>297747</v>
      </c>
      <c r="AR44">
        <v>297746.5</v>
      </c>
      <c r="AS44">
        <v>0</v>
      </c>
      <c r="AT44">
        <v>673095</v>
      </c>
      <c r="AU44">
        <v>202229.89360000001</v>
      </c>
      <c r="AV44">
        <v>200858.82769999999</v>
      </c>
      <c r="AW44">
        <v>40896929870</v>
      </c>
      <c r="AX44">
        <v>135822.94560000001</v>
      </c>
      <c r="AY44">
        <v>0</v>
      </c>
      <c r="AZ44">
        <v>147984</v>
      </c>
      <c r="BA44">
        <v>147984</v>
      </c>
      <c r="BB44">
        <v>147984</v>
      </c>
      <c r="BC44">
        <v>147984</v>
      </c>
      <c r="BD44">
        <v>0</v>
      </c>
      <c r="BE44">
        <v>344931</v>
      </c>
      <c r="BF44">
        <v>104568.5384</v>
      </c>
      <c r="BG44">
        <v>104212.2562</v>
      </c>
      <c r="BH44">
        <v>10934579227</v>
      </c>
      <c r="BI44">
        <v>6.5481159999999997E-2</v>
      </c>
      <c r="BJ44">
        <v>84.46218657</v>
      </c>
      <c r="BK44">
        <v>41769.366670000003</v>
      </c>
      <c r="BL44">
        <v>0</v>
      </c>
      <c r="BM44">
        <v>48435.5</v>
      </c>
      <c r="BN44">
        <v>46380</v>
      </c>
      <c r="BO44">
        <v>50491</v>
      </c>
      <c r="BP44">
        <v>50490.5</v>
      </c>
      <c r="BQ44">
        <v>0</v>
      </c>
      <c r="BR44">
        <v>81752</v>
      </c>
      <c r="BS44">
        <v>28190.988590000001</v>
      </c>
      <c r="BT44">
        <v>27717.156709999999</v>
      </c>
      <c r="BU44">
        <v>794731837.39999998</v>
      </c>
      <c r="BV44">
        <v>25573.081630000001</v>
      </c>
      <c r="BW44">
        <v>0</v>
      </c>
      <c r="BX44">
        <v>28657</v>
      </c>
      <c r="BY44">
        <v>28657</v>
      </c>
      <c r="BZ44">
        <v>28657</v>
      </c>
      <c r="CA44">
        <v>28657</v>
      </c>
      <c r="CB44">
        <v>0</v>
      </c>
      <c r="CC44">
        <v>56568</v>
      </c>
      <c r="CD44">
        <v>17585.34993</v>
      </c>
      <c r="CE44">
        <v>17404.982599999999</v>
      </c>
      <c r="CF44">
        <v>309244532</v>
      </c>
      <c r="CG44">
        <v>16933.527030000001</v>
      </c>
      <c r="CH44">
        <v>0</v>
      </c>
      <c r="CI44">
        <v>17818</v>
      </c>
      <c r="CJ44">
        <v>17795</v>
      </c>
      <c r="CK44">
        <v>17841</v>
      </c>
      <c r="CL44">
        <v>17840.5</v>
      </c>
      <c r="CM44">
        <v>0</v>
      </c>
      <c r="CN44">
        <v>39940</v>
      </c>
      <c r="CO44">
        <v>12338.163780000001</v>
      </c>
      <c r="CP44">
        <v>12254.51425</v>
      </c>
      <c r="CQ44">
        <v>152230285.5</v>
      </c>
      <c r="CR44">
        <v>8524.3605439999992</v>
      </c>
      <c r="CS44">
        <v>0</v>
      </c>
      <c r="CT44">
        <v>9301</v>
      </c>
      <c r="CU44">
        <v>9301</v>
      </c>
      <c r="CV44">
        <v>9301</v>
      </c>
      <c r="CW44">
        <v>9301</v>
      </c>
      <c r="CX44">
        <v>0</v>
      </c>
      <c r="CY44">
        <v>23637</v>
      </c>
      <c r="CZ44">
        <v>6361.574474</v>
      </c>
      <c r="DA44">
        <v>6339.8995409999998</v>
      </c>
      <c r="DB44">
        <v>40469629.789999999</v>
      </c>
      <c r="DC44">
        <v>1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2</v>
      </c>
      <c r="DK44">
        <v>2</v>
      </c>
      <c r="DL44">
        <v>0</v>
      </c>
      <c r="DM44">
        <v>0</v>
      </c>
    </row>
    <row r="45" spans="7:117" x14ac:dyDescent="0.25">
      <c r="G45">
        <v>1</v>
      </c>
      <c r="H45">
        <v>9</v>
      </c>
      <c r="I45">
        <v>1516176933</v>
      </c>
      <c r="J45">
        <v>7</v>
      </c>
      <c r="K45">
        <v>1.3090042639999999</v>
      </c>
      <c r="L45">
        <v>1342.662961</v>
      </c>
      <c r="M45">
        <v>0.360441075</v>
      </c>
      <c r="N45">
        <v>173</v>
      </c>
      <c r="O45">
        <v>420.97687860000002</v>
      </c>
      <c r="P45">
        <v>382.49423089999999</v>
      </c>
      <c r="Q45">
        <v>829273.4</v>
      </c>
      <c r="R45">
        <v>0</v>
      </c>
      <c r="S45">
        <v>152.5</v>
      </c>
      <c r="T45">
        <v>143</v>
      </c>
      <c r="U45">
        <v>162</v>
      </c>
      <c r="V45">
        <v>161.5</v>
      </c>
      <c r="W45">
        <v>0</v>
      </c>
      <c r="X45">
        <v>3142348</v>
      </c>
      <c r="Y45">
        <v>1194559.0530000001</v>
      </c>
      <c r="Z45">
        <v>1174481</v>
      </c>
      <c r="AA45" s="36">
        <v>1430000000000</v>
      </c>
      <c r="AB45">
        <v>507718.40820000001</v>
      </c>
      <c r="AC45">
        <v>0</v>
      </c>
      <c r="AD45">
        <v>73</v>
      </c>
      <c r="AE45">
        <v>73</v>
      </c>
      <c r="AF45">
        <v>73</v>
      </c>
      <c r="AG45">
        <v>73</v>
      </c>
      <c r="AH45">
        <v>0</v>
      </c>
      <c r="AI45">
        <v>2078811</v>
      </c>
      <c r="AJ45">
        <v>719018.78949999996</v>
      </c>
      <c r="AK45">
        <v>711644.0429</v>
      </c>
      <c r="AL45" s="36">
        <v>517000000000</v>
      </c>
      <c r="AM45">
        <v>340797.28769999999</v>
      </c>
      <c r="AN45">
        <v>0</v>
      </c>
      <c r="AO45">
        <v>0</v>
      </c>
      <c r="AP45">
        <v>0</v>
      </c>
      <c r="AQ45">
        <v>0</v>
      </c>
      <c r="AR45">
        <v>0.486486486</v>
      </c>
      <c r="AS45">
        <v>0</v>
      </c>
      <c r="AT45">
        <v>1452802</v>
      </c>
      <c r="AU45">
        <v>485357.61339999997</v>
      </c>
      <c r="AV45">
        <v>482021.78269999998</v>
      </c>
      <c r="AW45" s="36">
        <v>236000000000</v>
      </c>
      <c r="AX45">
        <v>170398.64379999999</v>
      </c>
      <c r="AY45">
        <v>0</v>
      </c>
      <c r="AZ45">
        <v>0</v>
      </c>
      <c r="BA45">
        <v>0</v>
      </c>
      <c r="BB45">
        <v>0</v>
      </c>
      <c r="BC45">
        <v>0.37951807199999998</v>
      </c>
      <c r="BD45">
        <v>0</v>
      </c>
      <c r="BE45">
        <v>786037</v>
      </c>
      <c r="BF45">
        <v>246624.75760000001</v>
      </c>
      <c r="BG45">
        <v>245778.701</v>
      </c>
      <c r="BH45">
        <v>60823771047</v>
      </c>
      <c r="BI45">
        <v>6.8093872E-2</v>
      </c>
      <c r="BJ45">
        <v>83.145133310000006</v>
      </c>
      <c r="BK45">
        <v>43138.466670000002</v>
      </c>
      <c r="BL45">
        <v>0</v>
      </c>
      <c r="BM45">
        <v>483.5</v>
      </c>
      <c r="BN45">
        <v>474</v>
      </c>
      <c r="BO45">
        <v>493</v>
      </c>
      <c r="BP45">
        <v>492.5</v>
      </c>
      <c r="BQ45">
        <v>0</v>
      </c>
      <c r="BR45">
        <v>149777</v>
      </c>
      <c r="BS45">
        <v>60812.17641</v>
      </c>
      <c r="BT45">
        <v>59790.050230000001</v>
      </c>
      <c r="BU45">
        <v>3698120800</v>
      </c>
      <c r="BV45">
        <v>26411.306120000001</v>
      </c>
      <c r="BW45">
        <v>0</v>
      </c>
      <c r="BX45">
        <v>155</v>
      </c>
      <c r="BY45">
        <v>155</v>
      </c>
      <c r="BZ45">
        <v>155</v>
      </c>
      <c r="CA45">
        <v>155</v>
      </c>
      <c r="CB45">
        <v>0</v>
      </c>
      <c r="CC45">
        <v>96677</v>
      </c>
      <c r="CD45">
        <v>36540.123160000003</v>
      </c>
      <c r="CE45">
        <v>36165.34276</v>
      </c>
      <c r="CF45">
        <v>1335180601</v>
      </c>
      <c r="CG45">
        <v>17728.136989999999</v>
      </c>
      <c r="CH45">
        <v>0</v>
      </c>
      <c r="CI45">
        <v>149</v>
      </c>
      <c r="CJ45">
        <v>149</v>
      </c>
      <c r="CK45">
        <v>149</v>
      </c>
      <c r="CL45">
        <v>149</v>
      </c>
      <c r="CM45">
        <v>0</v>
      </c>
      <c r="CN45">
        <v>67384</v>
      </c>
      <c r="CO45">
        <v>24520.099699999999</v>
      </c>
      <c r="CP45">
        <v>24351.574680000002</v>
      </c>
      <c r="CQ45">
        <v>601235289.29999995</v>
      </c>
      <c r="CR45">
        <v>8864.0684930000007</v>
      </c>
      <c r="CS45">
        <v>0</v>
      </c>
      <c r="CT45">
        <v>0</v>
      </c>
      <c r="CU45">
        <v>0</v>
      </c>
      <c r="CV45">
        <v>0</v>
      </c>
      <c r="CW45">
        <v>0.44805194799999998</v>
      </c>
      <c r="CX45">
        <v>0</v>
      </c>
      <c r="CY45">
        <v>36104</v>
      </c>
      <c r="CZ45">
        <v>12395.563969999999</v>
      </c>
      <c r="DA45">
        <v>12353.04047</v>
      </c>
      <c r="DB45">
        <v>153650006.19999999</v>
      </c>
      <c r="DC45">
        <v>2</v>
      </c>
      <c r="DD45">
        <v>2</v>
      </c>
      <c r="DE45">
        <v>2</v>
      </c>
      <c r="DF45">
        <v>1</v>
      </c>
      <c r="DG45">
        <v>1</v>
      </c>
      <c r="DH45">
        <v>0</v>
      </c>
      <c r="DI45">
        <v>0</v>
      </c>
      <c r="DJ45">
        <v>0</v>
      </c>
      <c r="DK45">
        <v>1</v>
      </c>
      <c r="DL45">
        <v>2</v>
      </c>
      <c r="DM45">
        <v>1</v>
      </c>
    </row>
    <row r="46" spans="7:117" x14ac:dyDescent="0.25">
      <c r="G46">
        <v>3</v>
      </c>
      <c r="H46">
        <v>9</v>
      </c>
      <c r="I46">
        <v>1516648172</v>
      </c>
      <c r="J46">
        <v>7</v>
      </c>
      <c r="K46">
        <v>0.72967145200000005</v>
      </c>
      <c r="L46">
        <v>1299.2335270000001</v>
      </c>
      <c r="M46">
        <v>0.72195785199999996</v>
      </c>
      <c r="N46">
        <v>319</v>
      </c>
      <c r="O46">
        <v>286.2570533</v>
      </c>
      <c r="P46">
        <v>336.991466</v>
      </c>
      <c r="Q46">
        <v>468633.53330000001</v>
      </c>
      <c r="R46">
        <v>0</v>
      </c>
      <c r="S46">
        <v>595640</v>
      </c>
      <c r="T46">
        <v>593164</v>
      </c>
      <c r="U46">
        <v>598116</v>
      </c>
      <c r="V46">
        <v>598115.5</v>
      </c>
      <c r="W46">
        <v>0</v>
      </c>
      <c r="X46">
        <v>852607</v>
      </c>
      <c r="Y46">
        <v>318019.43449999997</v>
      </c>
      <c r="Z46">
        <v>312674.18939999997</v>
      </c>
      <c r="AA46" s="36">
        <v>101000000000</v>
      </c>
      <c r="AB46">
        <v>281180.12</v>
      </c>
      <c r="AC46">
        <v>0</v>
      </c>
      <c r="AD46">
        <v>361350.5</v>
      </c>
      <c r="AE46">
        <v>359374</v>
      </c>
      <c r="AF46">
        <v>363327</v>
      </c>
      <c r="AG46">
        <v>363326.5</v>
      </c>
      <c r="AH46">
        <v>0</v>
      </c>
      <c r="AI46">
        <v>583872</v>
      </c>
      <c r="AJ46">
        <v>192687.557</v>
      </c>
      <c r="AK46">
        <v>190750.94949999999</v>
      </c>
      <c r="AL46">
        <v>37128494635</v>
      </c>
      <c r="AM46">
        <v>189986.56760000001</v>
      </c>
      <c r="AN46">
        <v>0</v>
      </c>
      <c r="AO46">
        <v>229172</v>
      </c>
      <c r="AP46">
        <v>224867</v>
      </c>
      <c r="AQ46">
        <v>233477</v>
      </c>
      <c r="AR46">
        <v>233476.5</v>
      </c>
      <c r="AS46">
        <v>0</v>
      </c>
      <c r="AT46">
        <v>411394</v>
      </c>
      <c r="AU46">
        <v>131433.5785</v>
      </c>
      <c r="AV46">
        <v>130542.49310000001</v>
      </c>
      <c r="AW46">
        <v>17274785547</v>
      </c>
      <c r="AX46">
        <v>94993.283779999998</v>
      </c>
      <c r="AY46">
        <v>0</v>
      </c>
      <c r="AZ46">
        <v>108876</v>
      </c>
      <c r="BA46">
        <v>108811</v>
      </c>
      <c r="BB46">
        <v>108941</v>
      </c>
      <c r="BC46">
        <v>108940.5</v>
      </c>
      <c r="BD46">
        <v>0</v>
      </c>
      <c r="BE46">
        <v>217719</v>
      </c>
      <c r="BF46">
        <v>68459.0717</v>
      </c>
      <c r="BG46">
        <v>68227.399050000007</v>
      </c>
      <c r="BH46">
        <v>4686644498</v>
      </c>
      <c r="BI46">
        <v>4.7301727000000002E-2</v>
      </c>
      <c r="BJ46">
        <v>85.488228120000002</v>
      </c>
      <c r="BK46">
        <v>30379.666669999999</v>
      </c>
      <c r="BL46">
        <v>0</v>
      </c>
      <c r="BM46">
        <v>37899</v>
      </c>
      <c r="BN46">
        <v>37186</v>
      </c>
      <c r="BO46">
        <v>38612</v>
      </c>
      <c r="BP46">
        <v>38611.5</v>
      </c>
      <c r="BQ46">
        <v>0</v>
      </c>
      <c r="BR46">
        <v>61288</v>
      </c>
      <c r="BS46">
        <v>20288.842079999999</v>
      </c>
      <c r="BT46">
        <v>19947.828850000002</v>
      </c>
      <c r="BU46">
        <v>411637113.10000002</v>
      </c>
      <c r="BV46">
        <v>18227.8</v>
      </c>
      <c r="BW46">
        <v>0</v>
      </c>
      <c r="BX46">
        <v>22453.5</v>
      </c>
      <c r="BY46">
        <v>22386</v>
      </c>
      <c r="BZ46">
        <v>22521</v>
      </c>
      <c r="CA46">
        <v>22520.5</v>
      </c>
      <c r="CB46">
        <v>0</v>
      </c>
      <c r="CC46">
        <v>35491</v>
      </c>
      <c r="CD46">
        <v>12193.163119999999</v>
      </c>
      <c r="CE46">
        <v>12070.615659999999</v>
      </c>
      <c r="CF46">
        <v>148673227</v>
      </c>
      <c r="CG46">
        <v>12316.08108</v>
      </c>
      <c r="CH46">
        <v>0</v>
      </c>
      <c r="CI46">
        <v>14102.5</v>
      </c>
      <c r="CJ46">
        <v>14060</v>
      </c>
      <c r="CK46">
        <v>14145</v>
      </c>
      <c r="CL46">
        <v>14144.5</v>
      </c>
      <c r="CM46">
        <v>0</v>
      </c>
      <c r="CN46">
        <v>31062</v>
      </c>
      <c r="CO46">
        <v>8561.0845200000003</v>
      </c>
      <c r="CP46">
        <v>8503.0426000000007</v>
      </c>
      <c r="CQ46">
        <v>73292168.159999996</v>
      </c>
      <c r="CR46">
        <v>6158.0405410000003</v>
      </c>
      <c r="CS46">
        <v>0</v>
      </c>
      <c r="CT46">
        <v>6810</v>
      </c>
      <c r="CU46">
        <v>6788</v>
      </c>
      <c r="CV46">
        <v>6832</v>
      </c>
      <c r="CW46">
        <v>6831.5</v>
      </c>
      <c r="CX46">
        <v>0</v>
      </c>
      <c r="CY46">
        <v>21233</v>
      </c>
      <c r="CZ46">
        <v>4530.7876980000001</v>
      </c>
      <c r="DA46">
        <v>4515.4550399999998</v>
      </c>
      <c r="DB46">
        <v>20528037.170000002</v>
      </c>
      <c r="DC46">
        <v>1</v>
      </c>
      <c r="DD46">
        <v>0</v>
      </c>
      <c r="DE46">
        <v>1</v>
      </c>
      <c r="DF46">
        <v>0</v>
      </c>
      <c r="DG46">
        <v>1</v>
      </c>
      <c r="DH46">
        <v>0</v>
      </c>
      <c r="DI46">
        <v>0</v>
      </c>
      <c r="DJ46">
        <v>2</v>
      </c>
      <c r="DK46">
        <v>2</v>
      </c>
      <c r="DL46">
        <v>0</v>
      </c>
      <c r="DM46">
        <v>0</v>
      </c>
    </row>
    <row r="47" spans="7:117" x14ac:dyDescent="0.25">
      <c r="G47">
        <v>0</v>
      </c>
      <c r="H47">
        <v>4</v>
      </c>
      <c r="I47">
        <v>1515682605</v>
      </c>
      <c r="J47">
        <v>8</v>
      </c>
      <c r="K47">
        <v>1.2410147979999999</v>
      </c>
      <c r="L47">
        <v>1371.3916859999999</v>
      </c>
      <c r="M47">
        <v>0.11103400400000001</v>
      </c>
      <c r="N47">
        <v>481</v>
      </c>
      <c r="O47">
        <v>196.43243240000001</v>
      </c>
      <c r="P47">
        <v>238.87282200000001</v>
      </c>
      <c r="Q47">
        <v>807702.41379999998</v>
      </c>
      <c r="R47">
        <v>0</v>
      </c>
      <c r="S47">
        <v>90</v>
      </c>
      <c r="T47">
        <v>90</v>
      </c>
      <c r="U47">
        <v>90</v>
      </c>
      <c r="V47">
        <v>90.25</v>
      </c>
      <c r="W47">
        <v>0</v>
      </c>
      <c r="X47">
        <v>8489364</v>
      </c>
      <c r="Y47">
        <v>2375699.105</v>
      </c>
      <c r="Z47">
        <v>2334379.4470000002</v>
      </c>
      <c r="AA47" s="36">
        <v>5640000000000</v>
      </c>
      <c r="AB47">
        <v>478027.95919999998</v>
      </c>
      <c r="AC47">
        <v>0</v>
      </c>
      <c r="AD47">
        <v>87</v>
      </c>
      <c r="AE47">
        <v>87</v>
      </c>
      <c r="AF47">
        <v>87</v>
      </c>
      <c r="AG47">
        <v>87.125</v>
      </c>
      <c r="AH47">
        <v>0</v>
      </c>
      <c r="AI47">
        <v>5424393</v>
      </c>
      <c r="AJ47">
        <v>1424413.3770000001</v>
      </c>
      <c r="AK47">
        <v>1409803.622</v>
      </c>
      <c r="AL47" s="36">
        <v>2030000000000</v>
      </c>
      <c r="AM47">
        <v>320868.0822</v>
      </c>
      <c r="AN47">
        <v>0</v>
      </c>
      <c r="AO47">
        <v>0</v>
      </c>
      <c r="AP47">
        <v>0</v>
      </c>
      <c r="AQ47">
        <v>0</v>
      </c>
      <c r="AR47">
        <v>0.36904761899999999</v>
      </c>
      <c r="AS47">
        <v>0</v>
      </c>
      <c r="AT47">
        <v>4129990</v>
      </c>
      <c r="AU47">
        <v>984849.13740000001</v>
      </c>
      <c r="AV47">
        <v>978080.33459999994</v>
      </c>
      <c r="AW47" s="36">
        <v>970000000000</v>
      </c>
      <c r="AX47">
        <v>161540.4828</v>
      </c>
      <c r="AY47">
        <v>0</v>
      </c>
      <c r="AZ47">
        <v>0</v>
      </c>
      <c r="BA47">
        <v>0</v>
      </c>
      <c r="BB47">
        <v>0</v>
      </c>
      <c r="BC47">
        <v>0.17757009300000001</v>
      </c>
      <c r="BD47">
        <v>0</v>
      </c>
      <c r="BE47">
        <v>2252858</v>
      </c>
      <c r="BF47">
        <v>515578.90850000002</v>
      </c>
      <c r="BG47">
        <v>513797.9743</v>
      </c>
      <c r="BH47" s="36">
        <v>266000000000</v>
      </c>
      <c r="BI47">
        <v>2.8033679999999998E-2</v>
      </c>
      <c r="BJ47">
        <v>93.798617269999994</v>
      </c>
      <c r="BK47">
        <v>18245.448280000001</v>
      </c>
      <c r="BL47">
        <v>0</v>
      </c>
      <c r="BM47">
        <v>419</v>
      </c>
      <c r="BN47">
        <v>419</v>
      </c>
      <c r="BO47">
        <v>419</v>
      </c>
      <c r="BP47">
        <v>419</v>
      </c>
      <c r="BQ47">
        <v>0</v>
      </c>
      <c r="BR47">
        <v>197923</v>
      </c>
      <c r="BS47">
        <v>51156.383970000003</v>
      </c>
      <c r="BT47">
        <v>50266.63985</v>
      </c>
      <c r="BU47">
        <v>2616975621</v>
      </c>
      <c r="BV47">
        <v>10798.32653</v>
      </c>
      <c r="BW47">
        <v>0</v>
      </c>
      <c r="BX47">
        <v>90</v>
      </c>
      <c r="BY47">
        <v>90</v>
      </c>
      <c r="BZ47">
        <v>90</v>
      </c>
      <c r="CA47">
        <v>90.4375</v>
      </c>
      <c r="CB47">
        <v>0</v>
      </c>
      <c r="CC47">
        <v>121927</v>
      </c>
      <c r="CD47">
        <v>30682.729599999999</v>
      </c>
      <c r="CE47">
        <v>30368.026620000001</v>
      </c>
      <c r="CF47">
        <v>941429895.5</v>
      </c>
      <c r="CG47">
        <v>7248.1917810000004</v>
      </c>
      <c r="CH47">
        <v>0</v>
      </c>
      <c r="CI47">
        <v>71</v>
      </c>
      <c r="CJ47">
        <v>71</v>
      </c>
      <c r="CK47">
        <v>71</v>
      </c>
      <c r="CL47">
        <v>71</v>
      </c>
      <c r="CM47">
        <v>0</v>
      </c>
      <c r="CN47">
        <v>84555</v>
      </c>
      <c r="CO47">
        <v>21202.855339999998</v>
      </c>
      <c r="CP47">
        <v>21057.129529999998</v>
      </c>
      <c r="CQ47">
        <v>449561074.69999999</v>
      </c>
      <c r="CR47">
        <v>3649.0896550000002</v>
      </c>
      <c r="CS47">
        <v>0</v>
      </c>
      <c r="CT47">
        <v>0</v>
      </c>
      <c r="CU47">
        <v>0</v>
      </c>
      <c r="CV47">
        <v>0</v>
      </c>
      <c r="CW47">
        <v>0.28804347800000002</v>
      </c>
      <c r="CX47">
        <v>0</v>
      </c>
      <c r="CY47">
        <v>45855</v>
      </c>
      <c r="CZ47">
        <v>11018.521220000001</v>
      </c>
      <c r="DA47">
        <v>10980.460580000001</v>
      </c>
      <c r="DB47">
        <v>121407809.8</v>
      </c>
      <c r="DC47">
        <v>2</v>
      </c>
      <c r="DD47">
        <v>2</v>
      </c>
      <c r="DE47">
        <v>2</v>
      </c>
      <c r="DF47">
        <v>1</v>
      </c>
      <c r="DG47">
        <v>1</v>
      </c>
      <c r="DH47">
        <v>0</v>
      </c>
      <c r="DI47">
        <v>0</v>
      </c>
      <c r="DJ47">
        <v>2</v>
      </c>
      <c r="DK47">
        <v>2</v>
      </c>
      <c r="DL47">
        <v>2</v>
      </c>
      <c r="DM47">
        <v>2</v>
      </c>
    </row>
    <row r="48" spans="7:117" x14ac:dyDescent="0.25">
      <c r="G48">
        <v>1</v>
      </c>
      <c r="H48">
        <v>4</v>
      </c>
      <c r="I48">
        <v>1516034289</v>
      </c>
      <c r="J48">
        <v>8</v>
      </c>
      <c r="K48">
        <v>0.48009047999999999</v>
      </c>
      <c r="L48">
        <v>1282.6444670000001</v>
      </c>
      <c r="M48">
        <v>0.81114693699999996</v>
      </c>
      <c r="N48">
        <v>454</v>
      </c>
      <c r="O48">
        <v>319.16519820000002</v>
      </c>
      <c r="P48">
        <v>344.55392219999999</v>
      </c>
      <c r="Q48">
        <v>310341.65909999999</v>
      </c>
      <c r="R48">
        <v>0</v>
      </c>
      <c r="S48">
        <v>249858</v>
      </c>
      <c r="T48">
        <v>247040</v>
      </c>
      <c r="U48">
        <v>252676</v>
      </c>
      <c r="V48">
        <v>252675.5</v>
      </c>
      <c r="W48">
        <v>0</v>
      </c>
      <c r="X48">
        <v>954634</v>
      </c>
      <c r="Y48">
        <v>205450.3358</v>
      </c>
      <c r="Z48">
        <v>203102.2548</v>
      </c>
      <c r="AA48">
        <v>42209840465</v>
      </c>
      <c r="AB48">
        <v>187055.24660000001</v>
      </c>
      <c r="AC48">
        <v>0</v>
      </c>
      <c r="AD48">
        <v>153747</v>
      </c>
      <c r="AE48">
        <v>153747</v>
      </c>
      <c r="AF48">
        <v>153747</v>
      </c>
      <c r="AG48">
        <v>153747</v>
      </c>
      <c r="AH48">
        <v>0</v>
      </c>
      <c r="AI48">
        <v>713404</v>
      </c>
      <c r="AJ48">
        <v>138559.80129999999</v>
      </c>
      <c r="AK48">
        <v>137607.489</v>
      </c>
      <c r="AL48">
        <v>19198818540</v>
      </c>
      <c r="AM48">
        <v>125275.5321</v>
      </c>
      <c r="AN48">
        <v>0</v>
      </c>
      <c r="AO48">
        <v>103519</v>
      </c>
      <c r="AP48">
        <v>103519</v>
      </c>
      <c r="AQ48">
        <v>103519</v>
      </c>
      <c r="AR48">
        <v>103519</v>
      </c>
      <c r="AS48">
        <v>0</v>
      </c>
      <c r="AT48">
        <v>491283</v>
      </c>
      <c r="AU48">
        <v>92732.153749999998</v>
      </c>
      <c r="AV48">
        <v>92305.796759999997</v>
      </c>
      <c r="AW48">
        <v>8599252338</v>
      </c>
      <c r="AX48">
        <v>62637.766060000002</v>
      </c>
      <c r="AY48">
        <v>0</v>
      </c>
      <c r="AZ48">
        <v>53007</v>
      </c>
      <c r="BA48">
        <v>52969</v>
      </c>
      <c r="BB48">
        <v>53045</v>
      </c>
      <c r="BC48">
        <v>53044.5</v>
      </c>
      <c r="BD48">
        <v>0</v>
      </c>
      <c r="BE48">
        <v>258098</v>
      </c>
      <c r="BF48">
        <v>50591.165059999999</v>
      </c>
      <c r="BG48">
        <v>50474.996899999998</v>
      </c>
      <c r="BH48">
        <v>2559465982</v>
      </c>
      <c r="BI48">
        <v>3.2631131000000001E-2</v>
      </c>
      <c r="BJ48">
        <v>89.777036179999996</v>
      </c>
      <c r="BK48">
        <v>21093.522730000001</v>
      </c>
      <c r="BL48">
        <v>0</v>
      </c>
      <c r="BM48">
        <v>16734.5</v>
      </c>
      <c r="BN48">
        <v>16568</v>
      </c>
      <c r="BO48">
        <v>16901</v>
      </c>
      <c r="BP48">
        <v>16900.5</v>
      </c>
      <c r="BQ48">
        <v>0</v>
      </c>
      <c r="BR48">
        <v>55773</v>
      </c>
      <c r="BS48">
        <v>12870.874900000001</v>
      </c>
      <c r="BT48">
        <v>12723.774359999999</v>
      </c>
      <c r="BU48">
        <v>165659420.69999999</v>
      </c>
      <c r="BV48">
        <v>12713.904109999999</v>
      </c>
      <c r="BW48">
        <v>0</v>
      </c>
      <c r="BX48">
        <v>10402</v>
      </c>
      <c r="BY48">
        <v>10402</v>
      </c>
      <c r="BZ48">
        <v>10402</v>
      </c>
      <c r="CA48">
        <v>10402</v>
      </c>
      <c r="CB48">
        <v>0</v>
      </c>
      <c r="CC48">
        <v>41467</v>
      </c>
      <c r="CD48">
        <v>8742.0252259999997</v>
      </c>
      <c r="CE48">
        <v>8681.9418669999995</v>
      </c>
      <c r="CF48">
        <v>76423005.060000002</v>
      </c>
      <c r="CG48">
        <v>8514.8165140000001</v>
      </c>
      <c r="CH48">
        <v>0</v>
      </c>
      <c r="CI48">
        <v>6766</v>
      </c>
      <c r="CJ48">
        <v>6766</v>
      </c>
      <c r="CK48">
        <v>6766</v>
      </c>
      <c r="CL48">
        <v>6766</v>
      </c>
      <c r="CM48">
        <v>0</v>
      </c>
      <c r="CN48">
        <v>31536</v>
      </c>
      <c r="CO48">
        <v>6156.4932870000002</v>
      </c>
      <c r="CP48">
        <v>6128.1874209999996</v>
      </c>
      <c r="CQ48">
        <v>37902409.600000001</v>
      </c>
      <c r="CR48">
        <v>4257.408257</v>
      </c>
      <c r="CS48">
        <v>0</v>
      </c>
      <c r="CT48">
        <v>3335</v>
      </c>
      <c r="CU48">
        <v>3326</v>
      </c>
      <c r="CV48">
        <v>3344</v>
      </c>
      <c r="CW48">
        <v>3343.5</v>
      </c>
      <c r="CX48">
        <v>0</v>
      </c>
      <c r="CY48">
        <v>18060</v>
      </c>
      <c r="CZ48">
        <v>3372.297384</v>
      </c>
      <c r="DA48">
        <v>3364.5538660000002</v>
      </c>
      <c r="DB48">
        <v>11372389.640000001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2</v>
      </c>
      <c r="DI48">
        <v>2</v>
      </c>
      <c r="DJ48">
        <v>0</v>
      </c>
      <c r="DK48">
        <v>0</v>
      </c>
      <c r="DL48">
        <v>0</v>
      </c>
      <c r="DM48">
        <v>0</v>
      </c>
    </row>
    <row r="49" spans="7:117" x14ac:dyDescent="0.25">
      <c r="G49">
        <v>2</v>
      </c>
      <c r="H49">
        <v>4</v>
      </c>
      <c r="I49">
        <v>1515923009</v>
      </c>
      <c r="J49">
        <v>8</v>
      </c>
      <c r="K49">
        <v>1.2675571839999999</v>
      </c>
      <c r="L49">
        <v>1312.4751839999999</v>
      </c>
      <c r="M49">
        <v>0.87456926300000004</v>
      </c>
      <c r="N49">
        <v>288</v>
      </c>
      <c r="O49">
        <v>320.9375</v>
      </c>
      <c r="P49">
        <v>355.8253441</v>
      </c>
      <c r="Q49">
        <v>803016.06669999997</v>
      </c>
      <c r="R49">
        <v>0</v>
      </c>
      <c r="S49">
        <v>667212</v>
      </c>
      <c r="T49">
        <v>654386</v>
      </c>
      <c r="U49">
        <v>680038</v>
      </c>
      <c r="V49">
        <v>680037.5</v>
      </c>
      <c r="W49">
        <v>0</v>
      </c>
      <c r="X49">
        <v>2004654</v>
      </c>
      <c r="Y49">
        <v>565694.78350000002</v>
      </c>
      <c r="Z49">
        <v>556186.63100000005</v>
      </c>
      <c r="AA49" s="36">
        <v>320000000000</v>
      </c>
      <c r="AB49">
        <v>491642.48979999998</v>
      </c>
      <c r="AC49">
        <v>0</v>
      </c>
      <c r="AD49">
        <v>418464</v>
      </c>
      <c r="AE49">
        <v>418464</v>
      </c>
      <c r="AF49">
        <v>418464</v>
      </c>
      <c r="AG49">
        <v>418464</v>
      </c>
      <c r="AH49">
        <v>0</v>
      </c>
      <c r="AI49">
        <v>1399541</v>
      </c>
      <c r="AJ49">
        <v>338469.29499999998</v>
      </c>
      <c r="AK49">
        <v>334997.72330000001</v>
      </c>
      <c r="AL49" s="36">
        <v>115000000000</v>
      </c>
      <c r="AM49">
        <v>330006.60269999999</v>
      </c>
      <c r="AN49">
        <v>0</v>
      </c>
      <c r="AO49">
        <v>279364</v>
      </c>
      <c r="AP49">
        <v>279364</v>
      </c>
      <c r="AQ49">
        <v>279364</v>
      </c>
      <c r="AR49">
        <v>279364</v>
      </c>
      <c r="AS49">
        <v>0</v>
      </c>
      <c r="AT49">
        <v>972111</v>
      </c>
      <c r="AU49">
        <v>229030.75</v>
      </c>
      <c r="AV49">
        <v>227456.63690000001</v>
      </c>
      <c r="AW49">
        <v>52455084454</v>
      </c>
      <c r="AX49">
        <v>165003.3014</v>
      </c>
      <c r="AY49">
        <v>0</v>
      </c>
      <c r="AZ49">
        <v>140210</v>
      </c>
      <c r="BA49">
        <v>139752</v>
      </c>
      <c r="BB49">
        <v>140668</v>
      </c>
      <c r="BC49">
        <v>140667.5</v>
      </c>
      <c r="BD49">
        <v>0</v>
      </c>
      <c r="BE49">
        <v>493308</v>
      </c>
      <c r="BF49">
        <v>118058.6093</v>
      </c>
      <c r="BG49">
        <v>117653.60430000001</v>
      </c>
      <c r="BH49">
        <v>13937835218</v>
      </c>
      <c r="BI49">
        <v>7.6275529999999994E-2</v>
      </c>
      <c r="BJ49">
        <v>82.879766739999994</v>
      </c>
      <c r="BK49">
        <v>48321.666669999999</v>
      </c>
      <c r="BL49">
        <v>0</v>
      </c>
      <c r="BM49">
        <v>40140.5</v>
      </c>
      <c r="BN49">
        <v>38798</v>
      </c>
      <c r="BO49">
        <v>41483</v>
      </c>
      <c r="BP49">
        <v>41482.5</v>
      </c>
      <c r="BQ49">
        <v>0</v>
      </c>
      <c r="BR49">
        <v>121599</v>
      </c>
      <c r="BS49">
        <v>32501.469410000002</v>
      </c>
      <c r="BT49">
        <v>31955.187320000001</v>
      </c>
      <c r="BU49">
        <v>1056345514</v>
      </c>
      <c r="BV49">
        <v>29584.693879999999</v>
      </c>
      <c r="BW49">
        <v>0</v>
      </c>
      <c r="BX49">
        <v>25091</v>
      </c>
      <c r="BY49">
        <v>25091</v>
      </c>
      <c r="BZ49">
        <v>25091</v>
      </c>
      <c r="CA49">
        <v>25091</v>
      </c>
      <c r="CB49">
        <v>0</v>
      </c>
      <c r="CC49">
        <v>78268</v>
      </c>
      <c r="CD49">
        <v>19468.21876</v>
      </c>
      <c r="CE49">
        <v>19268.53944</v>
      </c>
      <c r="CF49">
        <v>379011541.60000002</v>
      </c>
      <c r="CG49">
        <v>19858.21918</v>
      </c>
      <c r="CH49">
        <v>0</v>
      </c>
      <c r="CI49">
        <v>16893</v>
      </c>
      <c r="CJ49">
        <v>16893</v>
      </c>
      <c r="CK49">
        <v>16893</v>
      </c>
      <c r="CL49">
        <v>16893</v>
      </c>
      <c r="CM49">
        <v>0</v>
      </c>
      <c r="CN49">
        <v>57728</v>
      </c>
      <c r="CO49">
        <v>13213.73444</v>
      </c>
      <c r="CP49">
        <v>13122.91732</v>
      </c>
      <c r="CQ49">
        <v>174602777.80000001</v>
      </c>
      <c r="CR49">
        <v>9929.1095889999997</v>
      </c>
      <c r="CS49">
        <v>0</v>
      </c>
      <c r="CT49">
        <v>8452</v>
      </c>
      <c r="CU49">
        <v>8410</v>
      </c>
      <c r="CV49">
        <v>8494</v>
      </c>
      <c r="CW49">
        <v>8493.5</v>
      </c>
      <c r="CX49">
        <v>0</v>
      </c>
      <c r="CY49">
        <v>33000</v>
      </c>
      <c r="CZ49">
        <v>6815.1639560000003</v>
      </c>
      <c r="DA49">
        <v>6791.784251</v>
      </c>
      <c r="DB49">
        <v>46446459.75</v>
      </c>
      <c r="DC49">
        <v>1</v>
      </c>
      <c r="DD49">
        <v>2</v>
      </c>
      <c r="DE49">
        <v>2</v>
      </c>
      <c r="DF49">
        <v>1</v>
      </c>
      <c r="DG49">
        <v>1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1</v>
      </c>
    </row>
    <row r="50" spans="7:117" x14ac:dyDescent="0.25">
      <c r="G50">
        <v>3</v>
      </c>
      <c r="H50">
        <v>4</v>
      </c>
      <c r="I50">
        <v>1516638543</v>
      </c>
      <c r="J50">
        <v>8</v>
      </c>
      <c r="K50">
        <v>0.98006528000000004</v>
      </c>
      <c r="L50">
        <v>1286.6180280000001</v>
      </c>
      <c r="M50">
        <v>0.91991786399999997</v>
      </c>
      <c r="N50">
        <v>205</v>
      </c>
      <c r="O50">
        <v>469.76097559999999</v>
      </c>
      <c r="P50">
        <v>400.21650570000003</v>
      </c>
      <c r="Q50">
        <v>625167.69999999995</v>
      </c>
      <c r="R50">
        <v>0</v>
      </c>
      <c r="S50">
        <v>693326.5</v>
      </c>
      <c r="T50">
        <v>671935</v>
      </c>
      <c r="U50">
        <v>714718</v>
      </c>
      <c r="V50">
        <v>714717.5</v>
      </c>
      <c r="W50">
        <v>0</v>
      </c>
      <c r="X50">
        <v>939287</v>
      </c>
      <c r="Y50">
        <v>258314.68150000001</v>
      </c>
      <c r="Z50">
        <v>253972.9491</v>
      </c>
      <c r="AA50">
        <v>66726474690</v>
      </c>
      <c r="AB50">
        <v>382755.73469999997</v>
      </c>
      <c r="AC50">
        <v>0</v>
      </c>
      <c r="AD50">
        <v>398451</v>
      </c>
      <c r="AE50">
        <v>398451</v>
      </c>
      <c r="AF50">
        <v>398451</v>
      </c>
      <c r="AG50">
        <v>398451</v>
      </c>
      <c r="AH50">
        <v>0</v>
      </c>
      <c r="AI50">
        <v>641027</v>
      </c>
      <c r="AJ50">
        <v>169811.0191</v>
      </c>
      <c r="AK50">
        <v>168069.3216</v>
      </c>
      <c r="AL50">
        <v>28835782217</v>
      </c>
      <c r="AM50">
        <v>253446.36489999999</v>
      </c>
      <c r="AN50">
        <v>0</v>
      </c>
      <c r="AO50">
        <v>259349.5</v>
      </c>
      <c r="AP50">
        <v>252877</v>
      </c>
      <c r="AQ50">
        <v>265822</v>
      </c>
      <c r="AR50">
        <v>265821.5</v>
      </c>
      <c r="AS50">
        <v>0</v>
      </c>
      <c r="AT50">
        <v>441408</v>
      </c>
      <c r="AU50">
        <v>122739.7592</v>
      </c>
      <c r="AV50">
        <v>121907.61569999999</v>
      </c>
      <c r="AW50">
        <v>15065048494</v>
      </c>
      <c r="AX50">
        <v>127585.24490000001</v>
      </c>
      <c r="AY50">
        <v>0</v>
      </c>
      <c r="AZ50">
        <v>127228</v>
      </c>
      <c r="BA50">
        <v>127228</v>
      </c>
      <c r="BB50">
        <v>127228</v>
      </c>
      <c r="BC50">
        <v>127228</v>
      </c>
      <c r="BD50">
        <v>0</v>
      </c>
      <c r="BE50">
        <v>223821</v>
      </c>
      <c r="BF50">
        <v>64517.151160000001</v>
      </c>
      <c r="BG50">
        <v>64297.330580000002</v>
      </c>
      <c r="BH50">
        <v>4162462794</v>
      </c>
      <c r="BI50">
        <v>6.2705313999999998E-2</v>
      </c>
      <c r="BJ50">
        <v>84.462659250000002</v>
      </c>
      <c r="BK50">
        <v>39998.699999999997</v>
      </c>
      <c r="BL50">
        <v>2473.8475039999998</v>
      </c>
      <c r="BM50">
        <v>43153</v>
      </c>
      <c r="BN50">
        <v>43001</v>
      </c>
      <c r="BO50">
        <v>43305</v>
      </c>
      <c r="BP50">
        <v>43304.5</v>
      </c>
      <c r="BQ50">
        <v>90</v>
      </c>
      <c r="BR50">
        <v>56270</v>
      </c>
      <c r="BS50">
        <v>15300.359759999999</v>
      </c>
      <c r="BT50">
        <v>15043.19254</v>
      </c>
      <c r="BU50">
        <v>234101008.80000001</v>
      </c>
      <c r="BV50">
        <v>24489</v>
      </c>
      <c r="BW50">
        <v>2782.0290620000001</v>
      </c>
      <c r="BX50">
        <v>25870</v>
      </c>
      <c r="BY50">
        <v>25870</v>
      </c>
      <c r="BZ50">
        <v>25870</v>
      </c>
      <c r="CA50">
        <v>25870</v>
      </c>
      <c r="CB50">
        <v>90</v>
      </c>
      <c r="CC50">
        <v>37428</v>
      </c>
      <c r="CD50">
        <v>9653.7687960000003</v>
      </c>
      <c r="CE50">
        <v>9554.7531650000001</v>
      </c>
      <c r="CF50">
        <v>93195251.959999993</v>
      </c>
      <c r="CG50">
        <v>16215.689189999999</v>
      </c>
      <c r="CH50">
        <v>0</v>
      </c>
      <c r="CI50">
        <v>17336.5</v>
      </c>
      <c r="CJ50">
        <v>17335</v>
      </c>
      <c r="CK50">
        <v>17338</v>
      </c>
      <c r="CL50">
        <v>17337.5</v>
      </c>
      <c r="CM50">
        <v>0</v>
      </c>
      <c r="CN50">
        <v>27523</v>
      </c>
      <c r="CO50">
        <v>7070.0082249999996</v>
      </c>
      <c r="CP50">
        <v>7022.0754129999996</v>
      </c>
      <c r="CQ50">
        <v>49985016.299999997</v>
      </c>
      <c r="CR50">
        <v>8163</v>
      </c>
      <c r="CS50">
        <v>0</v>
      </c>
      <c r="CT50">
        <v>8563</v>
      </c>
      <c r="CU50">
        <v>8563</v>
      </c>
      <c r="CV50">
        <v>8563</v>
      </c>
      <c r="CW50">
        <v>8563</v>
      </c>
      <c r="CX50">
        <v>0</v>
      </c>
      <c r="CY50">
        <v>20772</v>
      </c>
      <c r="CZ50">
        <v>3877.3706950000001</v>
      </c>
      <c r="DA50">
        <v>3864.159854</v>
      </c>
      <c r="DB50">
        <v>15034003.51</v>
      </c>
      <c r="DC50">
        <v>0</v>
      </c>
      <c r="DD50">
        <v>0</v>
      </c>
      <c r="DE50">
        <v>1</v>
      </c>
      <c r="DF50">
        <v>0</v>
      </c>
      <c r="DG50">
        <v>1</v>
      </c>
      <c r="DH50">
        <v>0</v>
      </c>
      <c r="DI50">
        <v>0</v>
      </c>
      <c r="DJ50">
        <v>2</v>
      </c>
      <c r="DK50">
        <v>2</v>
      </c>
      <c r="DL50">
        <v>0</v>
      </c>
      <c r="DM50">
        <v>0</v>
      </c>
    </row>
    <row r="51" spans="7:117" x14ac:dyDescent="0.25">
      <c r="G51">
        <v>0</v>
      </c>
      <c r="H51">
        <v>1</v>
      </c>
      <c r="I51">
        <v>1515675330</v>
      </c>
      <c r="J51">
        <v>9</v>
      </c>
      <c r="K51">
        <v>3.6309741419999999</v>
      </c>
      <c r="L51">
        <v>1380.9712</v>
      </c>
      <c r="M51">
        <v>0.26645321900000002</v>
      </c>
      <c r="N51">
        <v>14047</v>
      </c>
      <c r="O51">
        <v>144.67765360000001</v>
      </c>
      <c r="P51">
        <v>203.649868</v>
      </c>
      <c r="Q51">
        <v>2346197.3859999999</v>
      </c>
      <c r="R51">
        <v>0</v>
      </c>
      <c r="S51">
        <v>480444</v>
      </c>
      <c r="T51">
        <v>480444</v>
      </c>
      <c r="U51">
        <v>480444</v>
      </c>
      <c r="V51">
        <v>480444</v>
      </c>
      <c r="W51">
        <v>0</v>
      </c>
      <c r="X51">
        <v>12290790</v>
      </c>
      <c r="Y51">
        <v>3167882.3679999998</v>
      </c>
      <c r="Z51">
        <v>3139970.966</v>
      </c>
      <c r="AA51" s="36">
        <v>10000000000000</v>
      </c>
      <c r="AB51">
        <v>1422694.16</v>
      </c>
      <c r="AC51">
        <v>0</v>
      </c>
      <c r="AD51">
        <v>551</v>
      </c>
      <c r="AE51">
        <v>544</v>
      </c>
      <c r="AF51">
        <v>558</v>
      </c>
      <c r="AG51">
        <v>557.5</v>
      </c>
      <c r="AH51">
        <v>0</v>
      </c>
      <c r="AI51">
        <v>8065641</v>
      </c>
      <c r="AJ51">
        <v>2225418.906</v>
      </c>
      <c r="AK51">
        <v>2213549.92</v>
      </c>
      <c r="AL51" s="36">
        <v>4950000000000</v>
      </c>
      <c r="AM51">
        <v>948462.77300000004</v>
      </c>
      <c r="AN51">
        <v>0</v>
      </c>
      <c r="AO51">
        <v>119</v>
      </c>
      <c r="AP51">
        <v>119</v>
      </c>
      <c r="AQ51">
        <v>119</v>
      </c>
      <c r="AR51">
        <v>119</v>
      </c>
      <c r="AS51">
        <v>0</v>
      </c>
      <c r="AT51">
        <v>5804072</v>
      </c>
      <c r="AU51">
        <v>1619440.0870000001</v>
      </c>
      <c r="AV51">
        <v>1613687.173</v>
      </c>
      <c r="AW51" s="36">
        <v>2620000000000</v>
      </c>
      <c r="AX51">
        <v>474231.38650000002</v>
      </c>
      <c r="AY51">
        <v>0</v>
      </c>
      <c r="AZ51">
        <v>0</v>
      </c>
      <c r="BA51">
        <v>0</v>
      </c>
      <c r="BB51">
        <v>0</v>
      </c>
      <c r="BC51">
        <v>0.44</v>
      </c>
      <c r="BD51">
        <v>0</v>
      </c>
      <c r="BE51">
        <v>3616426</v>
      </c>
      <c r="BF51">
        <v>888861.38329999999</v>
      </c>
      <c r="BG51">
        <v>887283.98829999997</v>
      </c>
      <c r="BH51" s="36">
        <v>790000000000</v>
      </c>
      <c r="BI51">
        <v>0.10445716300000001</v>
      </c>
      <c r="BJ51">
        <v>108.3956273</v>
      </c>
      <c r="BK51">
        <v>67496.245609999998</v>
      </c>
      <c r="BL51">
        <v>0</v>
      </c>
      <c r="BM51">
        <v>10085</v>
      </c>
      <c r="BN51">
        <v>10085</v>
      </c>
      <c r="BO51">
        <v>10085</v>
      </c>
      <c r="BP51">
        <v>10085</v>
      </c>
      <c r="BQ51">
        <v>0</v>
      </c>
      <c r="BR51">
        <v>325165</v>
      </c>
      <c r="BS51">
        <v>89372.517999999996</v>
      </c>
      <c r="BT51">
        <v>88585.079589999994</v>
      </c>
      <c r="BU51">
        <v>7987446974</v>
      </c>
      <c r="BV51">
        <v>40928.57447</v>
      </c>
      <c r="BW51">
        <v>0</v>
      </c>
      <c r="BX51">
        <v>711</v>
      </c>
      <c r="BY51">
        <v>660</v>
      </c>
      <c r="BZ51">
        <v>762</v>
      </c>
      <c r="CA51">
        <v>761.5</v>
      </c>
      <c r="CB51">
        <v>0</v>
      </c>
      <c r="CC51">
        <v>309771</v>
      </c>
      <c r="CD51">
        <v>62981.406629999998</v>
      </c>
      <c r="CE51">
        <v>62645.503400000001</v>
      </c>
      <c r="CF51">
        <v>3966657582</v>
      </c>
      <c r="CG51">
        <v>27285.71631</v>
      </c>
      <c r="CH51">
        <v>0</v>
      </c>
      <c r="CI51">
        <v>344</v>
      </c>
      <c r="CJ51">
        <v>344</v>
      </c>
      <c r="CK51">
        <v>344</v>
      </c>
      <c r="CL51">
        <v>344.4</v>
      </c>
      <c r="CM51">
        <v>0</v>
      </c>
      <c r="CN51">
        <v>252366</v>
      </c>
      <c r="CO51">
        <v>48230.132890000001</v>
      </c>
      <c r="CP51">
        <v>48058.799720000003</v>
      </c>
      <c r="CQ51">
        <v>2326145718</v>
      </c>
      <c r="CR51">
        <v>13642.85816</v>
      </c>
      <c r="CS51">
        <v>0</v>
      </c>
      <c r="CT51">
        <v>35.5</v>
      </c>
      <c r="CU51">
        <v>0</v>
      </c>
      <c r="CV51">
        <v>71</v>
      </c>
      <c r="CW51">
        <v>70.5</v>
      </c>
      <c r="CX51">
        <v>0</v>
      </c>
      <c r="CY51">
        <v>162904</v>
      </c>
      <c r="CZ51">
        <v>26769.615669999999</v>
      </c>
      <c r="DA51">
        <v>26722.109659999998</v>
      </c>
      <c r="DB51">
        <v>716612323.20000005</v>
      </c>
      <c r="DC51">
        <v>2</v>
      </c>
      <c r="DD51">
        <v>2</v>
      </c>
      <c r="DE51">
        <v>2</v>
      </c>
      <c r="DF51">
        <v>1</v>
      </c>
      <c r="DG51">
        <v>1</v>
      </c>
      <c r="DH51">
        <v>0</v>
      </c>
      <c r="DI51">
        <v>0</v>
      </c>
      <c r="DJ51">
        <v>0</v>
      </c>
      <c r="DK51">
        <v>1</v>
      </c>
      <c r="DL51">
        <v>2</v>
      </c>
      <c r="DM51">
        <v>2</v>
      </c>
    </row>
    <row r="52" spans="7:117" x14ac:dyDescent="0.25">
      <c r="G52">
        <v>1</v>
      </c>
      <c r="H52">
        <v>1</v>
      </c>
      <c r="I52">
        <v>1515942403</v>
      </c>
      <c r="J52">
        <v>9</v>
      </c>
      <c r="K52">
        <v>7.9471409999999996E-3</v>
      </c>
      <c r="L52">
        <v>768.24934380000002</v>
      </c>
      <c r="M52">
        <v>2.2056208000000001E-2</v>
      </c>
      <c r="N52">
        <v>92</v>
      </c>
      <c r="O52">
        <v>645.47826090000001</v>
      </c>
      <c r="P52">
        <v>502.10032439999998</v>
      </c>
      <c r="Q52">
        <v>5135.140351</v>
      </c>
      <c r="R52">
        <v>0</v>
      </c>
      <c r="S52">
        <v>0</v>
      </c>
      <c r="T52">
        <v>0</v>
      </c>
      <c r="U52">
        <v>0</v>
      </c>
      <c r="V52">
        <v>0.390625</v>
      </c>
      <c r="W52">
        <v>0</v>
      </c>
      <c r="X52">
        <v>160786</v>
      </c>
      <c r="Y52">
        <v>24422.064170000001</v>
      </c>
      <c r="Z52">
        <v>24206.887599999998</v>
      </c>
      <c r="AA52">
        <v>596437218.20000005</v>
      </c>
      <c r="AB52">
        <v>3113.8617020000002</v>
      </c>
      <c r="AC52">
        <v>0</v>
      </c>
      <c r="AD52">
        <v>0</v>
      </c>
      <c r="AE52">
        <v>0</v>
      </c>
      <c r="AF52">
        <v>0</v>
      </c>
      <c r="AG52">
        <v>0.27049180299999998</v>
      </c>
      <c r="AH52">
        <v>0</v>
      </c>
      <c r="AI52">
        <v>160602</v>
      </c>
      <c r="AJ52">
        <v>18076.076420000001</v>
      </c>
      <c r="AK52">
        <v>17979.669989999999</v>
      </c>
      <c r="AL52">
        <v>326744538.69999999</v>
      </c>
      <c r="AM52">
        <v>2075.9078009999998</v>
      </c>
      <c r="AN52">
        <v>0</v>
      </c>
      <c r="AO52">
        <v>0</v>
      </c>
      <c r="AP52">
        <v>0</v>
      </c>
      <c r="AQ52">
        <v>0</v>
      </c>
      <c r="AR52">
        <v>0.152777778</v>
      </c>
      <c r="AS52">
        <v>0</v>
      </c>
      <c r="AT52">
        <v>110168</v>
      </c>
      <c r="AU52">
        <v>11797.443219999999</v>
      </c>
      <c r="AV52">
        <v>11755.533869999999</v>
      </c>
      <c r="AW52">
        <v>139179666.5</v>
      </c>
      <c r="AX52">
        <v>1037.9539010000001</v>
      </c>
      <c r="AY52">
        <v>0</v>
      </c>
      <c r="AZ52">
        <v>0</v>
      </c>
      <c r="BA52">
        <v>0</v>
      </c>
      <c r="BB52">
        <v>0</v>
      </c>
      <c r="BC52">
        <v>8.5062240999999997E-2</v>
      </c>
      <c r="BD52">
        <v>0</v>
      </c>
      <c r="BE52">
        <v>110074</v>
      </c>
      <c r="BF52">
        <v>8231.7765899999995</v>
      </c>
      <c r="BG52">
        <v>8217.1682789999995</v>
      </c>
      <c r="BH52">
        <v>67762145.819999993</v>
      </c>
      <c r="BI52">
        <v>2.2156739999999999E-3</v>
      </c>
      <c r="BJ52">
        <v>227.9497207</v>
      </c>
      <c r="BK52">
        <v>1431.684211</v>
      </c>
      <c r="BL52">
        <v>0</v>
      </c>
      <c r="BM52">
        <v>0</v>
      </c>
      <c r="BN52">
        <v>0</v>
      </c>
      <c r="BO52">
        <v>0</v>
      </c>
      <c r="BP52">
        <v>0.45</v>
      </c>
      <c r="BQ52">
        <v>0</v>
      </c>
      <c r="BR52">
        <v>28415</v>
      </c>
      <c r="BS52">
        <v>4329.8397910000003</v>
      </c>
      <c r="BT52">
        <v>4291.6906790000003</v>
      </c>
      <c r="BU52">
        <v>18747512.609999999</v>
      </c>
      <c r="BV52">
        <v>868.14893619999998</v>
      </c>
      <c r="BW52">
        <v>0</v>
      </c>
      <c r="BX52">
        <v>0</v>
      </c>
      <c r="BY52">
        <v>0</v>
      </c>
      <c r="BZ52">
        <v>0</v>
      </c>
      <c r="CA52">
        <v>0.37037037</v>
      </c>
      <c r="CB52">
        <v>0</v>
      </c>
      <c r="CC52">
        <v>28247</v>
      </c>
      <c r="CD52">
        <v>3390.3721139999998</v>
      </c>
      <c r="CE52">
        <v>3372.2900009999998</v>
      </c>
      <c r="CF52">
        <v>11494623.07</v>
      </c>
      <c r="CG52">
        <v>578.76595740000005</v>
      </c>
      <c r="CH52">
        <v>0</v>
      </c>
      <c r="CI52">
        <v>0</v>
      </c>
      <c r="CJ52">
        <v>0</v>
      </c>
      <c r="CK52">
        <v>0</v>
      </c>
      <c r="CL52">
        <v>0.212121212</v>
      </c>
      <c r="CM52">
        <v>0</v>
      </c>
      <c r="CN52">
        <v>14935</v>
      </c>
      <c r="CO52">
        <v>2145.0139650000001</v>
      </c>
      <c r="CP52">
        <v>2137.393998</v>
      </c>
      <c r="CQ52">
        <v>4601084.909</v>
      </c>
      <c r="CR52">
        <v>289.38297870000002</v>
      </c>
      <c r="CS52">
        <v>0</v>
      </c>
      <c r="CT52">
        <v>0</v>
      </c>
      <c r="CU52">
        <v>0</v>
      </c>
      <c r="CV52">
        <v>0</v>
      </c>
      <c r="CW52">
        <v>0.11572052400000001</v>
      </c>
      <c r="CX52">
        <v>0</v>
      </c>
      <c r="CY52">
        <v>14857</v>
      </c>
      <c r="CZ52">
        <v>1406.0928429999999</v>
      </c>
      <c r="DA52">
        <v>1403.5975570000001</v>
      </c>
      <c r="DB52">
        <v>1977097.084</v>
      </c>
      <c r="DC52">
        <v>2</v>
      </c>
      <c r="DD52">
        <v>2</v>
      </c>
      <c r="DE52">
        <v>2</v>
      </c>
      <c r="DF52">
        <v>1</v>
      </c>
      <c r="DG52">
        <v>1</v>
      </c>
      <c r="DH52">
        <v>0</v>
      </c>
      <c r="DI52">
        <v>0</v>
      </c>
      <c r="DJ52">
        <v>2</v>
      </c>
      <c r="DK52">
        <v>2</v>
      </c>
      <c r="DL52">
        <v>2</v>
      </c>
      <c r="DM52">
        <v>2</v>
      </c>
    </row>
    <row r="53" spans="7:117" x14ac:dyDescent="0.25">
      <c r="G53">
        <v>2</v>
      </c>
      <c r="H53">
        <v>1</v>
      </c>
      <c r="I53">
        <v>1515745889</v>
      </c>
      <c r="J53">
        <v>9</v>
      </c>
      <c r="K53">
        <v>0.61380887299999998</v>
      </c>
      <c r="L53">
        <v>1290.004964</v>
      </c>
      <c r="M53">
        <v>0.49448594800000001</v>
      </c>
      <c r="N53">
        <v>170</v>
      </c>
      <c r="O53">
        <v>563.12352940000005</v>
      </c>
      <c r="P53">
        <v>343.40067859999999</v>
      </c>
      <c r="Q53">
        <v>396619.9474</v>
      </c>
      <c r="R53">
        <v>0</v>
      </c>
      <c r="S53">
        <v>174868</v>
      </c>
      <c r="T53">
        <v>174868</v>
      </c>
      <c r="U53">
        <v>174868</v>
      </c>
      <c r="V53">
        <v>174868</v>
      </c>
      <c r="W53">
        <v>0</v>
      </c>
      <c r="X53">
        <v>1140053</v>
      </c>
      <c r="Y53">
        <v>414750.44199999998</v>
      </c>
      <c r="Z53">
        <v>411096.18180000002</v>
      </c>
      <c r="AA53" s="36">
        <v>172000000000</v>
      </c>
      <c r="AB53">
        <v>240503.5851</v>
      </c>
      <c r="AC53">
        <v>0</v>
      </c>
      <c r="AD53">
        <v>149926.5</v>
      </c>
      <c r="AE53">
        <v>144245</v>
      </c>
      <c r="AF53">
        <v>155608</v>
      </c>
      <c r="AG53">
        <v>155607.5</v>
      </c>
      <c r="AH53">
        <v>0</v>
      </c>
      <c r="AI53">
        <v>738077</v>
      </c>
      <c r="AJ53">
        <v>252755.5448</v>
      </c>
      <c r="AK53">
        <v>251407.5056</v>
      </c>
      <c r="AL53">
        <v>63885365443</v>
      </c>
      <c r="AM53">
        <v>160335.72339999999</v>
      </c>
      <c r="AN53">
        <v>0</v>
      </c>
      <c r="AO53">
        <v>117281</v>
      </c>
      <c r="AP53">
        <v>117281</v>
      </c>
      <c r="AQ53">
        <v>117281</v>
      </c>
      <c r="AR53">
        <v>117281</v>
      </c>
      <c r="AS53">
        <v>0</v>
      </c>
      <c r="AT53">
        <v>541830</v>
      </c>
      <c r="AU53">
        <v>172874.6692</v>
      </c>
      <c r="AV53">
        <v>172260.5477</v>
      </c>
      <c r="AW53">
        <v>29885651259</v>
      </c>
      <c r="AX53">
        <v>80167.861699999994</v>
      </c>
      <c r="AY53">
        <v>0</v>
      </c>
      <c r="AZ53">
        <v>30998</v>
      </c>
      <c r="BA53">
        <v>29834</v>
      </c>
      <c r="BB53">
        <v>32162</v>
      </c>
      <c r="BC53">
        <v>32161.5</v>
      </c>
      <c r="BD53">
        <v>0</v>
      </c>
      <c r="BE53">
        <v>281981</v>
      </c>
      <c r="BF53">
        <v>88711.513470000005</v>
      </c>
      <c r="BG53">
        <v>88554.083870000002</v>
      </c>
      <c r="BH53">
        <v>7869732623</v>
      </c>
      <c r="BI53">
        <v>3.8533031000000002E-2</v>
      </c>
      <c r="BJ53">
        <v>83.635983260000003</v>
      </c>
      <c r="BK53">
        <v>24898.578949999999</v>
      </c>
      <c r="BL53">
        <v>0</v>
      </c>
      <c r="BM53">
        <v>11867</v>
      </c>
      <c r="BN53">
        <v>11867</v>
      </c>
      <c r="BO53">
        <v>11867</v>
      </c>
      <c r="BP53">
        <v>11867</v>
      </c>
      <c r="BQ53">
        <v>0</v>
      </c>
      <c r="BR53">
        <v>70093</v>
      </c>
      <c r="BS53">
        <v>25789.535380000001</v>
      </c>
      <c r="BT53">
        <v>25562.310379999999</v>
      </c>
      <c r="BU53">
        <v>665100135.29999995</v>
      </c>
      <c r="BV53">
        <v>15098.07447</v>
      </c>
      <c r="BW53">
        <v>0</v>
      </c>
      <c r="BX53">
        <v>9575.5</v>
      </c>
      <c r="BY53">
        <v>9222</v>
      </c>
      <c r="BZ53">
        <v>9929</v>
      </c>
      <c r="CA53">
        <v>9928.5</v>
      </c>
      <c r="CB53">
        <v>0</v>
      </c>
      <c r="CC53">
        <v>43905</v>
      </c>
      <c r="CD53">
        <v>15583.26744</v>
      </c>
      <c r="CE53">
        <v>15500.156080000001</v>
      </c>
      <c r="CF53">
        <v>242838224</v>
      </c>
      <c r="CG53">
        <v>10065.38298</v>
      </c>
      <c r="CH53">
        <v>0</v>
      </c>
      <c r="CI53">
        <v>7884</v>
      </c>
      <c r="CJ53">
        <v>7884</v>
      </c>
      <c r="CK53">
        <v>7884</v>
      </c>
      <c r="CL53">
        <v>7884</v>
      </c>
      <c r="CM53">
        <v>0</v>
      </c>
      <c r="CN53">
        <v>32940</v>
      </c>
      <c r="CO53">
        <v>10711.022790000001</v>
      </c>
      <c r="CP53">
        <v>10672.97286</v>
      </c>
      <c r="CQ53">
        <v>114726009.2</v>
      </c>
      <c r="CR53">
        <v>5032.6914889999998</v>
      </c>
      <c r="CS53">
        <v>0</v>
      </c>
      <c r="CT53">
        <v>2288</v>
      </c>
      <c r="CU53">
        <v>2222</v>
      </c>
      <c r="CV53">
        <v>2354</v>
      </c>
      <c r="CW53">
        <v>2353.5</v>
      </c>
      <c r="CX53">
        <v>0</v>
      </c>
      <c r="CY53">
        <v>24818</v>
      </c>
      <c r="CZ53">
        <v>5555.7763539999996</v>
      </c>
      <c r="DA53">
        <v>5545.9169380000003</v>
      </c>
      <c r="DB53">
        <v>30866650.899999999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</row>
    <row r="54" spans="7:117" x14ac:dyDescent="0.25">
      <c r="G54">
        <v>3</v>
      </c>
      <c r="H54">
        <v>1</v>
      </c>
      <c r="I54">
        <v>1516610002</v>
      </c>
      <c r="J54">
        <v>9</v>
      </c>
      <c r="K54">
        <v>0.46750164700000002</v>
      </c>
      <c r="L54">
        <v>1271.0509750000001</v>
      </c>
      <c r="M54">
        <v>0.58064516099999997</v>
      </c>
      <c r="N54">
        <v>311</v>
      </c>
      <c r="O54">
        <v>379.41479099999998</v>
      </c>
      <c r="P54">
        <v>322.41762890000001</v>
      </c>
      <c r="Q54">
        <v>303156.80699999997</v>
      </c>
      <c r="R54">
        <v>0</v>
      </c>
      <c r="S54">
        <v>376542</v>
      </c>
      <c r="T54">
        <v>376542</v>
      </c>
      <c r="U54">
        <v>376542</v>
      </c>
      <c r="V54">
        <v>376542</v>
      </c>
      <c r="W54">
        <v>0</v>
      </c>
      <c r="X54">
        <v>771812</v>
      </c>
      <c r="Y54">
        <v>281141.72120000003</v>
      </c>
      <c r="Z54">
        <v>278664.65340000001</v>
      </c>
      <c r="AA54">
        <v>79040667419</v>
      </c>
      <c r="AB54">
        <v>181894.08420000001</v>
      </c>
      <c r="AC54">
        <v>0</v>
      </c>
      <c r="AD54">
        <v>218205</v>
      </c>
      <c r="AE54">
        <v>218205</v>
      </c>
      <c r="AF54">
        <v>218205</v>
      </c>
      <c r="AG54">
        <v>218205</v>
      </c>
      <c r="AH54">
        <v>0</v>
      </c>
      <c r="AI54">
        <v>508562</v>
      </c>
      <c r="AJ54">
        <v>170121.56510000001</v>
      </c>
      <c r="AK54">
        <v>169223.81969999999</v>
      </c>
      <c r="AL54">
        <v>28941346907</v>
      </c>
      <c r="AM54">
        <v>121689.70419999999</v>
      </c>
      <c r="AN54">
        <v>0</v>
      </c>
      <c r="AO54">
        <v>146998</v>
      </c>
      <c r="AP54">
        <v>146913</v>
      </c>
      <c r="AQ54">
        <v>147083</v>
      </c>
      <c r="AR54">
        <v>147082.5</v>
      </c>
      <c r="AS54">
        <v>0</v>
      </c>
      <c r="AT54">
        <v>363295</v>
      </c>
      <c r="AU54">
        <v>113657.9955</v>
      </c>
      <c r="AV54">
        <v>113257.0842</v>
      </c>
      <c r="AW54">
        <v>12918139934</v>
      </c>
      <c r="AX54">
        <v>61059.851589999998</v>
      </c>
      <c r="AY54">
        <v>0</v>
      </c>
      <c r="AZ54">
        <v>70862</v>
      </c>
      <c r="BA54">
        <v>70862</v>
      </c>
      <c r="BB54">
        <v>70862</v>
      </c>
      <c r="BC54">
        <v>70862</v>
      </c>
      <c r="BD54">
        <v>0</v>
      </c>
      <c r="BE54">
        <v>190030</v>
      </c>
      <c r="BF54">
        <v>58081.695169999999</v>
      </c>
      <c r="BG54">
        <v>57978.986519999999</v>
      </c>
      <c r="BH54">
        <v>3373483314</v>
      </c>
      <c r="BI54">
        <v>3.0970174E-2</v>
      </c>
      <c r="BJ54">
        <v>85.889030610000006</v>
      </c>
      <c r="BK54">
        <v>20082.964909999999</v>
      </c>
      <c r="BL54">
        <v>0</v>
      </c>
      <c r="BM54">
        <v>24433</v>
      </c>
      <c r="BN54">
        <v>24433</v>
      </c>
      <c r="BO54">
        <v>24433</v>
      </c>
      <c r="BP54">
        <v>24433</v>
      </c>
      <c r="BQ54">
        <v>0</v>
      </c>
      <c r="BR54">
        <v>58378</v>
      </c>
      <c r="BS54">
        <v>18081.832170000001</v>
      </c>
      <c r="BT54">
        <v>17922.517769999999</v>
      </c>
      <c r="BU54">
        <v>326952654.80000001</v>
      </c>
      <c r="BV54">
        <v>12049.77895</v>
      </c>
      <c r="BW54">
        <v>0</v>
      </c>
      <c r="BX54">
        <v>13971</v>
      </c>
      <c r="BY54">
        <v>13971</v>
      </c>
      <c r="BZ54">
        <v>13971</v>
      </c>
      <c r="CA54">
        <v>13971</v>
      </c>
      <c r="CB54">
        <v>0</v>
      </c>
      <c r="CC54">
        <v>41394</v>
      </c>
      <c r="CD54">
        <v>11034.7888</v>
      </c>
      <c r="CE54">
        <v>10976.55731</v>
      </c>
      <c r="CF54">
        <v>121766563.8</v>
      </c>
      <c r="CG54">
        <v>8061.4718309999998</v>
      </c>
      <c r="CH54">
        <v>0</v>
      </c>
      <c r="CI54">
        <v>9046</v>
      </c>
      <c r="CJ54">
        <v>9017</v>
      </c>
      <c r="CK54">
        <v>9075</v>
      </c>
      <c r="CL54">
        <v>9074.5</v>
      </c>
      <c r="CM54">
        <v>0</v>
      </c>
      <c r="CN54">
        <v>26180</v>
      </c>
      <c r="CO54">
        <v>7395.5651520000001</v>
      </c>
      <c r="CP54">
        <v>7369.4784220000001</v>
      </c>
      <c r="CQ54">
        <v>54694383.920000002</v>
      </c>
      <c r="CR54">
        <v>4044.978799</v>
      </c>
      <c r="CS54">
        <v>0</v>
      </c>
      <c r="CT54">
        <v>4329</v>
      </c>
      <c r="CU54">
        <v>4329</v>
      </c>
      <c r="CV54">
        <v>4329</v>
      </c>
      <c r="CW54">
        <v>4329</v>
      </c>
      <c r="CX54">
        <v>0</v>
      </c>
      <c r="CY54">
        <v>15214</v>
      </c>
      <c r="CZ54">
        <v>3828.1260470000002</v>
      </c>
      <c r="DA54">
        <v>3821.3565880000001</v>
      </c>
      <c r="DB54">
        <v>14654549.039999999</v>
      </c>
      <c r="DC54">
        <v>0</v>
      </c>
      <c r="DD54">
        <v>0</v>
      </c>
      <c r="DE54">
        <v>1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</row>
    <row r="55" spans="7:117" x14ac:dyDescent="0.25">
      <c r="G55">
        <v>0</v>
      </c>
      <c r="H55">
        <v>2</v>
      </c>
      <c r="I55">
        <v>1515677514</v>
      </c>
      <c r="J55">
        <v>10</v>
      </c>
      <c r="K55">
        <v>0.64308077200000002</v>
      </c>
      <c r="L55">
        <v>1362.285527</v>
      </c>
      <c r="M55">
        <v>7.8343089000000005E-2</v>
      </c>
      <c r="N55">
        <v>1422</v>
      </c>
      <c r="O55">
        <v>153.8488045</v>
      </c>
      <c r="P55">
        <v>163.9178028</v>
      </c>
      <c r="Q55">
        <v>415830.08889999997</v>
      </c>
      <c r="R55">
        <v>0</v>
      </c>
      <c r="S55">
        <v>184</v>
      </c>
      <c r="T55">
        <v>184</v>
      </c>
      <c r="U55">
        <v>184</v>
      </c>
      <c r="V55">
        <v>184</v>
      </c>
      <c r="W55">
        <v>0</v>
      </c>
      <c r="X55">
        <v>5471997</v>
      </c>
      <c r="Y55">
        <v>1137142.639</v>
      </c>
      <c r="Z55">
        <v>1124436.736</v>
      </c>
      <c r="AA55" s="36">
        <v>1290000000000</v>
      </c>
      <c r="AB55">
        <v>249498.0533</v>
      </c>
      <c r="AC55">
        <v>0</v>
      </c>
      <c r="AD55">
        <v>90</v>
      </c>
      <c r="AE55">
        <v>90</v>
      </c>
      <c r="AF55">
        <v>90</v>
      </c>
      <c r="AG55">
        <v>90</v>
      </c>
      <c r="AH55">
        <v>0</v>
      </c>
      <c r="AI55">
        <v>5125697</v>
      </c>
      <c r="AJ55">
        <v>779390.30859999999</v>
      </c>
      <c r="AK55">
        <v>774176.93700000003</v>
      </c>
      <c r="AL55" s="36">
        <v>607000000000</v>
      </c>
      <c r="AM55">
        <v>167074.58929999999</v>
      </c>
      <c r="AN55">
        <v>0</v>
      </c>
      <c r="AO55">
        <v>0</v>
      </c>
      <c r="AP55">
        <v>0</v>
      </c>
      <c r="AQ55">
        <v>0</v>
      </c>
      <c r="AR55">
        <v>0.43333333299999999</v>
      </c>
      <c r="AS55">
        <v>0</v>
      </c>
      <c r="AT55">
        <v>3671616</v>
      </c>
      <c r="AU55">
        <v>565263.68229999999</v>
      </c>
      <c r="AV55">
        <v>562734.52560000005</v>
      </c>
      <c r="AW55" s="36">
        <v>320000000000</v>
      </c>
      <c r="AX55">
        <v>83911.90135</v>
      </c>
      <c r="AY55">
        <v>0</v>
      </c>
      <c r="AZ55">
        <v>0</v>
      </c>
      <c r="BA55">
        <v>0</v>
      </c>
      <c r="BB55">
        <v>0</v>
      </c>
      <c r="BC55">
        <v>0.20125786200000001</v>
      </c>
      <c r="BD55">
        <v>0</v>
      </c>
      <c r="BE55">
        <v>1939238</v>
      </c>
      <c r="BF55">
        <v>301557.33779999998</v>
      </c>
      <c r="BG55">
        <v>300880.44050000003</v>
      </c>
      <c r="BH55">
        <v>90936827953</v>
      </c>
      <c r="BI55">
        <v>1.6542004999999999E-2</v>
      </c>
      <c r="BJ55">
        <v>107.8268369</v>
      </c>
      <c r="BK55">
        <v>10696.42222</v>
      </c>
      <c r="BL55">
        <v>0</v>
      </c>
      <c r="BM55">
        <v>544</v>
      </c>
      <c r="BN55">
        <v>544</v>
      </c>
      <c r="BO55">
        <v>544</v>
      </c>
      <c r="BP55">
        <v>544</v>
      </c>
      <c r="BQ55">
        <v>0</v>
      </c>
      <c r="BR55">
        <v>146706</v>
      </c>
      <c r="BS55">
        <v>28929.083030000002</v>
      </c>
      <c r="BT55">
        <v>28605.8429</v>
      </c>
      <c r="BU55">
        <v>836891844.79999995</v>
      </c>
      <c r="BV55">
        <v>6417.853333</v>
      </c>
      <c r="BW55">
        <v>0</v>
      </c>
      <c r="BX55">
        <v>168</v>
      </c>
      <c r="BY55">
        <v>168</v>
      </c>
      <c r="BZ55">
        <v>168</v>
      </c>
      <c r="CA55">
        <v>168</v>
      </c>
      <c r="CB55">
        <v>0</v>
      </c>
      <c r="CC55">
        <v>138452</v>
      </c>
      <c r="CD55">
        <v>19914.411670000001</v>
      </c>
      <c r="CE55">
        <v>19781.203409999998</v>
      </c>
      <c r="CF55">
        <v>396583792.19999999</v>
      </c>
      <c r="CG55">
        <v>4297.6696430000002</v>
      </c>
      <c r="CH55">
        <v>0</v>
      </c>
      <c r="CI55">
        <v>90</v>
      </c>
      <c r="CJ55">
        <v>90</v>
      </c>
      <c r="CK55">
        <v>90</v>
      </c>
      <c r="CL55">
        <v>89.96153846</v>
      </c>
      <c r="CM55">
        <v>0</v>
      </c>
      <c r="CN55">
        <v>92614</v>
      </c>
      <c r="CO55">
        <v>14095.51173</v>
      </c>
      <c r="CP55">
        <v>14032.44425</v>
      </c>
      <c r="CQ55">
        <v>198683450.90000001</v>
      </c>
      <c r="CR55">
        <v>2158.4708519999999</v>
      </c>
      <c r="CS55">
        <v>0</v>
      </c>
      <c r="CT55">
        <v>0</v>
      </c>
      <c r="CU55">
        <v>0</v>
      </c>
      <c r="CV55">
        <v>0</v>
      </c>
      <c r="CW55">
        <v>0.33834586500000002</v>
      </c>
      <c r="CX55">
        <v>0</v>
      </c>
      <c r="CY55">
        <v>56301</v>
      </c>
      <c r="CZ55">
        <v>7498.9633590000003</v>
      </c>
      <c r="DA55">
        <v>7482.1306480000003</v>
      </c>
      <c r="DB55">
        <v>56234451.469999999</v>
      </c>
      <c r="DC55">
        <v>2</v>
      </c>
      <c r="DD55">
        <v>2</v>
      </c>
      <c r="DE55">
        <v>2</v>
      </c>
      <c r="DF55">
        <v>1</v>
      </c>
      <c r="DG55">
        <v>1</v>
      </c>
      <c r="DH55">
        <v>0</v>
      </c>
      <c r="DI55">
        <v>0</v>
      </c>
      <c r="DJ55">
        <v>2</v>
      </c>
      <c r="DK55">
        <v>2</v>
      </c>
      <c r="DL55">
        <v>0</v>
      </c>
      <c r="DM55">
        <v>1</v>
      </c>
    </row>
    <row r="56" spans="7:117" x14ac:dyDescent="0.25">
      <c r="G56">
        <v>1</v>
      </c>
      <c r="H56">
        <v>2</v>
      </c>
      <c r="I56">
        <v>1515944548</v>
      </c>
      <c r="J56">
        <v>10</v>
      </c>
      <c r="K56">
        <v>0.69129648799999999</v>
      </c>
      <c r="L56">
        <v>1313.6905079999999</v>
      </c>
      <c r="M56">
        <v>0.30342070199999999</v>
      </c>
      <c r="N56">
        <v>477</v>
      </c>
      <c r="O56">
        <v>307.4696017</v>
      </c>
      <c r="P56">
        <v>320.17585380000003</v>
      </c>
      <c r="Q56">
        <v>443199.19569999998</v>
      </c>
      <c r="R56">
        <v>0</v>
      </c>
      <c r="S56">
        <v>2019.5</v>
      </c>
      <c r="T56">
        <v>771</v>
      </c>
      <c r="U56">
        <v>3268</v>
      </c>
      <c r="V56">
        <v>3267.5</v>
      </c>
      <c r="W56">
        <v>0</v>
      </c>
      <c r="X56">
        <v>2068962</v>
      </c>
      <c r="Y56">
        <v>666176.19420000003</v>
      </c>
      <c r="Z56">
        <v>658895.36140000005</v>
      </c>
      <c r="AA56" s="36">
        <v>444000000000</v>
      </c>
      <c r="AB56">
        <v>268252.1447</v>
      </c>
      <c r="AC56">
        <v>0</v>
      </c>
      <c r="AD56">
        <v>92</v>
      </c>
      <c r="AE56">
        <v>90</v>
      </c>
      <c r="AF56">
        <v>94</v>
      </c>
      <c r="AG56">
        <v>93.5</v>
      </c>
      <c r="AH56">
        <v>0</v>
      </c>
      <c r="AI56">
        <v>1320977</v>
      </c>
      <c r="AJ56">
        <v>417826.98599999998</v>
      </c>
      <c r="AK56">
        <v>415069.022</v>
      </c>
      <c r="AL56" s="36">
        <v>175000000000</v>
      </c>
      <c r="AM56">
        <v>180417.37169999999</v>
      </c>
      <c r="AN56">
        <v>0</v>
      </c>
      <c r="AO56">
        <v>87</v>
      </c>
      <c r="AP56">
        <v>87</v>
      </c>
      <c r="AQ56">
        <v>87</v>
      </c>
      <c r="AR56">
        <v>86.666666669999998</v>
      </c>
      <c r="AS56">
        <v>0</v>
      </c>
      <c r="AT56">
        <v>928337</v>
      </c>
      <c r="AU56">
        <v>285811.23349999997</v>
      </c>
      <c r="AV56">
        <v>284543.77159999998</v>
      </c>
      <c r="AW56">
        <v>81688061181</v>
      </c>
      <c r="AX56">
        <v>90208.685840000006</v>
      </c>
      <c r="AY56">
        <v>0</v>
      </c>
      <c r="AZ56">
        <v>0</v>
      </c>
      <c r="BA56">
        <v>0</v>
      </c>
      <c r="BB56">
        <v>0</v>
      </c>
      <c r="BC56">
        <v>0.34962406000000001</v>
      </c>
      <c r="BD56">
        <v>0</v>
      </c>
      <c r="BE56">
        <v>517013</v>
      </c>
      <c r="BF56">
        <v>147498.66020000001</v>
      </c>
      <c r="BG56">
        <v>147171.97390000001</v>
      </c>
      <c r="BH56">
        <v>21755854746</v>
      </c>
      <c r="BI56">
        <v>4.1392516999999997E-2</v>
      </c>
      <c r="BJ56">
        <v>86.846542400000004</v>
      </c>
      <c r="BK56">
        <v>26537.282609999998</v>
      </c>
      <c r="BL56">
        <v>0</v>
      </c>
      <c r="BM56">
        <v>2297.5</v>
      </c>
      <c r="BN56">
        <v>2144</v>
      </c>
      <c r="BO56">
        <v>2451</v>
      </c>
      <c r="BP56">
        <v>2450.5</v>
      </c>
      <c r="BQ56">
        <v>0</v>
      </c>
      <c r="BR56">
        <v>114559</v>
      </c>
      <c r="BS56">
        <v>37789.011570000002</v>
      </c>
      <c r="BT56">
        <v>37376.004509999999</v>
      </c>
      <c r="BU56">
        <v>1428009396</v>
      </c>
      <c r="BV56">
        <v>16062.03947</v>
      </c>
      <c r="BW56">
        <v>0</v>
      </c>
      <c r="BX56">
        <v>434</v>
      </c>
      <c r="BY56">
        <v>434</v>
      </c>
      <c r="BZ56">
        <v>434</v>
      </c>
      <c r="CA56">
        <v>433.75</v>
      </c>
      <c r="CB56">
        <v>0</v>
      </c>
      <c r="CC56">
        <v>72916</v>
      </c>
      <c r="CD56">
        <v>23648.417229999999</v>
      </c>
      <c r="CE56">
        <v>23492.320360000002</v>
      </c>
      <c r="CF56">
        <v>559247637.60000002</v>
      </c>
      <c r="CG56">
        <v>10802.787609999999</v>
      </c>
      <c r="CH56">
        <v>0</v>
      </c>
      <c r="CI56">
        <v>161</v>
      </c>
      <c r="CJ56">
        <v>161</v>
      </c>
      <c r="CK56">
        <v>161</v>
      </c>
      <c r="CL56">
        <v>161</v>
      </c>
      <c r="CM56">
        <v>0</v>
      </c>
      <c r="CN56">
        <v>48875</v>
      </c>
      <c r="CO56">
        <v>16066.62961</v>
      </c>
      <c r="CP56">
        <v>15995.380349999999</v>
      </c>
      <c r="CQ56">
        <v>258136587.19999999</v>
      </c>
      <c r="CR56">
        <v>5401.3938049999997</v>
      </c>
      <c r="CS56">
        <v>0</v>
      </c>
      <c r="CT56">
        <v>0</v>
      </c>
      <c r="CU56">
        <v>0</v>
      </c>
      <c r="CV56">
        <v>0</v>
      </c>
      <c r="CW56">
        <v>0.44957983200000001</v>
      </c>
      <c r="CX56">
        <v>0</v>
      </c>
      <c r="CY56">
        <v>27329</v>
      </c>
      <c r="CZ56">
        <v>8258.8420999999998</v>
      </c>
      <c r="DA56">
        <v>8240.5500680000005</v>
      </c>
      <c r="DB56">
        <v>68208472.829999998</v>
      </c>
      <c r="DC56">
        <v>2</v>
      </c>
      <c r="DD56">
        <v>2</v>
      </c>
      <c r="DE56">
        <v>2</v>
      </c>
      <c r="DF56">
        <v>1</v>
      </c>
      <c r="DG56">
        <v>1</v>
      </c>
      <c r="DH56">
        <v>0</v>
      </c>
      <c r="DI56">
        <v>0</v>
      </c>
      <c r="DJ56">
        <v>2</v>
      </c>
      <c r="DK56">
        <v>2</v>
      </c>
      <c r="DL56">
        <v>0</v>
      </c>
      <c r="DM56">
        <v>1</v>
      </c>
    </row>
    <row r="57" spans="7:117" x14ac:dyDescent="0.25">
      <c r="G57">
        <v>3</v>
      </c>
      <c r="H57">
        <v>2</v>
      </c>
      <c r="I57">
        <v>1516618665</v>
      </c>
      <c r="J57">
        <v>10</v>
      </c>
      <c r="K57">
        <v>0.27416321399999999</v>
      </c>
      <c r="L57">
        <v>1269.418457</v>
      </c>
      <c r="M57">
        <v>0.51478550599999995</v>
      </c>
      <c r="N57">
        <v>204</v>
      </c>
      <c r="O57">
        <v>455.06862749999999</v>
      </c>
      <c r="P57">
        <v>313.0478885</v>
      </c>
      <c r="Q57">
        <v>176008.75510000001</v>
      </c>
      <c r="R57">
        <v>0</v>
      </c>
      <c r="S57">
        <v>71992</v>
      </c>
      <c r="T57">
        <v>71992</v>
      </c>
      <c r="U57">
        <v>71992</v>
      </c>
      <c r="V57">
        <v>71992</v>
      </c>
      <c r="W57">
        <v>0</v>
      </c>
      <c r="X57">
        <v>747617</v>
      </c>
      <c r="Y57">
        <v>242754.5436</v>
      </c>
      <c r="Z57">
        <v>240264.6876</v>
      </c>
      <c r="AA57">
        <v>58929768443</v>
      </c>
      <c r="AB57">
        <v>106474.43210000001</v>
      </c>
      <c r="AC57">
        <v>0</v>
      </c>
      <c r="AD57">
        <v>53242</v>
      </c>
      <c r="AE57">
        <v>53242</v>
      </c>
      <c r="AF57">
        <v>53242</v>
      </c>
      <c r="AG57">
        <v>53242</v>
      </c>
      <c r="AH57">
        <v>0</v>
      </c>
      <c r="AI57">
        <v>470272</v>
      </c>
      <c r="AJ57">
        <v>148616.89009999999</v>
      </c>
      <c r="AK57">
        <v>147696.65280000001</v>
      </c>
      <c r="AL57">
        <v>22086980020</v>
      </c>
      <c r="AM57">
        <v>71276.272729999997</v>
      </c>
      <c r="AN57">
        <v>0</v>
      </c>
      <c r="AO57">
        <v>29688</v>
      </c>
      <c r="AP57">
        <v>29688</v>
      </c>
      <c r="AQ57">
        <v>29688</v>
      </c>
      <c r="AR57">
        <v>29688</v>
      </c>
      <c r="AS57">
        <v>0</v>
      </c>
      <c r="AT57">
        <v>332761</v>
      </c>
      <c r="AU57">
        <v>99743.858429999993</v>
      </c>
      <c r="AV57">
        <v>99330.838610000006</v>
      </c>
      <c r="AW57">
        <v>9948837294</v>
      </c>
      <c r="AX57">
        <v>35786.012450000002</v>
      </c>
      <c r="AY57">
        <v>0</v>
      </c>
      <c r="AZ57">
        <v>12528</v>
      </c>
      <c r="BA57">
        <v>12528</v>
      </c>
      <c r="BB57">
        <v>12528</v>
      </c>
      <c r="BC57">
        <v>12528</v>
      </c>
      <c r="BD57">
        <v>0</v>
      </c>
      <c r="BE57">
        <v>196996</v>
      </c>
      <c r="BF57">
        <v>50450.903460000001</v>
      </c>
      <c r="BG57">
        <v>50346.124730000003</v>
      </c>
      <c r="BH57">
        <v>2545293660</v>
      </c>
      <c r="BI57">
        <v>1.962471E-2</v>
      </c>
      <c r="BJ57">
        <v>91.281975450000004</v>
      </c>
      <c r="BK57">
        <v>12598.775509999999</v>
      </c>
      <c r="BL57">
        <v>0</v>
      </c>
      <c r="BM57">
        <v>7773</v>
      </c>
      <c r="BN57">
        <v>7773</v>
      </c>
      <c r="BO57">
        <v>7773</v>
      </c>
      <c r="BP57">
        <v>7773</v>
      </c>
      <c r="BQ57">
        <v>0</v>
      </c>
      <c r="BR57">
        <v>44187</v>
      </c>
      <c r="BS57">
        <v>14982.690570000001</v>
      </c>
      <c r="BT57">
        <v>14829.017879999999</v>
      </c>
      <c r="BU57">
        <v>224481016.59999999</v>
      </c>
      <c r="BV57">
        <v>7621.4814809999998</v>
      </c>
      <c r="BW57">
        <v>0</v>
      </c>
      <c r="BX57">
        <v>4973</v>
      </c>
      <c r="BY57">
        <v>4973</v>
      </c>
      <c r="BZ57">
        <v>4973</v>
      </c>
      <c r="CA57">
        <v>4973</v>
      </c>
      <c r="CB57">
        <v>0</v>
      </c>
      <c r="CC57">
        <v>29726</v>
      </c>
      <c r="CD57">
        <v>9182.5400310000005</v>
      </c>
      <c r="CE57">
        <v>9125.6816519999993</v>
      </c>
      <c r="CF57">
        <v>84319041.430000007</v>
      </c>
      <c r="CG57">
        <v>5101.9834709999996</v>
      </c>
      <c r="CH57">
        <v>0</v>
      </c>
      <c r="CI57">
        <v>2828</v>
      </c>
      <c r="CJ57">
        <v>2828</v>
      </c>
      <c r="CK57">
        <v>2828</v>
      </c>
      <c r="CL57">
        <v>2828</v>
      </c>
      <c r="CM57">
        <v>0</v>
      </c>
      <c r="CN57">
        <v>20494</v>
      </c>
      <c r="CO57">
        <v>6226.0151850000002</v>
      </c>
      <c r="CP57">
        <v>6200.2344730000004</v>
      </c>
      <c r="CQ57">
        <v>38763265.079999998</v>
      </c>
      <c r="CR57">
        <v>2561.576763</v>
      </c>
      <c r="CS57">
        <v>0</v>
      </c>
      <c r="CT57">
        <v>1248</v>
      </c>
      <c r="CU57">
        <v>1248</v>
      </c>
      <c r="CV57">
        <v>1248</v>
      </c>
      <c r="CW57">
        <v>1248</v>
      </c>
      <c r="CX57">
        <v>0</v>
      </c>
      <c r="CY57">
        <v>11734</v>
      </c>
      <c r="CZ57">
        <v>3205.7628580000001</v>
      </c>
      <c r="DA57">
        <v>3199.1049840000001</v>
      </c>
      <c r="DB57">
        <v>10276915.5</v>
      </c>
      <c r="DC57">
        <v>1</v>
      </c>
      <c r="DD57">
        <v>0</v>
      </c>
      <c r="DE57">
        <v>2</v>
      </c>
      <c r="DF57">
        <v>1</v>
      </c>
      <c r="DG57">
        <v>0</v>
      </c>
      <c r="DH57">
        <v>0</v>
      </c>
      <c r="DI57">
        <v>1</v>
      </c>
      <c r="DJ57">
        <v>2</v>
      </c>
      <c r="DK57">
        <v>2</v>
      </c>
      <c r="DL57">
        <v>0</v>
      </c>
      <c r="DM57">
        <v>0</v>
      </c>
    </row>
    <row r="58" spans="7:117" x14ac:dyDescent="0.25">
      <c r="G58">
        <v>2</v>
      </c>
      <c r="H58">
        <v>2</v>
      </c>
      <c r="I58">
        <v>1515748048</v>
      </c>
      <c r="J58">
        <v>10</v>
      </c>
      <c r="K58">
        <v>0.34038431800000002</v>
      </c>
      <c r="L58">
        <v>1277.7930240000001</v>
      </c>
      <c r="M58">
        <v>0.32430031100000001</v>
      </c>
      <c r="N58">
        <v>170</v>
      </c>
      <c r="O58">
        <v>491.68823529999997</v>
      </c>
      <c r="P58">
        <v>339.66494519999998</v>
      </c>
      <c r="Q58">
        <v>218224.82610000001</v>
      </c>
      <c r="R58">
        <v>0</v>
      </c>
      <c r="S58">
        <v>4134</v>
      </c>
      <c r="T58">
        <v>557</v>
      </c>
      <c r="U58">
        <v>7711</v>
      </c>
      <c r="V58">
        <v>7710.5</v>
      </c>
      <c r="W58">
        <v>0</v>
      </c>
      <c r="X58">
        <v>1102438</v>
      </c>
      <c r="Y58">
        <v>316017.5528</v>
      </c>
      <c r="Z58">
        <v>312563.70529999997</v>
      </c>
      <c r="AA58">
        <v>99867093669</v>
      </c>
      <c r="AB58">
        <v>132083.4474</v>
      </c>
      <c r="AC58">
        <v>0</v>
      </c>
      <c r="AD58">
        <v>348</v>
      </c>
      <c r="AE58">
        <v>257</v>
      </c>
      <c r="AF58">
        <v>439</v>
      </c>
      <c r="AG58">
        <v>438.5</v>
      </c>
      <c r="AH58">
        <v>0</v>
      </c>
      <c r="AI58">
        <v>844132</v>
      </c>
      <c r="AJ58">
        <v>196935.82769999999</v>
      </c>
      <c r="AK58">
        <v>195635.90710000001</v>
      </c>
      <c r="AL58">
        <v>38783720239</v>
      </c>
      <c r="AM58">
        <v>88834.884959999996</v>
      </c>
      <c r="AN58">
        <v>0</v>
      </c>
      <c r="AO58">
        <v>94</v>
      </c>
      <c r="AP58">
        <v>94</v>
      </c>
      <c r="AQ58">
        <v>94</v>
      </c>
      <c r="AR58">
        <v>94</v>
      </c>
      <c r="AS58">
        <v>0</v>
      </c>
      <c r="AT58">
        <v>549414</v>
      </c>
      <c r="AU58">
        <v>135113.38440000001</v>
      </c>
      <c r="AV58">
        <v>134514.209</v>
      </c>
      <c r="AW58">
        <v>18255626654</v>
      </c>
      <c r="AX58">
        <v>44417.442479999998</v>
      </c>
      <c r="AY58">
        <v>0</v>
      </c>
      <c r="AZ58">
        <v>0</v>
      </c>
      <c r="BA58">
        <v>0</v>
      </c>
      <c r="BB58">
        <v>0</v>
      </c>
      <c r="BC58">
        <v>0.39682539700000002</v>
      </c>
      <c r="BD58">
        <v>0</v>
      </c>
      <c r="BE58">
        <v>308331</v>
      </c>
      <c r="BF58">
        <v>70858.663329999996</v>
      </c>
      <c r="BG58">
        <v>70701.722580000001</v>
      </c>
      <c r="BH58">
        <v>5020950169</v>
      </c>
      <c r="BI58">
        <v>2.2856547000000001E-2</v>
      </c>
      <c r="BJ58">
        <v>88.009792399999995</v>
      </c>
      <c r="BK58">
        <v>14653.630429999999</v>
      </c>
      <c r="BL58">
        <v>0</v>
      </c>
      <c r="BM58">
        <v>1993.5</v>
      </c>
      <c r="BN58">
        <v>1796</v>
      </c>
      <c r="BO58">
        <v>2191</v>
      </c>
      <c r="BP58">
        <v>2190.5</v>
      </c>
      <c r="BQ58">
        <v>0</v>
      </c>
      <c r="BR58">
        <v>63628</v>
      </c>
      <c r="BS58">
        <v>20145.622510000001</v>
      </c>
      <c r="BT58">
        <v>19925.445159999999</v>
      </c>
      <c r="BU58">
        <v>405846106.30000001</v>
      </c>
      <c r="BV58">
        <v>8869.3026320000008</v>
      </c>
      <c r="BW58">
        <v>0</v>
      </c>
      <c r="BX58">
        <v>479</v>
      </c>
      <c r="BY58">
        <v>434</v>
      </c>
      <c r="BZ58">
        <v>524</v>
      </c>
      <c r="CA58">
        <v>523.5</v>
      </c>
      <c r="CB58">
        <v>0</v>
      </c>
      <c r="CC58">
        <v>51295</v>
      </c>
      <c r="CD58">
        <v>12571.0785</v>
      </c>
      <c r="CE58">
        <v>12488.10017</v>
      </c>
      <c r="CF58">
        <v>158032014.59999999</v>
      </c>
      <c r="CG58">
        <v>5965.1946900000003</v>
      </c>
      <c r="CH58">
        <v>0</v>
      </c>
      <c r="CI58">
        <v>344</v>
      </c>
      <c r="CJ58">
        <v>344</v>
      </c>
      <c r="CK58">
        <v>344</v>
      </c>
      <c r="CL58">
        <v>343.75</v>
      </c>
      <c r="CM58">
        <v>0</v>
      </c>
      <c r="CN58">
        <v>34122</v>
      </c>
      <c r="CO58">
        <v>8710.0185290000009</v>
      </c>
      <c r="CP58">
        <v>8671.3929800000005</v>
      </c>
      <c r="CQ58">
        <v>75864422.780000001</v>
      </c>
      <c r="CR58">
        <v>2982.5973450000001</v>
      </c>
      <c r="CS58">
        <v>0</v>
      </c>
      <c r="CT58">
        <v>0</v>
      </c>
      <c r="CU58">
        <v>0</v>
      </c>
      <c r="CV58">
        <v>0</v>
      </c>
      <c r="CW58">
        <v>0.47413793100000001</v>
      </c>
      <c r="CX58">
        <v>0</v>
      </c>
      <c r="CY58">
        <v>21929</v>
      </c>
      <c r="CZ58">
        <v>4608.032338</v>
      </c>
      <c r="DA58">
        <v>4597.826274</v>
      </c>
      <c r="DB58">
        <v>21233962.030000001</v>
      </c>
      <c r="DC58">
        <v>1</v>
      </c>
      <c r="DD58">
        <v>2</v>
      </c>
      <c r="DE58">
        <v>2</v>
      </c>
      <c r="DF58">
        <v>1</v>
      </c>
      <c r="DG58">
        <v>1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</row>
    <row r="59" spans="7:117" x14ac:dyDescent="0.25">
      <c r="G59">
        <v>0</v>
      </c>
      <c r="H59">
        <v>1</v>
      </c>
      <c r="I59">
        <v>1515675330</v>
      </c>
      <c r="J59">
        <v>11</v>
      </c>
      <c r="K59">
        <v>1.3661359019999999</v>
      </c>
      <c r="L59">
        <v>1373.803746</v>
      </c>
      <c r="M59">
        <v>0.134502924</v>
      </c>
      <c r="N59">
        <v>2606</v>
      </c>
      <c r="O59">
        <v>144.65464309999999</v>
      </c>
      <c r="P59">
        <v>117.6530982</v>
      </c>
      <c r="Q59">
        <v>885886.5</v>
      </c>
      <c r="R59">
        <v>0</v>
      </c>
      <c r="S59">
        <v>173</v>
      </c>
      <c r="T59">
        <v>165</v>
      </c>
      <c r="U59">
        <v>181</v>
      </c>
      <c r="V59">
        <v>180.5</v>
      </c>
      <c r="W59">
        <v>0</v>
      </c>
      <c r="X59">
        <v>9723562</v>
      </c>
      <c r="Y59">
        <v>2242945.1159999999</v>
      </c>
      <c r="Z59">
        <v>2213235.9219999998</v>
      </c>
      <c r="AA59" s="36">
        <v>5030000000000</v>
      </c>
      <c r="AB59">
        <v>534344.23809999996</v>
      </c>
      <c r="AC59">
        <v>0</v>
      </c>
      <c r="AD59">
        <v>87</v>
      </c>
      <c r="AE59">
        <v>87</v>
      </c>
      <c r="AF59">
        <v>87</v>
      </c>
      <c r="AG59">
        <v>87.083333330000002</v>
      </c>
      <c r="AH59">
        <v>0</v>
      </c>
      <c r="AI59">
        <v>6198145</v>
      </c>
      <c r="AJ59">
        <v>1403519.155</v>
      </c>
      <c r="AK59">
        <v>1392335.557</v>
      </c>
      <c r="AL59" s="36">
        <v>1970000000000</v>
      </c>
      <c r="AM59">
        <v>354354.6</v>
      </c>
      <c r="AN59">
        <v>0</v>
      </c>
      <c r="AO59">
        <v>0</v>
      </c>
      <c r="AP59">
        <v>0</v>
      </c>
      <c r="AQ59">
        <v>0</v>
      </c>
      <c r="AR59">
        <v>0.43137254899999999</v>
      </c>
      <c r="AS59">
        <v>0</v>
      </c>
      <c r="AT59">
        <v>4285630</v>
      </c>
      <c r="AU59">
        <v>979528.97660000005</v>
      </c>
      <c r="AV59">
        <v>974359.92220000003</v>
      </c>
      <c r="AW59" s="36">
        <v>959000000000</v>
      </c>
      <c r="AX59">
        <v>178114.74600000001</v>
      </c>
      <c r="AY59">
        <v>0</v>
      </c>
      <c r="AZ59">
        <v>0</v>
      </c>
      <c r="BA59">
        <v>0</v>
      </c>
      <c r="BB59">
        <v>0</v>
      </c>
      <c r="BC59">
        <v>0.244094488</v>
      </c>
      <c r="BD59">
        <v>0</v>
      </c>
      <c r="BE59">
        <v>2188166</v>
      </c>
      <c r="BF59">
        <v>514364.08970000001</v>
      </c>
      <c r="BG59">
        <v>513001.53340000001</v>
      </c>
      <c r="BH59" s="36">
        <v>265000000000</v>
      </c>
      <c r="BI59">
        <v>3.8361122999999997E-2</v>
      </c>
      <c r="BJ59">
        <v>101.0991444</v>
      </c>
      <c r="BK59">
        <v>24875.71053</v>
      </c>
      <c r="BL59">
        <v>0</v>
      </c>
      <c r="BM59">
        <v>466.5</v>
      </c>
      <c r="BN59">
        <v>434</v>
      </c>
      <c r="BO59">
        <v>499</v>
      </c>
      <c r="BP59">
        <v>498.5</v>
      </c>
      <c r="BQ59">
        <v>0</v>
      </c>
      <c r="BR59">
        <v>210522</v>
      </c>
      <c r="BS59">
        <v>54573.060429999998</v>
      </c>
      <c r="BT59">
        <v>53850.20652</v>
      </c>
      <c r="BU59">
        <v>2978218924</v>
      </c>
      <c r="BV59">
        <v>15004.39683</v>
      </c>
      <c r="BW59">
        <v>0</v>
      </c>
      <c r="BX59">
        <v>220</v>
      </c>
      <c r="BY59">
        <v>220</v>
      </c>
      <c r="BZ59">
        <v>220</v>
      </c>
      <c r="CA59">
        <v>220</v>
      </c>
      <c r="CB59">
        <v>0</v>
      </c>
      <c r="CC59">
        <v>134405</v>
      </c>
      <c r="CD59">
        <v>33978.285909999999</v>
      </c>
      <c r="CE59">
        <v>33707.538280000001</v>
      </c>
      <c r="CF59">
        <v>1154523913</v>
      </c>
      <c r="CG59">
        <v>9950.2842110000001</v>
      </c>
      <c r="CH59">
        <v>0</v>
      </c>
      <c r="CI59">
        <v>90</v>
      </c>
      <c r="CJ59">
        <v>90</v>
      </c>
      <c r="CK59">
        <v>90</v>
      </c>
      <c r="CL59">
        <v>89.95</v>
      </c>
      <c r="CM59">
        <v>0</v>
      </c>
      <c r="CN59">
        <v>117551</v>
      </c>
      <c r="CO59">
        <v>24564.413489999999</v>
      </c>
      <c r="CP59">
        <v>24434.785070000002</v>
      </c>
      <c r="CQ59">
        <v>603410409.89999998</v>
      </c>
      <c r="CR59">
        <v>5001.4656080000004</v>
      </c>
      <c r="CS59">
        <v>0</v>
      </c>
      <c r="CT59">
        <v>0</v>
      </c>
      <c r="CU59">
        <v>0</v>
      </c>
      <c r="CV59">
        <v>0</v>
      </c>
      <c r="CW59">
        <v>0.39150943399999999</v>
      </c>
      <c r="CX59">
        <v>0</v>
      </c>
      <c r="CY59">
        <v>76268</v>
      </c>
      <c r="CZ59">
        <v>13415.99029</v>
      </c>
      <c r="DA59">
        <v>13380.45118</v>
      </c>
      <c r="DB59">
        <v>179988795.40000001</v>
      </c>
      <c r="DC59">
        <v>2</v>
      </c>
      <c r="DD59">
        <v>2</v>
      </c>
      <c r="DE59">
        <v>2</v>
      </c>
      <c r="DF59">
        <v>1</v>
      </c>
      <c r="DG59">
        <v>1</v>
      </c>
      <c r="DH59">
        <v>0</v>
      </c>
      <c r="DI59">
        <v>0</v>
      </c>
      <c r="DJ59">
        <v>0</v>
      </c>
      <c r="DK59">
        <v>1</v>
      </c>
      <c r="DL59">
        <v>2</v>
      </c>
      <c r="DM59">
        <v>1</v>
      </c>
    </row>
    <row r="60" spans="7:117" x14ac:dyDescent="0.25">
      <c r="G60">
        <v>1</v>
      </c>
      <c r="H60">
        <v>1</v>
      </c>
      <c r="I60">
        <v>1515942403</v>
      </c>
      <c r="J60">
        <v>11</v>
      </c>
      <c r="K60">
        <v>1.5388038719999999</v>
      </c>
      <c r="L60">
        <v>1350.421703</v>
      </c>
      <c r="M60">
        <v>0.34024455100000001</v>
      </c>
      <c r="N60">
        <v>176</v>
      </c>
      <c r="O60">
        <v>508.95454549999999</v>
      </c>
      <c r="P60">
        <v>401.77107649999999</v>
      </c>
      <c r="Q60">
        <v>997855.02630000003</v>
      </c>
      <c r="R60">
        <v>0</v>
      </c>
      <c r="S60">
        <v>840</v>
      </c>
      <c r="T60">
        <v>628</v>
      </c>
      <c r="U60">
        <v>1052</v>
      </c>
      <c r="V60">
        <v>1051.5</v>
      </c>
      <c r="W60">
        <v>0</v>
      </c>
      <c r="X60">
        <v>4947744</v>
      </c>
      <c r="Y60">
        <v>1610072.432</v>
      </c>
      <c r="Z60">
        <v>1588746.0279999999</v>
      </c>
      <c r="AA60" s="36">
        <v>2590000000000</v>
      </c>
      <c r="AB60">
        <v>601880.80949999997</v>
      </c>
      <c r="AC60">
        <v>0</v>
      </c>
      <c r="AD60">
        <v>255</v>
      </c>
      <c r="AE60">
        <v>255</v>
      </c>
      <c r="AF60">
        <v>255</v>
      </c>
      <c r="AG60">
        <v>255</v>
      </c>
      <c r="AH60">
        <v>0</v>
      </c>
      <c r="AI60">
        <v>2993130</v>
      </c>
      <c r="AJ60">
        <v>977348.82770000002</v>
      </c>
      <c r="AK60">
        <v>969561.06359999999</v>
      </c>
      <c r="AL60" s="36">
        <v>955000000000</v>
      </c>
      <c r="AM60">
        <v>399142.01049999997</v>
      </c>
      <c r="AN60">
        <v>0</v>
      </c>
      <c r="AO60">
        <v>90</v>
      </c>
      <c r="AP60">
        <v>90</v>
      </c>
      <c r="AQ60">
        <v>90</v>
      </c>
      <c r="AR60">
        <v>90.375</v>
      </c>
      <c r="AS60">
        <v>0</v>
      </c>
      <c r="AT60">
        <v>2011403</v>
      </c>
      <c r="AU60">
        <v>656834.32350000006</v>
      </c>
      <c r="AV60">
        <v>653368.15509999997</v>
      </c>
      <c r="AW60" s="36">
        <v>431000000000</v>
      </c>
      <c r="AX60">
        <v>200626.93650000001</v>
      </c>
      <c r="AY60">
        <v>0</v>
      </c>
      <c r="AZ60">
        <v>0</v>
      </c>
      <c r="BA60">
        <v>0</v>
      </c>
      <c r="BB60">
        <v>0</v>
      </c>
      <c r="BC60">
        <v>0.45454545499999999</v>
      </c>
      <c r="BD60">
        <v>0</v>
      </c>
      <c r="BE60">
        <v>1019364</v>
      </c>
      <c r="BF60">
        <v>331985.10430000001</v>
      </c>
      <c r="BG60">
        <v>331105.67210000003</v>
      </c>
      <c r="BH60" s="36">
        <v>110000000000</v>
      </c>
      <c r="BI60">
        <v>6.3230880000000003E-2</v>
      </c>
      <c r="BJ60">
        <v>84.564776120000005</v>
      </c>
      <c r="BK60">
        <v>41002.789470000003</v>
      </c>
      <c r="BL60">
        <v>0</v>
      </c>
      <c r="BM60">
        <v>1011.5</v>
      </c>
      <c r="BN60">
        <v>573</v>
      </c>
      <c r="BO60">
        <v>1450</v>
      </c>
      <c r="BP60">
        <v>1449.5</v>
      </c>
      <c r="BQ60">
        <v>0</v>
      </c>
      <c r="BR60">
        <v>159286</v>
      </c>
      <c r="BS60">
        <v>58720.165079999999</v>
      </c>
      <c r="BT60">
        <v>57942.380210000003</v>
      </c>
      <c r="BU60">
        <v>3448057787</v>
      </c>
      <c r="BV60">
        <v>24731.841270000001</v>
      </c>
      <c r="BW60">
        <v>0</v>
      </c>
      <c r="BX60">
        <v>434</v>
      </c>
      <c r="BY60">
        <v>434</v>
      </c>
      <c r="BZ60">
        <v>434</v>
      </c>
      <c r="CA60">
        <v>434</v>
      </c>
      <c r="CB60">
        <v>0</v>
      </c>
      <c r="CC60">
        <v>96980</v>
      </c>
      <c r="CD60">
        <v>35497.878779999999</v>
      </c>
      <c r="CE60">
        <v>35215.022649999999</v>
      </c>
      <c r="CF60">
        <v>1260099398</v>
      </c>
      <c r="CG60">
        <v>16401.11579</v>
      </c>
      <c r="CH60">
        <v>0</v>
      </c>
      <c r="CI60">
        <v>262</v>
      </c>
      <c r="CJ60">
        <v>262</v>
      </c>
      <c r="CK60">
        <v>262</v>
      </c>
      <c r="CL60">
        <v>262</v>
      </c>
      <c r="CM60">
        <v>0</v>
      </c>
      <c r="CN60">
        <v>67162</v>
      </c>
      <c r="CO60">
        <v>23838.740849999998</v>
      </c>
      <c r="CP60">
        <v>23712.941869999999</v>
      </c>
      <c r="CQ60">
        <v>568285565.29999995</v>
      </c>
      <c r="CR60">
        <v>8243.9470899999997</v>
      </c>
      <c r="CS60">
        <v>0</v>
      </c>
      <c r="CT60">
        <v>74</v>
      </c>
      <c r="CU60">
        <v>74</v>
      </c>
      <c r="CV60">
        <v>74</v>
      </c>
      <c r="CW60">
        <v>74</v>
      </c>
      <c r="CX60">
        <v>0</v>
      </c>
      <c r="CY60">
        <v>34246</v>
      </c>
      <c r="CZ60">
        <v>12076.417530000001</v>
      </c>
      <c r="DA60">
        <v>12044.426960000001</v>
      </c>
      <c r="DB60">
        <v>145839860.40000001</v>
      </c>
      <c r="DC60">
        <v>2</v>
      </c>
      <c r="DD60">
        <v>2</v>
      </c>
      <c r="DE60">
        <v>2</v>
      </c>
      <c r="DF60">
        <v>1</v>
      </c>
      <c r="DG60">
        <v>1</v>
      </c>
      <c r="DH60">
        <v>0</v>
      </c>
      <c r="DI60">
        <v>0</v>
      </c>
      <c r="DJ60">
        <v>2</v>
      </c>
      <c r="DK60">
        <v>2</v>
      </c>
      <c r="DL60">
        <v>2</v>
      </c>
      <c r="DM60">
        <v>1</v>
      </c>
    </row>
    <row r="61" spans="7:117" x14ac:dyDescent="0.25">
      <c r="G61">
        <v>2</v>
      </c>
      <c r="H61">
        <v>1</v>
      </c>
      <c r="I61">
        <v>1515745889</v>
      </c>
      <c r="J61">
        <v>11</v>
      </c>
      <c r="K61">
        <v>0.55935665000000001</v>
      </c>
      <c r="L61">
        <v>1288.3756559999999</v>
      </c>
      <c r="M61">
        <v>0.538984825</v>
      </c>
      <c r="N61">
        <v>292</v>
      </c>
      <c r="O61">
        <v>322.81164380000001</v>
      </c>
      <c r="P61">
        <v>311.57708050000002</v>
      </c>
      <c r="Q61">
        <v>359060.38459999999</v>
      </c>
      <c r="R61">
        <v>0</v>
      </c>
      <c r="S61">
        <v>333128</v>
      </c>
      <c r="T61">
        <v>333128</v>
      </c>
      <c r="U61">
        <v>333128</v>
      </c>
      <c r="V61">
        <v>333128</v>
      </c>
      <c r="W61">
        <v>0</v>
      </c>
      <c r="X61">
        <v>992774</v>
      </c>
      <c r="Y61">
        <v>372300.95439999999</v>
      </c>
      <c r="Z61">
        <v>367496.86979999999</v>
      </c>
      <c r="AA61" s="36">
        <v>139000000000</v>
      </c>
      <c r="AB61">
        <v>218802.42189999999</v>
      </c>
      <c r="AC61">
        <v>0</v>
      </c>
      <c r="AD61">
        <v>188181.5</v>
      </c>
      <c r="AE61">
        <v>184852</v>
      </c>
      <c r="AF61">
        <v>191511</v>
      </c>
      <c r="AG61">
        <v>191510.5</v>
      </c>
      <c r="AH61">
        <v>0</v>
      </c>
      <c r="AI61">
        <v>599239</v>
      </c>
      <c r="AJ61">
        <v>224444.6403</v>
      </c>
      <c r="AK61">
        <v>222684.26300000001</v>
      </c>
      <c r="AL61">
        <v>50375396543</v>
      </c>
      <c r="AM61">
        <v>145868.2813</v>
      </c>
      <c r="AN61">
        <v>0</v>
      </c>
      <c r="AO61">
        <v>120953.5</v>
      </c>
      <c r="AP61">
        <v>116122</v>
      </c>
      <c r="AQ61">
        <v>125785</v>
      </c>
      <c r="AR61">
        <v>125784.5</v>
      </c>
      <c r="AS61">
        <v>0</v>
      </c>
      <c r="AT61">
        <v>417955</v>
      </c>
      <c r="AU61">
        <v>151157.71280000001</v>
      </c>
      <c r="AV61">
        <v>150368.37210000001</v>
      </c>
      <c r="AW61">
        <v>22848654148</v>
      </c>
      <c r="AX61">
        <v>72934.140629999994</v>
      </c>
      <c r="AY61">
        <v>0</v>
      </c>
      <c r="AZ61">
        <v>63632</v>
      </c>
      <c r="BA61">
        <v>61551</v>
      </c>
      <c r="BB61">
        <v>65713</v>
      </c>
      <c r="BC61">
        <v>65712.5</v>
      </c>
      <c r="BD61">
        <v>0</v>
      </c>
      <c r="BE61">
        <v>223822</v>
      </c>
      <c r="BF61">
        <v>75855.982600000003</v>
      </c>
      <c r="BG61">
        <v>75658.183090000006</v>
      </c>
      <c r="BH61">
        <v>5754130096</v>
      </c>
      <c r="BI61">
        <v>3.6364489999999999E-2</v>
      </c>
      <c r="BJ61">
        <v>85.521465480000003</v>
      </c>
      <c r="BK61">
        <v>23342.97436</v>
      </c>
      <c r="BL61">
        <v>0</v>
      </c>
      <c r="BM61">
        <v>20851</v>
      </c>
      <c r="BN61">
        <v>20851</v>
      </c>
      <c r="BO61">
        <v>20851</v>
      </c>
      <c r="BP61">
        <v>20851</v>
      </c>
      <c r="BQ61">
        <v>0</v>
      </c>
      <c r="BR61">
        <v>65248</v>
      </c>
      <c r="BS61">
        <v>23518.266749999999</v>
      </c>
      <c r="BT61">
        <v>23214.792529999999</v>
      </c>
      <c r="BU61">
        <v>553108871</v>
      </c>
      <c r="BV61">
        <v>14224.625</v>
      </c>
      <c r="BW61">
        <v>0</v>
      </c>
      <c r="BX61">
        <v>13105.5</v>
      </c>
      <c r="BY61">
        <v>12543</v>
      </c>
      <c r="BZ61">
        <v>13668</v>
      </c>
      <c r="CA61">
        <v>13667.5</v>
      </c>
      <c r="CB61">
        <v>0</v>
      </c>
      <c r="CC61">
        <v>43500</v>
      </c>
      <c r="CD61">
        <v>14154.71903</v>
      </c>
      <c r="CE61">
        <v>14043.699909999999</v>
      </c>
      <c r="CF61">
        <v>200356070.69999999</v>
      </c>
      <c r="CG61">
        <v>9483.0833330000005</v>
      </c>
      <c r="CH61">
        <v>0</v>
      </c>
      <c r="CI61">
        <v>8105</v>
      </c>
      <c r="CJ61">
        <v>7401</v>
      </c>
      <c r="CK61">
        <v>8809</v>
      </c>
      <c r="CL61">
        <v>8808.5</v>
      </c>
      <c r="CM61">
        <v>0</v>
      </c>
      <c r="CN61">
        <v>26980</v>
      </c>
      <c r="CO61">
        <v>9518.3284519999997</v>
      </c>
      <c r="CP61">
        <v>9468.6240469999993</v>
      </c>
      <c r="CQ61">
        <v>90598576.519999996</v>
      </c>
      <c r="CR61">
        <v>4741.5416670000004</v>
      </c>
      <c r="CS61">
        <v>0</v>
      </c>
      <c r="CT61">
        <v>3732.5</v>
      </c>
      <c r="CU61">
        <v>3530</v>
      </c>
      <c r="CV61">
        <v>3935</v>
      </c>
      <c r="CW61">
        <v>3934.5</v>
      </c>
      <c r="CX61">
        <v>0</v>
      </c>
      <c r="CY61">
        <v>16520</v>
      </c>
      <c r="CZ61">
        <v>4881.1732620000002</v>
      </c>
      <c r="DA61">
        <v>4868.4452789999996</v>
      </c>
      <c r="DB61">
        <v>23825852.420000002</v>
      </c>
      <c r="DC61">
        <v>2</v>
      </c>
      <c r="DD61">
        <v>2</v>
      </c>
      <c r="DE61">
        <v>2</v>
      </c>
      <c r="DF61">
        <v>1</v>
      </c>
      <c r="DG61">
        <v>1</v>
      </c>
      <c r="DH61">
        <v>0</v>
      </c>
      <c r="DI61">
        <v>0</v>
      </c>
      <c r="DJ61">
        <v>2</v>
      </c>
      <c r="DK61">
        <v>2</v>
      </c>
      <c r="DL61">
        <v>0</v>
      </c>
      <c r="DM61">
        <v>0</v>
      </c>
    </row>
    <row r="62" spans="7:117" x14ac:dyDescent="0.25">
      <c r="G62">
        <v>3</v>
      </c>
      <c r="H62">
        <v>1</v>
      </c>
      <c r="I62">
        <v>1516610002</v>
      </c>
      <c r="J62">
        <v>11</v>
      </c>
      <c r="K62">
        <v>0.44944492699999999</v>
      </c>
      <c r="L62">
        <v>1274.779368</v>
      </c>
      <c r="M62">
        <v>0.66525647799999998</v>
      </c>
      <c r="N62">
        <v>167</v>
      </c>
      <c r="O62">
        <v>489.17365269999999</v>
      </c>
      <c r="P62">
        <v>318.52903600000002</v>
      </c>
      <c r="Q62">
        <v>292997.97369999997</v>
      </c>
      <c r="R62">
        <v>0</v>
      </c>
      <c r="S62">
        <v>363299</v>
      </c>
      <c r="T62">
        <v>356279</v>
      </c>
      <c r="U62">
        <v>370319</v>
      </c>
      <c r="V62">
        <v>370318.5</v>
      </c>
      <c r="W62">
        <v>0</v>
      </c>
      <c r="X62">
        <v>627064</v>
      </c>
      <c r="Y62">
        <v>224705.30540000001</v>
      </c>
      <c r="Z62">
        <v>221728.9448</v>
      </c>
      <c r="AA62">
        <v>50492474264</v>
      </c>
      <c r="AB62">
        <v>173967.54689999999</v>
      </c>
      <c r="AC62">
        <v>0</v>
      </c>
      <c r="AD62">
        <v>193542.5</v>
      </c>
      <c r="AE62">
        <v>189866</v>
      </c>
      <c r="AF62">
        <v>197219</v>
      </c>
      <c r="AG62">
        <v>197218.5</v>
      </c>
      <c r="AH62">
        <v>0</v>
      </c>
      <c r="AI62">
        <v>395406</v>
      </c>
      <c r="AJ62">
        <v>135943.91310000001</v>
      </c>
      <c r="AK62">
        <v>134877.66990000001</v>
      </c>
      <c r="AL62">
        <v>18480747522</v>
      </c>
      <c r="AM62">
        <v>117199.18949999999</v>
      </c>
      <c r="AN62">
        <v>0</v>
      </c>
      <c r="AO62">
        <v>142346</v>
      </c>
      <c r="AP62">
        <v>142346</v>
      </c>
      <c r="AQ62">
        <v>142346</v>
      </c>
      <c r="AR62">
        <v>142346</v>
      </c>
      <c r="AS62">
        <v>0</v>
      </c>
      <c r="AT62">
        <v>275207</v>
      </c>
      <c r="AU62">
        <v>90912.997430000003</v>
      </c>
      <c r="AV62">
        <v>90433.242110000007</v>
      </c>
      <c r="AW62">
        <v>8265173101</v>
      </c>
      <c r="AX62">
        <v>58599.59474</v>
      </c>
      <c r="AY62">
        <v>0</v>
      </c>
      <c r="AZ62">
        <v>68394.5</v>
      </c>
      <c r="BA62">
        <v>68351</v>
      </c>
      <c r="BB62">
        <v>68438</v>
      </c>
      <c r="BC62">
        <v>68437.5</v>
      </c>
      <c r="BD62">
        <v>0</v>
      </c>
      <c r="BE62">
        <v>153558</v>
      </c>
      <c r="BF62">
        <v>45988.012269999999</v>
      </c>
      <c r="BG62">
        <v>45866.831530000003</v>
      </c>
      <c r="BH62">
        <v>2114897273</v>
      </c>
      <c r="BI62">
        <v>2.9798679000000002E-2</v>
      </c>
      <c r="BJ62">
        <v>86.999528580000003</v>
      </c>
      <c r="BK62">
        <v>19426.078949999999</v>
      </c>
      <c r="BL62">
        <v>0</v>
      </c>
      <c r="BM62">
        <v>22223.5</v>
      </c>
      <c r="BN62">
        <v>21850</v>
      </c>
      <c r="BO62">
        <v>22597</v>
      </c>
      <c r="BP62">
        <v>22596.5</v>
      </c>
      <c r="BQ62">
        <v>0</v>
      </c>
      <c r="BR62">
        <v>53387</v>
      </c>
      <c r="BS62">
        <v>14725.93672</v>
      </c>
      <c r="BT62">
        <v>14530.882589999999</v>
      </c>
      <c r="BU62">
        <v>216853212.19999999</v>
      </c>
      <c r="BV62">
        <v>11534.23438</v>
      </c>
      <c r="BW62">
        <v>0</v>
      </c>
      <c r="BX62">
        <v>12857</v>
      </c>
      <c r="BY62">
        <v>12575</v>
      </c>
      <c r="BZ62">
        <v>13139</v>
      </c>
      <c r="CA62">
        <v>13138.5</v>
      </c>
      <c r="CB62">
        <v>0</v>
      </c>
      <c r="CC62">
        <v>35794</v>
      </c>
      <c r="CD62">
        <v>9022.7440619999998</v>
      </c>
      <c r="CE62">
        <v>8951.9763490000005</v>
      </c>
      <c r="CF62">
        <v>81409910.400000006</v>
      </c>
      <c r="CG62">
        <v>7770.4315790000001</v>
      </c>
      <c r="CH62">
        <v>0</v>
      </c>
      <c r="CI62">
        <v>8742</v>
      </c>
      <c r="CJ62">
        <v>8742</v>
      </c>
      <c r="CK62">
        <v>8742</v>
      </c>
      <c r="CL62">
        <v>8742</v>
      </c>
      <c r="CM62">
        <v>0</v>
      </c>
      <c r="CN62">
        <v>27798</v>
      </c>
      <c r="CO62">
        <v>6113.1392599999999</v>
      </c>
      <c r="CP62">
        <v>6080.8797249999998</v>
      </c>
      <c r="CQ62">
        <v>37370471.609999999</v>
      </c>
      <c r="CR62">
        <v>3885.2157889999999</v>
      </c>
      <c r="CS62">
        <v>0</v>
      </c>
      <c r="CT62">
        <v>4211</v>
      </c>
      <c r="CU62">
        <v>4189</v>
      </c>
      <c r="CV62">
        <v>4233</v>
      </c>
      <c r="CW62">
        <v>4232.5</v>
      </c>
      <c r="CX62">
        <v>0</v>
      </c>
      <c r="CY62">
        <v>14838</v>
      </c>
      <c r="CZ62">
        <v>3144.4424429999999</v>
      </c>
      <c r="DA62">
        <v>3136.1566779999998</v>
      </c>
      <c r="DB62">
        <v>9887518.2760000005</v>
      </c>
      <c r="DC62">
        <v>1</v>
      </c>
      <c r="DD62">
        <v>2</v>
      </c>
      <c r="DE62">
        <v>2</v>
      </c>
      <c r="DF62">
        <v>1</v>
      </c>
      <c r="DG62">
        <v>1</v>
      </c>
      <c r="DH62">
        <v>0</v>
      </c>
      <c r="DI62">
        <v>0</v>
      </c>
      <c r="DJ62">
        <v>2</v>
      </c>
      <c r="DK62">
        <v>2</v>
      </c>
      <c r="DL62">
        <v>0</v>
      </c>
      <c r="DM62">
        <v>0</v>
      </c>
    </row>
    <row r="63" spans="7:117" x14ac:dyDescent="0.25">
      <c r="G63">
        <v>0</v>
      </c>
      <c r="H63">
        <v>1</v>
      </c>
      <c r="I63">
        <v>1515675330</v>
      </c>
      <c r="J63">
        <v>12</v>
      </c>
      <c r="K63">
        <v>5.9848102279999997</v>
      </c>
      <c r="L63">
        <v>1379.3955820000001</v>
      </c>
      <c r="M63">
        <v>0.54112221400000005</v>
      </c>
      <c r="N63">
        <v>1102</v>
      </c>
      <c r="O63">
        <v>138.0553539</v>
      </c>
      <c r="P63">
        <v>150.49357979999999</v>
      </c>
      <c r="Q63">
        <v>3776938.37</v>
      </c>
      <c r="R63">
        <v>0</v>
      </c>
      <c r="S63">
        <v>4502698</v>
      </c>
      <c r="T63">
        <v>4502698</v>
      </c>
      <c r="U63">
        <v>4502698</v>
      </c>
      <c r="V63">
        <v>4502698</v>
      </c>
      <c r="W63">
        <v>0</v>
      </c>
      <c r="X63">
        <v>13673331</v>
      </c>
      <c r="Y63">
        <v>3945675.3790000002</v>
      </c>
      <c r="Z63">
        <v>3871917.9330000002</v>
      </c>
      <c r="AA63" s="36">
        <v>15600000000000</v>
      </c>
      <c r="AB63">
        <v>2317666.727</v>
      </c>
      <c r="AC63">
        <v>0</v>
      </c>
      <c r="AD63">
        <v>2522195.5</v>
      </c>
      <c r="AE63">
        <v>2427255</v>
      </c>
      <c r="AF63">
        <v>2617136</v>
      </c>
      <c r="AG63">
        <v>2617135.5</v>
      </c>
      <c r="AH63">
        <v>0</v>
      </c>
      <c r="AI63">
        <v>8169153</v>
      </c>
      <c r="AJ63">
        <v>2398300.139</v>
      </c>
      <c r="AK63">
        <v>2370890.0950000002</v>
      </c>
      <c r="AL63" s="36">
        <v>5750000000000</v>
      </c>
      <c r="AM63">
        <v>1545111.152</v>
      </c>
      <c r="AN63">
        <v>0</v>
      </c>
      <c r="AO63">
        <v>1496301.5</v>
      </c>
      <c r="AP63">
        <v>1391689</v>
      </c>
      <c r="AQ63">
        <v>1600914</v>
      </c>
      <c r="AR63">
        <v>1600913.5</v>
      </c>
      <c r="AS63">
        <v>0</v>
      </c>
      <c r="AT63">
        <v>5834781</v>
      </c>
      <c r="AU63">
        <v>1672061.6370000001</v>
      </c>
      <c r="AV63">
        <v>1659346.155</v>
      </c>
      <c r="AW63" s="36">
        <v>2800000000000</v>
      </c>
      <c r="AX63">
        <v>778452.94660000002</v>
      </c>
      <c r="AY63">
        <v>0</v>
      </c>
      <c r="AZ63">
        <v>777594</v>
      </c>
      <c r="BA63">
        <v>777594</v>
      </c>
      <c r="BB63">
        <v>777594</v>
      </c>
      <c r="BC63">
        <v>777594</v>
      </c>
      <c r="BD63">
        <v>0</v>
      </c>
      <c r="BE63">
        <v>3002672</v>
      </c>
      <c r="BF63">
        <v>859258.78060000006</v>
      </c>
      <c r="BG63">
        <v>855972.88410000002</v>
      </c>
      <c r="BH63" s="36">
        <v>738000000000</v>
      </c>
      <c r="BI63">
        <v>0.144111516</v>
      </c>
      <c r="BJ63">
        <v>85.242059220000002</v>
      </c>
      <c r="BK63">
        <v>90946.962960000004</v>
      </c>
      <c r="BL63">
        <v>0</v>
      </c>
      <c r="BM63">
        <v>125515</v>
      </c>
      <c r="BN63">
        <v>125515</v>
      </c>
      <c r="BO63">
        <v>125515</v>
      </c>
      <c r="BP63">
        <v>125515</v>
      </c>
      <c r="BQ63">
        <v>0</v>
      </c>
      <c r="BR63">
        <v>225807</v>
      </c>
      <c r="BS63">
        <v>86612.272089999999</v>
      </c>
      <c r="BT63">
        <v>84993.208350000001</v>
      </c>
      <c r="BU63">
        <v>7501685677</v>
      </c>
      <c r="BV63">
        <v>55808.363640000003</v>
      </c>
      <c r="BW63">
        <v>0</v>
      </c>
      <c r="BX63">
        <v>73256</v>
      </c>
      <c r="BY63">
        <v>70428</v>
      </c>
      <c r="BZ63">
        <v>76084</v>
      </c>
      <c r="CA63">
        <v>76083.5</v>
      </c>
      <c r="CB63">
        <v>0</v>
      </c>
      <c r="CC63">
        <v>133784</v>
      </c>
      <c r="CD63">
        <v>52360.142059999998</v>
      </c>
      <c r="CE63">
        <v>51761.720780000003</v>
      </c>
      <c r="CF63">
        <v>2741584476</v>
      </c>
      <c r="CG63">
        <v>37205.57576</v>
      </c>
      <c r="CH63">
        <v>0</v>
      </c>
      <c r="CI63">
        <v>39205</v>
      </c>
      <c r="CJ63">
        <v>38041</v>
      </c>
      <c r="CK63">
        <v>40369</v>
      </c>
      <c r="CL63">
        <v>40368.5</v>
      </c>
      <c r="CM63">
        <v>0</v>
      </c>
      <c r="CN63">
        <v>92688</v>
      </c>
      <c r="CO63">
        <v>35709.922400000003</v>
      </c>
      <c r="CP63">
        <v>35438.360110000001</v>
      </c>
      <c r="CQ63">
        <v>1275198558</v>
      </c>
      <c r="CR63">
        <v>18744.793890000001</v>
      </c>
      <c r="CS63">
        <v>0</v>
      </c>
      <c r="CT63">
        <v>28178</v>
      </c>
      <c r="CU63">
        <v>28178</v>
      </c>
      <c r="CV63">
        <v>28178</v>
      </c>
      <c r="CW63">
        <v>28178</v>
      </c>
      <c r="CX63">
        <v>0</v>
      </c>
      <c r="CY63">
        <v>47803</v>
      </c>
      <c r="CZ63">
        <v>18062.993330000001</v>
      </c>
      <c r="DA63">
        <v>17993.918529999999</v>
      </c>
      <c r="DB63">
        <v>326271728</v>
      </c>
      <c r="DC63">
        <v>2</v>
      </c>
      <c r="DD63">
        <v>2</v>
      </c>
      <c r="DE63">
        <v>2</v>
      </c>
      <c r="DF63">
        <v>1</v>
      </c>
      <c r="DG63">
        <v>1</v>
      </c>
      <c r="DH63">
        <v>0</v>
      </c>
      <c r="DI63">
        <v>0</v>
      </c>
      <c r="DJ63">
        <v>2</v>
      </c>
      <c r="DK63">
        <v>2</v>
      </c>
      <c r="DL63">
        <v>2</v>
      </c>
      <c r="DM63">
        <v>2</v>
      </c>
    </row>
    <row r="64" spans="7:117" x14ac:dyDescent="0.25">
      <c r="G64">
        <v>1</v>
      </c>
      <c r="H64">
        <v>1</v>
      </c>
      <c r="I64">
        <v>1515942403</v>
      </c>
      <c r="J64">
        <v>12</v>
      </c>
      <c r="K64">
        <v>1.102030863</v>
      </c>
      <c r="L64">
        <v>1320.839453</v>
      </c>
      <c r="M64">
        <v>0.45995423299999999</v>
      </c>
      <c r="N64">
        <v>214</v>
      </c>
      <c r="O64">
        <v>314.69626169999998</v>
      </c>
      <c r="P64">
        <v>362.45767280000001</v>
      </c>
      <c r="Q64">
        <v>700827.62959999999</v>
      </c>
      <c r="R64">
        <v>0</v>
      </c>
      <c r="S64">
        <v>32101</v>
      </c>
      <c r="T64">
        <v>32101</v>
      </c>
      <c r="U64">
        <v>32101</v>
      </c>
      <c r="V64">
        <v>32101</v>
      </c>
      <c r="W64">
        <v>0</v>
      </c>
      <c r="X64">
        <v>2303575</v>
      </c>
      <c r="Y64">
        <v>912059.22600000002</v>
      </c>
      <c r="Z64">
        <v>895009.88659999997</v>
      </c>
      <c r="AA64" s="36">
        <v>832000000000</v>
      </c>
      <c r="AB64">
        <v>430053.31819999998</v>
      </c>
      <c r="AC64">
        <v>0</v>
      </c>
      <c r="AD64">
        <v>16050.5</v>
      </c>
      <c r="AE64">
        <v>2577</v>
      </c>
      <c r="AF64">
        <v>29524</v>
      </c>
      <c r="AG64">
        <v>29523.5</v>
      </c>
      <c r="AH64">
        <v>0</v>
      </c>
      <c r="AI64">
        <v>1395506</v>
      </c>
      <c r="AJ64">
        <v>548225.2365</v>
      </c>
      <c r="AK64">
        <v>541959.59950000001</v>
      </c>
      <c r="AL64" s="36">
        <v>301000000000</v>
      </c>
      <c r="AM64">
        <v>286702.2121</v>
      </c>
      <c r="AN64">
        <v>0</v>
      </c>
      <c r="AO64">
        <v>1414</v>
      </c>
      <c r="AP64">
        <v>940</v>
      </c>
      <c r="AQ64">
        <v>1888</v>
      </c>
      <c r="AR64">
        <v>1887.5</v>
      </c>
      <c r="AS64">
        <v>0</v>
      </c>
      <c r="AT64">
        <v>965958</v>
      </c>
      <c r="AU64">
        <v>366422.30180000002</v>
      </c>
      <c r="AV64">
        <v>363635.78</v>
      </c>
      <c r="AW64" s="36">
        <v>134000000000</v>
      </c>
      <c r="AX64">
        <v>143351.1061</v>
      </c>
      <c r="AY64">
        <v>0</v>
      </c>
      <c r="AZ64">
        <v>488</v>
      </c>
      <c r="BA64">
        <v>94</v>
      </c>
      <c r="BB64">
        <v>882</v>
      </c>
      <c r="BC64">
        <v>881.5</v>
      </c>
      <c r="BD64">
        <v>0</v>
      </c>
      <c r="BE64">
        <v>486176</v>
      </c>
      <c r="BF64">
        <v>184051.16630000001</v>
      </c>
      <c r="BG64">
        <v>183352.67739999999</v>
      </c>
      <c r="BH64">
        <v>33874831810</v>
      </c>
      <c r="BI64">
        <v>6.1412025000000002E-2</v>
      </c>
      <c r="BJ64">
        <v>83.232378249999996</v>
      </c>
      <c r="BK64">
        <v>39054.481480000002</v>
      </c>
      <c r="BL64">
        <v>0</v>
      </c>
      <c r="BM64">
        <v>5323</v>
      </c>
      <c r="BN64">
        <v>5323</v>
      </c>
      <c r="BO64">
        <v>5323</v>
      </c>
      <c r="BP64">
        <v>5323</v>
      </c>
      <c r="BQ64">
        <v>0</v>
      </c>
      <c r="BR64">
        <v>132867</v>
      </c>
      <c r="BS64">
        <v>49017.413050000003</v>
      </c>
      <c r="BT64">
        <v>48101.118920000001</v>
      </c>
      <c r="BU64">
        <v>2402706782</v>
      </c>
      <c r="BV64">
        <v>23965.25</v>
      </c>
      <c r="BW64">
        <v>0</v>
      </c>
      <c r="BX64">
        <v>4373</v>
      </c>
      <c r="BY64">
        <v>3767</v>
      </c>
      <c r="BZ64">
        <v>4979</v>
      </c>
      <c r="CA64">
        <v>4978.5</v>
      </c>
      <c r="CB64">
        <v>0</v>
      </c>
      <c r="CC64">
        <v>86603</v>
      </c>
      <c r="CD64">
        <v>29400.298409999999</v>
      </c>
      <c r="CE64">
        <v>29064.283960000001</v>
      </c>
      <c r="CF64">
        <v>864377546.39999998</v>
      </c>
      <c r="CG64">
        <v>15976.833329999999</v>
      </c>
      <c r="CH64">
        <v>0</v>
      </c>
      <c r="CI64">
        <v>1547.5</v>
      </c>
      <c r="CJ64">
        <v>1113</v>
      </c>
      <c r="CK64">
        <v>1982</v>
      </c>
      <c r="CL64">
        <v>1981.5</v>
      </c>
      <c r="CM64">
        <v>0</v>
      </c>
      <c r="CN64">
        <v>56139</v>
      </c>
      <c r="CO64">
        <v>19617.707040000001</v>
      </c>
      <c r="CP64">
        <v>19468.520799999998</v>
      </c>
      <c r="CQ64">
        <v>384854429.69999999</v>
      </c>
      <c r="CR64">
        <v>7988.4166670000004</v>
      </c>
      <c r="CS64">
        <v>0</v>
      </c>
      <c r="CT64">
        <v>636</v>
      </c>
      <c r="CU64">
        <v>434</v>
      </c>
      <c r="CV64">
        <v>838</v>
      </c>
      <c r="CW64">
        <v>837.5</v>
      </c>
      <c r="CX64">
        <v>0</v>
      </c>
      <c r="CY64">
        <v>32021</v>
      </c>
      <c r="CZ64">
        <v>9898.744858</v>
      </c>
      <c r="DA64">
        <v>9861.1783290000003</v>
      </c>
      <c r="DB64">
        <v>97985149.769999996</v>
      </c>
      <c r="DC64">
        <v>2</v>
      </c>
      <c r="DD64">
        <v>2</v>
      </c>
      <c r="DE64">
        <v>2</v>
      </c>
      <c r="DF64">
        <v>1</v>
      </c>
      <c r="DG64">
        <v>1</v>
      </c>
      <c r="DH64">
        <v>0</v>
      </c>
      <c r="DI64">
        <v>0</v>
      </c>
      <c r="DJ64">
        <v>2</v>
      </c>
      <c r="DK64">
        <v>2</v>
      </c>
      <c r="DL64">
        <v>2</v>
      </c>
      <c r="DM64">
        <v>1</v>
      </c>
    </row>
    <row r="65" spans="7:117" x14ac:dyDescent="0.25">
      <c r="G65">
        <v>3</v>
      </c>
      <c r="H65">
        <v>1</v>
      </c>
      <c r="I65">
        <v>1516610002</v>
      </c>
      <c r="J65">
        <v>12</v>
      </c>
      <c r="K65">
        <v>0.56129670300000001</v>
      </c>
      <c r="L65">
        <v>1287.8615150000001</v>
      </c>
      <c r="M65">
        <v>0.66691339699999996</v>
      </c>
      <c r="N65">
        <v>311</v>
      </c>
      <c r="O65">
        <v>303.66559489999997</v>
      </c>
      <c r="P65">
        <v>307.33391119999999</v>
      </c>
      <c r="Q65">
        <v>354713.85710000002</v>
      </c>
      <c r="R65">
        <v>0</v>
      </c>
      <c r="S65">
        <v>297439.5</v>
      </c>
      <c r="T65">
        <v>276655</v>
      </c>
      <c r="U65">
        <v>318224</v>
      </c>
      <c r="V65">
        <v>318223.5</v>
      </c>
      <c r="W65">
        <v>0</v>
      </c>
      <c r="X65">
        <v>793802</v>
      </c>
      <c r="Y65">
        <v>309159.62890000001</v>
      </c>
      <c r="Z65">
        <v>303588.72879999998</v>
      </c>
      <c r="AA65">
        <v>95579676114</v>
      </c>
      <c r="AB65">
        <v>215912.78260000001</v>
      </c>
      <c r="AC65">
        <v>0</v>
      </c>
      <c r="AD65">
        <v>216904</v>
      </c>
      <c r="AE65">
        <v>201665</v>
      </c>
      <c r="AF65">
        <v>232143</v>
      </c>
      <c r="AG65">
        <v>232142.5</v>
      </c>
      <c r="AH65">
        <v>0</v>
      </c>
      <c r="AI65">
        <v>537588</v>
      </c>
      <c r="AJ65">
        <v>186372.16620000001</v>
      </c>
      <c r="AK65">
        <v>184335.25080000001</v>
      </c>
      <c r="AL65">
        <v>34734584335</v>
      </c>
      <c r="AM65">
        <v>146058.6471</v>
      </c>
      <c r="AN65">
        <v>0</v>
      </c>
      <c r="AO65">
        <v>154536</v>
      </c>
      <c r="AP65">
        <v>153223</v>
      </c>
      <c r="AQ65">
        <v>155849</v>
      </c>
      <c r="AR65">
        <v>155848.5</v>
      </c>
      <c r="AS65">
        <v>0</v>
      </c>
      <c r="AT65">
        <v>350623</v>
      </c>
      <c r="AU65">
        <v>124717.1508</v>
      </c>
      <c r="AV65">
        <v>123796.71649999999</v>
      </c>
      <c r="AW65">
        <v>15554367715</v>
      </c>
      <c r="AX65">
        <v>73029.323529999994</v>
      </c>
      <c r="AY65">
        <v>0</v>
      </c>
      <c r="AZ65">
        <v>76611.5</v>
      </c>
      <c r="BA65">
        <v>76371</v>
      </c>
      <c r="BB65">
        <v>76852</v>
      </c>
      <c r="BC65">
        <v>76851.5</v>
      </c>
      <c r="BD65">
        <v>0</v>
      </c>
      <c r="BE65">
        <v>209740</v>
      </c>
      <c r="BF65">
        <v>62985.080580000002</v>
      </c>
      <c r="BG65">
        <v>62753.090539999997</v>
      </c>
      <c r="BH65">
        <v>3967120376</v>
      </c>
      <c r="BI65">
        <v>3.7974661E-2</v>
      </c>
      <c r="BJ65">
        <v>87.940191069999997</v>
      </c>
      <c r="BK65">
        <v>23998.25</v>
      </c>
      <c r="BL65">
        <v>0</v>
      </c>
      <c r="BM65">
        <v>25455.5</v>
      </c>
      <c r="BN65">
        <v>22853</v>
      </c>
      <c r="BO65">
        <v>28058</v>
      </c>
      <c r="BP65">
        <v>28057.5</v>
      </c>
      <c r="BQ65">
        <v>0</v>
      </c>
      <c r="BR65">
        <v>52428</v>
      </c>
      <c r="BS65">
        <v>18441.600989999999</v>
      </c>
      <c r="BT65">
        <v>18109.292669999999</v>
      </c>
      <c r="BU65">
        <v>340092646.89999998</v>
      </c>
      <c r="BV65">
        <v>14607.630429999999</v>
      </c>
      <c r="BW65">
        <v>0</v>
      </c>
      <c r="BX65">
        <v>16156.5</v>
      </c>
      <c r="BY65">
        <v>15754</v>
      </c>
      <c r="BZ65">
        <v>16559</v>
      </c>
      <c r="CA65">
        <v>16558.5</v>
      </c>
      <c r="CB65">
        <v>0</v>
      </c>
      <c r="CC65">
        <v>38242</v>
      </c>
      <c r="CD65">
        <v>11329.45751</v>
      </c>
      <c r="CE65">
        <v>11205.63458</v>
      </c>
      <c r="CF65">
        <v>128356607.5</v>
      </c>
      <c r="CG65">
        <v>9881.6323530000009</v>
      </c>
      <c r="CH65">
        <v>0</v>
      </c>
      <c r="CI65">
        <v>11128</v>
      </c>
      <c r="CJ65">
        <v>10792</v>
      </c>
      <c r="CK65">
        <v>11464</v>
      </c>
      <c r="CL65">
        <v>11463.5</v>
      </c>
      <c r="CM65">
        <v>0</v>
      </c>
      <c r="CN65">
        <v>23664</v>
      </c>
      <c r="CO65">
        <v>7672.8566650000002</v>
      </c>
      <c r="CP65">
        <v>7616.2296429999997</v>
      </c>
      <c r="CQ65">
        <v>58872729.399999999</v>
      </c>
      <c r="CR65">
        <v>4940.8161760000003</v>
      </c>
      <c r="CS65">
        <v>0</v>
      </c>
      <c r="CT65">
        <v>5372.5</v>
      </c>
      <c r="CU65">
        <v>5257</v>
      </c>
      <c r="CV65">
        <v>5488</v>
      </c>
      <c r="CW65">
        <v>5487.5</v>
      </c>
      <c r="CX65">
        <v>0</v>
      </c>
      <c r="CY65">
        <v>14578</v>
      </c>
      <c r="CZ65">
        <v>4010.4424250000002</v>
      </c>
      <c r="DA65">
        <v>3995.670948</v>
      </c>
      <c r="DB65">
        <v>16083648.449999999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2</v>
      </c>
      <c r="DK65">
        <v>2</v>
      </c>
      <c r="DL65">
        <v>0</v>
      </c>
      <c r="DM65">
        <v>0</v>
      </c>
    </row>
    <row r="66" spans="7:117" x14ac:dyDescent="0.25">
      <c r="G66">
        <v>2</v>
      </c>
      <c r="H66">
        <v>1</v>
      </c>
      <c r="I66">
        <v>1515745889</v>
      </c>
      <c r="J66">
        <v>12</v>
      </c>
      <c r="K66">
        <v>0.74318435000000005</v>
      </c>
      <c r="L66">
        <v>1287.88131</v>
      </c>
      <c r="M66">
        <v>0.74791824399999995</v>
      </c>
      <c r="N66">
        <v>330</v>
      </c>
      <c r="O66">
        <v>289.7787879</v>
      </c>
      <c r="P66">
        <v>317.08579400000002</v>
      </c>
      <c r="Q66">
        <v>476229.88890000002</v>
      </c>
      <c r="R66">
        <v>0</v>
      </c>
      <c r="S66">
        <v>388725</v>
      </c>
      <c r="T66">
        <v>388725</v>
      </c>
      <c r="U66">
        <v>388725</v>
      </c>
      <c r="V66">
        <v>388725</v>
      </c>
      <c r="W66">
        <v>0</v>
      </c>
      <c r="X66">
        <v>1134368</v>
      </c>
      <c r="Y66">
        <v>376469.60830000002</v>
      </c>
      <c r="Z66">
        <v>369432.1727</v>
      </c>
      <c r="AA66" s="36">
        <v>142000000000</v>
      </c>
      <c r="AB66">
        <v>285737.93329999998</v>
      </c>
      <c r="AC66">
        <v>0</v>
      </c>
      <c r="AD66">
        <v>227689</v>
      </c>
      <c r="AE66">
        <v>227689</v>
      </c>
      <c r="AF66">
        <v>227689</v>
      </c>
      <c r="AG66">
        <v>227689</v>
      </c>
      <c r="AH66">
        <v>0</v>
      </c>
      <c r="AI66">
        <v>806487</v>
      </c>
      <c r="AJ66">
        <v>233136.981</v>
      </c>
      <c r="AK66">
        <v>230532.01680000001</v>
      </c>
      <c r="AL66">
        <v>54352851919</v>
      </c>
      <c r="AM66">
        <v>191913.5373</v>
      </c>
      <c r="AN66">
        <v>0</v>
      </c>
      <c r="AO66">
        <v>152744</v>
      </c>
      <c r="AP66">
        <v>152744</v>
      </c>
      <c r="AQ66">
        <v>152744</v>
      </c>
      <c r="AR66">
        <v>152744</v>
      </c>
      <c r="AS66">
        <v>0</v>
      </c>
      <c r="AT66">
        <v>554419</v>
      </c>
      <c r="AU66">
        <v>158637.51920000001</v>
      </c>
      <c r="AV66">
        <v>157449.2064</v>
      </c>
      <c r="AW66">
        <v>25165862492</v>
      </c>
      <c r="AX66">
        <v>96678.248120000004</v>
      </c>
      <c r="AY66">
        <v>0</v>
      </c>
      <c r="AZ66">
        <v>82566</v>
      </c>
      <c r="BA66">
        <v>82566</v>
      </c>
      <c r="BB66">
        <v>82566</v>
      </c>
      <c r="BC66">
        <v>82566</v>
      </c>
      <c r="BD66">
        <v>0</v>
      </c>
      <c r="BE66">
        <v>279264</v>
      </c>
      <c r="BF66">
        <v>80572.754329999996</v>
      </c>
      <c r="BG66">
        <v>80269.277719999998</v>
      </c>
      <c r="BH66">
        <v>6491968741</v>
      </c>
      <c r="BI66">
        <v>4.8055648999999999E-2</v>
      </c>
      <c r="BJ66">
        <v>86.123368549999995</v>
      </c>
      <c r="BK66">
        <v>30793.888889999998</v>
      </c>
      <c r="BL66">
        <v>0</v>
      </c>
      <c r="BM66">
        <v>25173</v>
      </c>
      <c r="BN66">
        <v>25173</v>
      </c>
      <c r="BO66">
        <v>25173</v>
      </c>
      <c r="BP66">
        <v>25173</v>
      </c>
      <c r="BQ66">
        <v>0</v>
      </c>
      <c r="BR66">
        <v>70972</v>
      </c>
      <c r="BS66">
        <v>23429.782889999999</v>
      </c>
      <c r="BT66">
        <v>22991.804410000001</v>
      </c>
      <c r="BU66">
        <v>548954726.5</v>
      </c>
      <c r="BV66">
        <v>18476.333330000001</v>
      </c>
      <c r="BW66">
        <v>0</v>
      </c>
      <c r="BX66">
        <v>17401</v>
      </c>
      <c r="BY66">
        <v>17401</v>
      </c>
      <c r="BZ66">
        <v>17401</v>
      </c>
      <c r="CA66">
        <v>17401</v>
      </c>
      <c r="CB66">
        <v>0</v>
      </c>
      <c r="CC66">
        <v>46492</v>
      </c>
      <c r="CD66">
        <v>14525.45717</v>
      </c>
      <c r="CE66">
        <v>14363.15646</v>
      </c>
      <c r="CF66">
        <v>210988906</v>
      </c>
      <c r="CG66">
        <v>12409.47761</v>
      </c>
      <c r="CH66">
        <v>0</v>
      </c>
      <c r="CI66">
        <v>10374</v>
      </c>
      <c r="CJ66">
        <v>10374</v>
      </c>
      <c r="CK66">
        <v>10374</v>
      </c>
      <c r="CL66">
        <v>10374</v>
      </c>
      <c r="CM66">
        <v>0</v>
      </c>
      <c r="CN66">
        <v>35547</v>
      </c>
      <c r="CO66">
        <v>9940.5413380000009</v>
      </c>
      <c r="CP66">
        <v>9866.0793059999996</v>
      </c>
      <c r="CQ66">
        <v>98814362.099999994</v>
      </c>
      <c r="CR66">
        <v>6251.390977</v>
      </c>
      <c r="CS66">
        <v>0</v>
      </c>
      <c r="CT66">
        <v>5686</v>
      </c>
      <c r="CU66">
        <v>5686</v>
      </c>
      <c r="CV66">
        <v>5686</v>
      </c>
      <c r="CW66">
        <v>5686</v>
      </c>
      <c r="CX66">
        <v>0</v>
      </c>
      <c r="CY66">
        <v>20486</v>
      </c>
      <c r="CZ66">
        <v>5130.7151999999996</v>
      </c>
      <c r="DA66">
        <v>5111.3904039999998</v>
      </c>
      <c r="DB66">
        <v>26324238.469999999</v>
      </c>
      <c r="DC66">
        <v>0</v>
      </c>
      <c r="DD66">
        <v>0</v>
      </c>
      <c r="DE66">
        <v>1</v>
      </c>
      <c r="DF66">
        <v>0</v>
      </c>
      <c r="DG66">
        <v>1</v>
      </c>
      <c r="DH66">
        <v>0</v>
      </c>
      <c r="DI66">
        <v>0</v>
      </c>
      <c r="DJ66">
        <v>2</v>
      </c>
      <c r="DK66">
        <v>2</v>
      </c>
      <c r="DL66">
        <v>0</v>
      </c>
      <c r="DM66">
        <v>0</v>
      </c>
    </row>
    <row r="67" spans="7:117" x14ac:dyDescent="0.25">
      <c r="G67">
        <v>0</v>
      </c>
      <c r="H67">
        <v>5</v>
      </c>
      <c r="I67">
        <v>1515684439</v>
      </c>
      <c r="J67">
        <v>13</v>
      </c>
      <c r="K67">
        <v>0.55873963100000001</v>
      </c>
      <c r="L67">
        <v>1350.1568540000001</v>
      </c>
      <c r="M67">
        <v>0.11084240200000001</v>
      </c>
      <c r="N67">
        <v>622</v>
      </c>
      <c r="O67">
        <v>237.00964629999999</v>
      </c>
      <c r="P67">
        <v>276.51498070000002</v>
      </c>
      <c r="Q67">
        <v>363246.2</v>
      </c>
      <c r="R67">
        <v>0</v>
      </c>
      <c r="S67">
        <v>1325</v>
      </c>
      <c r="T67">
        <v>1140</v>
      </c>
      <c r="U67">
        <v>1510</v>
      </c>
      <c r="V67">
        <v>1509.5</v>
      </c>
      <c r="W67">
        <v>0</v>
      </c>
      <c r="X67">
        <v>5654824</v>
      </c>
      <c r="Y67">
        <v>928304.46140000003</v>
      </c>
      <c r="Z67">
        <v>918974.53150000004</v>
      </c>
      <c r="AA67" s="36">
        <v>862000000000</v>
      </c>
      <c r="AB67">
        <v>218823.01199999999</v>
      </c>
      <c r="AC67">
        <v>0</v>
      </c>
      <c r="AD67">
        <v>90</v>
      </c>
      <c r="AE67">
        <v>90</v>
      </c>
      <c r="AF67">
        <v>90</v>
      </c>
      <c r="AG67">
        <v>90.333333330000002</v>
      </c>
      <c r="AH67">
        <v>0</v>
      </c>
      <c r="AI67">
        <v>2953182</v>
      </c>
      <c r="AJ67">
        <v>547729.80229999998</v>
      </c>
      <c r="AK67">
        <v>544420.22640000004</v>
      </c>
      <c r="AL67" s="36">
        <v>300000000000</v>
      </c>
      <c r="AM67">
        <v>145298.48000000001</v>
      </c>
      <c r="AN67">
        <v>0</v>
      </c>
      <c r="AO67">
        <v>87</v>
      </c>
      <c r="AP67">
        <v>87</v>
      </c>
      <c r="AQ67">
        <v>87</v>
      </c>
      <c r="AR67">
        <v>86.55</v>
      </c>
      <c r="AS67">
        <v>0</v>
      </c>
      <c r="AT67">
        <v>2256591</v>
      </c>
      <c r="AU67">
        <v>394693.2255</v>
      </c>
      <c r="AV67">
        <v>393111.28240000003</v>
      </c>
      <c r="AW67" s="36">
        <v>156000000000</v>
      </c>
      <c r="AX67">
        <v>72941.004019999993</v>
      </c>
      <c r="AY67">
        <v>0</v>
      </c>
      <c r="AZ67">
        <v>0</v>
      </c>
      <c r="BA67">
        <v>0</v>
      </c>
      <c r="BB67">
        <v>0</v>
      </c>
      <c r="BC67">
        <v>0.24550898199999999</v>
      </c>
      <c r="BD67">
        <v>0</v>
      </c>
      <c r="BE67">
        <v>1682162</v>
      </c>
      <c r="BF67">
        <v>226267.12220000001</v>
      </c>
      <c r="BG67">
        <v>225812.31340000001</v>
      </c>
      <c r="BH67">
        <v>51196810580</v>
      </c>
      <c r="BI67">
        <v>2.0490093000000001E-2</v>
      </c>
      <c r="BJ67">
        <v>95.258581239999998</v>
      </c>
      <c r="BK67">
        <v>13320.96</v>
      </c>
      <c r="BL67">
        <v>0</v>
      </c>
      <c r="BM67">
        <v>1783</v>
      </c>
      <c r="BN67">
        <v>1777</v>
      </c>
      <c r="BO67">
        <v>1789</v>
      </c>
      <c r="BP67">
        <v>1788.5</v>
      </c>
      <c r="BQ67">
        <v>0</v>
      </c>
      <c r="BR67">
        <v>167617</v>
      </c>
      <c r="BS67">
        <v>31136.596249999999</v>
      </c>
      <c r="BT67">
        <v>30823.6577</v>
      </c>
      <c r="BU67">
        <v>969487626.29999995</v>
      </c>
      <c r="BV67">
        <v>8024.6746990000001</v>
      </c>
      <c r="BW67">
        <v>0</v>
      </c>
      <c r="BX67">
        <v>499</v>
      </c>
      <c r="BY67">
        <v>499</v>
      </c>
      <c r="BZ67">
        <v>499</v>
      </c>
      <c r="CA67">
        <v>498.75</v>
      </c>
      <c r="CB67">
        <v>0</v>
      </c>
      <c r="CC67">
        <v>97981</v>
      </c>
      <c r="CD67">
        <v>19301.372050000002</v>
      </c>
      <c r="CE67">
        <v>19184.74638</v>
      </c>
      <c r="CF67">
        <v>372542963.10000002</v>
      </c>
      <c r="CG67">
        <v>5328.384</v>
      </c>
      <c r="CH67">
        <v>0</v>
      </c>
      <c r="CI67">
        <v>161</v>
      </c>
      <c r="CJ67">
        <v>161</v>
      </c>
      <c r="CK67">
        <v>161</v>
      </c>
      <c r="CL67">
        <v>161</v>
      </c>
      <c r="CM67">
        <v>0</v>
      </c>
      <c r="CN67">
        <v>71244</v>
      </c>
      <c r="CO67">
        <v>13576.55041</v>
      </c>
      <c r="CP67">
        <v>13522.13516</v>
      </c>
      <c r="CQ67">
        <v>184322721.19999999</v>
      </c>
      <c r="CR67">
        <v>2674.8915659999998</v>
      </c>
      <c r="CS67">
        <v>0</v>
      </c>
      <c r="CT67">
        <v>0</v>
      </c>
      <c r="CU67">
        <v>0</v>
      </c>
      <c r="CV67">
        <v>0</v>
      </c>
      <c r="CW67">
        <v>0.40217391299999999</v>
      </c>
      <c r="CX67">
        <v>0</v>
      </c>
      <c r="CY67">
        <v>38636</v>
      </c>
      <c r="CZ67">
        <v>7336.5641269999996</v>
      </c>
      <c r="DA67">
        <v>7321.8172489999997</v>
      </c>
      <c r="DB67">
        <v>53825173.189999998</v>
      </c>
      <c r="DC67">
        <v>2</v>
      </c>
      <c r="DD67">
        <v>2</v>
      </c>
      <c r="DE67">
        <v>2</v>
      </c>
      <c r="DF67">
        <v>1</v>
      </c>
      <c r="DG67">
        <v>1</v>
      </c>
      <c r="DH67">
        <v>0</v>
      </c>
      <c r="DI67">
        <v>0</v>
      </c>
      <c r="DJ67">
        <v>2</v>
      </c>
      <c r="DK67">
        <v>2</v>
      </c>
      <c r="DL67">
        <v>0</v>
      </c>
      <c r="DM67">
        <v>1</v>
      </c>
    </row>
    <row r="68" spans="7:117" x14ac:dyDescent="0.25">
      <c r="G68">
        <v>1</v>
      </c>
      <c r="H68">
        <v>5</v>
      </c>
      <c r="I68">
        <v>1516036372</v>
      </c>
      <c r="J68">
        <v>13</v>
      </c>
      <c r="K68">
        <v>0.62774824299999998</v>
      </c>
      <c r="L68">
        <v>1317.5885579999999</v>
      </c>
      <c r="M68">
        <v>0.328093511</v>
      </c>
      <c r="N68">
        <v>304</v>
      </c>
      <c r="O68">
        <v>436.55921050000001</v>
      </c>
      <c r="P68">
        <v>386.88116960000002</v>
      </c>
      <c r="Q68">
        <v>408109.88</v>
      </c>
      <c r="R68">
        <v>0</v>
      </c>
      <c r="S68">
        <v>44189.5</v>
      </c>
      <c r="T68">
        <v>14746</v>
      </c>
      <c r="U68">
        <v>73633</v>
      </c>
      <c r="V68">
        <v>73632.5</v>
      </c>
      <c r="W68">
        <v>0</v>
      </c>
      <c r="X68">
        <v>1945577</v>
      </c>
      <c r="Y68">
        <v>577541.33349999995</v>
      </c>
      <c r="Z68">
        <v>571736.75069999998</v>
      </c>
      <c r="AA68" s="36">
        <v>334000000000</v>
      </c>
      <c r="AB68">
        <v>245849.3253</v>
      </c>
      <c r="AC68">
        <v>0</v>
      </c>
      <c r="AD68">
        <v>5427</v>
      </c>
      <c r="AE68">
        <v>5427</v>
      </c>
      <c r="AF68">
        <v>5427</v>
      </c>
      <c r="AG68">
        <v>5427</v>
      </c>
      <c r="AH68">
        <v>0</v>
      </c>
      <c r="AI68">
        <v>1458199</v>
      </c>
      <c r="AJ68">
        <v>370161.77230000001</v>
      </c>
      <c r="AK68">
        <v>367925.12479999999</v>
      </c>
      <c r="AL68" s="36">
        <v>137000000000</v>
      </c>
      <c r="AM68">
        <v>163243.95199999999</v>
      </c>
      <c r="AN68">
        <v>0</v>
      </c>
      <c r="AO68">
        <v>195</v>
      </c>
      <c r="AP68">
        <v>195</v>
      </c>
      <c r="AQ68">
        <v>195</v>
      </c>
      <c r="AR68">
        <v>195</v>
      </c>
      <c r="AS68">
        <v>0</v>
      </c>
      <c r="AT68">
        <v>1018073</v>
      </c>
      <c r="AU68">
        <v>258203.1539</v>
      </c>
      <c r="AV68">
        <v>257168.26740000001</v>
      </c>
      <c r="AW68">
        <v>66668868707</v>
      </c>
      <c r="AX68">
        <v>81949.775099999999</v>
      </c>
      <c r="AY68">
        <v>0</v>
      </c>
      <c r="AZ68">
        <v>0</v>
      </c>
      <c r="BA68">
        <v>0</v>
      </c>
      <c r="BB68">
        <v>0</v>
      </c>
      <c r="BC68">
        <v>0.45769230799999999</v>
      </c>
      <c r="BD68">
        <v>0</v>
      </c>
      <c r="BE68">
        <v>584028</v>
      </c>
      <c r="BF68">
        <v>136811.7352</v>
      </c>
      <c r="BG68">
        <v>136536.7365</v>
      </c>
      <c r="BH68">
        <v>18717450892</v>
      </c>
      <c r="BI68">
        <v>3.6891199E-2</v>
      </c>
      <c r="BJ68">
        <v>87.550558519999996</v>
      </c>
      <c r="BK68">
        <v>23983.599999999999</v>
      </c>
      <c r="BL68">
        <v>0</v>
      </c>
      <c r="BM68">
        <v>6906</v>
      </c>
      <c r="BN68">
        <v>5685</v>
      </c>
      <c r="BO68">
        <v>8127</v>
      </c>
      <c r="BP68">
        <v>8126.5</v>
      </c>
      <c r="BQ68">
        <v>0</v>
      </c>
      <c r="BR68">
        <v>99130</v>
      </c>
      <c r="BS68">
        <v>31111.219069999999</v>
      </c>
      <c r="BT68">
        <v>30798.53556</v>
      </c>
      <c r="BU68">
        <v>967907951.89999998</v>
      </c>
      <c r="BV68">
        <v>14447.95181</v>
      </c>
      <c r="BW68">
        <v>0</v>
      </c>
      <c r="BX68">
        <v>3269</v>
      </c>
      <c r="BY68">
        <v>3269</v>
      </c>
      <c r="BZ68">
        <v>3269</v>
      </c>
      <c r="CA68">
        <v>3269</v>
      </c>
      <c r="CB68">
        <v>0</v>
      </c>
      <c r="CC68">
        <v>70224</v>
      </c>
      <c r="CD68">
        <v>19740.661479999999</v>
      </c>
      <c r="CE68">
        <v>19621.38147</v>
      </c>
      <c r="CF68">
        <v>389693715.80000001</v>
      </c>
      <c r="CG68">
        <v>9593.44</v>
      </c>
      <c r="CH68">
        <v>0</v>
      </c>
      <c r="CI68">
        <v>476</v>
      </c>
      <c r="CJ68">
        <v>476</v>
      </c>
      <c r="CK68">
        <v>476</v>
      </c>
      <c r="CL68">
        <v>476</v>
      </c>
      <c r="CM68">
        <v>0</v>
      </c>
      <c r="CN68">
        <v>48376</v>
      </c>
      <c r="CO68">
        <v>13978.76129</v>
      </c>
      <c r="CP68">
        <v>13922.73396</v>
      </c>
      <c r="CQ68">
        <v>195405767.19999999</v>
      </c>
      <c r="CR68">
        <v>4815.9839359999996</v>
      </c>
      <c r="CS68">
        <v>0</v>
      </c>
      <c r="CT68">
        <v>90</v>
      </c>
      <c r="CU68">
        <v>90</v>
      </c>
      <c r="CV68">
        <v>90</v>
      </c>
      <c r="CW68">
        <v>89.583333330000002</v>
      </c>
      <c r="CX68">
        <v>0</v>
      </c>
      <c r="CY68">
        <v>27363</v>
      </c>
      <c r="CZ68">
        <v>7390.4844350000003</v>
      </c>
      <c r="DA68">
        <v>7375.629175</v>
      </c>
      <c r="DB68">
        <v>54619260.189999998</v>
      </c>
      <c r="DC68">
        <v>2</v>
      </c>
      <c r="DD68">
        <v>2</v>
      </c>
      <c r="DE68">
        <v>2</v>
      </c>
      <c r="DF68">
        <v>1</v>
      </c>
      <c r="DG68">
        <v>1</v>
      </c>
      <c r="DH68">
        <v>0</v>
      </c>
      <c r="DI68">
        <v>0</v>
      </c>
      <c r="DJ68">
        <v>2</v>
      </c>
      <c r="DK68">
        <v>2</v>
      </c>
      <c r="DL68">
        <v>0</v>
      </c>
      <c r="DM68">
        <v>1</v>
      </c>
    </row>
    <row r="69" spans="7:117" x14ac:dyDescent="0.25">
      <c r="G69">
        <v>2</v>
      </c>
      <c r="H69">
        <v>5</v>
      </c>
      <c r="I69">
        <v>1515924975</v>
      </c>
      <c r="J69">
        <v>13</v>
      </c>
      <c r="K69">
        <v>0.65352212200000004</v>
      </c>
      <c r="L69">
        <v>1290.209292</v>
      </c>
      <c r="M69">
        <v>0.550181378</v>
      </c>
      <c r="N69">
        <v>345</v>
      </c>
      <c r="O69">
        <v>357.03188410000001</v>
      </c>
      <c r="P69">
        <v>349.65599639999999</v>
      </c>
      <c r="Q69">
        <v>424865.92</v>
      </c>
      <c r="R69">
        <v>0</v>
      </c>
      <c r="S69">
        <v>553633</v>
      </c>
      <c r="T69">
        <v>532775</v>
      </c>
      <c r="U69">
        <v>574491</v>
      </c>
      <c r="V69">
        <v>574490.5</v>
      </c>
      <c r="W69">
        <v>0</v>
      </c>
      <c r="X69">
        <v>1139230</v>
      </c>
      <c r="Y69">
        <v>393878.69390000001</v>
      </c>
      <c r="Z69">
        <v>389920.01360000001</v>
      </c>
      <c r="AA69" s="36">
        <v>155000000000</v>
      </c>
      <c r="AB69">
        <v>255943.3253</v>
      </c>
      <c r="AC69">
        <v>0</v>
      </c>
      <c r="AD69">
        <v>320081</v>
      </c>
      <c r="AE69">
        <v>320081</v>
      </c>
      <c r="AF69">
        <v>320081</v>
      </c>
      <c r="AG69">
        <v>320081</v>
      </c>
      <c r="AH69">
        <v>0</v>
      </c>
      <c r="AI69">
        <v>765072</v>
      </c>
      <c r="AJ69">
        <v>241522.5269</v>
      </c>
      <c r="AK69">
        <v>240063.163</v>
      </c>
      <c r="AL69">
        <v>58333131020</v>
      </c>
      <c r="AM69">
        <v>169946.36799999999</v>
      </c>
      <c r="AN69">
        <v>0</v>
      </c>
      <c r="AO69">
        <v>209375</v>
      </c>
      <c r="AP69">
        <v>209375</v>
      </c>
      <c r="AQ69">
        <v>209375</v>
      </c>
      <c r="AR69">
        <v>209375</v>
      </c>
      <c r="AS69">
        <v>0</v>
      </c>
      <c r="AT69">
        <v>541363</v>
      </c>
      <c r="AU69">
        <v>161973.46909999999</v>
      </c>
      <c r="AV69">
        <v>161324.27420000001</v>
      </c>
      <c r="AW69">
        <v>26235404690</v>
      </c>
      <c r="AX69">
        <v>85314.441770000005</v>
      </c>
      <c r="AY69">
        <v>0</v>
      </c>
      <c r="AZ69">
        <v>102138</v>
      </c>
      <c r="BA69">
        <v>102138</v>
      </c>
      <c r="BB69">
        <v>102138</v>
      </c>
      <c r="BC69">
        <v>102138</v>
      </c>
      <c r="BD69">
        <v>0</v>
      </c>
      <c r="BE69">
        <v>296518</v>
      </c>
      <c r="BF69">
        <v>83111.655629999994</v>
      </c>
      <c r="BG69">
        <v>82944.596860000005</v>
      </c>
      <c r="BH69">
        <v>6907547302</v>
      </c>
      <c r="BI69">
        <v>4.0855099999999998E-2</v>
      </c>
      <c r="BJ69">
        <v>85.010241969999996</v>
      </c>
      <c r="BK69">
        <v>26560.6</v>
      </c>
      <c r="BL69">
        <v>0</v>
      </c>
      <c r="BM69">
        <v>33403</v>
      </c>
      <c r="BN69">
        <v>31878</v>
      </c>
      <c r="BO69">
        <v>34928</v>
      </c>
      <c r="BP69">
        <v>34927.5</v>
      </c>
      <c r="BQ69">
        <v>0</v>
      </c>
      <c r="BR69">
        <v>72603</v>
      </c>
      <c r="BS69">
        <v>24028.391329999999</v>
      </c>
      <c r="BT69">
        <v>23786.893830000001</v>
      </c>
      <c r="BU69">
        <v>577363589.89999998</v>
      </c>
      <c r="BV69">
        <v>16000.36145</v>
      </c>
      <c r="BW69">
        <v>0</v>
      </c>
      <c r="BX69">
        <v>21611</v>
      </c>
      <c r="BY69">
        <v>21611</v>
      </c>
      <c r="BZ69">
        <v>21611</v>
      </c>
      <c r="CA69">
        <v>21611</v>
      </c>
      <c r="CB69">
        <v>0</v>
      </c>
      <c r="CC69">
        <v>47259</v>
      </c>
      <c r="CD69">
        <v>14743.214</v>
      </c>
      <c r="CE69">
        <v>14654.13032</v>
      </c>
      <c r="CF69">
        <v>217362359.09999999</v>
      </c>
      <c r="CG69">
        <v>10624.24</v>
      </c>
      <c r="CH69">
        <v>0</v>
      </c>
      <c r="CI69">
        <v>12587</v>
      </c>
      <c r="CJ69">
        <v>12587</v>
      </c>
      <c r="CK69">
        <v>12587</v>
      </c>
      <c r="CL69">
        <v>12587</v>
      </c>
      <c r="CM69">
        <v>0</v>
      </c>
      <c r="CN69">
        <v>31204</v>
      </c>
      <c r="CO69">
        <v>9963.4267110000001</v>
      </c>
      <c r="CP69">
        <v>9923.4929759999995</v>
      </c>
      <c r="CQ69">
        <v>99269871.829999998</v>
      </c>
      <c r="CR69">
        <v>5333.4538149999998</v>
      </c>
      <c r="CS69">
        <v>0</v>
      </c>
      <c r="CT69">
        <v>6296</v>
      </c>
      <c r="CU69">
        <v>6296</v>
      </c>
      <c r="CV69">
        <v>6296</v>
      </c>
      <c r="CW69">
        <v>6296</v>
      </c>
      <c r="CX69">
        <v>0</v>
      </c>
      <c r="CY69">
        <v>23879</v>
      </c>
      <c r="CZ69">
        <v>5166.8974790000002</v>
      </c>
      <c r="DA69">
        <v>5156.5117449999998</v>
      </c>
      <c r="DB69">
        <v>26696829.559999999</v>
      </c>
      <c r="DC69">
        <v>2</v>
      </c>
      <c r="DD69">
        <v>2</v>
      </c>
      <c r="DE69">
        <v>2</v>
      </c>
      <c r="DF69">
        <v>1</v>
      </c>
      <c r="DG69">
        <v>1</v>
      </c>
      <c r="DH69">
        <v>0</v>
      </c>
      <c r="DI69">
        <v>0</v>
      </c>
      <c r="DJ69">
        <v>2</v>
      </c>
      <c r="DK69">
        <v>2</v>
      </c>
      <c r="DL69">
        <v>0</v>
      </c>
      <c r="DM69">
        <v>1</v>
      </c>
    </row>
    <row r="70" spans="7:117" x14ac:dyDescent="0.25">
      <c r="G70">
        <v>3</v>
      </c>
      <c r="H70">
        <v>5</v>
      </c>
      <c r="I70">
        <v>1516640560</v>
      </c>
      <c r="J70">
        <v>13</v>
      </c>
      <c r="K70">
        <v>0.54974202800000005</v>
      </c>
      <c r="L70">
        <v>1314.2316880000001</v>
      </c>
      <c r="M70">
        <v>0.31071858699999999</v>
      </c>
      <c r="N70">
        <v>190</v>
      </c>
      <c r="O70">
        <v>530.81578950000005</v>
      </c>
      <c r="P70">
        <v>398.44062810000003</v>
      </c>
      <c r="Q70">
        <v>358837.82</v>
      </c>
      <c r="R70">
        <v>0</v>
      </c>
      <c r="S70">
        <v>7484.5</v>
      </c>
      <c r="T70">
        <v>6286</v>
      </c>
      <c r="U70">
        <v>8683</v>
      </c>
      <c r="V70">
        <v>8682.5</v>
      </c>
      <c r="W70">
        <v>0</v>
      </c>
      <c r="X70">
        <v>1759278</v>
      </c>
      <c r="Y70">
        <v>571082.14370000002</v>
      </c>
      <c r="Z70">
        <v>565342.47900000005</v>
      </c>
      <c r="AA70" s="36">
        <v>326000000000</v>
      </c>
      <c r="AB70">
        <v>213593.9405</v>
      </c>
      <c r="AC70">
        <v>0</v>
      </c>
      <c r="AD70">
        <v>3241.5</v>
      </c>
      <c r="AE70">
        <v>1901</v>
      </c>
      <c r="AF70">
        <v>4582</v>
      </c>
      <c r="AG70">
        <v>4581.5</v>
      </c>
      <c r="AH70">
        <v>0</v>
      </c>
      <c r="AI70">
        <v>1079400</v>
      </c>
      <c r="AJ70">
        <v>353712.96500000003</v>
      </c>
      <c r="AK70">
        <v>351601.22700000001</v>
      </c>
      <c r="AL70" s="36">
        <v>125000000000</v>
      </c>
      <c r="AM70">
        <v>143535.128</v>
      </c>
      <c r="AN70">
        <v>0</v>
      </c>
      <c r="AO70">
        <v>153</v>
      </c>
      <c r="AP70">
        <v>153</v>
      </c>
      <c r="AQ70">
        <v>153</v>
      </c>
      <c r="AR70">
        <v>153</v>
      </c>
      <c r="AS70">
        <v>0</v>
      </c>
      <c r="AT70">
        <v>736053</v>
      </c>
      <c r="AU70">
        <v>239903.66649999999</v>
      </c>
      <c r="AV70">
        <v>238942.1249</v>
      </c>
      <c r="AW70">
        <v>57553769197</v>
      </c>
      <c r="AX70">
        <v>71767.563999999998</v>
      </c>
      <c r="AY70">
        <v>0</v>
      </c>
      <c r="AZ70">
        <v>0</v>
      </c>
      <c r="BA70">
        <v>0</v>
      </c>
      <c r="BB70">
        <v>0</v>
      </c>
      <c r="BC70">
        <v>0.41911764699999998</v>
      </c>
      <c r="BD70">
        <v>0</v>
      </c>
      <c r="BE70">
        <v>379123</v>
      </c>
      <c r="BF70">
        <v>123132.5067</v>
      </c>
      <c r="BG70">
        <v>122885.99490000001</v>
      </c>
      <c r="BH70">
        <v>15161614206</v>
      </c>
      <c r="BI70">
        <v>2.6984708999999999E-2</v>
      </c>
      <c r="BJ70">
        <v>88.352528090000007</v>
      </c>
      <c r="BK70">
        <v>17613.96</v>
      </c>
      <c r="BL70">
        <v>0</v>
      </c>
      <c r="BM70">
        <v>5013</v>
      </c>
      <c r="BN70">
        <v>4171</v>
      </c>
      <c r="BO70">
        <v>5855</v>
      </c>
      <c r="BP70">
        <v>5854.5</v>
      </c>
      <c r="BQ70">
        <v>0</v>
      </c>
      <c r="BR70">
        <v>81750</v>
      </c>
      <c r="BS70">
        <v>24247.11519</v>
      </c>
      <c r="BT70">
        <v>24003.419409999999</v>
      </c>
      <c r="BU70">
        <v>587922595.29999995</v>
      </c>
      <c r="BV70">
        <v>10484.5</v>
      </c>
      <c r="BW70">
        <v>0</v>
      </c>
      <c r="BX70">
        <v>1748</v>
      </c>
      <c r="BY70">
        <v>1330</v>
      </c>
      <c r="BZ70">
        <v>2166</v>
      </c>
      <c r="CA70">
        <v>2165.5</v>
      </c>
      <c r="CB70">
        <v>0</v>
      </c>
      <c r="CC70">
        <v>52844</v>
      </c>
      <c r="CD70">
        <v>15187.802229999999</v>
      </c>
      <c r="CE70">
        <v>15097.12797</v>
      </c>
      <c r="CF70">
        <v>230669336.5</v>
      </c>
      <c r="CG70">
        <v>7045.5839999999998</v>
      </c>
      <c r="CH70">
        <v>0</v>
      </c>
      <c r="CI70">
        <v>516</v>
      </c>
      <c r="CJ70">
        <v>516</v>
      </c>
      <c r="CK70">
        <v>516</v>
      </c>
      <c r="CL70">
        <v>516</v>
      </c>
      <c r="CM70">
        <v>0</v>
      </c>
      <c r="CN70">
        <v>39562</v>
      </c>
      <c r="CO70">
        <v>10397.86915</v>
      </c>
      <c r="CP70">
        <v>10356.194149999999</v>
      </c>
      <c r="CQ70">
        <v>108115682.8</v>
      </c>
      <c r="CR70">
        <v>3522.7919999999999</v>
      </c>
      <c r="CS70">
        <v>0</v>
      </c>
      <c r="CT70">
        <v>78</v>
      </c>
      <c r="CU70">
        <v>78</v>
      </c>
      <c r="CV70">
        <v>78</v>
      </c>
      <c r="CW70">
        <v>78.25</v>
      </c>
      <c r="CX70">
        <v>0</v>
      </c>
      <c r="CY70">
        <v>25486</v>
      </c>
      <c r="CZ70">
        <v>5463.405127</v>
      </c>
      <c r="DA70">
        <v>5452.467369</v>
      </c>
      <c r="DB70">
        <v>29848795.59</v>
      </c>
      <c r="DC70">
        <v>2</v>
      </c>
      <c r="DD70">
        <v>2</v>
      </c>
      <c r="DE70">
        <v>2</v>
      </c>
      <c r="DF70">
        <v>1</v>
      </c>
      <c r="DG70">
        <v>1</v>
      </c>
      <c r="DH70">
        <v>0</v>
      </c>
      <c r="DI70">
        <v>0</v>
      </c>
      <c r="DJ70">
        <v>0</v>
      </c>
      <c r="DK70">
        <v>1</v>
      </c>
      <c r="DL70">
        <v>0</v>
      </c>
      <c r="DM70">
        <v>1</v>
      </c>
    </row>
    <row r="71" spans="7:117" x14ac:dyDescent="0.25">
      <c r="G71">
        <v>0</v>
      </c>
      <c r="H71">
        <v>10</v>
      </c>
      <c r="I71">
        <v>1515694519</v>
      </c>
      <c r="J71">
        <v>14</v>
      </c>
      <c r="K71">
        <v>1.27133896</v>
      </c>
      <c r="L71">
        <v>1369.4262839999999</v>
      </c>
      <c r="M71">
        <v>0.18539085899999999</v>
      </c>
      <c r="N71">
        <v>1693</v>
      </c>
      <c r="O71">
        <v>174.90785589999999</v>
      </c>
      <c r="P71">
        <v>163.56342459999999</v>
      </c>
      <c r="Q71">
        <v>829639.23400000005</v>
      </c>
      <c r="R71">
        <v>0</v>
      </c>
      <c r="S71">
        <v>3232</v>
      </c>
      <c r="T71">
        <v>3232</v>
      </c>
      <c r="U71">
        <v>3232</v>
      </c>
      <c r="V71">
        <v>3232</v>
      </c>
      <c r="W71">
        <v>0</v>
      </c>
      <c r="X71">
        <v>5812527</v>
      </c>
      <c r="Y71">
        <v>1495217.4739999999</v>
      </c>
      <c r="Z71">
        <v>1479225.3829999999</v>
      </c>
      <c r="AA71" s="36">
        <v>2240000000000</v>
      </c>
      <c r="AB71">
        <v>493582.83539999998</v>
      </c>
      <c r="AC71">
        <v>0</v>
      </c>
      <c r="AD71">
        <v>87</v>
      </c>
      <c r="AE71">
        <v>87</v>
      </c>
      <c r="AF71">
        <v>87</v>
      </c>
      <c r="AG71">
        <v>86.875</v>
      </c>
      <c r="AH71">
        <v>0</v>
      </c>
      <c r="AI71">
        <v>3776732</v>
      </c>
      <c r="AJ71">
        <v>961233.2034</v>
      </c>
      <c r="AK71">
        <v>955130.07369999995</v>
      </c>
      <c r="AL71" s="36">
        <v>924000000000</v>
      </c>
      <c r="AM71">
        <v>330449.52539999998</v>
      </c>
      <c r="AN71">
        <v>0</v>
      </c>
      <c r="AO71">
        <v>0</v>
      </c>
      <c r="AP71">
        <v>0</v>
      </c>
      <c r="AQ71">
        <v>0</v>
      </c>
      <c r="AR71">
        <v>0.407692308</v>
      </c>
      <c r="AS71">
        <v>0</v>
      </c>
      <c r="AT71">
        <v>2729347</v>
      </c>
      <c r="AU71">
        <v>680583.86589999998</v>
      </c>
      <c r="AV71">
        <v>677693.90009999997</v>
      </c>
      <c r="AW71" s="36">
        <v>463000000000</v>
      </c>
      <c r="AX71">
        <v>165927.8468</v>
      </c>
      <c r="AY71">
        <v>0</v>
      </c>
      <c r="AZ71">
        <v>0</v>
      </c>
      <c r="BA71">
        <v>0</v>
      </c>
      <c r="BB71">
        <v>0</v>
      </c>
      <c r="BC71">
        <v>0.243670886</v>
      </c>
      <c r="BD71">
        <v>0</v>
      </c>
      <c r="BE71">
        <v>1649548</v>
      </c>
      <c r="BF71">
        <v>367114.01289999997</v>
      </c>
      <c r="BG71">
        <v>366332.08649999998</v>
      </c>
      <c r="BH71" s="36">
        <v>135000000000</v>
      </c>
      <c r="BI71">
        <v>3.8744054E-2</v>
      </c>
      <c r="BJ71">
        <v>98.005195880000002</v>
      </c>
      <c r="BK71">
        <v>25283.25532</v>
      </c>
      <c r="BL71">
        <v>0</v>
      </c>
      <c r="BM71">
        <v>1108</v>
      </c>
      <c r="BN71">
        <v>1108</v>
      </c>
      <c r="BO71">
        <v>1108</v>
      </c>
      <c r="BP71">
        <v>1108</v>
      </c>
      <c r="BQ71">
        <v>0</v>
      </c>
      <c r="BR71">
        <v>146536</v>
      </c>
      <c r="BS71">
        <v>43330.073329999999</v>
      </c>
      <c r="BT71">
        <v>42866.636760000001</v>
      </c>
      <c r="BU71">
        <v>1877495255</v>
      </c>
      <c r="BV71">
        <v>15041.93671</v>
      </c>
      <c r="BW71">
        <v>0</v>
      </c>
      <c r="BX71">
        <v>333</v>
      </c>
      <c r="BY71">
        <v>333</v>
      </c>
      <c r="BZ71">
        <v>333</v>
      </c>
      <c r="CA71">
        <v>333</v>
      </c>
      <c r="CB71">
        <v>0</v>
      </c>
      <c r="CC71">
        <v>93639</v>
      </c>
      <c r="CD71">
        <v>27204.92626</v>
      </c>
      <c r="CE71">
        <v>27032.194820000001</v>
      </c>
      <c r="CF71">
        <v>740108012.70000005</v>
      </c>
      <c r="CG71">
        <v>10070.44915</v>
      </c>
      <c r="CH71">
        <v>0</v>
      </c>
      <c r="CI71">
        <v>79</v>
      </c>
      <c r="CJ71">
        <v>78</v>
      </c>
      <c r="CK71">
        <v>80</v>
      </c>
      <c r="CL71">
        <v>79.5</v>
      </c>
      <c r="CM71">
        <v>0</v>
      </c>
      <c r="CN71">
        <v>64613</v>
      </c>
      <c r="CO71">
        <v>19510.978620000002</v>
      </c>
      <c r="CP71">
        <v>19428.129079999999</v>
      </c>
      <c r="CQ71">
        <v>380678286.80000001</v>
      </c>
      <c r="CR71">
        <v>5056.6510639999997</v>
      </c>
      <c r="CS71">
        <v>0</v>
      </c>
      <c r="CT71">
        <v>0</v>
      </c>
      <c r="CU71">
        <v>0</v>
      </c>
      <c r="CV71">
        <v>0</v>
      </c>
      <c r="CW71">
        <v>0.32746478899999998</v>
      </c>
      <c r="CX71">
        <v>0</v>
      </c>
      <c r="CY71">
        <v>64613</v>
      </c>
      <c r="CZ71">
        <v>11022.48754</v>
      </c>
      <c r="DA71">
        <v>10999.01043</v>
      </c>
      <c r="DB71">
        <v>121495231.5</v>
      </c>
      <c r="DC71">
        <v>2</v>
      </c>
      <c r="DD71">
        <v>2</v>
      </c>
      <c r="DE71">
        <v>2</v>
      </c>
      <c r="DF71">
        <v>1</v>
      </c>
      <c r="DG71">
        <v>1</v>
      </c>
      <c r="DH71">
        <v>0</v>
      </c>
      <c r="DI71">
        <v>0</v>
      </c>
      <c r="DJ71">
        <v>0</v>
      </c>
      <c r="DK71">
        <v>1</v>
      </c>
      <c r="DL71">
        <v>2</v>
      </c>
      <c r="DM71">
        <v>1</v>
      </c>
    </row>
    <row r="72" spans="7:117" x14ac:dyDescent="0.25">
      <c r="G72">
        <v>1</v>
      </c>
      <c r="H72">
        <v>10</v>
      </c>
      <c r="I72">
        <v>1516198310</v>
      </c>
      <c r="J72">
        <v>14</v>
      </c>
      <c r="K72">
        <v>1.3791721699999999</v>
      </c>
      <c r="L72">
        <v>1317.60466</v>
      </c>
      <c r="M72">
        <v>0.56599743700000005</v>
      </c>
      <c r="N72">
        <v>183</v>
      </c>
      <c r="O72">
        <v>504.60655739999999</v>
      </c>
      <c r="P72">
        <v>365.58842879999997</v>
      </c>
      <c r="Q72">
        <v>900008.08510000003</v>
      </c>
      <c r="R72">
        <v>0</v>
      </c>
      <c r="S72">
        <v>1132976</v>
      </c>
      <c r="T72">
        <v>1132976</v>
      </c>
      <c r="U72">
        <v>1132976</v>
      </c>
      <c r="V72">
        <v>1132976</v>
      </c>
      <c r="W72">
        <v>0</v>
      </c>
      <c r="X72">
        <v>2326752</v>
      </c>
      <c r="Y72">
        <v>850674.70559999999</v>
      </c>
      <c r="Z72">
        <v>841576.31880000001</v>
      </c>
      <c r="AA72" s="36">
        <v>724000000000</v>
      </c>
      <c r="AB72">
        <v>535447.84809999994</v>
      </c>
      <c r="AC72">
        <v>0</v>
      </c>
      <c r="AD72">
        <v>686817</v>
      </c>
      <c r="AE72">
        <v>686817</v>
      </c>
      <c r="AF72">
        <v>686817</v>
      </c>
      <c r="AG72">
        <v>686817</v>
      </c>
      <c r="AH72">
        <v>0</v>
      </c>
      <c r="AI72">
        <v>1476151</v>
      </c>
      <c r="AJ72">
        <v>512284.4866</v>
      </c>
      <c r="AK72">
        <v>509031.85379999998</v>
      </c>
      <c r="AL72" s="36">
        <v>262000000000</v>
      </c>
      <c r="AM72">
        <v>358477.7966</v>
      </c>
      <c r="AN72">
        <v>0</v>
      </c>
      <c r="AO72">
        <v>462781.5</v>
      </c>
      <c r="AP72">
        <v>459617</v>
      </c>
      <c r="AQ72">
        <v>465946</v>
      </c>
      <c r="AR72">
        <v>465945.5</v>
      </c>
      <c r="AS72">
        <v>0</v>
      </c>
      <c r="AT72">
        <v>1056852</v>
      </c>
      <c r="AU72">
        <v>343256.98879999999</v>
      </c>
      <c r="AV72">
        <v>341799.4154</v>
      </c>
      <c r="AW72" s="36">
        <v>118000000000</v>
      </c>
      <c r="AX72">
        <v>180001.617</v>
      </c>
      <c r="AY72">
        <v>0</v>
      </c>
      <c r="AZ72">
        <v>219798</v>
      </c>
      <c r="BA72">
        <v>219798</v>
      </c>
      <c r="BB72">
        <v>219798</v>
      </c>
      <c r="BC72">
        <v>219798</v>
      </c>
      <c r="BD72">
        <v>0</v>
      </c>
      <c r="BE72">
        <v>567332</v>
      </c>
      <c r="BF72">
        <v>174039.0681</v>
      </c>
      <c r="BG72">
        <v>173668.3774</v>
      </c>
      <c r="BH72">
        <v>30289597219</v>
      </c>
      <c r="BI72">
        <v>7.8836392000000005E-2</v>
      </c>
      <c r="BJ72">
        <v>81.597509529999996</v>
      </c>
      <c r="BK72">
        <v>51446.361700000001</v>
      </c>
      <c r="BL72">
        <v>0</v>
      </c>
      <c r="BM72">
        <v>69411</v>
      </c>
      <c r="BN72">
        <v>69411</v>
      </c>
      <c r="BO72">
        <v>69411</v>
      </c>
      <c r="BP72">
        <v>69411</v>
      </c>
      <c r="BQ72">
        <v>0</v>
      </c>
      <c r="BR72">
        <v>120435</v>
      </c>
      <c r="BS72">
        <v>47236.898979999998</v>
      </c>
      <c r="BT72">
        <v>46731.67697</v>
      </c>
      <c r="BU72">
        <v>2231324625</v>
      </c>
      <c r="BV72">
        <v>30607.329109999999</v>
      </c>
      <c r="BW72">
        <v>0</v>
      </c>
      <c r="BX72">
        <v>42595</v>
      </c>
      <c r="BY72">
        <v>42595</v>
      </c>
      <c r="BZ72">
        <v>42595</v>
      </c>
      <c r="CA72">
        <v>42595</v>
      </c>
      <c r="CB72">
        <v>0</v>
      </c>
      <c r="CC72">
        <v>75121</v>
      </c>
      <c r="CD72">
        <v>28385.050609999998</v>
      </c>
      <c r="CE72">
        <v>28204.826239999999</v>
      </c>
      <c r="CF72">
        <v>805711098</v>
      </c>
      <c r="CG72">
        <v>20491.347460000001</v>
      </c>
      <c r="CH72">
        <v>0</v>
      </c>
      <c r="CI72">
        <v>26902.5</v>
      </c>
      <c r="CJ72">
        <v>26368</v>
      </c>
      <c r="CK72">
        <v>27437</v>
      </c>
      <c r="CL72">
        <v>27436.5</v>
      </c>
      <c r="CM72">
        <v>0</v>
      </c>
      <c r="CN72">
        <v>51877</v>
      </c>
      <c r="CO72">
        <v>18972.05257</v>
      </c>
      <c r="CP72">
        <v>18891.491470000001</v>
      </c>
      <c r="CQ72">
        <v>359938778.60000002</v>
      </c>
      <c r="CR72">
        <v>10289.27234</v>
      </c>
      <c r="CS72">
        <v>0</v>
      </c>
      <c r="CT72">
        <v>13136</v>
      </c>
      <c r="CU72">
        <v>13136</v>
      </c>
      <c r="CV72">
        <v>13136</v>
      </c>
      <c r="CW72">
        <v>13136</v>
      </c>
      <c r="CX72">
        <v>0</v>
      </c>
      <c r="CY72">
        <v>30638</v>
      </c>
      <c r="CZ72">
        <v>9626.3798330000009</v>
      </c>
      <c r="DA72">
        <v>9605.8763390000004</v>
      </c>
      <c r="DB72">
        <v>92667188.689999998</v>
      </c>
      <c r="DC72">
        <v>2</v>
      </c>
      <c r="DD72">
        <v>2</v>
      </c>
      <c r="DE72">
        <v>2</v>
      </c>
      <c r="DF72">
        <v>1</v>
      </c>
      <c r="DG72">
        <v>1</v>
      </c>
      <c r="DH72">
        <v>0</v>
      </c>
      <c r="DI72">
        <v>0</v>
      </c>
      <c r="DJ72">
        <v>2</v>
      </c>
      <c r="DK72">
        <v>2</v>
      </c>
      <c r="DL72">
        <v>2</v>
      </c>
      <c r="DM72">
        <v>1</v>
      </c>
    </row>
    <row r="73" spans="7:117" x14ac:dyDescent="0.25">
      <c r="G73">
        <v>2</v>
      </c>
      <c r="H73">
        <v>10</v>
      </c>
      <c r="I73">
        <v>1515938238</v>
      </c>
      <c r="J73">
        <v>14</v>
      </c>
      <c r="K73">
        <v>0.97077954899999996</v>
      </c>
      <c r="L73">
        <v>1311.1379629999999</v>
      </c>
      <c r="M73">
        <v>0.89064502300000004</v>
      </c>
      <c r="N73">
        <v>574</v>
      </c>
      <c r="O73">
        <v>296.60975610000003</v>
      </c>
      <c r="P73">
        <v>319.22824309999999</v>
      </c>
      <c r="Q73">
        <v>633502.80850000004</v>
      </c>
      <c r="R73">
        <v>0</v>
      </c>
      <c r="S73">
        <v>666425</v>
      </c>
      <c r="T73">
        <v>666425</v>
      </c>
      <c r="U73">
        <v>666425</v>
      </c>
      <c r="V73">
        <v>666425</v>
      </c>
      <c r="W73">
        <v>0</v>
      </c>
      <c r="X73">
        <v>1220009</v>
      </c>
      <c r="Y73">
        <v>274365.3639</v>
      </c>
      <c r="Z73">
        <v>271430.89059999998</v>
      </c>
      <c r="AA73">
        <v>75276352890</v>
      </c>
      <c r="AB73">
        <v>376894.0759</v>
      </c>
      <c r="AC73">
        <v>0</v>
      </c>
      <c r="AD73">
        <v>400089</v>
      </c>
      <c r="AE73">
        <v>400089</v>
      </c>
      <c r="AF73">
        <v>400089</v>
      </c>
      <c r="AG73">
        <v>400089</v>
      </c>
      <c r="AH73">
        <v>0</v>
      </c>
      <c r="AI73">
        <v>888344</v>
      </c>
      <c r="AJ73">
        <v>176102.9437</v>
      </c>
      <c r="AK73">
        <v>174984.81839999999</v>
      </c>
      <c r="AL73">
        <v>31012246763</v>
      </c>
      <c r="AM73">
        <v>252327.3898</v>
      </c>
      <c r="AN73">
        <v>0</v>
      </c>
      <c r="AO73">
        <v>263390</v>
      </c>
      <c r="AP73">
        <v>262974</v>
      </c>
      <c r="AQ73">
        <v>263806</v>
      </c>
      <c r="AR73">
        <v>263805.5</v>
      </c>
      <c r="AS73">
        <v>0</v>
      </c>
      <c r="AT73">
        <v>611135</v>
      </c>
      <c r="AU73">
        <v>122476.9808</v>
      </c>
      <c r="AV73">
        <v>121956.9063</v>
      </c>
      <c r="AW73">
        <v>15000610826</v>
      </c>
      <c r="AX73">
        <v>126700.56170000001</v>
      </c>
      <c r="AY73">
        <v>0</v>
      </c>
      <c r="AZ73">
        <v>132556</v>
      </c>
      <c r="BA73">
        <v>132556</v>
      </c>
      <c r="BB73">
        <v>132556</v>
      </c>
      <c r="BC73">
        <v>132556</v>
      </c>
      <c r="BD73">
        <v>0</v>
      </c>
      <c r="BE73">
        <v>319474</v>
      </c>
      <c r="BF73">
        <v>63040.746579999999</v>
      </c>
      <c r="BG73">
        <v>62906.474340000001</v>
      </c>
      <c r="BH73">
        <v>3974135730</v>
      </c>
      <c r="BI73">
        <v>6.1133424999999998E-2</v>
      </c>
      <c r="BJ73">
        <v>84.467699789999998</v>
      </c>
      <c r="BK73">
        <v>39893.91489</v>
      </c>
      <c r="BL73">
        <v>3945.961237</v>
      </c>
      <c r="BM73">
        <v>41248</v>
      </c>
      <c r="BN73">
        <v>41248</v>
      </c>
      <c r="BO73">
        <v>41248</v>
      </c>
      <c r="BP73">
        <v>41248</v>
      </c>
      <c r="BQ73">
        <v>180</v>
      </c>
      <c r="BR73">
        <v>71190</v>
      </c>
      <c r="BS73">
        <v>16984.636839999999</v>
      </c>
      <c r="BT73">
        <v>16802.977739999998</v>
      </c>
      <c r="BU73">
        <v>288477888.39999998</v>
      </c>
      <c r="BV73">
        <v>23734.354429999999</v>
      </c>
      <c r="BW73">
        <v>0</v>
      </c>
      <c r="BX73">
        <v>25002</v>
      </c>
      <c r="BY73">
        <v>25002</v>
      </c>
      <c r="BZ73">
        <v>25002</v>
      </c>
      <c r="CA73">
        <v>25002</v>
      </c>
      <c r="CB73">
        <v>0</v>
      </c>
      <c r="CC73">
        <v>55378</v>
      </c>
      <c r="CD73">
        <v>10865.27872</v>
      </c>
      <c r="CE73">
        <v>10796.29213</v>
      </c>
      <c r="CF73">
        <v>118054281.8</v>
      </c>
      <c r="CG73">
        <v>15889.94915</v>
      </c>
      <c r="CH73">
        <v>0</v>
      </c>
      <c r="CI73">
        <v>16571.5</v>
      </c>
      <c r="CJ73">
        <v>16500</v>
      </c>
      <c r="CK73">
        <v>16643</v>
      </c>
      <c r="CL73">
        <v>16642.5</v>
      </c>
      <c r="CM73">
        <v>0</v>
      </c>
      <c r="CN73">
        <v>42113</v>
      </c>
      <c r="CO73">
        <v>7681.5134600000001</v>
      </c>
      <c r="CP73">
        <v>7648.8954210000002</v>
      </c>
      <c r="CQ73">
        <v>59005649.039999999</v>
      </c>
      <c r="CR73">
        <v>7978.7829789999996</v>
      </c>
      <c r="CS73">
        <v>0</v>
      </c>
      <c r="CT73">
        <v>8164</v>
      </c>
      <c r="CU73">
        <v>8164</v>
      </c>
      <c r="CV73">
        <v>8164</v>
      </c>
      <c r="CW73">
        <v>8164</v>
      </c>
      <c r="CX73">
        <v>0</v>
      </c>
      <c r="CY73">
        <v>22221</v>
      </c>
      <c r="CZ73">
        <v>4033.2487999999998</v>
      </c>
      <c r="DA73">
        <v>4024.6582709999998</v>
      </c>
      <c r="DB73">
        <v>16267095.880000001</v>
      </c>
      <c r="DC73">
        <v>1</v>
      </c>
      <c r="DD73">
        <v>0</v>
      </c>
      <c r="DE73">
        <v>1</v>
      </c>
      <c r="DF73">
        <v>0</v>
      </c>
      <c r="DG73">
        <v>1</v>
      </c>
      <c r="DH73">
        <v>0</v>
      </c>
      <c r="DI73">
        <v>0</v>
      </c>
      <c r="DJ73">
        <v>0</v>
      </c>
      <c r="DK73">
        <v>1</v>
      </c>
      <c r="DL73">
        <v>0</v>
      </c>
      <c r="DM73">
        <v>1</v>
      </c>
    </row>
    <row r="74" spans="7:117" x14ac:dyDescent="0.25">
      <c r="G74">
        <v>3</v>
      </c>
      <c r="H74">
        <v>10</v>
      </c>
      <c r="I74">
        <v>1516650204</v>
      </c>
      <c r="J74">
        <v>14</v>
      </c>
      <c r="K74">
        <v>0.87198320799999995</v>
      </c>
      <c r="L74">
        <v>1298.528186</v>
      </c>
      <c r="M74">
        <v>0.93321990600000004</v>
      </c>
      <c r="N74">
        <v>329</v>
      </c>
      <c r="O74">
        <v>464.993921</v>
      </c>
      <c r="P74">
        <v>405.76316229999998</v>
      </c>
      <c r="Q74">
        <v>559557.4375</v>
      </c>
      <c r="R74">
        <v>0</v>
      </c>
      <c r="S74">
        <v>599018.5</v>
      </c>
      <c r="T74">
        <v>597905</v>
      </c>
      <c r="U74">
        <v>600132</v>
      </c>
      <c r="V74">
        <v>600131.5</v>
      </c>
      <c r="W74">
        <v>0</v>
      </c>
      <c r="X74">
        <v>829521</v>
      </c>
      <c r="Y74">
        <v>179664.74969999999</v>
      </c>
      <c r="Z74">
        <v>177783.3916</v>
      </c>
      <c r="AA74">
        <v>32279422281</v>
      </c>
      <c r="AB74">
        <v>339984.26579999999</v>
      </c>
      <c r="AC74">
        <v>0</v>
      </c>
      <c r="AD74">
        <v>361827</v>
      </c>
      <c r="AE74">
        <v>361827</v>
      </c>
      <c r="AF74">
        <v>361827</v>
      </c>
      <c r="AG74">
        <v>361827</v>
      </c>
      <c r="AH74">
        <v>0</v>
      </c>
      <c r="AI74">
        <v>521225</v>
      </c>
      <c r="AJ74">
        <v>114775.45480000001</v>
      </c>
      <c r="AK74">
        <v>114046.71430000001</v>
      </c>
      <c r="AL74">
        <v>13173405013</v>
      </c>
      <c r="AM74">
        <v>227616.58470000001</v>
      </c>
      <c r="AN74">
        <v>0</v>
      </c>
      <c r="AO74">
        <v>244155.5</v>
      </c>
      <c r="AP74">
        <v>244045</v>
      </c>
      <c r="AQ74">
        <v>244266</v>
      </c>
      <c r="AR74">
        <v>244265.5</v>
      </c>
      <c r="AS74">
        <v>0</v>
      </c>
      <c r="AT74">
        <v>356122</v>
      </c>
      <c r="AU74">
        <v>81733.133180000004</v>
      </c>
      <c r="AV74">
        <v>81386.069480000006</v>
      </c>
      <c r="AW74">
        <v>6680305060</v>
      </c>
      <c r="AX74">
        <v>113808.29240000001</v>
      </c>
      <c r="AY74">
        <v>0</v>
      </c>
      <c r="AZ74">
        <v>120370</v>
      </c>
      <c r="BA74">
        <v>120217</v>
      </c>
      <c r="BB74">
        <v>120523</v>
      </c>
      <c r="BC74">
        <v>120522.5</v>
      </c>
      <c r="BD74">
        <v>0</v>
      </c>
      <c r="BE74">
        <v>195771</v>
      </c>
      <c r="BF74">
        <v>44514.24871</v>
      </c>
      <c r="BG74">
        <v>44419.838750000003</v>
      </c>
      <c r="BH74">
        <v>1981518339</v>
      </c>
      <c r="BI74">
        <v>5.2728790999999997E-2</v>
      </c>
      <c r="BJ74">
        <v>86.381661530000002</v>
      </c>
      <c r="BK74">
        <v>33836.416669999999</v>
      </c>
      <c r="BL74">
        <v>0</v>
      </c>
      <c r="BM74">
        <v>36041.5</v>
      </c>
      <c r="BN74">
        <v>36032</v>
      </c>
      <c r="BO74">
        <v>36051</v>
      </c>
      <c r="BP74">
        <v>36050.5</v>
      </c>
      <c r="BQ74">
        <v>0</v>
      </c>
      <c r="BR74">
        <v>47985</v>
      </c>
      <c r="BS74">
        <v>9755.8549070000008</v>
      </c>
      <c r="BT74">
        <v>9653.696543</v>
      </c>
      <c r="BU74">
        <v>95176704.969999999</v>
      </c>
      <c r="BV74">
        <v>20558.835439999999</v>
      </c>
      <c r="BW74">
        <v>0</v>
      </c>
      <c r="BX74">
        <v>21472</v>
      </c>
      <c r="BY74">
        <v>21472</v>
      </c>
      <c r="BZ74">
        <v>21472</v>
      </c>
      <c r="CA74">
        <v>21472</v>
      </c>
      <c r="CB74">
        <v>0</v>
      </c>
      <c r="CC74">
        <v>37399</v>
      </c>
      <c r="CD74">
        <v>7256.9504040000002</v>
      </c>
      <c r="CE74">
        <v>7210.8740619999999</v>
      </c>
      <c r="CF74">
        <v>52663329.159999996</v>
      </c>
      <c r="CG74">
        <v>13763.9661</v>
      </c>
      <c r="CH74">
        <v>0</v>
      </c>
      <c r="CI74">
        <v>13910.5</v>
      </c>
      <c r="CJ74">
        <v>13839</v>
      </c>
      <c r="CK74">
        <v>13982</v>
      </c>
      <c r="CL74">
        <v>13981.5</v>
      </c>
      <c r="CM74">
        <v>0</v>
      </c>
      <c r="CN74">
        <v>25500</v>
      </c>
      <c r="CO74">
        <v>5180.4086790000001</v>
      </c>
      <c r="CP74">
        <v>5158.4110909999999</v>
      </c>
      <c r="CQ74">
        <v>26836634.079999998</v>
      </c>
      <c r="CR74">
        <v>6881.9830510000002</v>
      </c>
      <c r="CS74">
        <v>0</v>
      </c>
      <c r="CT74">
        <v>6702</v>
      </c>
      <c r="CU74">
        <v>6698</v>
      </c>
      <c r="CV74">
        <v>6706</v>
      </c>
      <c r="CW74">
        <v>6705.5</v>
      </c>
      <c r="CX74">
        <v>0</v>
      </c>
      <c r="CY74">
        <v>21458</v>
      </c>
      <c r="CZ74">
        <v>3059.3446450000001</v>
      </c>
      <c r="DA74">
        <v>3052.8561020000002</v>
      </c>
      <c r="DB74">
        <v>9359589.659</v>
      </c>
      <c r="DC74">
        <v>1</v>
      </c>
      <c r="DD74">
        <v>0</v>
      </c>
      <c r="DE74">
        <v>1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1</v>
      </c>
      <c r="DL74">
        <v>0</v>
      </c>
      <c r="DM74">
        <v>0</v>
      </c>
    </row>
    <row r="75" spans="7:117" x14ac:dyDescent="0.25">
      <c r="G75">
        <v>0</v>
      </c>
      <c r="H75">
        <v>1</v>
      </c>
      <c r="I75">
        <v>1515675330</v>
      </c>
      <c r="J75">
        <v>15</v>
      </c>
      <c r="K75">
        <v>0.27176599299999998</v>
      </c>
      <c r="L75">
        <v>1324.456621</v>
      </c>
      <c r="M75">
        <v>0.10227936899999999</v>
      </c>
      <c r="N75">
        <v>171</v>
      </c>
      <c r="O75">
        <v>386.53801170000003</v>
      </c>
      <c r="P75">
        <v>335.2695185</v>
      </c>
      <c r="Q75">
        <v>174033.6</v>
      </c>
      <c r="R75">
        <v>0</v>
      </c>
      <c r="S75">
        <v>556</v>
      </c>
      <c r="T75">
        <v>556</v>
      </c>
      <c r="U75">
        <v>556</v>
      </c>
      <c r="V75">
        <v>556</v>
      </c>
      <c r="W75">
        <v>0</v>
      </c>
      <c r="X75">
        <v>3771114</v>
      </c>
      <c r="Y75">
        <v>640122.33790000004</v>
      </c>
      <c r="Z75">
        <v>630911.46429999999</v>
      </c>
      <c r="AA75" s="36">
        <v>410000000000</v>
      </c>
      <c r="AB75">
        <v>105020.27589999999</v>
      </c>
      <c r="AC75">
        <v>0</v>
      </c>
      <c r="AD75">
        <v>0</v>
      </c>
      <c r="AE75">
        <v>0</v>
      </c>
      <c r="AF75">
        <v>0</v>
      </c>
      <c r="AG75">
        <v>0.46666666699999998</v>
      </c>
      <c r="AH75">
        <v>0</v>
      </c>
      <c r="AI75">
        <v>1966369</v>
      </c>
      <c r="AJ75">
        <v>366425.56280000001</v>
      </c>
      <c r="AK75">
        <v>363252.98739999998</v>
      </c>
      <c r="AL75" s="36">
        <v>134000000000</v>
      </c>
      <c r="AM75">
        <v>70827.627909999996</v>
      </c>
      <c r="AN75">
        <v>0</v>
      </c>
      <c r="AO75">
        <v>0</v>
      </c>
      <c r="AP75">
        <v>0</v>
      </c>
      <c r="AQ75">
        <v>0</v>
      </c>
      <c r="AR75">
        <v>0.311320755</v>
      </c>
      <c r="AS75">
        <v>0</v>
      </c>
      <c r="AT75">
        <v>2977187</v>
      </c>
      <c r="AU75">
        <v>334993.57429999998</v>
      </c>
      <c r="AV75">
        <v>333040.24229999998</v>
      </c>
      <c r="AW75" s="36">
        <v>112000000000</v>
      </c>
      <c r="AX75">
        <v>35413.813950000003</v>
      </c>
      <c r="AY75">
        <v>0</v>
      </c>
      <c r="AZ75">
        <v>0</v>
      </c>
      <c r="BA75">
        <v>0</v>
      </c>
      <c r="BB75">
        <v>0</v>
      </c>
      <c r="BC75">
        <v>0.188</v>
      </c>
      <c r="BD75">
        <v>0</v>
      </c>
      <c r="BE75">
        <v>1488951</v>
      </c>
      <c r="BF75">
        <v>174986.89490000001</v>
      </c>
      <c r="BG75">
        <v>174477.4706</v>
      </c>
      <c r="BH75">
        <v>30620413389</v>
      </c>
      <c r="BI75">
        <v>1.040868E-2</v>
      </c>
      <c r="BJ75">
        <v>105.8018141</v>
      </c>
      <c r="BK75">
        <v>6665.5142859999996</v>
      </c>
      <c r="BL75">
        <v>0</v>
      </c>
      <c r="BM75">
        <v>619</v>
      </c>
      <c r="BN75">
        <v>619</v>
      </c>
      <c r="BO75">
        <v>619</v>
      </c>
      <c r="BP75">
        <v>619</v>
      </c>
      <c r="BQ75">
        <v>0</v>
      </c>
      <c r="BR75">
        <v>112604</v>
      </c>
      <c r="BS75">
        <v>19321.17182</v>
      </c>
      <c r="BT75">
        <v>19043.154849999999</v>
      </c>
      <c r="BU75">
        <v>373307680.60000002</v>
      </c>
      <c r="BV75">
        <v>4022.293103</v>
      </c>
      <c r="BW75">
        <v>0</v>
      </c>
      <c r="BX75">
        <v>176</v>
      </c>
      <c r="BY75">
        <v>172</v>
      </c>
      <c r="BZ75">
        <v>180</v>
      </c>
      <c r="CA75">
        <v>179.5</v>
      </c>
      <c r="CB75">
        <v>0</v>
      </c>
      <c r="CC75">
        <v>66868</v>
      </c>
      <c r="CD75">
        <v>11363.562669999999</v>
      </c>
      <c r="CE75">
        <v>11265.174999999999</v>
      </c>
      <c r="CF75">
        <v>129130556.59999999</v>
      </c>
      <c r="CG75">
        <v>2712.7093020000002</v>
      </c>
      <c r="CH75">
        <v>0</v>
      </c>
      <c r="CI75">
        <v>0</v>
      </c>
      <c r="CJ75">
        <v>0</v>
      </c>
      <c r="CK75">
        <v>0</v>
      </c>
      <c r="CL75">
        <v>0.47727272700000001</v>
      </c>
      <c r="CM75">
        <v>0</v>
      </c>
      <c r="CN75">
        <v>84775</v>
      </c>
      <c r="CO75">
        <v>9906.1060949999992</v>
      </c>
      <c r="CP75">
        <v>9848.344051</v>
      </c>
      <c r="CQ75">
        <v>98130937.969999999</v>
      </c>
      <c r="CR75">
        <v>1356.3546510000001</v>
      </c>
      <c r="CS75">
        <v>0</v>
      </c>
      <c r="CT75">
        <v>0</v>
      </c>
      <c r="CU75">
        <v>0</v>
      </c>
      <c r="CV75">
        <v>0</v>
      </c>
      <c r="CW75">
        <v>0.26106194700000002</v>
      </c>
      <c r="CX75">
        <v>0</v>
      </c>
      <c r="CY75">
        <v>47036</v>
      </c>
      <c r="CZ75">
        <v>5381.673796</v>
      </c>
      <c r="DA75">
        <v>5366.00659</v>
      </c>
      <c r="DB75">
        <v>28962412.850000001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0</v>
      </c>
      <c r="DJ75">
        <v>2</v>
      </c>
      <c r="DK75">
        <v>2</v>
      </c>
      <c r="DL75">
        <v>0</v>
      </c>
      <c r="DM75">
        <v>0</v>
      </c>
    </row>
    <row r="76" spans="7:117" x14ac:dyDescent="0.25">
      <c r="G76">
        <v>1</v>
      </c>
      <c r="H76">
        <v>1</v>
      </c>
      <c r="I76">
        <v>1515942403</v>
      </c>
      <c r="J76">
        <v>15</v>
      </c>
      <c r="K76">
        <v>5.5065269999999998E-3</v>
      </c>
      <c r="L76">
        <v>598.43718590000003</v>
      </c>
      <c r="M76">
        <v>2.9678982E-2</v>
      </c>
      <c r="N76">
        <v>51</v>
      </c>
      <c r="O76">
        <v>635.31372550000003</v>
      </c>
      <c r="P76">
        <v>440.51508439999998</v>
      </c>
      <c r="Q76">
        <v>3502.617647</v>
      </c>
      <c r="R76">
        <v>0</v>
      </c>
      <c r="S76">
        <v>87</v>
      </c>
      <c r="T76">
        <v>87</v>
      </c>
      <c r="U76">
        <v>87</v>
      </c>
      <c r="V76">
        <v>87</v>
      </c>
      <c r="W76">
        <v>0</v>
      </c>
      <c r="X76">
        <v>104822</v>
      </c>
      <c r="Y76">
        <v>17943.613580000001</v>
      </c>
      <c r="Z76">
        <v>17677.76757</v>
      </c>
      <c r="AA76">
        <v>321973268.19999999</v>
      </c>
      <c r="AB76">
        <v>2126.5892859999999</v>
      </c>
      <c r="AC76">
        <v>0</v>
      </c>
      <c r="AD76">
        <v>0</v>
      </c>
      <c r="AE76">
        <v>0</v>
      </c>
      <c r="AF76">
        <v>0</v>
      </c>
      <c r="AG76">
        <v>0.40322580600000002</v>
      </c>
      <c r="AH76">
        <v>0</v>
      </c>
      <c r="AI76">
        <v>104822</v>
      </c>
      <c r="AJ76">
        <v>14005.02332</v>
      </c>
      <c r="AK76">
        <v>13879.41519</v>
      </c>
      <c r="AL76">
        <v>196140678.19999999</v>
      </c>
      <c r="AM76">
        <v>1434.807229</v>
      </c>
      <c r="AN76">
        <v>0</v>
      </c>
      <c r="AO76">
        <v>0</v>
      </c>
      <c r="AP76">
        <v>0</v>
      </c>
      <c r="AQ76">
        <v>0</v>
      </c>
      <c r="AR76">
        <v>0.215517241</v>
      </c>
      <c r="AS76">
        <v>0</v>
      </c>
      <c r="AT76">
        <v>104822</v>
      </c>
      <c r="AU76">
        <v>11513.58812</v>
      </c>
      <c r="AV76">
        <v>11444.018969999999</v>
      </c>
      <c r="AW76">
        <v>132562711.40000001</v>
      </c>
      <c r="AX76">
        <v>717.4036145</v>
      </c>
      <c r="AY76">
        <v>0</v>
      </c>
      <c r="AZ76">
        <v>0</v>
      </c>
      <c r="BA76">
        <v>0</v>
      </c>
      <c r="BB76">
        <v>0</v>
      </c>
      <c r="BC76">
        <v>0.110294118</v>
      </c>
      <c r="BD76">
        <v>0</v>
      </c>
      <c r="BE76">
        <v>101643</v>
      </c>
      <c r="BF76">
        <v>7904.3170060000002</v>
      </c>
      <c r="BG76">
        <v>7880.4728580000001</v>
      </c>
      <c r="BH76">
        <v>62478227.329999998</v>
      </c>
      <c r="BI76">
        <v>2.1381260000000002E-3</v>
      </c>
      <c r="BJ76">
        <v>211.14611869999999</v>
      </c>
      <c r="BK76">
        <v>1360.0294120000001</v>
      </c>
      <c r="BL76">
        <v>0</v>
      </c>
      <c r="BM76">
        <v>262</v>
      </c>
      <c r="BN76">
        <v>180</v>
      </c>
      <c r="BO76">
        <v>344</v>
      </c>
      <c r="BP76">
        <v>343.5</v>
      </c>
      <c r="BQ76">
        <v>0</v>
      </c>
      <c r="BR76">
        <v>15217</v>
      </c>
      <c r="BS76">
        <v>3157.9572079999998</v>
      </c>
      <c r="BT76">
        <v>3111.1700700000001</v>
      </c>
      <c r="BU76">
        <v>9972693.7259999998</v>
      </c>
      <c r="BV76">
        <v>825.73214289999999</v>
      </c>
      <c r="BW76">
        <v>0</v>
      </c>
      <c r="BX76">
        <v>90</v>
      </c>
      <c r="BY76">
        <v>90</v>
      </c>
      <c r="BZ76">
        <v>90</v>
      </c>
      <c r="CA76">
        <v>89.7</v>
      </c>
      <c r="CB76">
        <v>0</v>
      </c>
      <c r="CC76">
        <v>15217</v>
      </c>
      <c r="CD76">
        <v>2422.8898180000001</v>
      </c>
      <c r="CE76">
        <v>2401.1594260000002</v>
      </c>
      <c r="CF76">
        <v>5870395.0719999997</v>
      </c>
      <c r="CG76">
        <v>557.12048189999996</v>
      </c>
      <c r="CH76">
        <v>0</v>
      </c>
      <c r="CI76">
        <v>0</v>
      </c>
      <c r="CJ76">
        <v>0</v>
      </c>
      <c r="CK76">
        <v>0</v>
      </c>
      <c r="CL76">
        <v>0.42222222199999998</v>
      </c>
      <c r="CM76">
        <v>0</v>
      </c>
      <c r="CN76">
        <v>15217</v>
      </c>
      <c r="CO76">
        <v>2006.07302</v>
      </c>
      <c r="CP76">
        <v>1993.951622</v>
      </c>
      <c r="CQ76">
        <v>4024328.9610000001</v>
      </c>
      <c r="CR76">
        <v>278.56024100000002</v>
      </c>
      <c r="CS76">
        <v>0</v>
      </c>
      <c r="CT76">
        <v>0</v>
      </c>
      <c r="CU76">
        <v>0</v>
      </c>
      <c r="CV76">
        <v>0</v>
      </c>
      <c r="CW76">
        <v>0.20338983099999999</v>
      </c>
      <c r="CX76">
        <v>0</v>
      </c>
      <c r="CY76">
        <v>9167</v>
      </c>
      <c r="CZ76">
        <v>1178.9443839999999</v>
      </c>
      <c r="DA76">
        <v>1175.387982</v>
      </c>
      <c r="DB76">
        <v>1389909.86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2</v>
      </c>
      <c r="DK76">
        <v>2</v>
      </c>
      <c r="DL76">
        <v>0</v>
      </c>
      <c r="DM76">
        <v>0</v>
      </c>
    </row>
    <row r="77" spans="7:117" x14ac:dyDescent="0.25">
      <c r="G77">
        <v>2</v>
      </c>
      <c r="H77">
        <v>1</v>
      </c>
      <c r="I77">
        <v>1515745889</v>
      </c>
      <c r="J77">
        <v>15</v>
      </c>
      <c r="K77">
        <v>0.29449793099999999</v>
      </c>
      <c r="L77">
        <v>1264.4969349999999</v>
      </c>
      <c r="M77">
        <v>0.376972531</v>
      </c>
      <c r="N77">
        <v>261</v>
      </c>
      <c r="O77">
        <v>394.54022989999999</v>
      </c>
      <c r="P77">
        <v>368.7018956</v>
      </c>
      <c r="Q77">
        <v>188590.6857</v>
      </c>
      <c r="R77">
        <v>0</v>
      </c>
      <c r="S77">
        <v>4176</v>
      </c>
      <c r="T77">
        <v>4176</v>
      </c>
      <c r="U77">
        <v>4176</v>
      </c>
      <c r="V77">
        <v>4176</v>
      </c>
      <c r="W77">
        <v>0</v>
      </c>
      <c r="X77">
        <v>931961</v>
      </c>
      <c r="Y77">
        <v>291647.23629999999</v>
      </c>
      <c r="Z77">
        <v>287450.6544</v>
      </c>
      <c r="AA77">
        <v>85058110458</v>
      </c>
      <c r="AB77">
        <v>113804.72410000001</v>
      </c>
      <c r="AC77">
        <v>0</v>
      </c>
      <c r="AD77">
        <v>1392</v>
      </c>
      <c r="AE77">
        <v>1392</v>
      </c>
      <c r="AF77">
        <v>1392</v>
      </c>
      <c r="AG77">
        <v>1392</v>
      </c>
      <c r="AH77">
        <v>0</v>
      </c>
      <c r="AI77">
        <v>657894</v>
      </c>
      <c r="AJ77">
        <v>177735.22469999999</v>
      </c>
      <c r="AK77">
        <v>176196.36259999999</v>
      </c>
      <c r="AL77">
        <v>31589810107</v>
      </c>
      <c r="AM77">
        <v>76752.023260000002</v>
      </c>
      <c r="AN77">
        <v>0</v>
      </c>
      <c r="AO77">
        <v>997</v>
      </c>
      <c r="AP77">
        <v>602</v>
      </c>
      <c r="AQ77">
        <v>1392</v>
      </c>
      <c r="AR77">
        <v>1391.5</v>
      </c>
      <c r="AS77">
        <v>0</v>
      </c>
      <c r="AT77">
        <v>434957</v>
      </c>
      <c r="AU77">
        <v>123319.51119999999</v>
      </c>
      <c r="AV77">
        <v>122600.4409</v>
      </c>
      <c r="AW77">
        <v>15207701850</v>
      </c>
      <c r="AX77">
        <v>38376.011630000001</v>
      </c>
      <c r="AY77">
        <v>0</v>
      </c>
      <c r="AZ77">
        <v>43.5</v>
      </c>
      <c r="BA77">
        <v>0</v>
      </c>
      <c r="BB77">
        <v>87</v>
      </c>
      <c r="BC77">
        <v>86.5</v>
      </c>
      <c r="BD77">
        <v>0</v>
      </c>
      <c r="BE77">
        <v>239224</v>
      </c>
      <c r="BF77">
        <v>62500.546779999997</v>
      </c>
      <c r="BG77">
        <v>62318.594290000001</v>
      </c>
      <c r="BH77">
        <v>3906318348</v>
      </c>
      <c r="BI77">
        <v>2.1719548000000002E-2</v>
      </c>
      <c r="BJ77">
        <v>95.433640460000007</v>
      </c>
      <c r="BK77">
        <v>13908.771430000001</v>
      </c>
      <c r="BL77">
        <v>0</v>
      </c>
      <c r="BM77">
        <v>2943</v>
      </c>
      <c r="BN77">
        <v>2943</v>
      </c>
      <c r="BO77">
        <v>2943</v>
      </c>
      <c r="BP77">
        <v>2943</v>
      </c>
      <c r="BQ77">
        <v>0</v>
      </c>
      <c r="BR77">
        <v>59828</v>
      </c>
      <c r="BS77">
        <v>19391.726869999999</v>
      </c>
      <c r="BT77">
        <v>19112.694670000001</v>
      </c>
      <c r="BU77">
        <v>376039071.19999999</v>
      </c>
      <c r="BV77">
        <v>8393.2241379999996</v>
      </c>
      <c r="BW77">
        <v>0</v>
      </c>
      <c r="BX77">
        <v>1355</v>
      </c>
      <c r="BY77">
        <v>1343</v>
      </c>
      <c r="BZ77">
        <v>1367</v>
      </c>
      <c r="CA77">
        <v>1366.5</v>
      </c>
      <c r="CB77">
        <v>0</v>
      </c>
      <c r="CC77">
        <v>43293</v>
      </c>
      <c r="CD77">
        <v>11794.049569999999</v>
      </c>
      <c r="CE77">
        <v>11691.934670000001</v>
      </c>
      <c r="CF77">
        <v>139099605.40000001</v>
      </c>
      <c r="CG77">
        <v>5660.5465119999999</v>
      </c>
      <c r="CH77">
        <v>0</v>
      </c>
      <c r="CI77">
        <v>533</v>
      </c>
      <c r="CJ77">
        <v>506</v>
      </c>
      <c r="CK77">
        <v>560</v>
      </c>
      <c r="CL77">
        <v>559.5</v>
      </c>
      <c r="CM77">
        <v>0</v>
      </c>
      <c r="CN77">
        <v>33791</v>
      </c>
      <c r="CO77">
        <v>8304.8896619999996</v>
      </c>
      <c r="CP77">
        <v>8256.4642370000001</v>
      </c>
      <c r="CQ77">
        <v>68971192.299999997</v>
      </c>
      <c r="CR77">
        <v>2830.2732559999999</v>
      </c>
      <c r="CS77">
        <v>0</v>
      </c>
      <c r="CT77">
        <v>123</v>
      </c>
      <c r="CU77">
        <v>90</v>
      </c>
      <c r="CV77">
        <v>156</v>
      </c>
      <c r="CW77">
        <v>155.5</v>
      </c>
      <c r="CX77">
        <v>0</v>
      </c>
      <c r="CY77">
        <v>17662</v>
      </c>
      <c r="CZ77">
        <v>4312.9071960000001</v>
      </c>
      <c r="DA77">
        <v>4300.3513990000001</v>
      </c>
      <c r="DB77">
        <v>18601168.48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1</v>
      </c>
      <c r="DL77">
        <v>0</v>
      </c>
      <c r="DM77">
        <v>0</v>
      </c>
    </row>
    <row r="78" spans="7:117" x14ac:dyDescent="0.25">
      <c r="G78">
        <v>3</v>
      </c>
      <c r="H78">
        <v>1</v>
      </c>
      <c r="I78">
        <v>1516610002</v>
      </c>
      <c r="J78">
        <v>15</v>
      </c>
      <c r="K78">
        <v>0.22665012400000001</v>
      </c>
      <c r="L78">
        <v>1274.04982</v>
      </c>
      <c r="M78">
        <v>0.38898863</v>
      </c>
      <c r="N78">
        <v>346</v>
      </c>
      <c r="O78">
        <v>244.28034679999999</v>
      </c>
      <c r="P78">
        <v>244.2034659</v>
      </c>
      <c r="Q78">
        <v>145916.1765</v>
      </c>
      <c r="R78">
        <v>0</v>
      </c>
      <c r="S78">
        <v>4377</v>
      </c>
      <c r="T78">
        <v>620</v>
      </c>
      <c r="U78">
        <v>8134</v>
      </c>
      <c r="V78">
        <v>8133.5</v>
      </c>
      <c r="W78">
        <v>0</v>
      </c>
      <c r="X78">
        <v>782546</v>
      </c>
      <c r="Y78">
        <v>223129.66039999999</v>
      </c>
      <c r="Z78">
        <v>219823.853</v>
      </c>
      <c r="AA78">
        <v>49786845343</v>
      </c>
      <c r="AB78">
        <v>88591.964290000004</v>
      </c>
      <c r="AC78">
        <v>0</v>
      </c>
      <c r="AD78">
        <v>176.5</v>
      </c>
      <c r="AE78">
        <v>94</v>
      </c>
      <c r="AF78">
        <v>259</v>
      </c>
      <c r="AG78">
        <v>258.5</v>
      </c>
      <c r="AH78">
        <v>0</v>
      </c>
      <c r="AI78">
        <v>569392</v>
      </c>
      <c r="AJ78">
        <v>139016.65719999999</v>
      </c>
      <c r="AK78">
        <v>137769.84589999999</v>
      </c>
      <c r="AL78">
        <v>19325630984</v>
      </c>
      <c r="AM78">
        <v>59061.309520000003</v>
      </c>
      <c r="AN78">
        <v>0</v>
      </c>
      <c r="AO78">
        <v>92</v>
      </c>
      <c r="AP78">
        <v>90</v>
      </c>
      <c r="AQ78">
        <v>94</v>
      </c>
      <c r="AR78">
        <v>93.5</v>
      </c>
      <c r="AS78">
        <v>0</v>
      </c>
      <c r="AT78">
        <v>384891</v>
      </c>
      <c r="AU78">
        <v>93897.685259999998</v>
      </c>
      <c r="AV78">
        <v>93337.09706</v>
      </c>
      <c r="AW78">
        <v>8816775298</v>
      </c>
      <c r="AX78">
        <v>29530.654760000001</v>
      </c>
      <c r="AY78">
        <v>0</v>
      </c>
      <c r="AZ78">
        <v>87</v>
      </c>
      <c r="BA78">
        <v>87</v>
      </c>
      <c r="BB78">
        <v>87</v>
      </c>
      <c r="BC78">
        <v>86.75</v>
      </c>
      <c r="BD78">
        <v>0</v>
      </c>
      <c r="BE78">
        <v>200317</v>
      </c>
      <c r="BF78">
        <v>49087.737869999997</v>
      </c>
      <c r="BG78">
        <v>48941.425360000001</v>
      </c>
      <c r="BH78">
        <v>2409606010</v>
      </c>
      <c r="BI78">
        <v>1.614051E-2</v>
      </c>
      <c r="BJ78">
        <v>95.719317259999997</v>
      </c>
      <c r="BK78">
        <v>10391.17647</v>
      </c>
      <c r="BL78">
        <v>0</v>
      </c>
      <c r="BM78">
        <v>1679</v>
      </c>
      <c r="BN78">
        <v>1512</v>
      </c>
      <c r="BO78">
        <v>1846</v>
      </c>
      <c r="BP78">
        <v>1845.5</v>
      </c>
      <c r="BQ78">
        <v>0</v>
      </c>
      <c r="BR78">
        <v>62616</v>
      </c>
      <c r="BS78">
        <v>15568.138559999999</v>
      </c>
      <c r="BT78">
        <v>15337.486720000001</v>
      </c>
      <c r="BU78">
        <v>242366938.09999999</v>
      </c>
      <c r="BV78">
        <v>6308.9285710000004</v>
      </c>
      <c r="BW78">
        <v>0</v>
      </c>
      <c r="BX78">
        <v>469.5</v>
      </c>
      <c r="BY78">
        <v>434</v>
      </c>
      <c r="BZ78">
        <v>505</v>
      </c>
      <c r="CA78">
        <v>504.5</v>
      </c>
      <c r="CB78">
        <v>0</v>
      </c>
      <c r="CC78">
        <v>39460</v>
      </c>
      <c r="CD78">
        <v>9658.7278399999996</v>
      </c>
      <c r="CE78">
        <v>9572.1007279999994</v>
      </c>
      <c r="CF78">
        <v>93291023.489999995</v>
      </c>
      <c r="CG78">
        <v>4205.9523810000001</v>
      </c>
      <c r="CH78">
        <v>0</v>
      </c>
      <c r="CI78">
        <v>383</v>
      </c>
      <c r="CJ78">
        <v>344</v>
      </c>
      <c r="CK78">
        <v>422</v>
      </c>
      <c r="CL78">
        <v>421.5</v>
      </c>
      <c r="CM78">
        <v>0</v>
      </c>
      <c r="CN78">
        <v>26005</v>
      </c>
      <c r="CO78">
        <v>6517.5691319999996</v>
      </c>
      <c r="CP78">
        <v>6478.6579240000001</v>
      </c>
      <c r="CQ78">
        <v>42478707.399999999</v>
      </c>
      <c r="CR78">
        <v>2102.9761899999999</v>
      </c>
      <c r="CS78">
        <v>0</v>
      </c>
      <c r="CT78">
        <v>90</v>
      </c>
      <c r="CU78">
        <v>90</v>
      </c>
      <c r="CV78">
        <v>90</v>
      </c>
      <c r="CW78">
        <v>90.125</v>
      </c>
      <c r="CX78">
        <v>0</v>
      </c>
      <c r="CY78">
        <v>13716</v>
      </c>
      <c r="CZ78">
        <v>3395.887714</v>
      </c>
      <c r="DA78">
        <v>3385.7658200000001</v>
      </c>
      <c r="DB78">
        <v>11532053.359999999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2</v>
      </c>
      <c r="DK78">
        <v>2</v>
      </c>
      <c r="DL78">
        <v>0</v>
      </c>
      <c r="DM78">
        <v>0</v>
      </c>
    </row>
    <row r="79" spans="7:117" x14ac:dyDescent="0.25">
      <c r="G79">
        <v>0</v>
      </c>
      <c r="H79">
        <v>5</v>
      </c>
      <c r="I79">
        <v>1515684439</v>
      </c>
      <c r="J79">
        <v>16</v>
      </c>
      <c r="K79">
        <v>0.39596622300000001</v>
      </c>
      <c r="L79">
        <v>1336.3856559999999</v>
      </c>
      <c r="M79">
        <v>6.1547149000000002E-2</v>
      </c>
      <c r="N79">
        <v>366</v>
      </c>
      <c r="O79">
        <v>401.77322400000003</v>
      </c>
      <c r="P79">
        <v>670.41050229999996</v>
      </c>
      <c r="Q79">
        <v>255175.4167</v>
      </c>
      <c r="R79">
        <v>0</v>
      </c>
      <c r="S79">
        <v>177</v>
      </c>
      <c r="T79">
        <v>177</v>
      </c>
      <c r="U79">
        <v>177</v>
      </c>
      <c r="V79">
        <v>177</v>
      </c>
      <c r="W79">
        <v>0</v>
      </c>
      <c r="X79">
        <v>6566608</v>
      </c>
      <c r="Y79">
        <v>1097783.969</v>
      </c>
      <c r="Z79">
        <v>1082429.591</v>
      </c>
      <c r="AA79" s="36">
        <v>1210000000000</v>
      </c>
      <c r="AB79">
        <v>153105.25</v>
      </c>
      <c r="AC79">
        <v>0</v>
      </c>
      <c r="AD79">
        <v>90</v>
      </c>
      <c r="AE79">
        <v>90</v>
      </c>
      <c r="AF79">
        <v>90</v>
      </c>
      <c r="AG79">
        <v>90</v>
      </c>
      <c r="AH79">
        <v>0</v>
      </c>
      <c r="AI79">
        <v>4256115</v>
      </c>
      <c r="AJ79">
        <v>632136.90500000003</v>
      </c>
      <c r="AK79">
        <v>626846.96340000001</v>
      </c>
      <c r="AL79" s="36">
        <v>400000000000</v>
      </c>
      <c r="AM79">
        <v>103217.02250000001</v>
      </c>
      <c r="AN79">
        <v>0</v>
      </c>
      <c r="AO79">
        <v>0</v>
      </c>
      <c r="AP79">
        <v>0</v>
      </c>
      <c r="AQ79">
        <v>0</v>
      </c>
      <c r="AR79">
        <v>0.408163265</v>
      </c>
      <c r="AS79">
        <v>0</v>
      </c>
      <c r="AT79">
        <v>3928080</v>
      </c>
      <c r="AU79">
        <v>483698.8112</v>
      </c>
      <c r="AV79">
        <v>480973.72580000001</v>
      </c>
      <c r="AW79" s="36">
        <v>234000000000</v>
      </c>
      <c r="AX79">
        <v>51608.51124</v>
      </c>
      <c r="AY79">
        <v>0</v>
      </c>
      <c r="AZ79">
        <v>0</v>
      </c>
      <c r="BA79">
        <v>0</v>
      </c>
      <c r="BB79">
        <v>0</v>
      </c>
      <c r="BC79">
        <v>0.1953125</v>
      </c>
      <c r="BD79">
        <v>0</v>
      </c>
      <c r="BE79">
        <v>2108768</v>
      </c>
      <c r="BF79">
        <v>270333.49489999999</v>
      </c>
      <c r="BG79">
        <v>269573.06160000002</v>
      </c>
      <c r="BH79">
        <v>73080198451</v>
      </c>
      <c r="BI79">
        <v>1.2305438E-2</v>
      </c>
      <c r="BJ79">
        <v>143.96520419999999</v>
      </c>
      <c r="BK79">
        <v>7930.0833329999996</v>
      </c>
      <c r="BL79">
        <v>0</v>
      </c>
      <c r="BM79">
        <v>469.5</v>
      </c>
      <c r="BN79">
        <v>434</v>
      </c>
      <c r="BO79">
        <v>505</v>
      </c>
      <c r="BP79">
        <v>504.5</v>
      </c>
      <c r="BQ79">
        <v>0</v>
      </c>
      <c r="BR79">
        <v>137584</v>
      </c>
      <c r="BS79">
        <v>25252.008870000001</v>
      </c>
      <c r="BT79">
        <v>24898.81652</v>
      </c>
      <c r="BU79">
        <v>637663951.79999995</v>
      </c>
      <c r="BV79">
        <v>4758.05</v>
      </c>
      <c r="BW79">
        <v>0</v>
      </c>
      <c r="BX79">
        <v>168</v>
      </c>
      <c r="BY79">
        <v>168</v>
      </c>
      <c r="BZ79">
        <v>168</v>
      </c>
      <c r="CA79">
        <v>168.16666670000001</v>
      </c>
      <c r="CB79">
        <v>0</v>
      </c>
      <c r="CC79">
        <v>75398</v>
      </c>
      <c r="CD79">
        <v>15322.56214</v>
      </c>
      <c r="CE79">
        <v>15194.33761</v>
      </c>
      <c r="CF79">
        <v>234780910.5</v>
      </c>
      <c r="CG79">
        <v>3207.6741569999999</v>
      </c>
      <c r="CH79">
        <v>0</v>
      </c>
      <c r="CI79">
        <v>83</v>
      </c>
      <c r="CJ79">
        <v>83</v>
      </c>
      <c r="CK79">
        <v>83</v>
      </c>
      <c r="CL79">
        <v>83</v>
      </c>
      <c r="CM79">
        <v>0</v>
      </c>
      <c r="CN79">
        <v>74428</v>
      </c>
      <c r="CO79">
        <v>11797.3264</v>
      </c>
      <c r="CP79">
        <v>11730.862059999999</v>
      </c>
      <c r="CQ79">
        <v>139176910.19999999</v>
      </c>
      <c r="CR79">
        <v>1603.8370789999999</v>
      </c>
      <c r="CS79">
        <v>0</v>
      </c>
      <c r="CT79">
        <v>0</v>
      </c>
      <c r="CU79">
        <v>0</v>
      </c>
      <c r="CV79">
        <v>0</v>
      </c>
      <c r="CW79">
        <v>0.28761061900000001</v>
      </c>
      <c r="CX79">
        <v>0</v>
      </c>
      <c r="CY79">
        <v>66816</v>
      </c>
      <c r="CZ79">
        <v>7276.4084519999997</v>
      </c>
      <c r="DA79">
        <v>7255.9403140000004</v>
      </c>
      <c r="DB79">
        <v>52946119.960000001</v>
      </c>
      <c r="DC79">
        <v>2</v>
      </c>
      <c r="DD79">
        <v>2</v>
      </c>
      <c r="DE79">
        <v>2</v>
      </c>
      <c r="DF79">
        <v>1</v>
      </c>
      <c r="DG79">
        <v>1</v>
      </c>
      <c r="DH79">
        <v>0</v>
      </c>
      <c r="DI79">
        <v>0</v>
      </c>
      <c r="DJ79">
        <v>2</v>
      </c>
      <c r="DK79">
        <v>2</v>
      </c>
      <c r="DL79">
        <v>0</v>
      </c>
      <c r="DM79">
        <v>0</v>
      </c>
    </row>
    <row r="80" spans="7:117" x14ac:dyDescent="0.25">
      <c r="G80">
        <v>1</v>
      </c>
      <c r="H80">
        <v>5</v>
      </c>
      <c r="I80">
        <v>1516036372</v>
      </c>
      <c r="J80">
        <v>16</v>
      </c>
      <c r="K80">
        <v>0.46937766800000003</v>
      </c>
      <c r="L80">
        <v>1293.6756049999999</v>
      </c>
      <c r="M80">
        <v>0.373947221</v>
      </c>
      <c r="N80">
        <v>434</v>
      </c>
      <c r="O80">
        <v>222.8894009</v>
      </c>
      <c r="P80">
        <v>242.74113360000001</v>
      </c>
      <c r="Q80">
        <v>304193.44439999998</v>
      </c>
      <c r="R80">
        <v>0</v>
      </c>
      <c r="S80">
        <v>88.5</v>
      </c>
      <c r="T80">
        <v>87</v>
      </c>
      <c r="U80">
        <v>90</v>
      </c>
      <c r="V80">
        <v>89.5</v>
      </c>
      <c r="W80">
        <v>0</v>
      </c>
      <c r="X80">
        <v>1556976</v>
      </c>
      <c r="Y80">
        <v>456044.2084</v>
      </c>
      <c r="Z80">
        <v>449665.65360000002</v>
      </c>
      <c r="AA80" s="36">
        <v>208000000000</v>
      </c>
      <c r="AB80">
        <v>182516.0667</v>
      </c>
      <c r="AC80">
        <v>0</v>
      </c>
      <c r="AD80">
        <v>87</v>
      </c>
      <c r="AE80">
        <v>87</v>
      </c>
      <c r="AF80">
        <v>87</v>
      </c>
      <c r="AG80">
        <v>87</v>
      </c>
      <c r="AH80">
        <v>0</v>
      </c>
      <c r="AI80">
        <v>1005071</v>
      </c>
      <c r="AJ80">
        <v>276026.92</v>
      </c>
      <c r="AK80">
        <v>273717.0307</v>
      </c>
      <c r="AL80">
        <v>76190860582</v>
      </c>
      <c r="AM80">
        <v>121677.3778</v>
      </c>
      <c r="AN80">
        <v>0</v>
      </c>
      <c r="AO80">
        <v>0</v>
      </c>
      <c r="AP80">
        <v>0</v>
      </c>
      <c r="AQ80">
        <v>0</v>
      </c>
      <c r="AR80">
        <v>0.47826087</v>
      </c>
      <c r="AS80">
        <v>0</v>
      </c>
      <c r="AT80">
        <v>703381</v>
      </c>
      <c r="AU80">
        <v>189065.7861</v>
      </c>
      <c r="AV80">
        <v>188012.4866</v>
      </c>
      <c r="AW80">
        <v>35745871470</v>
      </c>
      <c r="AX80">
        <v>61178.56983</v>
      </c>
      <c r="AY80">
        <v>0</v>
      </c>
      <c r="AZ80">
        <v>0</v>
      </c>
      <c r="BA80">
        <v>0</v>
      </c>
      <c r="BB80">
        <v>0</v>
      </c>
      <c r="BC80">
        <v>0.38613861399999999</v>
      </c>
      <c r="BD80">
        <v>0</v>
      </c>
      <c r="BE80">
        <v>418692</v>
      </c>
      <c r="BF80">
        <v>97658.840280000004</v>
      </c>
      <c r="BG80">
        <v>97385.668170000004</v>
      </c>
      <c r="BH80">
        <v>9537249085</v>
      </c>
      <c r="BI80">
        <v>3.0255093E-2</v>
      </c>
      <c r="BJ80">
        <v>86.546836679999998</v>
      </c>
      <c r="BK80">
        <v>19607.666669999999</v>
      </c>
      <c r="BL80">
        <v>0</v>
      </c>
      <c r="BM80">
        <v>415</v>
      </c>
      <c r="BN80">
        <v>415</v>
      </c>
      <c r="BO80">
        <v>415</v>
      </c>
      <c r="BP80">
        <v>415</v>
      </c>
      <c r="BQ80">
        <v>0</v>
      </c>
      <c r="BR80">
        <v>89043</v>
      </c>
      <c r="BS80">
        <v>28098.361250000002</v>
      </c>
      <c r="BT80">
        <v>27705.357820000001</v>
      </c>
      <c r="BU80">
        <v>789517904.70000005</v>
      </c>
      <c r="BV80">
        <v>11764.6</v>
      </c>
      <c r="BW80">
        <v>0</v>
      </c>
      <c r="BX80">
        <v>180</v>
      </c>
      <c r="BY80">
        <v>90</v>
      </c>
      <c r="BZ80">
        <v>270</v>
      </c>
      <c r="CA80">
        <v>269.5</v>
      </c>
      <c r="CB80">
        <v>0</v>
      </c>
      <c r="CC80">
        <v>58150</v>
      </c>
      <c r="CD80">
        <v>17048.496220000001</v>
      </c>
      <c r="CE80">
        <v>16905.82848</v>
      </c>
      <c r="CF80">
        <v>290651223.5</v>
      </c>
      <c r="CG80">
        <v>7843.0666670000001</v>
      </c>
      <c r="CH80">
        <v>0</v>
      </c>
      <c r="CI80">
        <v>84</v>
      </c>
      <c r="CJ80">
        <v>78</v>
      </c>
      <c r="CK80">
        <v>90</v>
      </c>
      <c r="CL80">
        <v>89.5</v>
      </c>
      <c r="CM80">
        <v>0</v>
      </c>
      <c r="CN80">
        <v>40129</v>
      </c>
      <c r="CO80">
        <v>11576.232110000001</v>
      </c>
      <c r="CP80">
        <v>11511.74006</v>
      </c>
      <c r="CQ80">
        <v>134009149.8</v>
      </c>
      <c r="CR80">
        <v>3943.4413410000002</v>
      </c>
      <c r="CS80">
        <v>0</v>
      </c>
      <c r="CT80">
        <v>0</v>
      </c>
      <c r="CU80">
        <v>0</v>
      </c>
      <c r="CV80">
        <v>0</v>
      </c>
      <c r="CW80">
        <v>0.43229166699999999</v>
      </c>
      <c r="CX80">
        <v>0</v>
      </c>
      <c r="CY80">
        <v>22572</v>
      </c>
      <c r="CZ80">
        <v>6043.7989109999999</v>
      </c>
      <c r="DA80">
        <v>6026.8931469999998</v>
      </c>
      <c r="DB80">
        <v>36527505.280000001</v>
      </c>
      <c r="DC80">
        <v>2</v>
      </c>
      <c r="DD80">
        <v>2</v>
      </c>
      <c r="DE80">
        <v>2</v>
      </c>
      <c r="DF80">
        <v>1</v>
      </c>
      <c r="DG80">
        <v>1</v>
      </c>
      <c r="DH80">
        <v>0</v>
      </c>
      <c r="DI80">
        <v>0</v>
      </c>
      <c r="DJ80">
        <v>2</v>
      </c>
      <c r="DK80">
        <v>2</v>
      </c>
      <c r="DL80">
        <v>0</v>
      </c>
      <c r="DM80">
        <v>0</v>
      </c>
    </row>
    <row r="81" spans="7:117" x14ac:dyDescent="0.25">
      <c r="G81">
        <v>2</v>
      </c>
      <c r="H81">
        <v>5</v>
      </c>
      <c r="I81">
        <v>1515924975</v>
      </c>
      <c r="J81">
        <v>16</v>
      </c>
      <c r="K81">
        <v>0.46344666600000001</v>
      </c>
      <c r="L81">
        <v>1271.2040669999999</v>
      </c>
      <c r="M81">
        <v>0.49407114600000002</v>
      </c>
      <c r="N81">
        <v>116</v>
      </c>
      <c r="O81">
        <v>593.32758620000004</v>
      </c>
      <c r="P81">
        <v>345.48667060000002</v>
      </c>
      <c r="Q81">
        <v>298662.3333</v>
      </c>
      <c r="R81">
        <v>0</v>
      </c>
      <c r="S81">
        <v>139795</v>
      </c>
      <c r="T81">
        <v>85148</v>
      </c>
      <c r="U81">
        <v>194442</v>
      </c>
      <c r="V81">
        <v>194441.5</v>
      </c>
      <c r="W81">
        <v>0</v>
      </c>
      <c r="X81">
        <v>1168012</v>
      </c>
      <c r="Y81">
        <v>361474.10019999999</v>
      </c>
      <c r="Z81">
        <v>356418.26939999999</v>
      </c>
      <c r="AA81" s="36">
        <v>131000000000</v>
      </c>
      <c r="AB81">
        <v>179197.4</v>
      </c>
      <c r="AC81">
        <v>0</v>
      </c>
      <c r="AD81">
        <v>58339</v>
      </c>
      <c r="AE81">
        <v>41347</v>
      </c>
      <c r="AF81">
        <v>75331</v>
      </c>
      <c r="AG81">
        <v>75330.5</v>
      </c>
      <c r="AH81">
        <v>0</v>
      </c>
      <c r="AI81">
        <v>739633</v>
      </c>
      <c r="AJ81">
        <v>218007.1012</v>
      </c>
      <c r="AK81">
        <v>216182.74189999999</v>
      </c>
      <c r="AL81">
        <v>47527096180</v>
      </c>
      <c r="AM81">
        <v>120807.236</v>
      </c>
      <c r="AN81">
        <v>0</v>
      </c>
      <c r="AO81">
        <v>37584</v>
      </c>
      <c r="AP81">
        <v>37584</v>
      </c>
      <c r="AQ81">
        <v>37584</v>
      </c>
      <c r="AR81">
        <v>37584</v>
      </c>
      <c r="AS81">
        <v>0</v>
      </c>
      <c r="AT81">
        <v>519553</v>
      </c>
      <c r="AU81">
        <v>147254.53159999999</v>
      </c>
      <c r="AV81">
        <v>146424.92199999999</v>
      </c>
      <c r="AW81">
        <v>21683897089</v>
      </c>
      <c r="AX81">
        <v>60403.617980000003</v>
      </c>
      <c r="AY81">
        <v>0</v>
      </c>
      <c r="AZ81">
        <v>6208</v>
      </c>
      <c r="BA81">
        <v>5641</v>
      </c>
      <c r="BB81">
        <v>6775</v>
      </c>
      <c r="BC81">
        <v>6774.5</v>
      </c>
      <c r="BD81">
        <v>0</v>
      </c>
      <c r="BE81">
        <v>265667</v>
      </c>
      <c r="BF81">
        <v>75701.936449999994</v>
      </c>
      <c r="BG81">
        <v>75488.99106</v>
      </c>
      <c r="BH81">
        <v>5730783182</v>
      </c>
      <c r="BI81">
        <v>2.9914553999999999E-2</v>
      </c>
      <c r="BJ81">
        <v>86.255282129999998</v>
      </c>
      <c r="BK81">
        <v>19278.055560000001</v>
      </c>
      <c r="BL81">
        <v>0</v>
      </c>
      <c r="BM81">
        <v>8483</v>
      </c>
      <c r="BN81">
        <v>4654</v>
      </c>
      <c r="BO81">
        <v>12312</v>
      </c>
      <c r="BP81">
        <v>12311.5</v>
      </c>
      <c r="BQ81">
        <v>0</v>
      </c>
      <c r="BR81">
        <v>81287</v>
      </c>
      <c r="BS81">
        <v>23175.480309999999</v>
      </c>
      <c r="BT81">
        <v>22851.331760000001</v>
      </c>
      <c r="BU81">
        <v>537102887.70000005</v>
      </c>
      <c r="BV81">
        <v>11566.833329999999</v>
      </c>
      <c r="BW81">
        <v>0</v>
      </c>
      <c r="BX81">
        <v>4907.5</v>
      </c>
      <c r="BY81">
        <v>4255</v>
      </c>
      <c r="BZ81">
        <v>5560</v>
      </c>
      <c r="CA81">
        <v>5559.5</v>
      </c>
      <c r="CB81">
        <v>0</v>
      </c>
      <c r="CC81">
        <v>49514</v>
      </c>
      <c r="CD81">
        <v>13865.94785</v>
      </c>
      <c r="CE81">
        <v>13749.912780000001</v>
      </c>
      <c r="CF81">
        <v>192264509.90000001</v>
      </c>
      <c r="CG81">
        <v>7797.8651689999997</v>
      </c>
      <c r="CH81">
        <v>0</v>
      </c>
      <c r="CI81">
        <v>2445</v>
      </c>
      <c r="CJ81">
        <v>2445</v>
      </c>
      <c r="CK81">
        <v>2445</v>
      </c>
      <c r="CL81">
        <v>2445</v>
      </c>
      <c r="CM81">
        <v>0</v>
      </c>
      <c r="CN81">
        <v>39863</v>
      </c>
      <c r="CO81">
        <v>9515.0734979999997</v>
      </c>
      <c r="CP81">
        <v>9461.4670229999992</v>
      </c>
      <c r="CQ81">
        <v>90536623.659999996</v>
      </c>
      <c r="CR81">
        <v>3898.9325840000001</v>
      </c>
      <c r="CS81">
        <v>0</v>
      </c>
      <c r="CT81">
        <v>1314.5</v>
      </c>
      <c r="CU81">
        <v>1277</v>
      </c>
      <c r="CV81">
        <v>1352</v>
      </c>
      <c r="CW81">
        <v>1351.5</v>
      </c>
      <c r="CX81">
        <v>0</v>
      </c>
      <c r="CY81">
        <v>22723</v>
      </c>
      <c r="CZ81">
        <v>4956.9901090000003</v>
      </c>
      <c r="DA81">
        <v>4943.0463680000003</v>
      </c>
      <c r="DB81">
        <v>24571750.940000001</v>
      </c>
      <c r="DC81">
        <v>2</v>
      </c>
      <c r="DD81">
        <v>2</v>
      </c>
      <c r="DE81">
        <v>2</v>
      </c>
      <c r="DF81">
        <v>1</v>
      </c>
      <c r="DG81">
        <v>1</v>
      </c>
      <c r="DH81">
        <v>0</v>
      </c>
      <c r="DI81">
        <v>0</v>
      </c>
      <c r="DJ81">
        <v>2</v>
      </c>
      <c r="DK81">
        <v>2</v>
      </c>
      <c r="DL81">
        <v>0</v>
      </c>
      <c r="DM81">
        <v>0</v>
      </c>
    </row>
    <row r="82" spans="7:117" x14ac:dyDescent="0.25">
      <c r="G82">
        <v>3</v>
      </c>
      <c r="H82">
        <v>5</v>
      </c>
      <c r="I82">
        <v>1516640560</v>
      </c>
      <c r="J82">
        <v>16</v>
      </c>
      <c r="K82">
        <v>0.47618980999999999</v>
      </c>
      <c r="L82">
        <v>1295.941538</v>
      </c>
      <c r="M82">
        <v>0.40536013399999998</v>
      </c>
      <c r="N82">
        <v>208</v>
      </c>
      <c r="O82">
        <v>388.62980770000001</v>
      </c>
      <c r="P82">
        <v>362.81284679999999</v>
      </c>
      <c r="Q82">
        <v>310342</v>
      </c>
      <c r="R82">
        <v>0</v>
      </c>
      <c r="S82">
        <v>709.5</v>
      </c>
      <c r="T82">
        <v>577</v>
      </c>
      <c r="U82">
        <v>842</v>
      </c>
      <c r="V82">
        <v>841.5</v>
      </c>
      <c r="W82">
        <v>0</v>
      </c>
      <c r="X82">
        <v>876912</v>
      </c>
      <c r="Y82">
        <v>392830.5417</v>
      </c>
      <c r="Z82">
        <v>387336.13770000002</v>
      </c>
      <c r="AA82" s="36">
        <v>154000000000</v>
      </c>
      <c r="AB82">
        <v>186205.2</v>
      </c>
      <c r="AC82">
        <v>0</v>
      </c>
      <c r="AD82">
        <v>283.5</v>
      </c>
      <c r="AE82">
        <v>177</v>
      </c>
      <c r="AF82">
        <v>390</v>
      </c>
      <c r="AG82">
        <v>389.5</v>
      </c>
      <c r="AH82">
        <v>0</v>
      </c>
      <c r="AI82">
        <v>603776</v>
      </c>
      <c r="AJ82">
        <v>237434.5882</v>
      </c>
      <c r="AK82">
        <v>235447.65289999999</v>
      </c>
      <c r="AL82">
        <v>56375183658</v>
      </c>
      <c r="AM82">
        <v>124136.8</v>
      </c>
      <c r="AN82">
        <v>0</v>
      </c>
      <c r="AO82">
        <v>170</v>
      </c>
      <c r="AP82">
        <v>163</v>
      </c>
      <c r="AQ82">
        <v>177</v>
      </c>
      <c r="AR82">
        <v>176.5</v>
      </c>
      <c r="AS82">
        <v>0</v>
      </c>
      <c r="AT82">
        <v>437159</v>
      </c>
      <c r="AU82">
        <v>161316.58009999999</v>
      </c>
      <c r="AV82">
        <v>160417.87349999999</v>
      </c>
      <c r="AW82">
        <v>26023039024</v>
      </c>
      <c r="AX82">
        <v>62068.4</v>
      </c>
      <c r="AY82">
        <v>0</v>
      </c>
      <c r="AZ82">
        <v>0</v>
      </c>
      <c r="BA82">
        <v>0</v>
      </c>
      <c r="BB82">
        <v>0</v>
      </c>
      <c r="BC82">
        <v>0.47826087</v>
      </c>
      <c r="BD82">
        <v>0</v>
      </c>
      <c r="BE82">
        <v>224769</v>
      </c>
      <c r="BF82">
        <v>81628.875469999999</v>
      </c>
      <c r="BG82">
        <v>81401.812789999996</v>
      </c>
      <c r="BH82">
        <v>6663273310</v>
      </c>
      <c r="BI82">
        <v>2.8043608000000001E-2</v>
      </c>
      <c r="BJ82">
        <v>87.809422130000002</v>
      </c>
      <c r="BK82">
        <v>18276.555560000001</v>
      </c>
      <c r="BL82">
        <v>0</v>
      </c>
      <c r="BM82">
        <v>1786.5</v>
      </c>
      <c r="BN82">
        <v>1632</v>
      </c>
      <c r="BO82">
        <v>1941</v>
      </c>
      <c r="BP82">
        <v>1940.5</v>
      </c>
      <c r="BQ82">
        <v>0</v>
      </c>
      <c r="BR82">
        <v>53952</v>
      </c>
      <c r="BS82">
        <v>22530.550569999999</v>
      </c>
      <c r="BT82">
        <v>22215.422449999998</v>
      </c>
      <c r="BU82">
        <v>507625708.89999998</v>
      </c>
      <c r="BV82">
        <v>10965.93333</v>
      </c>
      <c r="BW82">
        <v>0</v>
      </c>
      <c r="BX82">
        <v>516</v>
      </c>
      <c r="BY82">
        <v>516</v>
      </c>
      <c r="BZ82">
        <v>516</v>
      </c>
      <c r="CA82">
        <v>516.16666669999995</v>
      </c>
      <c r="CB82">
        <v>0</v>
      </c>
      <c r="CC82">
        <v>41046</v>
      </c>
      <c r="CD82">
        <v>13692.77864</v>
      </c>
      <c r="CE82">
        <v>13578.192709999999</v>
      </c>
      <c r="CF82">
        <v>187492187</v>
      </c>
      <c r="CG82">
        <v>7310.622222</v>
      </c>
      <c r="CH82">
        <v>0</v>
      </c>
      <c r="CI82">
        <v>516</v>
      </c>
      <c r="CJ82">
        <v>516</v>
      </c>
      <c r="CK82">
        <v>516</v>
      </c>
      <c r="CL82">
        <v>515.75</v>
      </c>
      <c r="CM82">
        <v>0</v>
      </c>
      <c r="CN82">
        <v>30426</v>
      </c>
      <c r="CO82">
        <v>9260.1422349999993</v>
      </c>
      <c r="CP82">
        <v>9208.5532980000007</v>
      </c>
      <c r="CQ82">
        <v>85750234.219999999</v>
      </c>
      <c r="CR82">
        <v>3655.311111</v>
      </c>
      <c r="CS82">
        <v>0</v>
      </c>
      <c r="CT82">
        <v>90</v>
      </c>
      <c r="CU82">
        <v>90</v>
      </c>
      <c r="CV82">
        <v>90</v>
      </c>
      <c r="CW82">
        <v>90.25</v>
      </c>
      <c r="CX82">
        <v>0</v>
      </c>
      <c r="CY82">
        <v>24114</v>
      </c>
      <c r="CZ82">
        <v>4833.0133109999997</v>
      </c>
      <c r="DA82">
        <v>4819.5695770000002</v>
      </c>
      <c r="DB82">
        <v>23358017.670000002</v>
      </c>
      <c r="DC82">
        <v>2</v>
      </c>
      <c r="DD82">
        <v>2</v>
      </c>
      <c r="DE82">
        <v>2</v>
      </c>
      <c r="DF82">
        <v>1</v>
      </c>
      <c r="DG82">
        <v>1</v>
      </c>
      <c r="DH82">
        <v>0</v>
      </c>
      <c r="DI82">
        <v>0</v>
      </c>
      <c r="DJ82">
        <v>0</v>
      </c>
      <c r="DK82">
        <v>1</v>
      </c>
      <c r="DL82">
        <v>0</v>
      </c>
      <c r="DM82">
        <v>0</v>
      </c>
    </row>
    <row r="83" spans="7:117" x14ac:dyDescent="0.25">
      <c r="G83">
        <v>0</v>
      </c>
      <c r="H83">
        <v>9</v>
      </c>
      <c r="I83">
        <v>1515692557</v>
      </c>
      <c r="J83">
        <v>17</v>
      </c>
      <c r="K83">
        <v>5.6022593809999996</v>
      </c>
      <c r="L83">
        <v>1379.7098510000001</v>
      </c>
      <c r="M83">
        <v>0.41167738700000001</v>
      </c>
      <c r="N83">
        <v>3066</v>
      </c>
      <c r="O83">
        <v>134.7178735</v>
      </c>
      <c r="P83">
        <v>133.05637780000001</v>
      </c>
      <c r="Q83">
        <v>3617767.4879999999</v>
      </c>
      <c r="R83">
        <v>0</v>
      </c>
      <c r="S83">
        <v>3551438</v>
      </c>
      <c r="T83">
        <v>3551438</v>
      </c>
      <c r="U83">
        <v>3551438</v>
      </c>
      <c r="V83">
        <v>3551438</v>
      </c>
      <c r="W83">
        <v>0</v>
      </c>
      <c r="X83">
        <v>15250596</v>
      </c>
      <c r="Y83">
        <v>3894253.39</v>
      </c>
      <c r="Z83">
        <v>3846469.33</v>
      </c>
      <c r="AA83" s="36">
        <v>15200000000000</v>
      </c>
      <c r="AB83">
        <v>2181300.9849999999</v>
      </c>
      <c r="AC83">
        <v>0</v>
      </c>
      <c r="AD83">
        <v>1193219.5</v>
      </c>
      <c r="AE83">
        <v>1176836</v>
      </c>
      <c r="AF83">
        <v>1209603</v>
      </c>
      <c r="AG83">
        <v>1209602.5</v>
      </c>
      <c r="AH83">
        <v>0</v>
      </c>
      <c r="AI83">
        <v>9368717</v>
      </c>
      <c r="AJ83">
        <v>2641104.0690000001</v>
      </c>
      <c r="AK83">
        <v>2621612.2590000001</v>
      </c>
      <c r="AL83" s="36">
        <v>6980000000000</v>
      </c>
      <c r="AM83">
        <v>1454200.6569999999</v>
      </c>
      <c r="AN83">
        <v>0</v>
      </c>
      <c r="AO83">
        <v>105277.5</v>
      </c>
      <c r="AP83">
        <v>68996</v>
      </c>
      <c r="AQ83">
        <v>141559</v>
      </c>
      <c r="AR83">
        <v>141558.5</v>
      </c>
      <c r="AS83">
        <v>0</v>
      </c>
      <c r="AT83">
        <v>6677756</v>
      </c>
      <c r="AU83">
        <v>1804411.794</v>
      </c>
      <c r="AV83">
        <v>1795544.852</v>
      </c>
      <c r="AW83" s="36">
        <v>3260000000000</v>
      </c>
      <c r="AX83">
        <v>730682.10340000002</v>
      </c>
      <c r="AY83">
        <v>0</v>
      </c>
      <c r="AZ83">
        <v>184</v>
      </c>
      <c r="BA83">
        <v>184</v>
      </c>
      <c r="BB83">
        <v>184</v>
      </c>
      <c r="BC83">
        <v>184</v>
      </c>
      <c r="BD83">
        <v>0</v>
      </c>
      <c r="BE83">
        <v>3581885</v>
      </c>
      <c r="BF83">
        <v>975657.79650000005</v>
      </c>
      <c r="BG83">
        <v>973251.7317</v>
      </c>
      <c r="BH83" s="36">
        <v>952000000000</v>
      </c>
      <c r="BI83">
        <v>0.13106140299999999</v>
      </c>
      <c r="BJ83">
        <v>88.621233020000005</v>
      </c>
      <c r="BK83">
        <v>84635.439020000005</v>
      </c>
      <c r="BL83">
        <v>0</v>
      </c>
      <c r="BM83">
        <v>95972</v>
      </c>
      <c r="BN83">
        <v>95972</v>
      </c>
      <c r="BO83">
        <v>95972</v>
      </c>
      <c r="BP83">
        <v>95972</v>
      </c>
      <c r="BQ83">
        <v>0</v>
      </c>
      <c r="BR83">
        <v>264668</v>
      </c>
      <c r="BS83">
        <v>78975.27334</v>
      </c>
      <c r="BT83">
        <v>78006.21488</v>
      </c>
      <c r="BU83">
        <v>6237093799</v>
      </c>
      <c r="BV83">
        <v>51030.191180000002</v>
      </c>
      <c r="BW83">
        <v>0</v>
      </c>
      <c r="BX83">
        <v>29492.5</v>
      </c>
      <c r="BY83">
        <v>24502</v>
      </c>
      <c r="BZ83">
        <v>34483</v>
      </c>
      <c r="CA83">
        <v>34482.5</v>
      </c>
      <c r="CB83">
        <v>0</v>
      </c>
      <c r="CC83">
        <v>176795</v>
      </c>
      <c r="CD83">
        <v>55796.132669999999</v>
      </c>
      <c r="CE83">
        <v>55384.347470000001</v>
      </c>
      <c r="CF83">
        <v>3113208421</v>
      </c>
      <c r="CG83">
        <v>34020.12745</v>
      </c>
      <c r="CH83">
        <v>0</v>
      </c>
      <c r="CI83">
        <v>6328.5</v>
      </c>
      <c r="CJ83">
        <v>6167</v>
      </c>
      <c r="CK83">
        <v>6490</v>
      </c>
      <c r="CL83">
        <v>6489.5</v>
      </c>
      <c r="CM83">
        <v>0</v>
      </c>
      <c r="CN83">
        <v>123466</v>
      </c>
      <c r="CO83">
        <v>38599.388169999998</v>
      </c>
      <c r="CP83">
        <v>38409.709439999999</v>
      </c>
      <c r="CQ83">
        <v>1489912767</v>
      </c>
      <c r="CR83">
        <v>17093.85714</v>
      </c>
      <c r="CS83">
        <v>0</v>
      </c>
      <c r="CT83">
        <v>434</v>
      </c>
      <c r="CU83">
        <v>434</v>
      </c>
      <c r="CV83">
        <v>434</v>
      </c>
      <c r="CW83">
        <v>434.25</v>
      </c>
      <c r="CX83">
        <v>0</v>
      </c>
      <c r="CY83">
        <v>72613</v>
      </c>
      <c r="CZ83">
        <v>20814.334019999998</v>
      </c>
      <c r="DA83">
        <v>20763.0039</v>
      </c>
      <c r="DB83">
        <v>433236500.80000001</v>
      </c>
      <c r="DC83">
        <v>2</v>
      </c>
      <c r="DD83">
        <v>2</v>
      </c>
      <c r="DE83">
        <v>2</v>
      </c>
      <c r="DF83">
        <v>1</v>
      </c>
      <c r="DG83">
        <v>1</v>
      </c>
      <c r="DH83">
        <v>0</v>
      </c>
      <c r="DI83">
        <v>0</v>
      </c>
      <c r="DJ83">
        <v>2</v>
      </c>
      <c r="DK83">
        <v>2</v>
      </c>
      <c r="DL83">
        <v>2</v>
      </c>
      <c r="DM83">
        <v>2</v>
      </c>
    </row>
    <row r="84" spans="7:117" x14ac:dyDescent="0.25">
      <c r="G84">
        <v>1</v>
      </c>
      <c r="H84">
        <v>9</v>
      </c>
      <c r="I84">
        <v>1516176933</v>
      </c>
      <c r="J84">
        <v>17</v>
      </c>
      <c r="K84">
        <v>1.6874930100000001</v>
      </c>
      <c r="L84">
        <v>1332.586395</v>
      </c>
      <c r="M84">
        <v>0.53471196499999996</v>
      </c>
      <c r="N84">
        <v>284</v>
      </c>
      <c r="O84">
        <v>359.17605630000003</v>
      </c>
      <c r="P84">
        <v>346.14012559999998</v>
      </c>
      <c r="Q84">
        <v>1095126</v>
      </c>
      <c r="R84">
        <v>0</v>
      </c>
      <c r="S84">
        <v>1619298</v>
      </c>
      <c r="T84">
        <v>1619298</v>
      </c>
      <c r="U84">
        <v>1619298</v>
      </c>
      <c r="V84">
        <v>1619298</v>
      </c>
      <c r="W84">
        <v>0</v>
      </c>
      <c r="X84">
        <v>2485771</v>
      </c>
      <c r="Y84">
        <v>1067930.909</v>
      </c>
      <c r="Z84">
        <v>1054826.966</v>
      </c>
      <c r="AA84" s="36">
        <v>1140000000000</v>
      </c>
      <c r="AB84">
        <v>660296.5588</v>
      </c>
      <c r="AC84">
        <v>0</v>
      </c>
      <c r="AD84">
        <v>819325</v>
      </c>
      <c r="AE84">
        <v>756579</v>
      </c>
      <c r="AF84">
        <v>882071</v>
      </c>
      <c r="AG84">
        <v>882070.5</v>
      </c>
      <c r="AH84">
        <v>0</v>
      </c>
      <c r="AI84">
        <v>1613920</v>
      </c>
      <c r="AJ84">
        <v>647869.15800000005</v>
      </c>
      <c r="AK84">
        <v>643087.77049999998</v>
      </c>
      <c r="AL84" s="36">
        <v>420000000000</v>
      </c>
      <c r="AM84">
        <v>440197.7059</v>
      </c>
      <c r="AN84">
        <v>0</v>
      </c>
      <c r="AO84">
        <v>503467.5</v>
      </c>
      <c r="AP84">
        <v>461487</v>
      </c>
      <c r="AQ84">
        <v>545448</v>
      </c>
      <c r="AR84">
        <v>545447.5</v>
      </c>
      <c r="AS84">
        <v>0</v>
      </c>
      <c r="AT84">
        <v>1151134</v>
      </c>
      <c r="AU84">
        <v>438531.00790000003</v>
      </c>
      <c r="AV84">
        <v>436376.05129999999</v>
      </c>
      <c r="AW84" s="36">
        <v>192000000000</v>
      </c>
      <c r="AX84">
        <v>220098.8529</v>
      </c>
      <c r="AY84">
        <v>0</v>
      </c>
      <c r="AZ84">
        <v>230694.5</v>
      </c>
      <c r="BA84">
        <v>170989</v>
      </c>
      <c r="BB84">
        <v>290400</v>
      </c>
      <c r="BC84">
        <v>290399.5</v>
      </c>
      <c r="BD84">
        <v>0</v>
      </c>
      <c r="BE84">
        <v>600725</v>
      </c>
      <c r="BF84">
        <v>222329.2525</v>
      </c>
      <c r="BG84">
        <v>221783.65839999999</v>
      </c>
      <c r="BH84">
        <v>49430296507</v>
      </c>
      <c r="BI84">
        <v>9.2248023999999998E-2</v>
      </c>
      <c r="BJ84">
        <v>81.647927620000004</v>
      </c>
      <c r="BK84">
        <v>59865.853660000001</v>
      </c>
      <c r="BL84">
        <v>0</v>
      </c>
      <c r="BM84">
        <v>92189</v>
      </c>
      <c r="BN84">
        <v>92189</v>
      </c>
      <c r="BO84">
        <v>92189</v>
      </c>
      <c r="BP84">
        <v>92189</v>
      </c>
      <c r="BQ84">
        <v>0</v>
      </c>
      <c r="BR84">
        <v>129628</v>
      </c>
      <c r="BS84">
        <v>57106.078249999999</v>
      </c>
      <c r="BT84">
        <v>56405.36363</v>
      </c>
      <c r="BU84">
        <v>3261104173</v>
      </c>
      <c r="BV84">
        <v>36095.588239999997</v>
      </c>
      <c r="BW84">
        <v>0</v>
      </c>
      <c r="BX84">
        <v>46387</v>
      </c>
      <c r="BY84">
        <v>41440</v>
      </c>
      <c r="BZ84">
        <v>51334</v>
      </c>
      <c r="CA84">
        <v>51333.5</v>
      </c>
      <c r="CB84">
        <v>0</v>
      </c>
      <c r="CC84">
        <v>82321</v>
      </c>
      <c r="CD84">
        <v>34482.592799999999</v>
      </c>
      <c r="CE84">
        <v>34228.105239999997</v>
      </c>
      <c r="CF84">
        <v>1189049206</v>
      </c>
      <c r="CG84">
        <v>24063.725490000001</v>
      </c>
      <c r="CH84">
        <v>0</v>
      </c>
      <c r="CI84">
        <v>31929</v>
      </c>
      <c r="CJ84">
        <v>31019</v>
      </c>
      <c r="CK84">
        <v>32839</v>
      </c>
      <c r="CL84">
        <v>32838.5</v>
      </c>
      <c r="CM84">
        <v>0</v>
      </c>
      <c r="CN84">
        <v>58078</v>
      </c>
      <c r="CO84">
        <v>23227.714670000001</v>
      </c>
      <c r="CP84">
        <v>23113.57287</v>
      </c>
      <c r="CQ84">
        <v>539526728.60000002</v>
      </c>
      <c r="CR84">
        <v>12031.86275</v>
      </c>
      <c r="CS84">
        <v>0</v>
      </c>
      <c r="CT84">
        <v>16483</v>
      </c>
      <c r="CU84">
        <v>16389</v>
      </c>
      <c r="CV84">
        <v>16577</v>
      </c>
      <c r="CW84">
        <v>16576.5</v>
      </c>
      <c r="CX84">
        <v>0</v>
      </c>
      <c r="CY84">
        <v>30505</v>
      </c>
      <c r="CZ84">
        <v>11739.59254</v>
      </c>
      <c r="DA84">
        <v>11710.78368</v>
      </c>
      <c r="DB84">
        <v>137818033</v>
      </c>
      <c r="DC84">
        <v>2</v>
      </c>
      <c r="DD84">
        <v>2</v>
      </c>
      <c r="DE84">
        <v>2</v>
      </c>
      <c r="DF84">
        <v>1</v>
      </c>
      <c r="DG84">
        <v>0</v>
      </c>
      <c r="DH84">
        <v>0</v>
      </c>
      <c r="DI84">
        <v>0</v>
      </c>
      <c r="DJ84">
        <v>2</v>
      </c>
      <c r="DK84">
        <v>2</v>
      </c>
      <c r="DL84">
        <v>2</v>
      </c>
      <c r="DM84">
        <v>2</v>
      </c>
    </row>
    <row r="85" spans="7:117" x14ac:dyDescent="0.25">
      <c r="G85">
        <v>3</v>
      </c>
      <c r="H85">
        <v>9</v>
      </c>
      <c r="I85">
        <v>1516648172</v>
      </c>
      <c r="J85">
        <v>17</v>
      </c>
      <c r="K85">
        <v>0.25422711999999997</v>
      </c>
      <c r="L85">
        <v>1253.0808179999999</v>
      </c>
      <c r="M85">
        <v>0.76545374799999999</v>
      </c>
      <c r="N85">
        <v>383</v>
      </c>
      <c r="O85">
        <v>444.90861619999998</v>
      </c>
      <c r="P85">
        <v>425.80137509999997</v>
      </c>
      <c r="Q85">
        <v>165161.5</v>
      </c>
      <c r="R85">
        <v>7172.8120019999997</v>
      </c>
      <c r="S85">
        <v>114335.5</v>
      </c>
      <c r="T85">
        <v>111842</v>
      </c>
      <c r="U85">
        <v>116829</v>
      </c>
      <c r="V85">
        <v>116828.5</v>
      </c>
      <c r="W85">
        <v>177</v>
      </c>
      <c r="X85">
        <v>673065</v>
      </c>
      <c r="Y85">
        <v>155324.32740000001</v>
      </c>
      <c r="Z85">
        <v>153626.74280000001</v>
      </c>
      <c r="AA85">
        <v>24125646675</v>
      </c>
      <c r="AB85">
        <v>98667.909090000001</v>
      </c>
      <c r="AC85">
        <v>0</v>
      </c>
      <c r="AD85">
        <v>57412</v>
      </c>
      <c r="AE85">
        <v>57412</v>
      </c>
      <c r="AF85">
        <v>57412</v>
      </c>
      <c r="AG85">
        <v>57412</v>
      </c>
      <c r="AH85">
        <v>0</v>
      </c>
      <c r="AI85">
        <v>452657</v>
      </c>
      <c r="AJ85">
        <v>103733.1492</v>
      </c>
      <c r="AK85">
        <v>103057.3561</v>
      </c>
      <c r="AL85">
        <v>10760566253</v>
      </c>
      <c r="AM85">
        <v>66064.600000000006</v>
      </c>
      <c r="AN85">
        <v>0</v>
      </c>
      <c r="AO85">
        <v>38684</v>
      </c>
      <c r="AP85">
        <v>38684</v>
      </c>
      <c r="AQ85">
        <v>38684</v>
      </c>
      <c r="AR85">
        <v>38684</v>
      </c>
      <c r="AS85">
        <v>0</v>
      </c>
      <c r="AT85">
        <v>325528</v>
      </c>
      <c r="AU85">
        <v>73783.631129999994</v>
      </c>
      <c r="AV85">
        <v>73462.132299999997</v>
      </c>
      <c r="AW85">
        <v>5444024223</v>
      </c>
      <c r="AX85">
        <v>33176.545850000002</v>
      </c>
      <c r="AY85">
        <v>0</v>
      </c>
      <c r="AZ85">
        <v>19079</v>
      </c>
      <c r="BA85">
        <v>19079</v>
      </c>
      <c r="BB85">
        <v>19079</v>
      </c>
      <c r="BC85">
        <v>19079</v>
      </c>
      <c r="BD85">
        <v>0</v>
      </c>
      <c r="BE85">
        <v>184183</v>
      </c>
      <c r="BF85">
        <v>38906.741439999998</v>
      </c>
      <c r="BG85">
        <v>38821.699280000001</v>
      </c>
      <c r="BH85">
        <v>1513734529</v>
      </c>
      <c r="BI85">
        <v>2.0775343000000002E-2</v>
      </c>
      <c r="BJ85">
        <v>103.1155954</v>
      </c>
      <c r="BK85">
        <v>13496.93478</v>
      </c>
      <c r="BL85">
        <v>5841.6681520000002</v>
      </c>
      <c r="BM85">
        <v>12122.5</v>
      </c>
      <c r="BN85">
        <v>12004</v>
      </c>
      <c r="BO85">
        <v>12241</v>
      </c>
      <c r="BP85">
        <v>12240.5</v>
      </c>
      <c r="BQ85">
        <v>341</v>
      </c>
      <c r="BR85">
        <v>40849</v>
      </c>
      <c r="BS85">
        <v>9281.7231960000008</v>
      </c>
      <c r="BT85">
        <v>9180.2805520000002</v>
      </c>
      <c r="BU85">
        <v>86150385.480000004</v>
      </c>
      <c r="BV85">
        <v>8063.1038959999996</v>
      </c>
      <c r="BW85">
        <v>0</v>
      </c>
      <c r="BX85">
        <v>6215</v>
      </c>
      <c r="BY85">
        <v>6215</v>
      </c>
      <c r="BZ85">
        <v>6215</v>
      </c>
      <c r="CA85">
        <v>6215</v>
      </c>
      <c r="CB85">
        <v>0</v>
      </c>
      <c r="CC85">
        <v>26907</v>
      </c>
      <c r="CD85">
        <v>6538.7058219999999</v>
      </c>
      <c r="CE85">
        <v>6496.1079369999998</v>
      </c>
      <c r="CF85">
        <v>42754673.829999998</v>
      </c>
      <c r="CG85">
        <v>5398.773913</v>
      </c>
      <c r="CH85">
        <v>0</v>
      </c>
      <c r="CI85">
        <v>3707</v>
      </c>
      <c r="CJ85">
        <v>3707</v>
      </c>
      <c r="CK85">
        <v>3707</v>
      </c>
      <c r="CL85">
        <v>3707</v>
      </c>
      <c r="CM85">
        <v>0</v>
      </c>
      <c r="CN85">
        <v>20560</v>
      </c>
      <c r="CO85">
        <v>4815.6667260000004</v>
      </c>
      <c r="CP85">
        <v>4794.6833290000004</v>
      </c>
      <c r="CQ85">
        <v>23190646.02</v>
      </c>
      <c r="CR85">
        <v>2711.1746720000001</v>
      </c>
      <c r="CS85">
        <v>0</v>
      </c>
      <c r="CT85">
        <v>1778</v>
      </c>
      <c r="CU85">
        <v>1778</v>
      </c>
      <c r="CV85">
        <v>1778</v>
      </c>
      <c r="CW85">
        <v>1778</v>
      </c>
      <c r="CX85">
        <v>0</v>
      </c>
      <c r="CY85">
        <v>11715</v>
      </c>
      <c r="CZ85">
        <v>2624.819015</v>
      </c>
      <c r="DA85">
        <v>2619.0816989999998</v>
      </c>
      <c r="DB85">
        <v>6889674.8640000001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1</v>
      </c>
      <c r="DL85">
        <v>0</v>
      </c>
      <c r="DM85">
        <v>0</v>
      </c>
    </row>
    <row r="86" spans="7:117" x14ac:dyDescent="0.25">
      <c r="G86">
        <v>2</v>
      </c>
      <c r="H86">
        <v>9</v>
      </c>
      <c r="I86">
        <v>1515936058</v>
      </c>
      <c r="J86">
        <v>17</v>
      </c>
      <c r="K86">
        <v>0.65399384100000002</v>
      </c>
      <c r="L86">
        <v>1290.7957120000001</v>
      </c>
      <c r="M86">
        <v>0.48301329399999998</v>
      </c>
      <c r="N86">
        <v>317</v>
      </c>
      <c r="O86">
        <v>374.66246059999997</v>
      </c>
      <c r="P86">
        <v>378.38709540000002</v>
      </c>
      <c r="Q86">
        <v>424419.92680000002</v>
      </c>
      <c r="R86">
        <v>0</v>
      </c>
      <c r="S86">
        <v>50015</v>
      </c>
      <c r="T86">
        <v>50015</v>
      </c>
      <c r="U86">
        <v>50015</v>
      </c>
      <c r="V86">
        <v>50015</v>
      </c>
      <c r="W86">
        <v>0</v>
      </c>
      <c r="X86">
        <v>1202975</v>
      </c>
      <c r="Y86">
        <v>462442.57870000001</v>
      </c>
      <c r="Z86">
        <v>456768.2218</v>
      </c>
      <c r="AA86" s="36">
        <v>214000000000</v>
      </c>
      <c r="AB86">
        <v>255900.25</v>
      </c>
      <c r="AC86">
        <v>0</v>
      </c>
      <c r="AD86">
        <v>31687.5</v>
      </c>
      <c r="AE86">
        <v>13360</v>
      </c>
      <c r="AF86">
        <v>50015</v>
      </c>
      <c r="AG86">
        <v>50014.5</v>
      </c>
      <c r="AH86">
        <v>0</v>
      </c>
      <c r="AI86">
        <v>749749</v>
      </c>
      <c r="AJ86">
        <v>281601.41940000001</v>
      </c>
      <c r="AK86">
        <v>279523.15169999999</v>
      </c>
      <c r="AL86">
        <v>79299359398</v>
      </c>
      <c r="AM86">
        <v>170600.1667</v>
      </c>
      <c r="AN86">
        <v>0</v>
      </c>
      <c r="AO86">
        <v>31687.5</v>
      </c>
      <c r="AP86">
        <v>13360</v>
      </c>
      <c r="AQ86">
        <v>50015</v>
      </c>
      <c r="AR86">
        <v>50014.5</v>
      </c>
      <c r="AS86">
        <v>0</v>
      </c>
      <c r="AT86">
        <v>520108</v>
      </c>
      <c r="AU86">
        <v>190049.8377</v>
      </c>
      <c r="AV86">
        <v>189115.92619999999</v>
      </c>
      <c r="AW86">
        <v>36118940806</v>
      </c>
      <c r="AX86">
        <v>85300.083329999994</v>
      </c>
      <c r="AY86">
        <v>0</v>
      </c>
      <c r="AZ86">
        <v>2692.5</v>
      </c>
      <c r="BA86">
        <v>2369</v>
      </c>
      <c r="BB86">
        <v>3016</v>
      </c>
      <c r="BC86">
        <v>3015.5</v>
      </c>
      <c r="BD86">
        <v>0</v>
      </c>
      <c r="BE86">
        <v>280839</v>
      </c>
      <c r="BF86">
        <v>96257.268859999996</v>
      </c>
      <c r="BG86">
        <v>96021.054340000002</v>
      </c>
      <c r="BH86">
        <v>9265461807</v>
      </c>
      <c r="BI86">
        <v>4.2784479E-2</v>
      </c>
      <c r="BJ86">
        <v>86.013826969999997</v>
      </c>
      <c r="BK86">
        <v>27765.682929999999</v>
      </c>
      <c r="BL86">
        <v>0</v>
      </c>
      <c r="BM86">
        <v>7962</v>
      </c>
      <c r="BN86">
        <v>7962</v>
      </c>
      <c r="BO86">
        <v>7962</v>
      </c>
      <c r="BP86">
        <v>7962</v>
      </c>
      <c r="BQ86">
        <v>0</v>
      </c>
      <c r="BR86">
        <v>73088</v>
      </c>
      <c r="BS86">
        <v>29012.13207</v>
      </c>
      <c r="BT86">
        <v>28656.141500000002</v>
      </c>
      <c r="BU86">
        <v>841703807</v>
      </c>
      <c r="BV86">
        <v>16741.073530000001</v>
      </c>
      <c r="BW86">
        <v>0</v>
      </c>
      <c r="BX86">
        <v>7211</v>
      </c>
      <c r="BY86">
        <v>6460</v>
      </c>
      <c r="BZ86">
        <v>7962</v>
      </c>
      <c r="CA86">
        <v>7961.5</v>
      </c>
      <c r="CB86">
        <v>0</v>
      </c>
      <c r="CC86">
        <v>46348</v>
      </c>
      <c r="CD86">
        <v>17715.273529999999</v>
      </c>
      <c r="CE86">
        <v>17584.531709999999</v>
      </c>
      <c r="CF86">
        <v>313830916.10000002</v>
      </c>
      <c r="CG86">
        <v>11160.715690000001</v>
      </c>
      <c r="CH86">
        <v>0</v>
      </c>
      <c r="CI86">
        <v>5762</v>
      </c>
      <c r="CJ86">
        <v>4961</v>
      </c>
      <c r="CK86">
        <v>6563</v>
      </c>
      <c r="CL86">
        <v>6562.5</v>
      </c>
      <c r="CM86">
        <v>0</v>
      </c>
      <c r="CN86">
        <v>43966</v>
      </c>
      <c r="CO86">
        <v>12107.128489999999</v>
      </c>
      <c r="CP86">
        <v>12047.63364</v>
      </c>
      <c r="CQ86">
        <v>146582560.19999999</v>
      </c>
      <c r="CR86">
        <v>5580.3578429999998</v>
      </c>
      <c r="CS86">
        <v>0</v>
      </c>
      <c r="CT86">
        <v>2149.5</v>
      </c>
      <c r="CU86">
        <v>2067</v>
      </c>
      <c r="CV86">
        <v>2232</v>
      </c>
      <c r="CW86">
        <v>2231.5</v>
      </c>
      <c r="CX86">
        <v>0</v>
      </c>
      <c r="CY86">
        <v>24961</v>
      </c>
      <c r="CZ86">
        <v>6236.0347680000004</v>
      </c>
      <c r="DA86">
        <v>6220.7315920000001</v>
      </c>
      <c r="DB86">
        <v>38888129.630000003</v>
      </c>
      <c r="DC86">
        <v>1</v>
      </c>
      <c r="DD86">
        <v>0</v>
      </c>
      <c r="DE86">
        <v>1</v>
      </c>
      <c r="DF86">
        <v>0</v>
      </c>
      <c r="DG86">
        <v>1</v>
      </c>
      <c r="DH86">
        <v>0</v>
      </c>
      <c r="DI86">
        <v>0</v>
      </c>
      <c r="DJ86">
        <v>2</v>
      </c>
      <c r="DK86">
        <v>2</v>
      </c>
      <c r="DL86">
        <v>0</v>
      </c>
      <c r="DM86">
        <v>0</v>
      </c>
    </row>
    <row r="87" spans="7:117" x14ac:dyDescent="0.25">
      <c r="G87">
        <v>0</v>
      </c>
      <c r="H87">
        <v>6</v>
      </c>
      <c r="I87">
        <v>1515686196</v>
      </c>
      <c r="J87">
        <v>18</v>
      </c>
      <c r="K87">
        <v>0.71728878699999998</v>
      </c>
      <c r="L87">
        <v>1368.713755</v>
      </c>
      <c r="M87">
        <v>7.0985527000000007E-2</v>
      </c>
      <c r="N87">
        <v>512</v>
      </c>
      <c r="O87">
        <v>199.13476560000001</v>
      </c>
      <c r="P87">
        <v>248.08168000000001</v>
      </c>
      <c r="Q87">
        <v>454412.96669999999</v>
      </c>
      <c r="R87">
        <v>0</v>
      </c>
      <c r="S87">
        <v>129.5</v>
      </c>
      <c r="T87">
        <v>94</v>
      </c>
      <c r="U87">
        <v>165</v>
      </c>
      <c r="V87">
        <v>164.5</v>
      </c>
      <c r="W87">
        <v>0</v>
      </c>
      <c r="X87">
        <v>8501524</v>
      </c>
      <c r="Y87">
        <v>1667705.746</v>
      </c>
      <c r="Z87">
        <v>1639675.081</v>
      </c>
      <c r="AA87" s="36">
        <v>2780000000000</v>
      </c>
      <c r="AB87">
        <v>278212.02039999998</v>
      </c>
      <c r="AC87">
        <v>0</v>
      </c>
      <c r="AD87">
        <v>90</v>
      </c>
      <c r="AE87">
        <v>90</v>
      </c>
      <c r="AF87">
        <v>90</v>
      </c>
      <c r="AG87">
        <v>89.8</v>
      </c>
      <c r="AH87">
        <v>0</v>
      </c>
      <c r="AI87">
        <v>8644478</v>
      </c>
      <c r="AJ87">
        <v>1293607.679</v>
      </c>
      <c r="AK87">
        <v>1280339.557</v>
      </c>
      <c r="AL87" s="36">
        <v>1670000000000</v>
      </c>
      <c r="AM87">
        <v>186745.05480000001</v>
      </c>
      <c r="AN87">
        <v>0</v>
      </c>
      <c r="AO87">
        <v>0</v>
      </c>
      <c r="AP87">
        <v>0</v>
      </c>
      <c r="AQ87">
        <v>0</v>
      </c>
      <c r="AR87">
        <v>0.39024390199999998</v>
      </c>
      <c r="AS87">
        <v>0</v>
      </c>
      <c r="AT87">
        <v>5853029</v>
      </c>
      <c r="AU87">
        <v>927917.07940000005</v>
      </c>
      <c r="AV87">
        <v>921539.56680000003</v>
      </c>
      <c r="AW87" s="36">
        <v>861000000000</v>
      </c>
      <c r="AX87">
        <v>93372.527400000006</v>
      </c>
      <c r="AY87">
        <v>0</v>
      </c>
      <c r="AZ87">
        <v>0</v>
      </c>
      <c r="BA87">
        <v>0</v>
      </c>
      <c r="BB87">
        <v>0</v>
      </c>
      <c r="BC87">
        <v>0.18224299099999999</v>
      </c>
      <c r="BD87">
        <v>0</v>
      </c>
      <c r="BE87">
        <v>2938862</v>
      </c>
      <c r="BF87">
        <v>467612.74890000001</v>
      </c>
      <c r="BG87">
        <v>466008.58380000002</v>
      </c>
      <c r="BH87" s="36">
        <v>219000000000</v>
      </c>
      <c r="BI87">
        <v>1.4151317E-2</v>
      </c>
      <c r="BJ87">
        <v>110.45256670000001</v>
      </c>
      <c r="BK87">
        <v>8965.0666669999991</v>
      </c>
      <c r="BL87">
        <v>0</v>
      </c>
      <c r="BM87">
        <v>501</v>
      </c>
      <c r="BN87">
        <v>497</v>
      </c>
      <c r="BO87">
        <v>505</v>
      </c>
      <c r="BP87">
        <v>504.5</v>
      </c>
      <c r="BQ87">
        <v>0</v>
      </c>
      <c r="BR87">
        <v>144216</v>
      </c>
      <c r="BS87">
        <v>27863.75634</v>
      </c>
      <c r="BT87">
        <v>27395.424559999999</v>
      </c>
      <c r="BU87">
        <v>776388917.39999998</v>
      </c>
      <c r="BV87">
        <v>5488.8163269999995</v>
      </c>
      <c r="BW87">
        <v>0</v>
      </c>
      <c r="BX87">
        <v>90</v>
      </c>
      <c r="BY87">
        <v>90</v>
      </c>
      <c r="BZ87">
        <v>90</v>
      </c>
      <c r="CA87">
        <v>90.125</v>
      </c>
      <c r="CB87">
        <v>0</v>
      </c>
      <c r="CC87">
        <v>129130</v>
      </c>
      <c r="CD87">
        <v>20325.616740000001</v>
      </c>
      <c r="CE87">
        <v>20117.143359999998</v>
      </c>
      <c r="CF87">
        <v>413130695.80000001</v>
      </c>
      <c r="CG87">
        <v>3684.2739729999998</v>
      </c>
      <c r="CH87">
        <v>0</v>
      </c>
      <c r="CI87">
        <v>82</v>
      </c>
      <c r="CJ87">
        <v>82</v>
      </c>
      <c r="CK87">
        <v>82</v>
      </c>
      <c r="CL87">
        <v>82</v>
      </c>
      <c r="CM87">
        <v>0</v>
      </c>
      <c r="CN87">
        <v>86693</v>
      </c>
      <c r="CO87">
        <v>14577.34318</v>
      </c>
      <c r="CP87">
        <v>14477.154070000001</v>
      </c>
      <c r="CQ87">
        <v>212498934.09999999</v>
      </c>
      <c r="CR87">
        <v>1842.136986</v>
      </c>
      <c r="CS87">
        <v>0</v>
      </c>
      <c r="CT87">
        <v>0</v>
      </c>
      <c r="CU87">
        <v>0</v>
      </c>
      <c r="CV87">
        <v>0</v>
      </c>
      <c r="CW87">
        <v>0.276595745</v>
      </c>
      <c r="CX87">
        <v>0</v>
      </c>
      <c r="CY87">
        <v>43947</v>
      </c>
      <c r="CZ87">
        <v>7491.761966</v>
      </c>
      <c r="DA87">
        <v>7466.0611630000003</v>
      </c>
      <c r="DB87">
        <v>56126497.359999999</v>
      </c>
      <c r="DC87">
        <v>2</v>
      </c>
      <c r="DD87">
        <v>2</v>
      </c>
      <c r="DE87">
        <v>2</v>
      </c>
      <c r="DF87">
        <v>1</v>
      </c>
      <c r="DG87">
        <v>1</v>
      </c>
      <c r="DH87">
        <v>0</v>
      </c>
      <c r="DI87">
        <v>0</v>
      </c>
      <c r="DJ87">
        <v>2</v>
      </c>
      <c r="DK87">
        <v>2</v>
      </c>
      <c r="DL87">
        <v>2</v>
      </c>
      <c r="DM87">
        <v>2</v>
      </c>
    </row>
    <row r="88" spans="7:117" x14ac:dyDescent="0.25">
      <c r="G88">
        <v>1</v>
      </c>
      <c r="H88">
        <v>6</v>
      </c>
      <c r="I88">
        <v>1516038193</v>
      </c>
      <c r="J88">
        <v>18</v>
      </c>
      <c r="K88">
        <v>0.67845290599999997</v>
      </c>
      <c r="L88">
        <v>1307.2076239999999</v>
      </c>
      <c r="M88">
        <v>0.33425223999999998</v>
      </c>
      <c r="N88">
        <v>237</v>
      </c>
      <c r="O88">
        <v>307.2447257</v>
      </c>
      <c r="P88">
        <v>338.58398929999998</v>
      </c>
      <c r="Q88">
        <v>429809.86670000001</v>
      </c>
      <c r="R88">
        <v>0</v>
      </c>
      <c r="S88">
        <v>226</v>
      </c>
      <c r="T88">
        <v>181</v>
      </c>
      <c r="U88">
        <v>271</v>
      </c>
      <c r="V88">
        <v>270.5</v>
      </c>
      <c r="W88">
        <v>0</v>
      </c>
      <c r="X88">
        <v>1977230</v>
      </c>
      <c r="Y88">
        <v>652598.81000000006</v>
      </c>
      <c r="Z88">
        <v>641629.98149999999</v>
      </c>
      <c r="AA88" s="36">
        <v>426000000000</v>
      </c>
      <c r="AB88">
        <v>263148.89799999999</v>
      </c>
      <c r="AC88">
        <v>0</v>
      </c>
      <c r="AD88">
        <v>87</v>
      </c>
      <c r="AE88">
        <v>87</v>
      </c>
      <c r="AF88">
        <v>87</v>
      </c>
      <c r="AG88">
        <v>87</v>
      </c>
      <c r="AH88">
        <v>0</v>
      </c>
      <c r="AI88">
        <v>1414568</v>
      </c>
      <c r="AJ88">
        <v>398902.83429999999</v>
      </c>
      <c r="AK88">
        <v>394811.41509999998</v>
      </c>
      <c r="AL88" s="36">
        <v>159000000000</v>
      </c>
      <c r="AM88">
        <v>176634.1918</v>
      </c>
      <c r="AN88">
        <v>0</v>
      </c>
      <c r="AO88">
        <v>0</v>
      </c>
      <c r="AP88">
        <v>0</v>
      </c>
      <c r="AQ88">
        <v>0</v>
      </c>
      <c r="AR88">
        <v>0.486486486</v>
      </c>
      <c r="AS88">
        <v>0</v>
      </c>
      <c r="AT88">
        <v>978064</v>
      </c>
      <c r="AU88">
        <v>274017.54790000001</v>
      </c>
      <c r="AV88">
        <v>272134.24349999998</v>
      </c>
      <c r="AW88">
        <v>75085616583</v>
      </c>
      <c r="AX88">
        <v>88317.095889999997</v>
      </c>
      <c r="AY88">
        <v>0</v>
      </c>
      <c r="AZ88">
        <v>0</v>
      </c>
      <c r="BA88">
        <v>0</v>
      </c>
      <c r="BB88">
        <v>0</v>
      </c>
      <c r="BC88">
        <v>0.39024390199999998</v>
      </c>
      <c r="BD88">
        <v>0</v>
      </c>
      <c r="BE88">
        <v>577376</v>
      </c>
      <c r="BF88">
        <v>143616.8394</v>
      </c>
      <c r="BG88">
        <v>143124.15590000001</v>
      </c>
      <c r="BH88">
        <v>20625796571</v>
      </c>
      <c r="BI88">
        <v>4.0209066000000002E-2</v>
      </c>
      <c r="BJ88">
        <v>85.213090989999998</v>
      </c>
      <c r="BK88">
        <v>25473.033329999998</v>
      </c>
      <c r="BL88">
        <v>0</v>
      </c>
      <c r="BM88">
        <v>544</v>
      </c>
      <c r="BN88">
        <v>505</v>
      </c>
      <c r="BO88">
        <v>583</v>
      </c>
      <c r="BP88">
        <v>582.5</v>
      </c>
      <c r="BQ88">
        <v>0</v>
      </c>
      <c r="BR88">
        <v>110209</v>
      </c>
      <c r="BS88">
        <v>37210.027479999997</v>
      </c>
      <c r="BT88">
        <v>36584.604330000002</v>
      </c>
      <c r="BU88">
        <v>1384586145</v>
      </c>
      <c r="BV88">
        <v>15595.734689999999</v>
      </c>
      <c r="BW88">
        <v>0</v>
      </c>
      <c r="BX88">
        <v>344</v>
      </c>
      <c r="BY88">
        <v>344</v>
      </c>
      <c r="BZ88">
        <v>344</v>
      </c>
      <c r="CA88">
        <v>344</v>
      </c>
      <c r="CB88">
        <v>0</v>
      </c>
      <c r="CC88">
        <v>74831</v>
      </c>
      <c r="CD88">
        <v>22662.291099999999</v>
      </c>
      <c r="CE88">
        <v>22429.851200000001</v>
      </c>
      <c r="CF88">
        <v>513579437.69999999</v>
      </c>
      <c r="CG88">
        <v>10468.369860000001</v>
      </c>
      <c r="CH88">
        <v>0</v>
      </c>
      <c r="CI88">
        <v>90</v>
      </c>
      <c r="CJ88">
        <v>90</v>
      </c>
      <c r="CK88">
        <v>90</v>
      </c>
      <c r="CL88">
        <v>90.125</v>
      </c>
      <c r="CM88">
        <v>0</v>
      </c>
      <c r="CN88">
        <v>49065</v>
      </c>
      <c r="CO88">
        <v>15488.20242</v>
      </c>
      <c r="CP88">
        <v>15381.75304</v>
      </c>
      <c r="CQ88">
        <v>239884414.30000001</v>
      </c>
      <c r="CR88">
        <v>5234.1849320000001</v>
      </c>
      <c r="CS88">
        <v>0</v>
      </c>
      <c r="CT88">
        <v>0</v>
      </c>
      <c r="CU88">
        <v>0</v>
      </c>
      <c r="CV88">
        <v>0</v>
      </c>
      <c r="CW88">
        <v>0.486486486</v>
      </c>
      <c r="CX88">
        <v>0</v>
      </c>
      <c r="CY88">
        <v>31402</v>
      </c>
      <c r="CZ88">
        <v>8038.0048530000004</v>
      </c>
      <c r="DA88">
        <v>8010.4301409999998</v>
      </c>
      <c r="DB88">
        <v>64609522.009999998</v>
      </c>
      <c r="DC88">
        <v>2</v>
      </c>
      <c r="DD88">
        <v>2</v>
      </c>
      <c r="DE88">
        <v>2</v>
      </c>
      <c r="DF88">
        <v>1</v>
      </c>
      <c r="DG88">
        <v>1</v>
      </c>
      <c r="DH88">
        <v>0</v>
      </c>
      <c r="DI88">
        <v>0</v>
      </c>
      <c r="DJ88">
        <v>2</v>
      </c>
      <c r="DK88">
        <v>2</v>
      </c>
      <c r="DL88">
        <v>0</v>
      </c>
      <c r="DM88">
        <v>1</v>
      </c>
    </row>
    <row r="89" spans="7:117" x14ac:dyDescent="0.25">
      <c r="G89">
        <v>2</v>
      </c>
      <c r="H89">
        <v>6</v>
      </c>
      <c r="I89">
        <v>1515927163</v>
      </c>
      <c r="J89">
        <v>18</v>
      </c>
      <c r="K89">
        <v>0.734980721</v>
      </c>
      <c r="L89">
        <v>1296.1521760000001</v>
      </c>
      <c r="M89">
        <v>0.54720882199999998</v>
      </c>
      <c r="N89">
        <v>179</v>
      </c>
      <c r="O89">
        <v>356.01117319999997</v>
      </c>
      <c r="P89">
        <v>351.7608353</v>
      </c>
      <c r="Q89">
        <v>465621.06670000002</v>
      </c>
      <c r="R89">
        <v>0</v>
      </c>
      <c r="S89">
        <v>652061</v>
      </c>
      <c r="T89">
        <v>634699</v>
      </c>
      <c r="U89">
        <v>669423</v>
      </c>
      <c r="V89">
        <v>669422.5</v>
      </c>
      <c r="W89">
        <v>0</v>
      </c>
      <c r="X89">
        <v>1158884</v>
      </c>
      <c r="Y89">
        <v>453251.02769999998</v>
      </c>
      <c r="Z89">
        <v>445632.82079999999</v>
      </c>
      <c r="AA89" s="36">
        <v>205000000000</v>
      </c>
      <c r="AB89">
        <v>285074.12239999999</v>
      </c>
      <c r="AC89">
        <v>0</v>
      </c>
      <c r="AD89">
        <v>359034</v>
      </c>
      <c r="AE89">
        <v>359034</v>
      </c>
      <c r="AF89">
        <v>359034</v>
      </c>
      <c r="AG89">
        <v>359034</v>
      </c>
      <c r="AH89">
        <v>0</v>
      </c>
      <c r="AI89">
        <v>806318</v>
      </c>
      <c r="AJ89">
        <v>271794.67349999998</v>
      </c>
      <c r="AK89">
        <v>269006.96220000001</v>
      </c>
      <c r="AL89">
        <v>73872344570</v>
      </c>
      <c r="AM89">
        <v>191351.12330000001</v>
      </c>
      <c r="AN89">
        <v>0</v>
      </c>
      <c r="AO89">
        <v>206412</v>
      </c>
      <c r="AP89">
        <v>206412</v>
      </c>
      <c r="AQ89">
        <v>206412</v>
      </c>
      <c r="AR89">
        <v>206412</v>
      </c>
      <c r="AS89">
        <v>0</v>
      </c>
      <c r="AT89">
        <v>540828</v>
      </c>
      <c r="AU89">
        <v>188639.59710000001</v>
      </c>
      <c r="AV89">
        <v>187343.08960000001</v>
      </c>
      <c r="AW89">
        <v>35584897589</v>
      </c>
      <c r="AX89">
        <v>95675.56164</v>
      </c>
      <c r="AY89">
        <v>0</v>
      </c>
      <c r="AZ89">
        <v>94120</v>
      </c>
      <c r="BA89">
        <v>91836</v>
      </c>
      <c r="BB89">
        <v>96404</v>
      </c>
      <c r="BC89">
        <v>96403.5</v>
      </c>
      <c r="BD89">
        <v>0</v>
      </c>
      <c r="BE89">
        <v>305788</v>
      </c>
      <c r="BF89">
        <v>97429.094370000006</v>
      </c>
      <c r="BG89">
        <v>97094.859790000002</v>
      </c>
      <c r="BH89">
        <v>9492428431</v>
      </c>
      <c r="BI89">
        <v>4.6284169E-2</v>
      </c>
      <c r="BJ89">
        <v>83.824185249999999</v>
      </c>
      <c r="BK89">
        <v>29321.7</v>
      </c>
      <c r="BL89">
        <v>0</v>
      </c>
      <c r="BM89">
        <v>41651</v>
      </c>
      <c r="BN89">
        <v>38692</v>
      </c>
      <c r="BO89">
        <v>44610</v>
      </c>
      <c r="BP89">
        <v>44609.5</v>
      </c>
      <c r="BQ89">
        <v>0</v>
      </c>
      <c r="BR89">
        <v>68715</v>
      </c>
      <c r="BS89">
        <v>27844.91865</v>
      </c>
      <c r="BT89">
        <v>27376.903490000001</v>
      </c>
      <c r="BU89">
        <v>775339494.79999995</v>
      </c>
      <c r="BV89">
        <v>17952.06122</v>
      </c>
      <c r="BW89">
        <v>0</v>
      </c>
      <c r="BX89">
        <v>21842</v>
      </c>
      <c r="BY89">
        <v>21842</v>
      </c>
      <c r="BZ89">
        <v>21842</v>
      </c>
      <c r="CA89">
        <v>21842</v>
      </c>
      <c r="CB89">
        <v>0</v>
      </c>
      <c r="CC89">
        <v>47458</v>
      </c>
      <c r="CD89">
        <v>16730.371579999999</v>
      </c>
      <c r="CE89">
        <v>16558.77349</v>
      </c>
      <c r="CF89">
        <v>279905333.19999999</v>
      </c>
      <c r="CG89">
        <v>12050.0137</v>
      </c>
      <c r="CH89">
        <v>0</v>
      </c>
      <c r="CI89">
        <v>13286</v>
      </c>
      <c r="CJ89">
        <v>13286</v>
      </c>
      <c r="CK89">
        <v>13286</v>
      </c>
      <c r="CL89">
        <v>13286</v>
      </c>
      <c r="CM89">
        <v>0</v>
      </c>
      <c r="CN89">
        <v>37667</v>
      </c>
      <c r="CO89">
        <v>11684.294089999999</v>
      </c>
      <c r="CP89">
        <v>11603.98871</v>
      </c>
      <c r="CQ89">
        <v>136522728.30000001</v>
      </c>
      <c r="CR89">
        <v>6025.0068490000003</v>
      </c>
      <c r="CS89">
        <v>0</v>
      </c>
      <c r="CT89">
        <v>6449</v>
      </c>
      <c r="CU89">
        <v>6374</v>
      </c>
      <c r="CV89">
        <v>6524</v>
      </c>
      <c r="CW89">
        <v>6523.5</v>
      </c>
      <c r="CX89">
        <v>0</v>
      </c>
      <c r="CY89">
        <v>19493</v>
      </c>
      <c r="CZ89">
        <v>6048.658813</v>
      </c>
      <c r="DA89">
        <v>6027.9086360000001</v>
      </c>
      <c r="DB89">
        <v>36586273.439999998</v>
      </c>
      <c r="DC89">
        <v>1</v>
      </c>
      <c r="DD89">
        <v>2</v>
      </c>
      <c r="DE89">
        <v>2</v>
      </c>
      <c r="DF89">
        <v>1</v>
      </c>
      <c r="DG89">
        <v>1</v>
      </c>
      <c r="DH89">
        <v>0</v>
      </c>
      <c r="DI89">
        <v>0</v>
      </c>
      <c r="DJ89">
        <v>2</v>
      </c>
      <c r="DK89">
        <v>2</v>
      </c>
      <c r="DL89">
        <v>0</v>
      </c>
      <c r="DM89">
        <v>1</v>
      </c>
    </row>
    <row r="90" spans="7:117" x14ac:dyDescent="0.25">
      <c r="G90">
        <v>3</v>
      </c>
      <c r="H90">
        <v>6</v>
      </c>
      <c r="I90">
        <v>1516642414</v>
      </c>
      <c r="J90">
        <v>18</v>
      </c>
      <c r="K90">
        <v>0.87057630100000005</v>
      </c>
      <c r="L90">
        <v>1286.5395000000001</v>
      </c>
      <c r="M90">
        <v>0.80285520099999996</v>
      </c>
      <c r="N90">
        <v>253</v>
      </c>
      <c r="O90">
        <v>469.4229249</v>
      </c>
      <c r="P90">
        <v>601.93226479999998</v>
      </c>
      <c r="Q90">
        <v>559130.06669999997</v>
      </c>
      <c r="R90">
        <v>0</v>
      </c>
      <c r="S90">
        <v>668418.5</v>
      </c>
      <c r="T90">
        <v>667269</v>
      </c>
      <c r="U90">
        <v>669568</v>
      </c>
      <c r="V90">
        <v>669567.5</v>
      </c>
      <c r="W90">
        <v>0</v>
      </c>
      <c r="X90">
        <v>901079</v>
      </c>
      <c r="Y90">
        <v>307075.75400000002</v>
      </c>
      <c r="Z90">
        <v>301914.44939999998</v>
      </c>
      <c r="AA90">
        <v>94295518717</v>
      </c>
      <c r="AB90">
        <v>335478.03999999998</v>
      </c>
      <c r="AC90">
        <v>0</v>
      </c>
      <c r="AD90">
        <v>378403.5</v>
      </c>
      <c r="AE90">
        <v>373872</v>
      </c>
      <c r="AF90">
        <v>382935</v>
      </c>
      <c r="AG90">
        <v>382934.5</v>
      </c>
      <c r="AH90">
        <v>0</v>
      </c>
      <c r="AI90">
        <v>650990</v>
      </c>
      <c r="AJ90">
        <v>188930.91209999999</v>
      </c>
      <c r="AK90">
        <v>187032.06080000001</v>
      </c>
      <c r="AL90">
        <v>35694889544</v>
      </c>
      <c r="AM90">
        <v>226674.35140000001</v>
      </c>
      <c r="AN90">
        <v>0</v>
      </c>
      <c r="AO90">
        <v>252344.5</v>
      </c>
      <c r="AP90">
        <v>250368</v>
      </c>
      <c r="AQ90">
        <v>254321</v>
      </c>
      <c r="AR90">
        <v>254320.5</v>
      </c>
      <c r="AS90">
        <v>0</v>
      </c>
      <c r="AT90">
        <v>449745</v>
      </c>
      <c r="AU90">
        <v>130923.588</v>
      </c>
      <c r="AV90">
        <v>130035.96030000001</v>
      </c>
      <c r="AW90">
        <v>17140985907</v>
      </c>
      <c r="AX90">
        <v>113337.17570000001</v>
      </c>
      <c r="AY90">
        <v>0</v>
      </c>
      <c r="AZ90">
        <v>121455</v>
      </c>
      <c r="BA90">
        <v>121393</v>
      </c>
      <c r="BB90">
        <v>121517</v>
      </c>
      <c r="BC90">
        <v>121516.5</v>
      </c>
      <c r="BD90">
        <v>0</v>
      </c>
      <c r="BE90">
        <v>230407</v>
      </c>
      <c r="BF90">
        <v>69439.966490000006</v>
      </c>
      <c r="BG90">
        <v>69204.974390000003</v>
      </c>
      <c r="BH90">
        <v>4821908947</v>
      </c>
      <c r="BI90">
        <v>5.7243242999999999E-2</v>
      </c>
      <c r="BJ90">
        <v>86.736316450000004</v>
      </c>
      <c r="BK90">
        <v>36764.633329999997</v>
      </c>
      <c r="BL90">
        <v>0</v>
      </c>
      <c r="BM90">
        <v>41603.5</v>
      </c>
      <c r="BN90">
        <v>40361</v>
      </c>
      <c r="BO90">
        <v>42846</v>
      </c>
      <c r="BP90">
        <v>42845.5</v>
      </c>
      <c r="BQ90">
        <v>0</v>
      </c>
      <c r="BR90">
        <v>80882</v>
      </c>
      <c r="BS90">
        <v>20655.49121</v>
      </c>
      <c r="BT90">
        <v>20308.31537</v>
      </c>
      <c r="BU90">
        <v>426649317.10000002</v>
      </c>
      <c r="BV90">
        <v>22058.78</v>
      </c>
      <c r="BW90">
        <v>0</v>
      </c>
      <c r="BX90">
        <v>23490.5</v>
      </c>
      <c r="BY90">
        <v>22678</v>
      </c>
      <c r="BZ90">
        <v>24303</v>
      </c>
      <c r="CA90">
        <v>24302.5</v>
      </c>
      <c r="CB90">
        <v>0</v>
      </c>
      <c r="CC90">
        <v>67908</v>
      </c>
      <c r="CD90">
        <v>13420.008980000001</v>
      </c>
      <c r="CE90">
        <v>13285.131100000001</v>
      </c>
      <c r="CF90">
        <v>180096641.09999999</v>
      </c>
      <c r="CG90">
        <v>14904.58108</v>
      </c>
      <c r="CH90">
        <v>0</v>
      </c>
      <c r="CI90">
        <v>16408</v>
      </c>
      <c r="CJ90">
        <v>16383</v>
      </c>
      <c r="CK90">
        <v>16433</v>
      </c>
      <c r="CL90">
        <v>16432.5</v>
      </c>
      <c r="CM90">
        <v>0</v>
      </c>
      <c r="CN90">
        <v>44000</v>
      </c>
      <c r="CO90">
        <v>8992.3011380000007</v>
      </c>
      <c r="CP90">
        <v>8931.3356810000005</v>
      </c>
      <c r="CQ90">
        <v>80861479.75</v>
      </c>
      <c r="CR90">
        <v>7452.2905410000003</v>
      </c>
      <c r="CS90">
        <v>0</v>
      </c>
      <c r="CT90">
        <v>7484.5</v>
      </c>
      <c r="CU90">
        <v>7472</v>
      </c>
      <c r="CV90">
        <v>7497</v>
      </c>
      <c r="CW90">
        <v>7496.5</v>
      </c>
      <c r="CX90">
        <v>0</v>
      </c>
      <c r="CY90">
        <v>32184</v>
      </c>
      <c r="CZ90">
        <v>5151.8123869999999</v>
      </c>
      <c r="DA90">
        <v>5134.3781159999999</v>
      </c>
      <c r="DB90">
        <v>26541170.870000001</v>
      </c>
      <c r="DC90">
        <v>1</v>
      </c>
      <c r="DD90">
        <v>2</v>
      </c>
      <c r="DE90">
        <v>1</v>
      </c>
      <c r="DF90">
        <v>0</v>
      </c>
      <c r="DG90">
        <v>1</v>
      </c>
      <c r="DH90">
        <v>0</v>
      </c>
      <c r="DI90">
        <v>0</v>
      </c>
      <c r="DJ90">
        <v>0</v>
      </c>
      <c r="DK90">
        <v>1</v>
      </c>
      <c r="DL90">
        <v>0</v>
      </c>
      <c r="DM90">
        <v>1</v>
      </c>
    </row>
    <row r="91" spans="7:117" x14ac:dyDescent="0.25">
      <c r="G91">
        <v>0</v>
      </c>
      <c r="H91">
        <v>5</v>
      </c>
      <c r="I91">
        <v>1515684439</v>
      </c>
      <c r="J91">
        <v>19</v>
      </c>
      <c r="K91">
        <v>1.8519538680000001</v>
      </c>
      <c r="L91">
        <v>1377.9182040000001</v>
      </c>
      <c r="M91">
        <v>0.119775959</v>
      </c>
      <c r="N91">
        <v>3823</v>
      </c>
      <c r="O91">
        <v>134.76562910000001</v>
      </c>
      <c r="P91">
        <v>99.545040420000007</v>
      </c>
      <c r="Q91">
        <v>1198202.4890000001</v>
      </c>
      <c r="R91">
        <v>0</v>
      </c>
      <c r="S91">
        <v>705</v>
      </c>
      <c r="T91">
        <v>705</v>
      </c>
      <c r="U91">
        <v>705</v>
      </c>
      <c r="V91">
        <v>705</v>
      </c>
      <c r="W91">
        <v>0</v>
      </c>
      <c r="X91">
        <v>14980621</v>
      </c>
      <c r="Y91">
        <v>2838652.2050000001</v>
      </c>
      <c r="Z91">
        <v>2808291.4160000002</v>
      </c>
      <c r="AA91" s="36">
        <v>8060000000000</v>
      </c>
      <c r="AB91">
        <v>721993.8077</v>
      </c>
      <c r="AC91">
        <v>0</v>
      </c>
      <c r="AD91">
        <v>76</v>
      </c>
      <c r="AE91">
        <v>75</v>
      </c>
      <c r="AF91">
        <v>77</v>
      </c>
      <c r="AG91">
        <v>76.5</v>
      </c>
      <c r="AH91">
        <v>0</v>
      </c>
      <c r="AI91">
        <v>9004831</v>
      </c>
      <c r="AJ91">
        <v>1871595.0430000001</v>
      </c>
      <c r="AK91">
        <v>1859558.9369999999</v>
      </c>
      <c r="AL91" s="36">
        <v>3500000000000</v>
      </c>
      <c r="AM91">
        <v>481329.20510000002</v>
      </c>
      <c r="AN91">
        <v>0</v>
      </c>
      <c r="AO91">
        <v>0</v>
      </c>
      <c r="AP91">
        <v>0</v>
      </c>
      <c r="AQ91">
        <v>0</v>
      </c>
      <c r="AR91">
        <v>0.38636363600000001</v>
      </c>
      <c r="AS91">
        <v>0</v>
      </c>
      <c r="AT91">
        <v>6049214</v>
      </c>
      <c r="AU91">
        <v>1309833.25</v>
      </c>
      <c r="AV91">
        <v>1304223.6599999999</v>
      </c>
      <c r="AW91" s="36">
        <v>1720000000000</v>
      </c>
      <c r="AX91">
        <v>241697.49789999999</v>
      </c>
      <c r="AY91">
        <v>0</v>
      </c>
      <c r="AZ91">
        <v>0</v>
      </c>
      <c r="BA91">
        <v>0</v>
      </c>
      <c r="BB91">
        <v>0</v>
      </c>
      <c r="BC91">
        <v>0.20606060600000001</v>
      </c>
      <c r="BD91">
        <v>0</v>
      </c>
      <c r="BE91">
        <v>3635811</v>
      </c>
      <c r="BF91">
        <v>703662.73620000004</v>
      </c>
      <c r="BG91">
        <v>702151.10660000006</v>
      </c>
      <c r="BH91" s="36">
        <v>495000000000</v>
      </c>
      <c r="BI91">
        <v>3.9342057999999999E-2</v>
      </c>
      <c r="BJ91">
        <v>102.44399730000001</v>
      </c>
      <c r="BK91">
        <v>25454.063829999999</v>
      </c>
      <c r="BL91">
        <v>0</v>
      </c>
      <c r="BM91">
        <v>899</v>
      </c>
      <c r="BN91">
        <v>899</v>
      </c>
      <c r="BO91">
        <v>899</v>
      </c>
      <c r="BP91">
        <v>899</v>
      </c>
      <c r="BQ91">
        <v>0</v>
      </c>
      <c r="BR91">
        <v>245159</v>
      </c>
      <c r="BS91">
        <v>50436.142930000002</v>
      </c>
      <c r="BT91">
        <v>49896.703430000001</v>
      </c>
      <c r="BU91">
        <v>2543804514</v>
      </c>
      <c r="BV91">
        <v>15337.70513</v>
      </c>
      <c r="BW91">
        <v>0</v>
      </c>
      <c r="BX91">
        <v>344</v>
      </c>
      <c r="BY91">
        <v>344</v>
      </c>
      <c r="BZ91">
        <v>344</v>
      </c>
      <c r="CA91">
        <v>344</v>
      </c>
      <c r="CB91">
        <v>0</v>
      </c>
      <c r="CC91">
        <v>151305</v>
      </c>
      <c r="CD91">
        <v>33854.909110000001</v>
      </c>
      <c r="CE91">
        <v>33637.190399999999</v>
      </c>
      <c r="CF91">
        <v>1146154871</v>
      </c>
      <c r="CG91">
        <v>10225.13675</v>
      </c>
      <c r="CH91">
        <v>0</v>
      </c>
      <c r="CI91">
        <v>90</v>
      </c>
      <c r="CJ91">
        <v>90</v>
      </c>
      <c r="CK91">
        <v>90</v>
      </c>
      <c r="CL91">
        <v>90.142857140000004</v>
      </c>
      <c r="CM91">
        <v>0</v>
      </c>
      <c r="CN91">
        <v>106092</v>
      </c>
      <c r="CO91">
        <v>24339.95408</v>
      </c>
      <c r="CP91">
        <v>24235.713970000001</v>
      </c>
      <c r="CQ91">
        <v>592433364.5</v>
      </c>
      <c r="CR91">
        <v>5134.51073</v>
      </c>
      <c r="CS91">
        <v>0</v>
      </c>
      <c r="CT91">
        <v>0</v>
      </c>
      <c r="CU91">
        <v>0</v>
      </c>
      <c r="CV91">
        <v>0</v>
      </c>
      <c r="CW91">
        <v>0.33812949599999997</v>
      </c>
      <c r="CX91">
        <v>0</v>
      </c>
      <c r="CY91">
        <v>81271</v>
      </c>
      <c r="CZ91">
        <v>14221.82595</v>
      </c>
      <c r="DA91">
        <v>14191.2742</v>
      </c>
      <c r="DB91">
        <v>202260333.40000001</v>
      </c>
      <c r="DC91">
        <v>2</v>
      </c>
      <c r="DD91">
        <v>2</v>
      </c>
      <c r="DE91">
        <v>2</v>
      </c>
      <c r="DF91">
        <v>1</v>
      </c>
      <c r="DG91">
        <v>1</v>
      </c>
      <c r="DH91">
        <v>0</v>
      </c>
      <c r="DI91">
        <v>0</v>
      </c>
      <c r="DJ91">
        <v>2</v>
      </c>
      <c r="DK91">
        <v>2</v>
      </c>
      <c r="DL91">
        <v>2</v>
      </c>
      <c r="DM91">
        <v>2</v>
      </c>
    </row>
    <row r="92" spans="7:117" x14ac:dyDescent="0.25">
      <c r="G92">
        <v>1</v>
      </c>
      <c r="H92">
        <v>5</v>
      </c>
      <c r="I92">
        <v>1516036372</v>
      </c>
      <c r="J92">
        <v>19</v>
      </c>
      <c r="K92">
        <v>1.205297134</v>
      </c>
      <c r="L92">
        <v>1305.897749</v>
      </c>
      <c r="M92">
        <v>0.869382612</v>
      </c>
      <c r="N92">
        <v>383</v>
      </c>
      <c r="O92">
        <v>352.35770230000003</v>
      </c>
      <c r="P92">
        <v>350.00572169999998</v>
      </c>
      <c r="Q92">
        <v>783321</v>
      </c>
      <c r="R92">
        <v>0</v>
      </c>
      <c r="S92">
        <v>773779</v>
      </c>
      <c r="T92">
        <v>764709</v>
      </c>
      <c r="U92">
        <v>782849</v>
      </c>
      <c r="V92">
        <v>782848.5</v>
      </c>
      <c r="W92">
        <v>0</v>
      </c>
      <c r="X92">
        <v>1882428</v>
      </c>
      <c r="Y92">
        <v>476032.89179999998</v>
      </c>
      <c r="Z92">
        <v>471048.11680000002</v>
      </c>
      <c r="AA92" s="36">
        <v>227000000000</v>
      </c>
      <c r="AB92">
        <v>469992.6</v>
      </c>
      <c r="AC92">
        <v>0</v>
      </c>
      <c r="AD92">
        <v>479356.5</v>
      </c>
      <c r="AE92">
        <v>475943</v>
      </c>
      <c r="AF92">
        <v>482770</v>
      </c>
      <c r="AG92">
        <v>482769.5</v>
      </c>
      <c r="AH92">
        <v>0</v>
      </c>
      <c r="AI92">
        <v>1273993</v>
      </c>
      <c r="AJ92">
        <v>294703.36330000003</v>
      </c>
      <c r="AK92">
        <v>292855.67509999999</v>
      </c>
      <c r="AL92">
        <v>86850072365</v>
      </c>
      <c r="AM92">
        <v>313328.40000000002</v>
      </c>
      <c r="AN92">
        <v>0</v>
      </c>
      <c r="AO92">
        <v>313238</v>
      </c>
      <c r="AP92">
        <v>310060</v>
      </c>
      <c r="AQ92">
        <v>316416</v>
      </c>
      <c r="AR92">
        <v>316415.5</v>
      </c>
      <c r="AS92">
        <v>0</v>
      </c>
      <c r="AT92">
        <v>905702</v>
      </c>
      <c r="AU92">
        <v>198698.78039999999</v>
      </c>
      <c r="AV92">
        <v>197869.13680000001</v>
      </c>
      <c r="AW92">
        <v>39481205337</v>
      </c>
      <c r="AX92">
        <v>157319.69870000001</v>
      </c>
      <c r="AY92">
        <v>0</v>
      </c>
      <c r="AZ92">
        <v>156479</v>
      </c>
      <c r="BA92">
        <v>156479</v>
      </c>
      <c r="BB92">
        <v>156479</v>
      </c>
      <c r="BC92">
        <v>156479</v>
      </c>
      <c r="BD92">
        <v>0</v>
      </c>
      <c r="BE92">
        <v>476995</v>
      </c>
      <c r="BF92">
        <v>102635.4189</v>
      </c>
      <c r="BG92">
        <v>102420.4754</v>
      </c>
      <c r="BH92">
        <v>10534029216</v>
      </c>
      <c r="BI92">
        <v>7.2342688000000002E-2</v>
      </c>
      <c r="BJ92">
        <v>82.855674269999994</v>
      </c>
      <c r="BK92">
        <v>47015.416669999999</v>
      </c>
      <c r="BL92">
        <v>0</v>
      </c>
      <c r="BM92">
        <v>47426</v>
      </c>
      <c r="BN92">
        <v>46093</v>
      </c>
      <c r="BO92">
        <v>48759</v>
      </c>
      <c r="BP92">
        <v>48758.5</v>
      </c>
      <c r="BQ92">
        <v>0</v>
      </c>
      <c r="BR92">
        <v>103137</v>
      </c>
      <c r="BS92">
        <v>26085.658169999999</v>
      </c>
      <c r="BT92">
        <v>25812.502390000001</v>
      </c>
      <c r="BU92">
        <v>680461562.10000002</v>
      </c>
      <c r="BV92">
        <v>28209.25</v>
      </c>
      <c r="BW92">
        <v>0</v>
      </c>
      <c r="BX92">
        <v>29073.5</v>
      </c>
      <c r="BY92">
        <v>28988</v>
      </c>
      <c r="BZ92">
        <v>29159</v>
      </c>
      <c r="CA92">
        <v>29158.5</v>
      </c>
      <c r="CB92">
        <v>0</v>
      </c>
      <c r="CC92">
        <v>66742</v>
      </c>
      <c r="CD92">
        <v>16077.358920000001</v>
      </c>
      <c r="CE92">
        <v>15976.559429999999</v>
      </c>
      <c r="CF92">
        <v>258481469.69999999</v>
      </c>
      <c r="CG92">
        <v>18806.166669999999</v>
      </c>
      <c r="CH92">
        <v>0</v>
      </c>
      <c r="CI92">
        <v>19345</v>
      </c>
      <c r="CJ92">
        <v>19304</v>
      </c>
      <c r="CK92">
        <v>19386</v>
      </c>
      <c r="CL92">
        <v>19385.5</v>
      </c>
      <c r="CM92">
        <v>0</v>
      </c>
      <c r="CN92">
        <v>46484</v>
      </c>
      <c r="CO92">
        <v>11015.51787</v>
      </c>
      <c r="CP92">
        <v>10969.52385</v>
      </c>
      <c r="CQ92">
        <v>121341633.8</v>
      </c>
      <c r="CR92">
        <v>9442.4267779999991</v>
      </c>
      <c r="CS92">
        <v>0</v>
      </c>
      <c r="CT92">
        <v>9532</v>
      </c>
      <c r="CU92">
        <v>9532</v>
      </c>
      <c r="CV92">
        <v>9532</v>
      </c>
      <c r="CW92">
        <v>9531.75</v>
      </c>
      <c r="CX92">
        <v>0</v>
      </c>
      <c r="CY92">
        <v>24206</v>
      </c>
      <c r="CZ92">
        <v>5707.6108850000001</v>
      </c>
      <c r="DA92">
        <v>5695.6577600000001</v>
      </c>
      <c r="DB92">
        <v>32576822.02</v>
      </c>
      <c r="DC92">
        <v>1</v>
      </c>
      <c r="DD92">
        <v>0</v>
      </c>
      <c r="DE92">
        <v>1</v>
      </c>
      <c r="DF92">
        <v>0</v>
      </c>
      <c r="DG92">
        <v>1</v>
      </c>
      <c r="DH92">
        <v>0</v>
      </c>
      <c r="DI92">
        <v>0</v>
      </c>
      <c r="DJ92">
        <v>2</v>
      </c>
      <c r="DK92">
        <v>2</v>
      </c>
      <c r="DL92">
        <v>0</v>
      </c>
      <c r="DM92">
        <v>1</v>
      </c>
    </row>
    <row r="93" spans="7:117" x14ac:dyDescent="0.25">
      <c r="G93">
        <v>2</v>
      </c>
      <c r="H93">
        <v>5</v>
      </c>
      <c r="I93">
        <v>1515924975</v>
      </c>
      <c r="J93">
        <v>19</v>
      </c>
      <c r="K93">
        <v>0.90369730199999998</v>
      </c>
      <c r="L93">
        <v>1290.6575789999999</v>
      </c>
      <c r="M93">
        <v>0.89366227099999995</v>
      </c>
      <c r="N93">
        <v>450</v>
      </c>
      <c r="O93">
        <v>304.55555559999999</v>
      </c>
      <c r="P93">
        <v>333.43831749999998</v>
      </c>
      <c r="Q93">
        <v>579908.58330000006</v>
      </c>
      <c r="R93">
        <v>0</v>
      </c>
      <c r="S93">
        <v>586491</v>
      </c>
      <c r="T93">
        <v>581012</v>
      </c>
      <c r="U93">
        <v>591970</v>
      </c>
      <c r="V93">
        <v>591969.5</v>
      </c>
      <c r="W93">
        <v>0</v>
      </c>
      <c r="X93">
        <v>1300885</v>
      </c>
      <c r="Y93">
        <v>300302.30940000003</v>
      </c>
      <c r="Z93">
        <v>297157.696</v>
      </c>
      <c r="AA93">
        <v>90181477055</v>
      </c>
      <c r="AB93">
        <v>352349.51899999997</v>
      </c>
      <c r="AC93">
        <v>0</v>
      </c>
      <c r="AD93">
        <v>353458</v>
      </c>
      <c r="AE93">
        <v>353458</v>
      </c>
      <c r="AF93">
        <v>353458</v>
      </c>
      <c r="AG93">
        <v>353458</v>
      </c>
      <c r="AH93">
        <v>0</v>
      </c>
      <c r="AI93">
        <v>824103</v>
      </c>
      <c r="AJ93">
        <v>179393.72519999999</v>
      </c>
      <c r="AK93">
        <v>178254.7059</v>
      </c>
      <c r="AL93">
        <v>32182108645</v>
      </c>
      <c r="AM93">
        <v>235895.01689999999</v>
      </c>
      <c r="AN93">
        <v>0</v>
      </c>
      <c r="AO93">
        <v>235311</v>
      </c>
      <c r="AP93">
        <v>234720</v>
      </c>
      <c r="AQ93">
        <v>235902</v>
      </c>
      <c r="AR93">
        <v>235901.5</v>
      </c>
      <c r="AS93">
        <v>0</v>
      </c>
      <c r="AT93">
        <v>569277</v>
      </c>
      <c r="AU93">
        <v>121418.8279</v>
      </c>
      <c r="AV93">
        <v>120903.2467</v>
      </c>
      <c r="AW93">
        <v>14742531778</v>
      </c>
      <c r="AX93">
        <v>117947.5085</v>
      </c>
      <c r="AY93">
        <v>0</v>
      </c>
      <c r="AZ93">
        <v>116352</v>
      </c>
      <c r="BA93">
        <v>116181</v>
      </c>
      <c r="BB93">
        <v>116523</v>
      </c>
      <c r="BC93">
        <v>116522.5</v>
      </c>
      <c r="BD93">
        <v>0</v>
      </c>
      <c r="BE93">
        <v>294143</v>
      </c>
      <c r="BF93">
        <v>62286.048589999999</v>
      </c>
      <c r="BG93">
        <v>62153.946530000001</v>
      </c>
      <c r="BH93">
        <v>3879551849</v>
      </c>
      <c r="BI93">
        <v>5.7187376999999998E-2</v>
      </c>
      <c r="BJ93">
        <v>83.696711960000002</v>
      </c>
      <c r="BK93">
        <v>36697.520830000001</v>
      </c>
      <c r="BL93">
        <v>0</v>
      </c>
      <c r="BM93">
        <v>36768.5</v>
      </c>
      <c r="BN93">
        <v>36558</v>
      </c>
      <c r="BO93">
        <v>36979</v>
      </c>
      <c r="BP93">
        <v>36978.5</v>
      </c>
      <c r="BQ93">
        <v>0</v>
      </c>
      <c r="BR93">
        <v>91493</v>
      </c>
      <c r="BS93">
        <v>19666.813839999999</v>
      </c>
      <c r="BT93">
        <v>19460.872940000001</v>
      </c>
      <c r="BU93">
        <v>386783566.39999998</v>
      </c>
      <c r="BV93">
        <v>22297.227849999999</v>
      </c>
      <c r="BW93">
        <v>0</v>
      </c>
      <c r="BX93">
        <v>22434</v>
      </c>
      <c r="BY93">
        <v>22434</v>
      </c>
      <c r="BZ93">
        <v>22434</v>
      </c>
      <c r="CA93">
        <v>22434</v>
      </c>
      <c r="CB93">
        <v>0</v>
      </c>
      <c r="CC93">
        <v>58804</v>
      </c>
      <c r="CD93">
        <v>11780.31071</v>
      </c>
      <c r="CE93">
        <v>11705.51433</v>
      </c>
      <c r="CF93">
        <v>138775720.5</v>
      </c>
      <c r="CG93">
        <v>14927.80508</v>
      </c>
      <c r="CH93">
        <v>0</v>
      </c>
      <c r="CI93">
        <v>14689.5</v>
      </c>
      <c r="CJ93">
        <v>14660</v>
      </c>
      <c r="CK93">
        <v>14719</v>
      </c>
      <c r="CL93">
        <v>14718.5</v>
      </c>
      <c r="CM93">
        <v>0</v>
      </c>
      <c r="CN93">
        <v>40542</v>
      </c>
      <c r="CO93">
        <v>8058.0024759999997</v>
      </c>
      <c r="CP93">
        <v>8023.78575</v>
      </c>
      <c r="CQ93">
        <v>64931403.899999999</v>
      </c>
      <c r="CR93">
        <v>7463.9025419999998</v>
      </c>
      <c r="CS93">
        <v>0</v>
      </c>
      <c r="CT93">
        <v>7121</v>
      </c>
      <c r="CU93">
        <v>7086</v>
      </c>
      <c r="CV93">
        <v>7156</v>
      </c>
      <c r="CW93">
        <v>7155.5</v>
      </c>
      <c r="CX93">
        <v>0</v>
      </c>
      <c r="CY93">
        <v>25185</v>
      </c>
      <c r="CZ93">
        <v>4203.0039889999998</v>
      </c>
      <c r="DA93">
        <v>4194.0898669999997</v>
      </c>
      <c r="DB93">
        <v>17665242.530000001</v>
      </c>
      <c r="DC93">
        <v>1</v>
      </c>
      <c r="DD93">
        <v>0</v>
      </c>
      <c r="DE93">
        <v>1</v>
      </c>
      <c r="DF93">
        <v>0</v>
      </c>
      <c r="DG93">
        <v>1</v>
      </c>
      <c r="DH93">
        <v>0</v>
      </c>
      <c r="DI93">
        <v>0</v>
      </c>
      <c r="DJ93">
        <v>0</v>
      </c>
      <c r="DK93">
        <v>1</v>
      </c>
      <c r="DL93">
        <v>0</v>
      </c>
      <c r="DM93">
        <v>0</v>
      </c>
    </row>
    <row r="94" spans="7:117" x14ac:dyDescent="0.25">
      <c r="G94">
        <v>3</v>
      </c>
      <c r="H94">
        <v>5</v>
      </c>
      <c r="I94">
        <v>1516640560</v>
      </c>
      <c r="J94">
        <v>19</v>
      </c>
      <c r="K94">
        <v>0.66228713299999997</v>
      </c>
      <c r="L94">
        <v>1285.057759</v>
      </c>
      <c r="M94">
        <v>0.68902178599999997</v>
      </c>
      <c r="N94">
        <v>253</v>
      </c>
      <c r="O94">
        <v>441.51383399999997</v>
      </c>
      <c r="P94">
        <v>399.06361229999999</v>
      </c>
      <c r="Q94">
        <v>432189.5319</v>
      </c>
      <c r="R94">
        <v>0</v>
      </c>
      <c r="S94">
        <v>532012</v>
      </c>
      <c r="T94">
        <v>532012</v>
      </c>
      <c r="U94">
        <v>532012</v>
      </c>
      <c r="V94">
        <v>532012</v>
      </c>
      <c r="W94">
        <v>0</v>
      </c>
      <c r="X94">
        <v>865428</v>
      </c>
      <c r="Y94">
        <v>338744.53749999998</v>
      </c>
      <c r="Z94">
        <v>335121.49709999998</v>
      </c>
      <c r="AA94" s="36">
        <v>115000000000</v>
      </c>
      <c r="AB94">
        <v>257125.41769999999</v>
      </c>
      <c r="AC94">
        <v>0</v>
      </c>
      <c r="AD94">
        <v>338265</v>
      </c>
      <c r="AE94">
        <v>338265</v>
      </c>
      <c r="AF94">
        <v>338265</v>
      </c>
      <c r="AG94">
        <v>338265</v>
      </c>
      <c r="AH94">
        <v>0</v>
      </c>
      <c r="AI94">
        <v>518396</v>
      </c>
      <c r="AJ94">
        <v>203357.2065</v>
      </c>
      <c r="AK94">
        <v>202066.03649999999</v>
      </c>
      <c r="AL94">
        <v>41354153416</v>
      </c>
      <c r="AM94">
        <v>172143.28810000001</v>
      </c>
      <c r="AN94">
        <v>0</v>
      </c>
      <c r="AO94">
        <v>212051</v>
      </c>
      <c r="AP94">
        <v>207752</v>
      </c>
      <c r="AQ94">
        <v>216350</v>
      </c>
      <c r="AR94">
        <v>216349.5</v>
      </c>
      <c r="AS94">
        <v>0</v>
      </c>
      <c r="AT94">
        <v>367398</v>
      </c>
      <c r="AU94">
        <v>136815.1986</v>
      </c>
      <c r="AV94">
        <v>136234.23980000001</v>
      </c>
      <c r="AW94">
        <v>18718398581</v>
      </c>
      <c r="AX94">
        <v>86437.90638</v>
      </c>
      <c r="AY94">
        <v>0</v>
      </c>
      <c r="AZ94">
        <v>107613</v>
      </c>
      <c r="BA94">
        <v>107613</v>
      </c>
      <c r="BB94">
        <v>107613</v>
      </c>
      <c r="BC94">
        <v>107613</v>
      </c>
      <c r="BD94">
        <v>0</v>
      </c>
      <c r="BE94">
        <v>198090</v>
      </c>
      <c r="BF94">
        <v>68636.059569999998</v>
      </c>
      <c r="BG94">
        <v>68489.869709999999</v>
      </c>
      <c r="BH94">
        <v>4710908673</v>
      </c>
      <c r="BI94">
        <v>4.2950687000000001E-2</v>
      </c>
      <c r="BJ94">
        <v>84.737810370000005</v>
      </c>
      <c r="BK94">
        <v>28028.382979999998</v>
      </c>
      <c r="BL94">
        <v>0</v>
      </c>
      <c r="BM94">
        <v>37163</v>
      </c>
      <c r="BN94">
        <v>37163</v>
      </c>
      <c r="BO94">
        <v>37163</v>
      </c>
      <c r="BP94">
        <v>37163</v>
      </c>
      <c r="BQ94">
        <v>0</v>
      </c>
      <c r="BR94">
        <v>58893</v>
      </c>
      <c r="BS94">
        <v>20624.42265</v>
      </c>
      <c r="BT94">
        <v>20403.83425</v>
      </c>
      <c r="BU94">
        <v>425366809.89999998</v>
      </c>
      <c r="BV94">
        <v>16675.11392</v>
      </c>
      <c r="BW94">
        <v>0</v>
      </c>
      <c r="BX94">
        <v>22637</v>
      </c>
      <c r="BY94">
        <v>22637</v>
      </c>
      <c r="BZ94">
        <v>22637</v>
      </c>
      <c r="CA94">
        <v>22637</v>
      </c>
      <c r="CB94">
        <v>0</v>
      </c>
      <c r="CC94">
        <v>38520</v>
      </c>
      <c r="CD94">
        <v>12650.028399999999</v>
      </c>
      <c r="CE94">
        <v>12569.70995</v>
      </c>
      <c r="CF94">
        <v>160023218.5</v>
      </c>
      <c r="CG94">
        <v>11163.847460000001</v>
      </c>
      <c r="CH94">
        <v>0</v>
      </c>
      <c r="CI94">
        <v>14774</v>
      </c>
      <c r="CJ94">
        <v>14750</v>
      </c>
      <c r="CK94">
        <v>14798</v>
      </c>
      <c r="CL94">
        <v>14797.5</v>
      </c>
      <c r="CM94">
        <v>0</v>
      </c>
      <c r="CN94">
        <v>33533</v>
      </c>
      <c r="CO94">
        <v>8649.8709699999999</v>
      </c>
      <c r="CP94">
        <v>8613.1409910000002</v>
      </c>
      <c r="CQ94">
        <v>74820267.810000002</v>
      </c>
      <c r="CR94">
        <v>5605.6765960000002</v>
      </c>
      <c r="CS94">
        <v>0</v>
      </c>
      <c r="CT94">
        <v>7029</v>
      </c>
      <c r="CU94">
        <v>7029</v>
      </c>
      <c r="CV94">
        <v>7029</v>
      </c>
      <c r="CW94">
        <v>7029</v>
      </c>
      <c r="CX94">
        <v>0</v>
      </c>
      <c r="CY94">
        <v>31409</v>
      </c>
      <c r="CZ94">
        <v>4569.7385279999999</v>
      </c>
      <c r="DA94">
        <v>4560.005314</v>
      </c>
      <c r="DB94">
        <v>20882510.210000001</v>
      </c>
      <c r="DC94">
        <v>0</v>
      </c>
      <c r="DD94">
        <v>0</v>
      </c>
      <c r="DE94">
        <v>1</v>
      </c>
      <c r="DF94">
        <v>0</v>
      </c>
      <c r="DG94">
        <v>1</v>
      </c>
      <c r="DH94">
        <v>0</v>
      </c>
      <c r="DI94">
        <v>0</v>
      </c>
      <c r="DJ94">
        <v>2</v>
      </c>
      <c r="DK94">
        <v>2</v>
      </c>
      <c r="DL94">
        <v>0</v>
      </c>
      <c r="DM94">
        <v>0</v>
      </c>
    </row>
    <row r="95" spans="7:117" x14ac:dyDescent="0.25">
      <c r="G95">
        <v>0</v>
      </c>
      <c r="H95">
        <v>2</v>
      </c>
      <c r="I95">
        <v>1515677514</v>
      </c>
      <c r="J95">
        <v>20</v>
      </c>
      <c r="K95">
        <v>2.3882487129999999</v>
      </c>
      <c r="L95">
        <v>1376.9997149999999</v>
      </c>
      <c r="M95">
        <v>0.17107583800000001</v>
      </c>
      <c r="N95">
        <v>3071</v>
      </c>
      <c r="O95">
        <v>130.9332465</v>
      </c>
      <c r="P95">
        <v>116.1602108</v>
      </c>
      <c r="Q95">
        <v>1520443.743</v>
      </c>
      <c r="R95">
        <v>0</v>
      </c>
      <c r="S95">
        <v>267</v>
      </c>
      <c r="T95">
        <v>267</v>
      </c>
      <c r="U95">
        <v>267</v>
      </c>
      <c r="V95">
        <v>267</v>
      </c>
      <c r="W95">
        <v>0</v>
      </c>
      <c r="X95">
        <v>10002461</v>
      </c>
      <c r="Y95">
        <v>3051493.7919999999</v>
      </c>
      <c r="Z95">
        <v>3007585.1170000001</v>
      </c>
      <c r="AA95" s="36">
        <v>9310000000000</v>
      </c>
      <c r="AB95">
        <v>933605.80700000003</v>
      </c>
      <c r="AC95">
        <v>0</v>
      </c>
      <c r="AD95">
        <v>94</v>
      </c>
      <c r="AE95">
        <v>94</v>
      </c>
      <c r="AF95">
        <v>94</v>
      </c>
      <c r="AG95">
        <v>93.75</v>
      </c>
      <c r="AH95">
        <v>0</v>
      </c>
      <c r="AI95">
        <v>6039219</v>
      </c>
      <c r="AJ95">
        <v>1858250.0549999999</v>
      </c>
      <c r="AK95">
        <v>1841877.4890000001</v>
      </c>
      <c r="AL95" s="36">
        <v>3450000000000</v>
      </c>
      <c r="AM95">
        <v>618785.24419999996</v>
      </c>
      <c r="AN95">
        <v>0</v>
      </c>
      <c r="AO95">
        <v>87</v>
      </c>
      <c r="AP95">
        <v>87</v>
      </c>
      <c r="AQ95">
        <v>87</v>
      </c>
      <c r="AR95">
        <v>86.75</v>
      </c>
      <c r="AS95">
        <v>0</v>
      </c>
      <c r="AT95">
        <v>4575880</v>
      </c>
      <c r="AU95">
        <v>1291063.1680000001</v>
      </c>
      <c r="AV95">
        <v>1283535.0379999999</v>
      </c>
      <c r="AW95" s="36">
        <v>1670000000000</v>
      </c>
      <c r="AX95">
        <v>311201.93569999997</v>
      </c>
      <c r="AY95">
        <v>0</v>
      </c>
      <c r="AZ95">
        <v>0</v>
      </c>
      <c r="BA95">
        <v>0</v>
      </c>
      <c r="BB95">
        <v>0</v>
      </c>
      <c r="BC95">
        <v>0.29166666699999999</v>
      </c>
      <c r="BD95">
        <v>0</v>
      </c>
      <c r="BE95">
        <v>2589733</v>
      </c>
      <c r="BF95">
        <v>683122.70819999999</v>
      </c>
      <c r="BG95">
        <v>681122.34450000001</v>
      </c>
      <c r="BH95" s="36">
        <v>467000000000</v>
      </c>
      <c r="BI95">
        <v>4.2292965000000002E-2</v>
      </c>
      <c r="BJ95">
        <v>102.1441578</v>
      </c>
      <c r="BK95">
        <v>26925.200000000001</v>
      </c>
      <c r="BL95">
        <v>0</v>
      </c>
      <c r="BM95">
        <v>595</v>
      </c>
      <c r="BN95">
        <v>595</v>
      </c>
      <c r="BO95">
        <v>595</v>
      </c>
      <c r="BP95">
        <v>595</v>
      </c>
      <c r="BQ95">
        <v>0</v>
      </c>
      <c r="BR95">
        <v>161612</v>
      </c>
      <c r="BS95">
        <v>49781.714749999999</v>
      </c>
      <c r="BT95">
        <v>49065.393730000003</v>
      </c>
      <c r="BU95">
        <v>2478219123</v>
      </c>
      <c r="BV95">
        <v>16533.017540000001</v>
      </c>
      <c r="BW95">
        <v>0</v>
      </c>
      <c r="BX95">
        <v>422</v>
      </c>
      <c r="BY95">
        <v>422</v>
      </c>
      <c r="BZ95">
        <v>422</v>
      </c>
      <c r="CA95">
        <v>422</v>
      </c>
      <c r="CB95">
        <v>0</v>
      </c>
      <c r="CC95">
        <v>93839</v>
      </c>
      <c r="CD95">
        <v>30045.416290000001</v>
      </c>
      <c r="CE95">
        <v>29780.693810000001</v>
      </c>
      <c r="CF95">
        <v>902727040.29999995</v>
      </c>
      <c r="CG95">
        <v>10957.93023</v>
      </c>
      <c r="CH95">
        <v>0</v>
      </c>
      <c r="CI95">
        <v>90</v>
      </c>
      <c r="CJ95">
        <v>90</v>
      </c>
      <c r="CK95">
        <v>90</v>
      </c>
      <c r="CL95">
        <v>89.928571430000005</v>
      </c>
      <c r="CM95">
        <v>0</v>
      </c>
      <c r="CN95">
        <v>69627</v>
      </c>
      <c r="CO95">
        <v>21189.373200000002</v>
      </c>
      <c r="CP95">
        <v>21065.818960000001</v>
      </c>
      <c r="CQ95">
        <v>448989536.80000001</v>
      </c>
      <c r="CR95">
        <v>5511.0058479999998</v>
      </c>
      <c r="CS95">
        <v>0</v>
      </c>
      <c r="CT95">
        <v>0</v>
      </c>
      <c r="CU95">
        <v>0</v>
      </c>
      <c r="CV95">
        <v>0</v>
      </c>
      <c r="CW95">
        <v>0.41935483899999998</v>
      </c>
      <c r="CX95">
        <v>0</v>
      </c>
      <c r="CY95">
        <v>51008</v>
      </c>
      <c r="CZ95">
        <v>11525.672629999999</v>
      </c>
      <c r="DA95">
        <v>11491.922420000001</v>
      </c>
      <c r="DB95">
        <v>132841129.7</v>
      </c>
      <c r="DC95">
        <v>2</v>
      </c>
      <c r="DD95">
        <v>2</v>
      </c>
      <c r="DE95">
        <v>2</v>
      </c>
      <c r="DF95">
        <v>1</v>
      </c>
      <c r="DG95">
        <v>1</v>
      </c>
      <c r="DH95">
        <v>0</v>
      </c>
      <c r="DI95">
        <v>0</v>
      </c>
      <c r="DJ95">
        <v>2</v>
      </c>
      <c r="DK95">
        <v>2</v>
      </c>
      <c r="DL95">
        <v>2</v>
      </c>
      <c r="DM95">
        <v>2</v>
      </c>
    </row>
    <row r="96" spans="7:117" x14ac:dyDescent="0.25">
      <c r="G96">
        <v>1</v>
      </c>
      <c r="H96">
        <v>2</v>
      </c>
      <c r="I96">
        <v>1515944548</v>
      </c>
      <c r="J96">
        <v>20</v>
      </c>
      <c r="K96">
        <v>1.7658603509999999</v>
      </c>
      <c r="L96">
        <v>1328.369827</v>
      </c>
      <c r="M96">
        <v>0.71069550000000004</v>
      </c>
      <c r="N96">
        <v>152</v>
      </c>
      <c r="O96">
        <v>565.51973680000003</v>
      </c>
      <c r="P96">
        <v>388.35728019999999</v>
      </c>
      <c r="Q96">
        <v>1130822.257</v>
      </c>
      <c r="R96">
        <v>0</v>
      </c>
      <c r="S96">
        <v>1085408</v>
      </c>
      <c r="T96">
        <v>1085408</v>
      </c>
      <c r="U96">
        <v>1085408</v>
      </c>
      <c r="V96">
        <v>1085408</v>
      </c>
      <c r="W96">
        <v>0</v>
      </c>
      <c r="X96">
        <v>2787387</v>
      </c>
      <c r="Y96">
        <v>908938.17350000003</v>
      </c>
      <c r="Z96">
        <v>895859.24450000003</v>
      </c>
      <c r="AA96" s="36">
        <v>826000000000</v>
      </c>
      <c r="AB96">
        <v>682392.74140000006</v>
      </c>
      <c r="AC96">
        <v>0</v>
      </c>
      <c r="AD96">
        <v>584503</v>
      </c>
      <c r="AE96">
        <v>570177</v>
      </c>
      <c r="AF96">
        <v>598829</v>
      </c>
      <c r="AG96">
        <v>598828.5</v>
      </c>
      <c r="AH96">
        <v>0</v>
      </c>
      <c r="AI96">
        <v>2292952</v>
      </c>
      <c r="AJ96">
        <v>580491.35580000002</v>
      </c>
      <c r="AK96">
        <v>575465.36199999996</v>
      </c>
      <c r="AL96" s="36">
        <v>337000000000</v>
      </c>
      <c r="AM96">
        <v>460218.36050000001</v>
      </c>
      <c r="AN96">
        <v>0</v>
      </c>
      <c r="AO96">
        <v>410468.5</v>
      </c>
      <c r="AP96">
        <v>401966</v>
      </c>
      <c r="AQ96">
        <v>418971</v>
      </c>
      <c r="AR96">
        <v>418970.5</v>
      </c>
      <c r="AS96">
        <v>0</v>
      </c>
      <c r="AT96">
        <v>1541146</v>
      </c>
      <c r="AU96">
        <v>386447.47460000002</v>
      </c>
      <c r="AV96">
        <v>384194.11729999998</v>
      </c>
      <c r="AW96" s="36">
        <v>149000000000</v>
      </c>
      <c r="AX96">
        <v>230109.1802</v>
      </c>
      <c r="AY96">
        <v>0</v>
      </c>
      <c r="AZ96">
        <v>196746.5</v>
      </c>
      <c r="BA96">
        <v>196500</v>
      </c>
      <c r="BB96">
        <v>196993</v>
      </c>
      <c r="BC96">
        <v>196992.5</v>
      </c>
      <c r="BD96">
        <v>0</v>
      </c>
      <c r="BE96">
        <v>827727</v>
      </c>
      <c r="BF96">
        <v>204078.64730000001</v>
      </c>
      <c r="BG96">
        <v>203484.5306</v>
      </c>
      <c r="BH96">
        <v>41648094274</v>
      </c>
      <c r="BI96">
        <v>9.4810886999999996E-2</v>
      </c>
      <c r="BJ96">
        <v>82.009339299999994</v>
      </c>
      <c r="BK96">
        <v>60715.028570000002</v>
      </c>
      <c r="BL96">
        <v>0</v>
      </c>
      <c r="BM96">
        <v>67316</v>
      </c>
      <c r="BN96">
        <v>67316</v>
      </c>
      <c r="BO96">
        <v>67316</v>
      </c>
      <c r="BP96">
        <v>67316</v>
      </c>
      <c r="BQ96">
        <v>0</v>
      </c>
      <c r="BR96">
        <v>122967</v>
      </c>
      <c r="BS96">
        <v>44122.111470000003</v>
      </c>
      <c r="BT96">
        <v>43487.227850000003</v>
      </c>
      <c r="BU96">
        <v>1946760721</v>
      </c>
      <c r="BV96">
        <v>36638.379309999997</v>
      </c>
      <c r="BW96">
        <v>0</v>
      </c>
      <c r="BX96">
        <v>38970.5</v>
      </c>
      <c r="BY96">
        <v>37471</v>
      </c>
      <c r="BZ96">
        <v>40470</v>
      </c>
      <c r="CA96">
        <v>40469.5</v>
      </c>
      <c r="CB96">
        <v>0</v>
      </c>
      <c r="CC96">
        <v>81138</v>
      </c>
      <c r="CD96">
        <v>27482.37959</v>
      </c>
      <c r="CE96">
        <v>27244.432430000001</v>
      </c>
      <c r="CF96">
        <v>755281188</v>
      </c>
      <c r="CG96">
        <v>24709.604650000001</v>
      </c>
      <c r="CH96">
        <v>0</v>
      </c>
      <c r="CI96">
        <v>26366.5</v>
      </c>
      <c r="CJ96">
        <v>26252</v>
      </c>
      <c r="CK96">
        <v>26481</v>
      </c>
      <c r="CL96">
        <v>26480.5</v>
      </c>
      <c r="CM96">
        <v>0</v>
      </c>
      <c r="CN96">
        <v>54514</v>
      </c>
      <c r="CO96">
        <v>18361.61132</v>
      </c>
      <c r="CP96">
        <v>18254.545620000001</v>
      </c>
      <c r="CQ96">
        <v>337148770.39999998</v>
      </c>
      <c r="CR96">
        <v>12354.80233</v>
      </c>
      <c r="CS96">
        <v>0</v>
      </c>
      <c r="CT96">
        <v>12431</v>
      </c>
      <c r="CU96">
        <v>12389</v>
      </c>
      <c r="CV96">
        <v>12473</v>
      </c>
      <c r="CW96">
        <v>12472.5</v>
      </c>
      <c r="CX96">
        <v>0</v>
      </c>
      <c r="CY96">
        <v>29081</v>
      </c>
      <c r="CZ96">
        <v>9642.7547200000008</v>
      </c>
      <c r="DA96">
        <v>9614.6825939999999</v>
      </c>
      <c r="DB96">
        <v>92982718.579999998</v>
      </c>
      <c r="DC96">
        <v>2</v>
      </c>
      <c r="DD96">
        <v>2</v>
      </c>
      <c r="DE96">
        <v>2</v>
      </c>
      <c r="DF96">
        <v>1</v>
      </c>
      <c r="DG96">
        <v>1</v>
      </c>
      <c r="DH96">
        <v>0</v>
      </c>
      <c r="DI96">
        <v>0</v>
      </c>
      <c r="DJ96">
        <v>0</v>
      </c>
      <c r="DK96">
        <v>1</v>
      </c>
      <c r="DL96">
        <v>2</v>
      </c>
      <c r="DM96">
        <v>2</v>
      </c>
    </row>
    <row r="97" spans="7:117" x14ac:dyDescent="0.25">
      <c r="G97">
        <v>2</v>
      </c>
      <c r="H97">
        <v>2</v>
      </c>
      <c r="I97">
        <v>1515748048</v>
      </c>
      <c r="J97">
        <v>20</v>
      </c>
      <c r="K97">
        <v>1.8274093979999999</v>
      </c>
      <c r="L97">
        <v>1363.8672369999999</v>
      </c>
      <c r="M97">
        <v>0.83869082399999995</v>
      </c>
      <c r="N97">
        <v>518</v>
      </c>
      <c r="O97">
        <v>271.25289579999998</v>
      </c>
      <c r="P97">
        <v>295.92332590000001</v>
      </c>
      <c r="Q97">
        <v>1170237.057</v>
      </c>
      <c r="R97">
        <v>0</v>
      </c>
      <c r="S97">
        <v>1135336</v>
      </c>
      <c r="T97">
        <v>1135336</v>
      </c>
      <c r="U97">
        <v>1135336</v>
      </c>
      <c r="V97">
        <v>1135336</v>
      </c>
      <c r="W97">
        <v>0</v>
      </c>
      <c r="X97">
        <v>2486199</v>
      </c>
      <c r="Y97">
        <v>689798.98049999995</v>
      </c>
      <c r="Z97">
        <v>679873.29779999994</v>
      </c>
      <c r="AA97" s="36">
        <v>476000000000</v>
      </c>
      <c r="AB97">
        <v>706177.53449999995</v>
      </c>
      <c r="AC97">
        <v>0</v>
      </c>
      <c r="AD97">
        <v>672096.5</v>
      </c>
      <c r="AE97">
        <v>668907</v>
      </c>
      <c r="AF97">
        <v>675286</v>
      </c>
      <c r="AG97">
        <v>675285.5</v>
      </c>
      <c r="AH97">
        <v>0</v>
      </c>
      <c r="AI97">
        <v>1542276</v>
      </c>
      <c r="AJ97">
        <v>425888.98379999999</v>
      </c>
      <c r="AK97">
        <v>422201.56390000001</v>
      </c>
      <c r="AL97" s="36">
        <v>181000000000</v>
      </c>
      <c r="AM97">
        <v>476259.26740000001</v>
      </c>
      <c r="AN97">
        <v>0</v>
      </c>
      <c r="AO97">
        <v>428543.5</v>
      </c>
      <c r="AP97">
        <v>426799</v>
      </c>
      <c r="AQ97">
        <v>430288</v>
      </c>
      <c r="AR97">
        <v>430287.5</v>
      </c>
      <c r="AS97">
        <v>0</v>
      </c>
      <c r="AT97">
        <v>1031562</v>
      </c>
      <c r="AU97">
        <v>288172.37339999998</v>
      </c>
      <c r="AV97">
        <v>286492.05369999999</v>
      </c>
      <c r="AW97">
        <v>83043316812</v>
      </c>
      <c r="AX97">
        <v>238129.63370000001</v>
      </c>
      <c r="AY97">
        <v>0</v>
      </c>
      <c r="AZ97">
        <v>212898.5</v>
      </c>
      <c r="BA97">
        <v>212535</v>
      </c>
      <c r="BB97">
        <v>213262</v>
      </c>
      <c r="BC97">
        <v>213261.5</v>
      </c>
      <c r="BD97">
        <v>0</v>
      </c>
      <c r="BE97">
        <v>538704</v>
      </c>
      <c r="BF97">
        <v>153216.2274</v>
      </c>
      <c r="BG97">
        <v>152770.18220000001</v>
      </c>
      <c r="BH97">
        <v>23475212347</v>
      </c>
      <c r="BI97">
        <v>7.3301081000000004E-2</v>
      </c>
      <c r="BJ97">
        <v>85.573206940000006</v>
      </c>
      <c r="BK97">
        <v>46940.571430000004</v>
      </c>
      <c r="BL97">
        <v>0</v>
      </c>
      <c r="BM97">
        <v>49972</v>
      </c>
      <c r="BN97">
        <v>49972</v>
      </c>
      <c r="BO97">
        <v>49972</v>
      </c>
      <c r="BP97">
        <v>49972</v>
      </c>
      <c r="BQ97">
        <v>0</v>
      </c>
      <c r="BR97">
        <v>110543</v>
      </c>
      <c r="BS97">
        <v>20649.944380000001</v>
      </c>
      <c r="BT97">
        <v>20352.807379999998</v>
      </c>
      <c r="BU97">
        <v>426420202.80000001</v>
      </c>
      <c r="BV97">
        <v>28326.206900000001</v>
      </c>
      <c r="BW97">
        <v>0</v>
      </c>
      <c r="BX97">
        <v>30369.5</v>
      </c>
      <c r="BY97">
        <v>30360</v>
      </c>
      <c r="BZ97">
        <v>30379</v>
      </c>
      <c r="CA97">
        <v>30378.5</v>
      </c>
      <c r="CB97">
        <v>0</v>
      </c>
      <c r="CC97">
        <v>74167</v>
      </c>
      <c r="CD97">
        <v>12533.255010000001</v>
      </c>
      <c r="CE97">
        <v>12424.739939999999</v>
      </c>
      <c r="CF97">
        <v>157082481.19999999</v>
      </c>
      <c r="CG97">
        <v>19103.720929999999</v>
      </c>
      <c r="CH97">
        <v>0</v>
      </c>
      <c r="CI97">
        <v>20407</v>
      </c>
      <c r="CJ97">
        <v>20383</v>
      </c>
      <c r="CK97">
        <v>20431</v>
      </c>
      <c r="CL97">
        <v>20430.5</v>
      </c>
      <c r="CM97">
        <v>0</v>
      </c>
      <c r="CN97">
        <v>48889</v>
      </c>
      <c r="CO97">
        <v>9292.1726259999996</v>
      </c>
      <c r="CP97">
        <v>9237.9903990000003</v>
      </c>
      <c r="CQ97">
        <v>86344472.109999999</v>
      </c>
      <c r="CR97">
        <v>9551.8604649999997</v>
      </c>
      <c r="CS97">
        <v>0</v>
      </c>
      <c r="CT97">
        <v>10267</v>
      </c>
      <c r="CU97">
        <v>10250</v>
      </c>
      <c r="CV97">
        <v>10284</v>
      </c>
      <c r="CW97">
        <v>10283.5</v>
      </c>
      <c r="CX97">
        <v>0</v>
      </c>
      <c r="CY97">
        <v>36577</v>
      </c>
      <c r="CZ97">
        <v>5272.4794110000003</v>
      </c>
      <c r="DA97">
        <v>5257.1300929999998</v>
      </c>
      <c r="DB97">
        <v>27799039.140000001</v>
      </c>
      <c r="DC97">
        <v>2</v>
      </c>
      <c r="DD97">
        <v>2</v>
      </c>
      <c r="DE97">
        <v>2</v>
      </c>
      <c r="DF97">
        <v>1</v>
      </c>
      <c r="DG97">
        <v>1</v>
      </c>
      <c r="DH97">
        <v>0</v>
      </c>
      <c r="DI97">
        <v>0</v>
      </c>
      <c r="DJ97">
        <v>0</v>
      </c>
      <c r="DK97">
        <v>1</v>
      </c>
      <c r="DL97">
        <v>2</v>
      </c>
      <c r="DM97">
        <v>2</v>
      </c>
    </row>
    <row r="98" spans="7:117" x14ac:dyDescent="0.25">
      <c r="G98">
        <v>3</v>
      </c>
      <c r="H98">
        <v>2</v>
      </c>
      <c r="I98">
        <v>1516618665</v>
      </c>
      <c r="J98">
        <v>20</v>
      </c>
      <c r="K98">
        <v>4.4503020999999997E-2</v>
      </c>
      <c r="L98">
        <v>1130.7035350000001</v>
      </c>
      <c r="M98">
        <v>9.1710758000000003E-2</v>
      </c>
      <c r="N98">
        <v>68</v>
      </c>
      <c r="O98">
        <v>576.32352939999998</v>
      </c>
      <c r="P98">
        <v>460.51491110000001</v>
      </c>
      <c r="Q98">
        <v>28332.2</v>
      </c>
      <c r="R98">
        <v>0</v>
      </c>
      <c r="S98">
        <v>0</v>
      </c>
      <c r="T98">
        <v>0</v>
      </c>
      <c r="U98">
        <v>0</v>
      </c>
      <c r="V98">
        <v>0.42105263199999998</v>
      </c>
      <c r="W98">
        <v>0</v>
      </c>
      <c r="X98">
        <v>340662</v>
      </c>
      <c r="Y98">
        <v>88766.239149999994</v>
      </c>
      <c r="Z98">
        <v>87488.960479999994</v>
      </c>
      <c r="AA98">
        <v>7879445212</v>
      </c>
      <c r="AB98">
        <v>17396.964909999999</v>
      </c>
      <c r="AC98">
        <v>0</v>
      </c>
      <c r="AD98">
        <v>0</v>
      </c>
      <c r="AE98">
        <v>0</v>
      </c>
      <c r="AF98">
        <v>0</v>
      </c>
      <c r="AG98">
        <v>0.36363636399999999</v>
      </c>
      <c r="AH98">
        <v>0</v>
      </c>
      <c r="AI98">
        <v>255479</v>
      </c>
      <c r="AJ98">
        <v>55699.8223</v>
      </c>
      <c r="AK98">
        <v>55209.065410000003</v>
      </c>
      <c r="AL98">
        <v>3102470205</v>
      </c>
      <c r="AM98">
        <v>11530.54651</v>
      </c>
      <c r="AN98">
        <v>0</v>
      </c>
      <c r="AO98">
        <v>0</v>
      </c>
      <c r="AP98">
        <v>0</v>
      </c>
      <c r="AQ98">
        <v>0</v>
      </c>
      <c r="AR98">
        <v>0.19354838699999999</v>
      </c>
      <c r="AS98">
        <v>0</v>
      </c>
      <c r="AT98">
        <v>177365</v>
      </c>
      <c r="AU98">
        <v>37980.99422</v>
      </c>
      <c r="AV98">
        <v>37759.528810000003</v>
      </c>
      <c r="AW98">
        <v>1442555922</v>
      </c>
      <c r="AX98">
        <v>5798.9883040000004</v>
      </c>
      <c r="AY98">
        <v>0</v>
      </c>
      <c r="AZ98">
        <v>0</v>
      </c>
      <c r="BA98">
        <v>0</v>
      </c>
      <c r="BB98">
        <v>0</v>
      </c>
      <c r="BC98">
        <v>0.133333333</v>
      </c>
      <c r="BD98">
        <v>0</v>
      </c>
      <c r="BE98">
        <v>92091</v>
      </c>
      <c r="BF98">
        <v>19687.98647</v>
      </c>
      <c r="BG98">
        <v>19630.33484</v>
      </c>
      <c r="BH98">
        <v>387616811.10000002</v>
      </c>
      <c r="BI98">
        <v>4.5511129999999999E-3</v>
      </c>
      <c r="BJ98">
        <v>122.03249099999999</v>
      </c>
      <c r="BK98">
        <v>2897.4</v>
      </c>
      <c r="BL98">
        <v>0</v>
      </c>
      <c r="BM98">
        <v>226</v>
      </c>
      <c r="BN98">
        <v>226</v>
      </c>
      <c r="BO98">
        <v>226</v>
      </c>
      <c r="BP98">
        <v>226</v>
      </c>
      <c r="BQ98">
        <v>0</v>
      </c>
      <c r="BR98">
        <v>29433</v>
      </c>
      <c r="BS98">
        <v>7045.9539670000004</v>
      </c>
      <c r="BT98">
        <v>6944.5680490000004</v>
      </c>
      <c r="BU98">
        <v>49645467.310000002</v>
      </c>
      <c r="BV98">
        <v>1779.1052629999999</v>
      </c>
      <c r="BW98">
        <v>0</v>
      </c>
      <c r="BX98">
        <v>71</v>
      </c>
      <c r="BY98">
        <v>71</v>
      </c>
      <c r="BZ98">
        <v>71</v>
      </c>
      <c r="CA98">
        <v>70.75</v>
      </c>
      <c r="CB98">
        <v>0</v>
      </c>
      <c r="CC98">
        <v>19628</v>
      </c>
      <c r="CD98">
        <v>4557.252641</v>
      </c>
      <c r="CE98">
        <v>4517.0998520000003</v>
      </c>
      <c r="CF98">
        <v>20768551.629999999</v>
      </c>
      <c r="CG98">
        <v>1179.1744189999999</v>
      </c>
      <c r="CH98">
        <v>0</v>
      </c>
      <c r="CI98">
        <v>0</v>
      </c>
      <c r="CJ98">
        <v>0</v>
      </c>
      <c r="CK98">
        <v>0</v>
      </c>
      <c r="CL98">
        <v>0.29629629600000001</v>
      </c>
      <c r="CM98">
        <v>0</v>
      </c>
      <c r="CN98">
        <v>14817</v>
      </c>
      <c r="CO98">
        <v>3204.4630539999998</v>
      </c>
      <c r="CP98">
        <v>3185.777979</v>
      </c>
      <c r="CQ98">
        <v>10268583.460000001</v>
      </c>
      <c r="CR98">
        <v>593.03508769999996</v>
      </c>
      <c r="CS98">
        <v>0</v>
      </c>
      <c r="CT98">
        <v>0</v>
      </c>
      <c r="CU98">
        <v>0</v>
      </c>
      <c r="CV98">
        <v>0</v>
      </c>
      <c r="CW98">
        <v>0.184</v>
      </c>
      <c r="CX98">
        <v>0</v>
      </c>
      <c r="CY98">
        <v>11677</v>
      </c>
      <c r="CZ98">
        <v>1855.0215439999999</v>
      </c>
      <c r="DA98">
        <v>1849.589551</v>
      </c>
      <c r="DB98">
        <v>3441104.9279999998</v>
      </c>
      <c r="DC98">
        <v>1</v>
      </c>
      <c r="DD98">
        <v>0</v>
      </c>
      <c r="DE98">
        <v>1</v>
      </c>
      <c r="DF98">
        <v>0</v>
      </c>
      <c r="DG98">
        <v>1</v>
      </c>
      <c r="DH98">
        <v>0</v>
      </c>
      <c r="DI98">
        <v>0</v>
      </c>
      <c r="DJ98">
        <v>2</v>
      </c>
      <c r="DK98">
        <v>2</v>
      </c>
      <c r="DL98">
        <v>0</v>
      </c>
      <c r="DM98">
        <v>0</v>
      </c>
    </row>
    <row r="99" spans="7:117" x14ac:dyDescent="0.25">
      <c r="G99">
        <v>0</v>
      </c>
      <c r="H99">
        <v>2</v>
      </c>
      <c r="I99">
        <v>1515677514</v>
      </c>
      <c r="J99">
        <v>21</v>
      </c>
      <c r="K99">
        <v>1.765802656</v>
      </c>
      <c r="L99">
        <v>1375.6052990000001</v>
      </c>
      <c r="M99">
        <v>0.140324963</v>
      </c>
      <c r="N99">
        <v>880</v>
      </c>
      <c r="O99">
        <v>170.64431819999999</v>
      </c>
      <c r="P99">
        <v>199.2016879</v>
      </c>
      <c r="Q99">
        <v>1145946.317</v>
      </c>
      <c r="R99">
        <v>0</v>
      </c>
      <c r="S99">
        <v>242</v>
      </c>
      <c r="T99">
        <v>242</v>
      </c>
      <c r="U99">
        <v>242</v>
      </c>
      <c r="V99">
        <v>242</v>
      </c>
      <c r="W99">
        <v>0</v>
      </c>
      <c r="X99">
        <v>12662013</v>
      </c>
      <c r="Y99">
        <v>2805438.67</v>
      </c>
      <c r="Z99">
        <v>2771014.8059999999</v>
      </c>
      <c r="AA99" s="36">
        <v>7870000000000</v>
      </c>
      <c r="AB99">
        <v>690938.2206</v>
      </c>
      <c r="AC99">
        <v>0</v>
      </c>
      <c r="AD99">
        <v>88.5</v>
      </c>
      <c r="AE99">
        <v>87</v>
      </c>
      <c r="AF99">
        <v>90</v>
      </c>
      <c r="AG99">
        <v>89.5</v>
      </c>
      <c r="AH99">
        <v>0</v>
      </c>
      <c r="AI99">
        <v>7547895</v>
      </c>
      <c r="AJ99">
        <v>1765783.993</v>
      </c>
      <c r="AK99">
        <v>1752752.199</v>
      </c>
      <c r="AL99" s="36">
        <v>3120000000000</v>
      </c>
      <c r="AM99">
        <v>460625.4804</v>
      </c>
      <c r="AN99">
        <v>0</v>
      </c>
      <c r="AO99">
        <v>0</v>
      </c>
      <c r="AP99">
        <v>0</v>
      </c>
      <c r="AQ99">
        <v>0</v>
      </c>
      <c r="AR99">
        <v>0.44444444399999999</v>
      </c>
      <c r="AS99">
        <v>0</v>
      </c>
      <c r="AT99">
        <v>5172047</v>
      </c>
      <c r="AU99">
        <v>1227206.808</v>
      </c>
      <c r="AV99">
        <v>1221176.2709999999</v>
      </c>
      <c r="AW99" s="36">
        <v>1510000000000</v>
      </c>
      <c r="AX99">
        <v>230312.7402</v>
      </c>
      <c r="AY99">
        <v>0</v>
      </c>
      <c r="AZ99">
        <v>0</v>
      </c>
      <c r="BA99">
        <v>0</v>
      </c>
      <c r="BB99">
        <v>0</v>
      </c>
      <c r="BC99">
        <v>0.23381294999999999</v>
      </c>
      <c r="BD99">
        <v>0</v>
      </c>
      <c r="BE99">
        <v>2642987</v>
      </c>
      <c r="BF99">
        <v>649276.65159999998</v>
      </c>
      <c r="BG99">
        <v>647683.33230000001</v>
      </c>
      <c r="BH99" s="36">
        <v>422000000000</v>
      </c>
      <c r="BI99">
        <v>3.6474933000000001E-2</v>
      </c>
      <c r="BJ99">
        <v>91.887047910000007</v>
      </c>
      <c r="BK99">
        <v>23671</v>
      </c>
      <c r="BL99">
        <v>0</v>
      </c>
      <c r="BM99">
        <v>524</v>
      </c>
      <c r="BN99">
        <v>524</v>
      </c>
      <c r="BO99">
        <v>524</v>
      </c>
      <c r="BP99">
        <v>524</v>
      </c>
      <c r="BQ99">
        <v>0</v>
      </c>
      <c r="BR99">
        <v>214283</v>
      </c>
      <c r="BS99">
        <v>51115.002520000002</v>
      </c>
      <c r="BT99">
        <v>50487.80083</v>
      </c>
      <c r="BU99">
        <v>2612743483</v>
      </c>
      <c r="BV99">
        <v>14272.220590000001</v>
      </c>
      <c r="BW99">
        <v>0</v>
      </c>
      <c r="BX99">
        <v>303</v>
      </c>
      <c r="BY99">
        <v>262</v>
      </c>
      <c r="BZ99">
        <v>344</v>
      </c>
      <c r="CA99">
        <v>343.5</v>
      </c>
      <c r="CB99">
        <v>0</v>
      </c>
      <c r="CC99">
        <v>131708</v>
      </c>
      <c r="CD99">
        <v>33165.023739999997</v>
      </c>
      <c r="CE99">
        <v>32920.260069999997</v>
      </c>
      <c r="CF99">
        <v>1099918800</v>
      </c>
      <c r="CG99">
        <v>9514.813725</v>
      </c>
      <c r="CH99">
        <v>0</v>
      </c>
      <c r="CI99">
        <v>90</v>
      </c>
      <c r="CJ99">
        <v>90</v>
      </c>
      <c r="CK99">
        <v>90</v>
      </c>
      <c r="CL99">
        <v>89.785714290000001</v>
      </c>
      <c r="CM99">
        <v>0</v>
      </c>
      <c r="CN99">
        <v>88077</v>
      </c>
      <c r="CO99">
        <v>22836.229469999998</v>
      </c>
      <c r="CP99">
        <v>22724.011439999998</v>
      </c>
      <c r="CQ99">
        <v>521493376.30000001</v>
      </c>
      <c r="CR99">
        <v>4757.4068630000002</v>
      </c>
      <c r="CS99">
        <v>0</v>
      </c>
      <c r="CT99">
        <v>0</v>
      </c>
      <c r="CU99">
        <v>0</v>
      </c>
      <c r="CV99">
        <v>0</v>
      </c>
      <c r="CW99">
        <v>0.32926829299999999</v>
      </c>
      <c r="CX99">
        <v>0</v>
      </c>
      <c r="CY99">
        <v>44980</v>
      </c>
      <c r="CZ99">
        <v>12296.650680000001</v>
      </c>
      <c r="DA99">
        <v>12266.4748</v>
      </c>
      <c r="DB99">
        <v>151207617.90000001</v>
      </c>
      <c r="DC99">
        <v>2</v>
      </c>
      <c r="DD99">
        <v>2</v>
      </c>
      <c r="DE99">
        <v>2</v>
      </c>
      <c r="DF99">
        <v>1</v>
      </c>
      <c r="DG99">
        <v>1</v>
      </c>
      <c r="DH99">
        <v>0</v>
      </c>
      <c r="DI99">
        <v>0</v>
      </c>
      <c r="DJ99">
        <v>2</v>
      </c>
      <c r="DK99">
        <v>2</v>
      </c>
      <c r="DL99">
        <v>2</v>
      </c>
      <c r="DM99">
        <v>2</v>
      </c>
    </row>
    <row r="100" spans="7:117" x14ac:dyDescent="0.25">
      <c r="G100">
        <v>1</v>
      </c>
      <c r="H100">
        <v>2</v>
      </c>
      <c r="I100">
        <v>1515944548</v>
      </c>
      <c r="J100">
        <v>21</v>
      </c>
      <c r="K100">
        <v>1.402329454</v>
      </c>
      <c r="L100">
        <v>1318.3865599999999</v>
      </c>
      <c r="M100">
        <v>0.60795730199999998</v>
      </c>
      <c r="N100">
        <v>202</v>
      </c>
      <c r="O100">
        <v>569.31188120000002</v>
      </c>
      <c r="P100">
        <v>381.19245569999998</v>
      </c>
      <c r="Q100">
        <v>901525.28570000001</v>
      </c>
      <c r="R100">
        <v>0</v>
      </c>
      <c r="S100">
        <v>960322.5</v>
      </c>
      <c r="T100">
        <v>956297</v>
      </c>
      <c r="U100">
        <v>964348</v>
      </c>
      <c r="V100">
        <v>964347.5</v>
      </c>
      <c r="W100">
        <v>0</v>
      </c>
      <c r="X100">
        <v>2509255</v>
      </c>
      <c r="Y100">
        <v>845769.83039999998</v>
      </c>
      <c r="Z100">
        <v>835640.48490000004</v>
      </c>
      <c r="AA100" s="36">
        <v>715000000000</v>
      </c>
      <c r="AB100">
        <v>548754.52170000004</v>
      </c>
      <c r="AC100">
        <v>0</v>
      </c>
      <c r="AD100">
        <v>577120</v>
      </c>
      <c r="AE100">
        <v>577120</v>
      </c>
      <c r="AF100">
        <v>577120</v>
      </c>
      <c r="AG100">
        <v>577120</v>
      </c>
      <c r="AH100">
        <v>0</v>
      </c>
      <c r="AI100">
        <v>1828887</v>
      </c>
      <c r="AJ100">
        <v>514723.12229999999</v>
      </c>
      <c r="AK100">
        <v>510979.63170000003</v>
      </c>
      <c r="AL100" s="36">
        <v>265000000000</v>
      </c>
      <c r="AM100">
        <v>364077.51919999998</v>
      </c>
      <c r="AN100">
        <v>0</v>
      </c>
      <c r="AO100">
        <v>372400</v>
      </c>
      <c r="AP100">
        <v>368782</v>
      </c>
      <c r="AQ100">
        <v>376018</v>
      </c>
      <c r="AR100">
        <v>376017.5</v>
      </c>
      <c r="AS100">
        <v>0</v>
      </c>
      <c r="AT100">
        <v>1239277</v>
      </c>
      <c r="AU100">
        <v>346692.64939999999</v>
      </c>
      <c r="AV100">
        <v>345021.83169999998</v>
      </c>
      <c r="AW100" s="36">
        <v>120000000000</v>
      </c>
      <c r="AX100">
        <v>182918.17389999999</v>
      </c>
      <c r="AY100">
        <v>0</v>
      </c>
      <c r="AZ100">
        <v>188503</v>
      </c>
      <c r="BA100">
        <v>188503</v>
      </c>
      <c r="BB100">
        <v>188503</v>
      </c>
      <c r="BC100">
        <v>188503</v>
      </c>
      <c r="BD100">
        <v>0</v>
      </c>
      <c r="BE100">
        <v>649524</v>
      </c>
      <c r="BF100">
        <v>176423.76389999999</v>
      </c>
      <c r="BG100">
        <v>175997.10370000001</v>
      </c>
      <c r="BH100">
        <v>31125344482</v>
      </c>
      <c r="BI100">
        <v>8.0574776000000001E-2</v>
      </c>
      <c r="BJ100">
        <v>82.781705410000001</v>
      </c>
      <c r="BK100">
        <v>51799.666669999999</v>
      </c>
      <c r="BL100">
        <v>0</v>
      </c>
      <c r="BM100">
        <v>59313.5</v>
      </c>
      <c r="BN100">
        <v>59264</v>
      </c>
      <c r="BO100">
        <v>59363</v>
      </c>
      <c r="BP100">
        <v>59362.5</v>
      </c>
      <c r="BQ100">
        <v>0</v>
      </c>
      <c r="BR100">
        <v>123583</v>
      </c>
      <c r="BS100">
        <v>45091.484850000001</v>
      </c>
      <c r="BT100">
        <v>44551.447590000003</v>
      </c>
      <c r="BU100">
        <v>2033242006</v>
      </c>
      <c r="BV100">
        <v>31530.231879999999</v>
      </c>
      <c r="BW100">
        <v>0</v>
      </c>
      <c r="BX100">
        <v>36977</v>
      </c>
      <c r="BY100">
        <v>36977</v>
      </c>
      <c r="BZ100">
        <v>36977</v>
      </c>
      <c r="CA100">
        <v>36977</v>
      </c>
      <c r="CB100">
        <v>0</v>
      </c>
      <c r="CC100">
        <v>81083</v>
      </c>
      <c r="CD100">
        <v>27287.988410000002</v>
      </c>
      <c r="CE100">
        <v>27089.527679999999</v>
      </c>
      <c r="CF100">
        <v>744634311.39999998</v>
      </c>
      <c r="CG100">
        <v>20919.096150000001</v>
      </c>
      <c r="CH100">
        <v>0</v>
      </c>
      <c r="CI100">
        <v>23997</v>
      </c>
      <c r="CJ100">
        <v>23821</v>
      </c>
      <c r="CK100">
        <v>24173</v>
      </c>
      <c r="CL100">
        <v>24172.5</v>
      </c>
      <c r="CM100">
        <v>0</v>
      </c>
      <c r="CN100">
        <v>53849</v>
      </c>
      <c r="CO100">
        <v>18368.400539999999</v>
      </c>
      <c r="CP100">
        <v>18279.877619999999</v>
      </c>
      <c r="CQ100">
        <v>337398138.60000002</v>
      </c>
      <c r="CR100">
        <v>10510.077289999999</v>
      </c>
      <c r="CS100">
        <v>0</v>
      </c>
      <c r="CT100">
        <v>11671</v>
      </c>
      <c r="CU100">
        <v>11671</v>
      </c>
      <c r="CV100">
        <v>11671</v>
      </c>
      <c r="CW100">
        <v>11671</v>
      </c>
      <c r="CX100">
        <v>0</v>
      </c>
      <c r="CY100">
        <v>27371</v>
      </c>
      <c r="CZ100">
        <v>9436.8299210000005</v>
      </c>
      <c r="DA100">
        <v>9414.0080500000004</v>
      </c>
      <c r="DB100">
        <v>89053758.959999993</v>
      </c>
      <c r="DC100">
        <v>2</v>
      </c>
      <c r="DD100">
        <v>2</v>
      </c>
      <c r="DE100">
        <v>2</v>
      </c>
      <c r="DF100">
        <v>1</v>
      </c>
      <c r="DG100">
        <v>1</v>
      </c>
      <c r="DH100">
        <v>0</v>
      </c>
      <c r="DI100">
        <v>0</v>
      </c>
      <c r="DJ100">
        <v>0</v>
      </c>
      <c r="DK100">
        <v>1</v>
      </c>
      <c r="DL100">
        <v>2</v>
      </c>
      <c r="DM100">
        <v>1</v>
      </c>
    </row>
    <row r="101" spans="7:117" x14ac:dyDescent="0.25">
      <c r="G101">
        <v>2</v>
      </c>
      <c r="H101">
        <v>2</v>
      </c>
      <c r="I101">
        <v>1515748048</v>
      </c>
      <c r="J101">
        <v>21</v>
      </c>
      <c r="K101">
        <v>0.475254911</v>
      </c>
      <c r="L101">
        <v>1274.4342039999999</v>
      </c>
      <c r="M101">
        <v>0.70596797700000002</v>
      </c>
      <c r="N101">
        <v>314</v>
      </c>
      <c r="O101">
        <v>376.74522289999999</v>
      </c>
      <c r="P101">
        <v>332.58120930000001</v>
      </c>
      <c r="Q101">
        <v>305530.42859999998</v>
      </c>
      <c r="R101">
        <v>0</v>
      </c>
      <c r="S101">
        <v>263485</v>
      </c>
      <c r="T101">
        <v>261215</v>
      </c>
      <c r="U101">
        <v>265755</v>
      </c>
      <c r="V101">
        <v>265754.5</v>
      </c>
      <c r="W101">
        <v>0</v>
      </c>
      <c r="X101">
        <v>752586</v>
      </c>
      <c r="Y101">
        <v>235146.3535</v>
      </c>
      <c r="Z101">
        <v>232330.12789999999</v>
      </c>
      <c r="AA101">
        <v>55293807565</v>
      </c>
      <c r="AB101">
        <v>185975.0435</v>
      </c>
      <c r="AC101">
        <v>0</v>
      </c>
      <c r="AD101">
        <v>169684</v>
      </c>
      <c r="AE101">
        <v>169684</v>
      </c>
      <c r="AF101">
        <v>169684</v>
      </c>
      <c r="AG101">
        <v>169684</v>
      </c>
      <c r="AH101">
        <v>0</v>
      </c>
      <c r="AI101">
        <v>513082</v>
      </c>
      <c r="AJ101">
        <v>144967.76439999999</v>
      </c>
      <c r="AK101">
        <v>143913.4394</v>
      </c>
      <c r="AL101">
        <v>21015652714</v>
      </c>
      <c r="AM101">
        <v>123387.2885</v>
      </c>
      <c r="AN101">
        <v>0</v>
      </c>
      <c r="AO101">
        <v>114980</v>
      </c>
      <c r="AP101">
        <v>114970</v>
      </c>
      <c r="AQ101">
        <v>114990</v>
      </c>
      <c r="AR101">
        <v>114989.5</v>
      </c>
      <c r="AS101">
        <v>0</v>
      </c>
      <c r="AT101">
        <v>358900</v>
      </c>
      <c r="AU101">
        <v>101321.6737</v>
      </c>
      <c r="AV101">
        <v>100833.37360000001</v>
      </c>
      <c r="AW101">
        <v>10266081556</v>
      </c>
      <c r="AX101">
        <v>61991.68116</v>
      </c>
      <c r="AY101">
        <v>0</v>
      </c>
      <c r="AZ101">
        <v>57072</v>
      </c>
      <c r="BA101">
        <v>57072</v>
      </c>
      <c r="BB101">
        <v>57072</v>
      </c>
      <c r="BC101">
        <v>57072</v>
      </c>
      <c r="BD101">
        <v>0</v>
      </c>
      <c r="BE101">
        <v>194206</v>
      </c>
      <c r="BF101">
        <v>52351.916100000002</v>
      </c>
      <c r="BG101">
        <v>52225.309110000002</v>
      </c>
      <c r="BH101">
        <v>2740723120</v>
      </c>
      <c r="BI101">
        <v>3.2165157E-2</v>
      </c>
      <c r="BJ101">
        <v>88.503617649999995</v>
      </c>
      <c r="BK101">
        <v>20678.238099999999</v>
      </c>
      <c r="BL101">
        <v>0</v>
      </c>
      <c r="BM101">
        <v>17900.5</v>
      </c>
      <c r="BN101">
        <v>17559</v>
      </c>
      <c r="BO101">
        <v>18242</v>
      </c>
      <c r="BP101">
        <v>18241.5</v>
      </c>
      <c r="BQ101">
        <v>0</v>
      </c>
      <c r="BR101">
        <v>48007</v>
      </c>
      <c r="BS101">
        <v>14993.190979999999</v>
      </c>
      <c r="BT101">
        <v>14813.625330000001</v>
      </c>
      <c r="BU101">
        <v>224795775.80000001</v>
      </c>
      <c r="BV101">
        <v>12586.75362</v>
      </c>
      <c r="BW101">
        <v>0</v>
      </c>
      <c r="BX101">
        <v>12341</v>
      </c>
      <c r="BY101">
        <v>12341</v>
      </c>
      <c r="BZ101">
        <v>12341</v>
      </c>
      <c r="CA101">
        <v>12341</v>
      </c>
      <c r="CB101">
        <v>0</v>
      </c>
      <c r="CC101">
        <v>35159</v>
      </c>
      <c r="CD101">
        <v>9343.8643589999992</v>
      </c>
      <c r="CE101">
        <v>9275.9080799999992</v>
      </c>
      <c r="CF101">
        <v>87307801.159999996</v>
      </c>
      <c r="CG101">
        <v>8350.8269230000005</v>
      </c>
      <c r="CH101">
        <v>0</v>
      </c>
      <c r="CI101">
        <v>7773</v>
      </c>
      <c r="CJ101">
        <v>7509</v>
      </c>
      <c r="CK101">
        <v>8037</v>
      </c>
      <c r="CL101">
        <v>8036.5</v>
      </c>
      <c r="CM101">
        <v>0</v>
      </c>
      <c r="CN101">
        <v>27043</v>
      </c>
      <c r="CO101">
        <v>6436.9734950000002</v>
      </c>
      <c r="CP101">
        <v>6405.951755</v>
      </c>
      <c r="CQ101">
        <v>41434627.780000001</v>
      </c>
      <c r="CR101">
        <v>4195.5845410000002</v>
      </c>
      <c r="CS101">
        <v>0</v>
      </c>
      <c r="CT101">
        <v>3765</v>
      </c>
      <c r="CU101">
        <v>3765</v>
      </c>
      <c r="CV101">
        <v>3765</v>
      </c>
      <c r="CW101">
        <v>3765</v>
      </c>
      <c r="CX101">
        <v>0</v>
      </c>
      <c r="CY101">
        <v>15325</v>
      </c>
      <c r="CZ101">
        <v>3424.1515639999998</v>
      </c>
      <c r="DA101">
        <v>3415.8706529999999</v>
      </c>
      <c r="DB101">
        <v>11724813.93</v>
      </c>
      <c r="DC101">
        <v>0</v>
      </c>
      <c r="DD101">
        <v>0</v>
      </c>
      <c r="DE101">
        <v>1</v>
      </c>
      <c r="DF101">
        <v>0</v>
      </c>
      <c r="DG101">
        <v>1</v>
      </c>
      <c r="DH101">
        <v>0</v>
      </c>
      <c r="DI101">
        <v>0</v>
      </c>
      <c r="DJ101">
        <v>2</v>
      </c>
      <c r="DK101">
        <v>2</v>
      </c>
      <c r="DL101">
        <v>0</v>
      </c>
      <c r="DM101">
        <v>0</v>
      </c>
    </row>
    <row r="102" spans="7:117" x14ac:dyDescent="0.25">
      <c r="G102">
        <v>3</v>
      </c>
      <c r="H102">
        <v>2</v>
      </c>
      <c r="I102">
        <v>1516618665</v>
      </c>
      <c r="J102">
        <v>21</v>
      </c>
      <c r="K102">
        <v>0.360000873</v>
      </c>
      <c r="L102">
        <v>1296.3547160000001</v>
      </c>
      <c r="M102">
        <v>0.477597243</v>
      </c>
      <c r="N102">
        <v>624</v>
      </c>
      <c r="O102">
        <v>199.29807690000001</v>
      </c>
      <c r="P102">
        <v>235.33480320000001</v>
      </c>
      <c r="Q102">
        <v>233628.41459999999</v>
      </c>
      <c r="R102">
        <v>0</v>
      </c>
      <c r="S102">
        <v>112081</v>
      </c>
      <c r="T102">
        <v>112081</v>
      </c>
      <c r="U102">
        <v>112081</v>
      </c>
      <c r="V102">
        <v>112081</v>
      </c>
      <c r="W102">
        <v>0</v>
      </c>
      <c r="X102">
        <v>795196</v>
      </c>
      <c r="Y102">
        <v>273279.16940000001</v>
      </c>
      <c r="Z102">
        <v>269925.92379999999</v>
      </c>
      <c r="AA102">
        <v>74681504426</v>
      </c>
      <c r="AB102">
        <v>140864.1912</v>
      </c>
      <c r="AC102">
        <v>0</v>
      </c>
      <c r="AD102">
        <v>6003.5</v>
      </c>
      <c r="AE102">
        <v>3666</v>
      </c>
      <c r="AF102">
        <v>8341</v>
      </c>
      <c r="AG102">
        <v>8340.5</v>
      </c>
      <c r="AH102">
        <v>0</v>
      </c>
      <c r="AI102">
        <v>514144</v>
      </c>
      <c r="AJ102">
        <v>166854.14660000001</v>
      </c>
      <c r="AK102">
        <v>165622.73379999999</v>
      </c>
      <c r="AL102">
        <v>27840306232</v>
      </c>
      <c r="AM102">
        <v>93909.460779999994</v>
      </c>
      <c r="AN102">
        <v>0</v>
      </c>
      <c r="AO102">
        <v>5830</v>
      </c>
      <c r="AP102">
        <v>3319</v>
      </c>
      <c r="AQ102">
        <v>8341</v>
      </c>
      <c r="AR102">
        <v>8340.5</v>
      </c>
      <c r="AS102">
        <v>0</v>
      </c>
      <c r="AT102">
        <v>398183</v>
      </c>
      <c r="AU102">
        <v>112896.9032</v>
      </c>
      <c r="AV102">
        <v>112342.12390000001</v>
      </c>
      <c r="AW102">
        <v>12745710762</v>
      </c>
      <c r="AX102">
        <v>46954.730389999997</v>
      </c>
      <c r="AY102">
        <v>0</v>
      </c>
      <c r="AZ102">
        <v>2602</v>
      </c>
      <c r="BA102">
        <v>2331</v>
      </c>
      <c r="BB102">
        <v>2873</v>
      </c>
      <c r="BC102">
        <v>2872.5</v>
      </c>
      <c r="BD102">
        <v>0</v>
      </c>
      <c r="BE102">
        <v>211176</v>
      </c>
      <c r="BF102">
        <v>57017.451760000004</v>
      </c>
      <c r="BG102">
        <v>56877.531419999999</v>
      </c>
      <c r="BH102">
        <v>3250989805</v>
      </c>
      <c r="BI102">
        <v>2.3706521000000001E-2</v>
      </c>
      <c r="BJ102">
        <v>89.68775771</v>
      </c>
      <c r="BK102">
        <v>15384.73171</v>
      </c>
      <c r="BL102">
        <v>0</v>
      </c>
      <c r="BM102">
        <v>7156</v>
      </c>
      <c r="BN102">
        <v>7156</v>
      </c>
      <c r="BO102">
        <v>7156</v>
      </c>
      <c r="BP102">
        <v>7156</v>
      </c>
      <c r="BQ102">
        <v>0</v>
      </c>
      <c r="BR102">
        <v>46332</v>
      </c>
      <c r="BS102">
        <v>16234.88062</v>
      </c>
      <c r="BT102">
        <v>16035.67208</v>
      </c>
      <c r="BU102">
        <v>263571348.69999999</v>
      </c>
      <c r="BV102">
        <v>9276.0882349999993</v>
      </c>
      <c r="BW102">
        <v>0</v>
      </c>
      <c r="BX102">
        <v>3474.5</v>
      </c>
      <c r="BY102">
        <v>3368</v>
      </c>
      <c r="BZ102">
        <v>3581</v>
      </c>
      <c r="CA102">
        <v>3580.5</v>
      </c>
      <c r="CB102">
        <v>0</v>
      </c>
      <c r="CC102">
        <v>29648</v>
      </c>
      <c r="CD102">
        <v>9972.0836259999996</v>
      </c>
      <c r="CE102">
        <v>9898.4879070000006</v>
      </c>
      <c r="CF102">
        <v>99442451.840000004</v>
      </c>
      <c r="CG102">
        <v>6184.0588239999997</v>
      </c>
      <c r="CH102">
        <v>0</v>
      </c>
      <c r="CI102">
        <v>3331.5</v>
      </c>
      <c r="CJ102">
        <v>3211</v>
      </c>
      <c r="CK102">
        <v>3452</v>
      </c>
      <c r="CL102">
        <v>3451.5</v>
      </c>
      <c r="CM102">
        <v>0</v>
      </c>
      <c r="CN102">
        <v>23050</v>
      </c>
      <c r="CO102">
        <v>6810.7287459999998</v>
      </c>
      <c r="CP102">
        <v>6777.2605890000004</v>
      </c>
      <c r="CQ102">
        <v>46386026.060000002</v>
      </c>
      <c r="CR102">
        <v>3092.0294119999999</v>
      </c>
      <c r="CS102">
        <v>0</v>
      </c>
      <c r="CT102">
        <v>1275</v>
      </c>
      <c r="CU102">
        <v>1273</v>
      </c>
      <c r="CV102">
        <v>1277</v>
      </c>
      <c r="CW102">
        <v>1276.5</v>
      </c>
      <c r="CX102">
        <v>0</v>
      </c>
      <c r="CY102">
        <v>18067</v>
      </c>
      <c r="CZ102">
        <v>3554.4217349999999</v>
      </c>
      <c r="DA102">
        <v>3545.6992150000001</v>
      </c>
      <c r="DB102">
        <v>12633913.869999999</v>
      </c>
      <c r="DC102">
        <v>2</v>
      </c>
      <c r="DD102">
        <v>2</v>
      </c>
      <c r="DE102">
        <v>2</v>
      </c>
      <c r="DF102">
        <v>1</v>
      </c>
      <c r="DG102">
        <v>1</v>
      </c>
      <c r="DH102">
        <v>0</v>
      </c>
      <c r="DI102">
        <v>0</v>
      </c>
      <c r="DJ102">
        <v>2</v>
      </c>
      <c r="DK102">
        <v>2</v>
      </c>
      <c r="DL102">
        <v>2</v>
      </c>
      <c r="DM102">
        <v>1</v>
      </c>
    </row>
    <row r="103" spans="7:117" x14ac:dyDescent="0.25">
      <c r="G103">
        <v>0</v>
      </c>
      <c r="H103">
        <v>8</v>
      </c>
      <c r="I103">
        <v>1515690107</v>
      </c>
      <c r="J103">
        <v>22</v>
      </c>
      <c r="K103">
        <v>1.609667065</v>
      </c>
      <c r="L103">
        <v>1373.391582</v>
      </c>
      <c r="M103">
        <v>0.17749757499999999</v>
      </c>
      <c r="N103">
        <v>271</v>
      </c>
      <c r="O103">
        <v>249.85608859999999</v>
      </c>
      <c r="P103">
        <v>287.84388380000001</v>
      </c>
      <c r="Q103">
        <v>1034817.857</v>
      </c>
      <c r="R103">
        <v>0</v>
      </c>
      <c r="S103">
        <v>257</v>
      </c>
      <c r="T103">
        <v>257</v>
      </c>
      <c r="U103">
        <v>257</v>
      </c>
      <c r="V103">
        <v>257</v>
      </c>
      <c r="W103">
        <v>0</v>
      </c>
      <c r="X103">
        <v>8179596</v>
      </c>
      <c r="Y103">
        <v>2430257.9279999998</v>
      </c>
      <c r="Z103">
        <v>2371688.889</v>
      </c>
      <c r="AA103" s="36">
        <v>5910000000000</v>
      </c>
      <c r="AB103">
        <v>620890.71429999999</v>
      </c>
      <c r="AC103">
        <v>0</v>
      </c>
      <c r="AD103">
        <v>87</v>
      </c>
      <c r="AE103">
        <v>87</v>
      </c>
      <c r="AF103">
        <v>87</v>
      </c>
      <c r="AG103">
        <v>87.25</v>
      </c>
      <c r="AH103">
        <v>0</v>
      </c>
      <c r="AI103">
        <v>5527439</v>
      </c>
      <c r="AJ103">
        <v>1517741.7350000001</v>
      </c>
      <c r="AK103">
        <v>1495902.5859999999</v>
      </c>
      <c r="AL103" s="36">
        <v>2300000000000</v>
      </c>
      <c r="AM103">
        <v>417907.21149999998</v>
      </c>
      <c r="AN103">
        <v>0</v>
      </c>
      <c r="AO103">
        <v>75</v>
      </c>
      <c r="AP103">
        <v>75</v>
      </c>
      <c r="AQ103">
        <v>75</v>
      </c>
      <c r="AR103">
        <v>74.833333330000002</v>
      </c>
      <c r="AS103">
        <v>0</v>
      </c>
      <c r="AT103">
        <v>4051581</v>
      </c>
      <c r="AU103">
        <v>1031060.9889999999</v>
      </c>
      <c r="AV103">
        <v>1021098.813</v>
      </c>
      <c r="AW103" s="36">
        <v>1060000000000</v>
      </c>
      <c r="AX103">
        <v>208953.60579999999</v>
      </c>
      <c r="AY103">
        <v>0</v>
      </c>
      <c r="AZ103">
        <v>0</v>
      </c>
      <c r="BA103">
        <v>0</v>
      </c>
      <c r="BB103">
        <v>0</v>
      </c>
      <c r="BC103">
        <v>0.3</v>
      </c>
      <c r="BD103">
        <v>0</v>
      </c>
      <c r="BE103">
        <v>2028140</v>
      </c>
      <c r="BF103">
        <v>524884.40090000001</v>
      </c>
      <c r="BG103">
        <v>522354.82280000002</v>
      </c>
      <c r="BH103" s="36">
        <v>276000000000</v>
      </c>
      <c r="BI103">
        <v>4.0578898000000002E-2</v>
      </c>
      <c r="BJ103">
        <v>90.926473029999997</v>
      </c>
      <c r="BK103">
        <v>26087.238099999999</v>
      </c>
      <c r="BL103">
        <v>0</v>
      </c>
      <c r="BM103">
        <v>1039</v>
      </c>
      <c r="BN103">
        <v>1039</v>
      </c>
      <c r="BO103">
        <v>1039</v>
      </c>
      <c r="BP103">
        <v>1039</v>
      </c>
      <c r="BQ103">
        <v>0</v>
      </c>
      <c r="BR103">
        <v>202924</v>
      </c>
      <c r="BS103">
        <v>57334.269260000001</v>
      </c>
      <c r="BT103">
        <v>55952.517549999997</v>
      </c>
      <c r="BU103">
        <v>3287218431</v>
      </c>
      <c r="BV103">
        <v>15652.342860000001</v>
      </c>
      <c r="BW103">
        <v>0</v>
      </c>
      <c r="BX103">
        <v>344</v>
      </c>
      <c r="BY103">
        <v>344</v>
      </c>
      <c r="BZ103">
        <v>344</v>
      </c>
      <c r="CA103">
        <v>344</v>
      </c>
      <c r="CB103">
        <v>0</v>
      </c>
      <c r="CC103">
        <v>125716</v>
      </c>
      <c r="CD103">
        <v>35409.354229999997</v>
      </c>
      <c r="CE103">
        <v>34899.840559999997</v>
      </c>
      <c r="CF103">
        <v>1253822367</v>
      </c>
      <c r="CG103">
        <v>10535.23077</v>
      </c>
      <c r="CH103">
        <v>0</v>
      </c>
      <c r="CI103">
        <v>90</v>
      </c>
      <c r="CJ103">
        <v>90</v>
      </c>
      <c r="CK103">
        <v>90</v>
      </c>
      <c r="CL103">
        <v>90.25</v>
      </c>
      <c r="CM103">
        <v>0</v>
      </c>
      <c r="CN103">
        <v>84061</v>
      </c>
      <c r="CO103">
        <v>24089.689109999999</v>
      </c>
      <c r="CP103">
        <v>23856.93303</v>
      </c>
      <c r="CQ103">
        <v>580313121.29999995</v>
      </c>
      <c r="CR103">
        <v>5267.6153850000001</v>
      </c>
      <c r="CS103">
        <v>0</v>
      </c>
      <c r="CT103">
        <v>0</v>
      </c>
      <c r="CU103">
        <v>0</v>
      </c>
      <c r="CV103">
        <v>0</v>
      </c>
      <c r="CW103">
        <v>0.412280702</v>
      </c>
      <c r="CX103">
        <v>0</v>
      </c>
      <c r="CY103">
        <v>42724</v>
      </c>
      <c r="CZ103">
        <v>12237.848410000001</v>
      </c>
      <c r="DA103">
        <v>12178.870489999999</v>
      </c>
      <c r="DB103">
        <v>149764933.80000001</v>
      </c>
      <c r="DC103">
        <v>2</v>
      </c>
      <c r="DD103">
        <v>2</v>
      </c>
      <c r="DE103">
        <v>2</v>
      </c>
      <c r="DF103">
        <v>1</v>
      </c>
      <c r="DG103">
        <v>1</v>
      </c>
      <c r="DH103">
        <v>0</v>
      </c>
      <c r="DI103">
        <v>0</v>
      </c>
      <c r="DJ103">
        <v>2</v>
      </c>
      <c r="DK103">
        <v>2</v>
      </c>
      <c r="DL103">
        <v>2</v>
      </c>
      <c r="DM103">
        <v>2</v>
      </c>
    </row>
    <row r="104" spans="7:117" x14ac:dyDescent="0.25">
      <c r="G104">
        <v>1</v>
      </c>
      <c r="H104">
        <v>8</v>
      </c>
      <c r="I104">
        <v>1516175073</v>
      </c>
      <c r="J104">
        <v>22</v>
      </c>
      <c r="K104">
        <v>1.839679718</v>
      </c>
      <c r="L104">
        <v>1318.7127230000001</v>
      </c>
      <c r="M104">
        <v>0.825661117</v>
      </c>
      <c r="N104">
        <v>185</v>
      </c>
      <c r="O104">
        <v>409.6378378</v>
      </c>
      <c r="P104">
        <v>389.0879716</v>
      </c>
      <c r="Q104">
        <v>1171205.2860000001</v>
      </c>
      <c r="R104">
        <v>0</v>
      </c>
      <c r="S104">
        <v>1311342</v>
      </c>
      <c r="T104">
        <v>1311342</v>
      </c>
      <c r="U104">
        <v>1311342</v>
      </c>
      <c r="V104">
        <v>1311342</v>
      </c>
      <c r="W104">
        <v>0</v>
      </c>
      <c r="X104">
        <v>2059184</v>
      </c>
      <c r="Y104">
        <v>650870.26890000002</v>
      </c>
      <c r="Z104">
        <v>635184.34290000005</v>
      </c>
      <c r="AA104" s="36">
        <v>424000000000</v>
      </c>
      <c r="AB104">
        <v>702723.17139999999</v>
      </c>
      <c r="AC104">
        <v>0</v>
      </c>
      <c r="AD104">
        <v>833692</v>
      </c>
      <c r="AE104">
        <v>833692</v>
      </c>
      <c r="AF104">
        <v>833692</v>
      </c>
      <c r="AG104">
        <v>833692</v>
      </c>
      <c r="AH104">
        <v>0</v>
      </c>
      <c r="AI104">
        <v>1394691</v>
      </c>
      <c r="AJ104">
        <v>418672.76610000001</v>
      </c>
      <c r="AK104">
        <v>412648.38339999999</v>
      </c>
      <c r="AL104" s="36">
        <v>175000000000</v>
      </c>
      <c r="AM104">
        <v>472986.75</v>
      </c>
      <c r="AN104">
        <v>0</v>
      </c>
      <c r="AO104">
        <v>519646</v>
      </c>
      <c r="AP104">
        <v>518300</v>
      </c>
      <c r="AQ104">
        <v>520992</v>
      </c>
      <c r="AR104">
        <v>520991.5</v>
      </c>
      <c r="AS104">
        <v>0</v>
      </c>
      <c r="AT104">
        <v>953394</v>
      </c>
      <c r="AU104">
        <v>282431.56180000002</v>
      </c>
      <c r="AV104">
        <v>279702.69050000003</v>
      </c>
      <c r="AW104">
        <v>79767587117</v>
      </c>
      <c r="AX104">
        <v>238789.42720000001</v>
      </c>
      <c r="AY104">
        <v>0</v>
      </c>
      <c r="AZ104">
        <v>261235</v>
      </c>
      <c r="BA104">
        <v>261235</v>
      </c>
      <c r="BB104">
        <v>261235</v>
      </c>
      <c r="BC104">
        <v>261235</v>
      </c>
      <c r="BD104">
        <v>0</v>
      </c>
      <c r="BE104">
        <v>540561</v>
      </c>
      <c r="BF104">
        <v>150453.69760000001</v>
      </c>
      <c r="BG104">
        <v>149721.55850000001</v>
      </c>
      <c r="BH104">
        <v>22636315124</v>
      </c>
      <c r="BI104">
        <v>0.107633628</v>
      </c>
      <c r="BJ104">
        <v>82.454217279999995</v>
      </c>
      <c r="BK104">
        <v>68523.380950000006</v>
      </c>
      <c r="BL104">
        <v>0</v>
      </c>
      <c r="BM104">
        <v>76713</v>
      </c>
      <c r="BN104">
        <v>76713</v>
      </c>
      <c r="BO104">
        <v>76713</v>
      </c>
      <c r="BP104">
        <v>76713</v>
      </c>
      <c r="BQ104">
        <v>0</v>
      </c>
      <c r="BR104">
        <v>122736</v>
      </c>
      <c r="BS104">
        <v>37070.337720000003</v>
      </c>
      <c r="BT104">
        <v>36176.94528</v>
      </c>
      <c r="BU104">
        <v>1374209939</v>
      </c>
      <c r="BV104">
        <v>41114.028570000002</v>
      </c>
      <c r="BW104">
        <v>0</v>
      </c>
      <c r="BX104">
        <v>45239</v>
      </c>
      <c r="BY104">
        <v>45239</v>
      </c>
      <c r="BZ104">
        <v>45239</v>
      </c>
      <c r="CA104">
        <v>45239</v>
      </c>
      <c r="CB104">
        <v>0</v>
      </c>
      <c r="CC104">
        <v>83896</v>
      </c>
      <c r="CD104">
        <v>24006.972150000001</v>
      </c>
      <c r="CE104">
        <v>23661.53008</v>
      </c>
      <c r="CF104">
        <v>576334711.70000005</v>
      </c>
      <c r="CG104">
        <v>27672.903849999999</v>
      </c>
      <c r="CH104">
        <v>0</v>
      </c>
      <c r="CI104">
        <v>30456</v>
      </c>
      <c r="CJ104">
        <v>30450</v>
      </c>
      <c r="CK104">
        <v>30462</v>
      </c>
      <c r="CL104">
        <v>30461.5</v>
      </c>
      <c r="CM104">
        <v>0</v>
      </c>
      <c r="CN104">
        <v>56869</v>
      </c>
      <c r="CO104">
        <v>16240.60189</v>
      </c>
      <c r="CP104">
        <v>16083.68418</v>
      </c>
      <c r="CQ104">
        <v>263757149.69999999</v>
      </c>
      <c r="CR104">
        <v>13970.786410000001</v>
      </c>
      <c r="CS104">
        <v>0</v>
      </c>
      <c r="CT104">
        <v>15740</v>
      </c>
      <c r="CU104">
        <v>15740</v>
      </c>
      <c r="CV104">
        <v>15740</v>
      </c>
      <c r="CW104">
        <v>15740</v>
      </c>
      <c r="CX104">
        <v>0</v>
      </c>
      <c r="CY104">
        <v>30917</v>
      </c>
      <c r="CZ104">
        <v>8439.4465999999993</v>
      </c>
      <c r="DA104">
        <v>8398.3784899999991</v>
      </c>
      <c r="DB104">
        <v>71224258.909999996</v>
      </c>
      <c r="DC104">
        <v>2</v>
      </c>
      <c r="DD104">
        <v>2</v>
      </c>
      <c r="DE104">
        <v>2</v>
      </c>
      <c r="DF104">
        <v>1</v>
      </c>
      <c r="DG104">
        <v>1</v>
      </c>
      <c r="DH104">
        <v>0</v>
      </c>
      <c r="DI104">
        <v>0</v>
      </c>
      <c r="DJ104">
        <v>2</v>
      </c>
      <c r="DK104">
        <v>2</v>
      </c>
      <c r="DL104">
        <v>2</v>
      </c>
      <c r="DM104">
        <v>2</v>
      </c>
    </row>
    <row r="105" spans="7:117" x14ac:dyDescent="0.25">
      <c r="G105">
        <v>2</v>
      </c>
      <c r="H105">
        <v>8</v>
      </c>
      <c r="I105">
        <v>1515933747</v>
      </c>
      <c r="J105">
        <v>22</v>
      </c>
      <c r="K105">
        <v>0.56787572799999997</v>
      </c>
      <c r="L105">
        <v>1268.8050020000001</v>
      </c>
      <c r="M105">
        <v>0.59103641500000004</v>
      </c>
      <c r="N105">
        <v>138</v>
      </c>
      <c r="O105">
        <v>559.11594200000002</v>
      </c>
      <c r="P105">
        <v>397.9651174</v>
      </c>
      <c r="Q105">
        <v>362013.13640000002</v>
      </c>
      <c r="R105">
        <v>0</v>
      </c>
      <c r="S105">
        <v>297708.5</v>
      </c>
      <c r="T105">
        <v>296707</v>
      </c>
      <c r="U105">
        <v>298710</v>
      </c>
      <c r="V105">
        <v>298709.5</v>
      </c>
      <c r="W105">
        <v>0</v>
      </c>
      <c r="X105">
        <v>904892</v>
      </c>
      <c r="Y105">
        <v>332479.77840000001</v>
      </c>
      <c r="Z105">
        <v>324835.54320000001</v>
      </c>
      <c r="AA105" s="36">
        <v>111000000000</v>
      </c>
      <c r="AB105">
        <v>221230.25</v>
      </c>
      <c r="AC105">
        <v>0</v>
      </c>
      <c r="AD105">
        <v>229232</v>
      </c>
      <c r="AE105">
        <v>220873</v>
      </c>
      <c r="AF105">
        <v>237591</v>
      </c>
      <c r="AG105">
        <v>237590.5</v>
      </c>
      <c r="AH105">
        <v>0</v>
      </c>
      <c r="AI105">
        <v>537789</v>
      </c>
      <c r="AJ105">
        <v>201529.9473</v>
      </c>
      <c r="AK105">
        <v>198711.20790000001</v>
      </c>
      <c r="AL105">
        <v>40614319672</v>
      </c>
      <c r="AM105">
        <v>147486.8333</v>
      </c>
      <c r="AN105">
        <v>0</v>
      </c>
      <c r="AO105">
        <v>157080</v>
      </c>
      <c r="AP105">
        <v>150791</v>
      </c>
      <c r="AQ105">
        <v>163369</v>
      </c>
      <c r="AR105">
        <v>163368.5</v>
      </c>
      <c r="AS105">
        <v>0</v>
      </c>
      <c r="AT105">
        <v>388337</v>
      </c>
      <c r="AU105">
        <v>135369.76629999999</v>
      </c>
      <c r="AV105">
        <v>134110.4853</v>
      </c>
      <c r="AW105">
        <v>18324973618</v>
      </c>
      <c r="AX105">
        <v>73743.416670000006</v>
      </c>
      <c r="AY105">
        <v>0</v>
      </c>
      <c r="AZ105">
        <v>80334.5</v>
      </c>
      <c r="BA105">
        <v>76933</v>
      </c>
      <c r="BB105">
        <v>83736</v>
      </c>
      <c r="BC105">
        <v>83735.5</v>
      </c>
      <c r="BD105">
        <v>0</v>
      </c>
      <c r="BE105">
        <v>202631</v>
      </c>
      <c r="BF105">
        <v>69034.005990000005</v>
      </c>
      <c r="BG105">
        <v>68713.660839999997</v>
      </c>
      <c r="BH105">
        <v>4765693983</v>
      </c>
      <c r="BI105">
        <v>3.8983996E-2</v>
      </c>
      <c r="BJ105">
        <v>89.835524149999998</v>
      </c>
      <c r="BK105">
        <v>24851.772730000001</v>
      </c>
      <c r="BL105">
        <v>0</v>
      </c>
      <c r="BM105">
        <v>25824.5</v>
      </c>
      <c r="BN105">
        <v>22032</v>
      </c>
      <c r="BO105">
        <v>29617</v>
      </c>
      <c r="BP105">
        <v>29616.5</v>
      </c>
      <c r="BQ105">
        <v>0</v>
      </c>
      <c r="BR105">
        <v>57892</v>
      </c>
      <c r="BS105">
        <v>21663.748920000002</v>
      </c>
      <c r="BT105">
        <v>21165.665120000001</v>
      </c>
      <c r="BU105">
        <v>469318017.10000002</v>
      </c>
      <c r="BV105">
        <v>15187.194439999999</v>
      </c>
      <c r="BW105">
        <v>0</v>
      </c>
      <c r="BX105">
        <v>17013.5</v>
      </c>
      <c r="BY105">
        <v>14677</v>
      </c>
      <c r="BZ105">
        <v>19350</v>
      </c>
      <c r="CA105">
        <v>19349.5</v>
      </c>
      <c r="CB105">
        <v>0</v>
      </c>
      <c r="CC105">
        <v>36702</v>
      </c>
      <c r="CD105">
        <v>13184.50675</v>
      </c>
      <c r="CE105">
        <v>13000.098980000001</v>
      </c>
      <c r="CF105">
        <v>173831218.30000001</v>
      </c>
      <c r="CG105">
        <v>10124.7963</v>
      </c>
      <c r="CH105">
        <v>0</v>
      </c>
      <c r="CI105">
        <v>10935</v>
      </c>
      <c r="CJ105">
        <v>10701</v>
      </c>
      <c r="CK105">
        <v>11169</v>
      </c>
      <c r="CL105">
        <v>11168.5</v>
      </c>
      <c r="CM105">
        <v>0</v>
      </c>
      <c r="CN105">
        <v>27427</v>
      </c>
      <c r="CO105">
        <v>8992.5436730000001</v>
      </c>
      <c r="CP105">
        <v>8908.8902859999998</v>
      </c>
      <c r="CQ105">
        <v>80865841.709999993</v>
      </c>
      <c r="CR105">
        <v>5062.3981480000002</v>
      </c>
      <c r="CS105">
        <v>0</v>
      </c>
      <c r="CT105">
        <v>5176</v>
      </c>
      <c r="CU105">
        <v>5077</v>
      </c>
      <c r="CV105">
        <v>5275</v>
      </c>
      <c r="CW105">
        <v>5274.5</v>
      </c>
      <c r="CX105">
        <v>0</v>
      </c>
      <c r="CY105">
        <v>17565</v>
      </c>
      <c r="CZ105">
        <v>4688.2739540000002</v>
      </c>
      <c r="DA105">
        <v>4666.518505</v>
      </c>
      <c r="DB105">
        <v>21979912.670000002</v>
      </c>
      <c r="DC105">
        <v>1</v>
      </c>
      <c r="DD105">
        <v>0</v>
      </c>
      <c r="DE105">
        <v>1</v>
      </c>
      <c r="DF105">
        <v>0</v>
      </c>
      <c r="DG105">
        <v>1</v>
      </c>
      <c r="DH105">
        <v>0</v>
      </c>
      <c r="DI105">
        <v>0</v>
      </c>
      <c r="DJ105">
        <v>2</v>
      </c>
      <c r="DK105">
        <v>2</v>
      </c>
      <c r="DL105">
        <v>0</v>
      </c>
      <c r="DM105">
        <v>0</v>
      </c>
    </row>
    <row r="106" spans="7:117" x14ac:dyDescent="0.25">
      <c r="G106">
        <v>3</v>
      </c>
      <c r="H106">
        <v>8</v>
      </c>
      <c r="I106">
        <v>1516646320</v>
      </c>
      <c r="J106">
        <v>22</v>
      </c>
      <c r="K106">
        <v>0.34220326699999998</v>
      </c>
      <c r="L106">
        <v>1251.8854329999999</v>
      </c>
      <c r="M106">
        <v>0.53948620400000002</v>
      </c>
      <c r="N106">
        <v>197</v>
      </c>
      <c r="O106">
        <v>462.12690359999999</v>
      </c>
      <c r="P106">
        <v>427.14866110000003</v>
      </c>
      <c r="Q106">
        <v>214072.40909999999</v>
      </c>
      <c r="R106">
        <v>0</v>
      </c>
      <c r="S106">
        <v>163454</v>
      </c>
      <c r="T106">
        <v>154252</v>
      </c>
      <c r="U106">
        <v>172656</v>
      </c>
      <c r="V106">
        <v>172655.5</v>
      </c>
      <c r="W106">
        <v>0</v>
      </c>
      <c r="X106">
        <v>591589</v>
      </c>
      <c r="Y106">
        <v>210164.1887</v>
      </c>
      <c r="Z106">
        <v>205332.18210000001</v>
      </c>
      <c r="AA106">
        <v>44168986196</v>
      </c>
      <c r="AB106">
        <v>130822.0278</v>
      </c>
      <c r="AC106">
        <v>0</v>
      </c>
      <c r="AD106">
        <v>116399</v>
      </c>
      <c r="AE106">
        <v>106171</v>
      </c>
      <c r="AF106">
        <v>126627</v>
      </c>
      <c r="AG106">
        <v>126626.5</v>
      </c>
      <c r="AH106">
        <v>0</v>
      </c>
      <c r="AI106">
        <v>404028</v>
      </c>
      <c r="AJ106">
        <v>132567.0815</v>
      </c>
      <c r="AK106">
        <v>130712.9051</v>
      </c>
      <c r="AL106">
        <v>17574031097</v>
      </c>
      <c r="AM106">
        <v>88860.245280000003</v>
      </c>
      <c r="AN106">
        <v>0</v>
      </c>
      <c r="AO106">
        <v>82753</v>
      </c>
      <c r="AP106">
        <v>82753</v>
      </c>
      <c r="AQ106">
        <v>82753</v>
      </c>
      <c r="AR106">
        <v>82753</v>
      </c>
      <c r="AS106">
        <v>0</v>
      </c>
      <c r="AT106">
        <v>286701</v>
      </c>
      <c r="AU106">
        <v>88823.37917</v>
      </c>
      <c r="AV106">
        <v>87981.432400000005</v>
      </c>
      <c r="AW106">
        <v>7889592687</v>
      </c>
      <c r="AX106">
        <v>44430.122640000001</v>
      </c>
      <c r="AY106">
        <v>0</v>
      </c>
      <c r="AZ106">
        <v>36371.5</v>
      </c>
      <c r="BA106">
        <v>34946</v>
      </c>
      <c r="BB106">
        <v>37797</v>
      </c>
      <c r="BC106">
        <v>37796.5</v>
      </c>
      <c r="BD106">
        <v>0</v>
      </c>
      <c r="BE106">
        <v>162132</v>
      </c>
      <c r="BF106">
        <v>46046.355929999998</v>
      </c>
      <c r="BG106">
        <v>45828.641439999999</v>
      </c>
      <c r="BH106">
        <v>2120266894</v>
      </c>
      <c r="BI106">
        <v>2.6470147999999999E-2</v>
      </c>
      <c r="BJ106">
        <v>100.7179983</v>
      </c>
      <c r="BK106">
        <v>16558.954549999999</v>
      </c>
      <c r="BL106">
        <v>0</v>
      </c>
      <c r="BM106">
        <v>14969.5</v>
      </c>
      <c r="BN106">
        <v>12041</v>
      </c>
      <c r="BO106">
        <v>17898</v>
      </c>
      <c r="BP106">
        <v>17897.5</v>
      </c>
      <c r="BQ106">
        <v>0</v>
      </c>
      <c r="BR106">
        <v>43302</v>
      </c>
      <c r="BS106">
        <v>14596.763800000001</v>
      </c>
      <c r="BT106">
        <v>14261.16115</v>
      </c>
      <c r="BU106">
        <v>213065513.40000001</v>
      </c>
      <c r="BV106">
        <v>10119.36111</v>
      </c>
      <c r="BW106">
        <v>0</v>
      </c>
      <c r="BX106">
        <v>8959.5</v>
      </c>
      <c r="BY106">
        <v>8064</v>
      </c>
      <c r="BZ106">
        <v>9855</v>
      </c>
      <c r="CA106">
        <v>9854.5</v>
      </c>
      <c r="CB106">
        <v>0</v>
      </c>
      <c r="CC106">
        <v>28304</v>
      </c>
      <c r="CD106">
        <v>9323.2593660000002</v>
      </c>
      <c r="CE106">
        <v>9192.8577079999995</v>
      </c>
      <c r="CF106">
        <v>86923165.209999993</v>
      </c>
      <c r="CG106">
        <v>6873.5283019999997</v>
      </c>
      <c r="CH106">
        <v>0</v>
      </c>
      <c r="CI106">
        <v>6454</v>
      </c>
      <c r="CJ106">
        <v>6454</v>
      </c>
      <c r="CK106">
        <v>6454</v>
      </c>
      <c r="CL106">
        <v>6454</v>
      </c>
      <c r="CM106">
        <v>0</v>
      </c>
      <c r="CN106">
        <v>21957</v>
      </c>
      <c r="CO106">
        <v>6311.0108039999996</v>
      </c>
      <c r="CP106">
        <v>6251.1894460000003</v>
      </c>
      <c r="CQ106">
        <v>39828857.369999997</v>
      </c>
      <c r="CR106">
        <v>3436.7641509999999</v>
      </c>
      <c r="CS106">
        <v>0</v>
      </c>
      <c r="CT106">
        <v>2724.5</v>
      </c>
      <c r="CU106">
        <v>2629</v>
      </c>
      <c r="CV106">
        <v>2820</v>
      </c>
      <c r="CW106">
        <v>2819.5</v>
      </c>
      <c r="CX106">
        <v>0</v>
      </c>
      <c r="CY106">
        <v>16186</v>
      </c>
      <c r="CZ106">
        <v>3604.315259</v>
      </c>
      <c r="DA106">
        <v>3587.2734839999998</v>
      </c>
      <c r="DB106">
        <v>12991088.49</v>
      </c>
      <c r="DC106">
        <v>0</v>
      </c>
      <c r="DD106">
        <v>0</v>
      </c>
      <c r="DE106">
        <v>1</v>
      </c>
      <c r="DF106">
        <v>0</v>
      </c>
      <c r="DG106">
        <v>1</v>
      </c>
      <c r="DH106">
        <v>0</v>
      </c>
      <c r="DI106">
        <v>0</v>
      </c>
      <c r="DJ106">
        <v>2</v>
      </c>
      <c r="DK106">
        <v>2</v>
      </c>
      <c r="DL106">
        <v>0</v>
      </c>
      <c r="DM106">
        <v>0</v>
      </c>
    </row>
    <row r="107" spans="7:117" x14ac:dyDescent="0.25">
      <c r="G107">
        <v>1</v>
      </c>
      <c r="H107">
        <v>1</v>
      </c>
      <c r="I107">
        <v>1515942403</v>
      </c>
      <c r="J107">
        <v>23</v>
      </c>
      <c r="K107">
        <v>1.0486310480000001</v>
      </c>
      <c r="L107">
        <v>1305.565576</v>
      </c>
      <c r="M107">
        <v>0.50902527099999995</v>
      </c>
      <c r="N107">
        <v>63</v>
      </c>
      <c r="O107">
        <v>617.11111110000002</v>
      </c>
      <c r="P107">
        <v>421.58931669999998</v>
      </c>
      <c r="Q107">
        <v>671060.70589999994</v>
      </c>
      <c r="R107">
        <v>0</v>
      </c>
      <c r="S107">
        <v>391838</v>
      </c>
      <c r="T107">
        <v>391838</v>
      </c>
      <c r="U107">
        <v>391838</v>
      </c>
      <c r="V107">
        <v>391838</v>
      </c>
      <c r="W107">
        <v>0</v>
      </c>
      <c r="X107">
        <v>1779248</v>
      </c>
      <c r="Y107">
        <v>726606.41980000003</v>
      </c>
      <c r="Z107">
        <v>704911.76870000002</v>
      </c>
      <c r="AA107" s="36">
        <v>528000000000</v>
      </c>
      <c r="AB107">
        <v>407429.71429999999</v>
      </c>
      <c r="AC107">
        <v>0</v>
      </c>
      <c r="AD107">
        <v>233026</v>
      </c>
      <c r="AE107">
        <v>124950</v>
      </c>
      <c r="AF107">
        <v>341102</v>
      </c>
      <c r="AG107">
        <v>341101.5</v>
      </c>
      <c r="AH107">
        <v>0</v>
      </c>
      <c r="AI107">
        <v>1092731</v>
      </c>
      <c r="AJ107">
        <v>435626.77439999999</v>
      </c>
      <c r="AK107">
        <v>427777.00040000002</v>
      </c>
      <c r="AL107" s="36">
        <v>190000000000</v>
      </c>
      <c r="AM107">
        <v>271619.80949999997</v>
      </c>
      <c r="AN107">
        <v>0</v>
      </c>
      <c r="AO107">
        <v>115823</v>
      </c>
      <c r="AP107">
        <v>106696</v>
      </c>
      <c r="AQ107">
        <v>124950</v>
      </c>
      <c r="AR107">
        <v>124949.5</v>
      </c>
      <c r="AS107">
        <v>0</v>
      </c>
      <c r="AT107">
        <v>748290</v>
      </c>
      <c r="AU107">
        <v>293968.63829999999</v>
      </c>
      <c r="AV107">
        <v>290447.92879999999</v>
      </c>
      <c r="AW107">
        <v>86417560304</v>
      </c>
      <c r="AX107">
        <v>135809.90479999999</v>
      </c>
      <c r="AY107">
        <v>0</v>
      </c>
      <c r="AZ107">
        <v>35273.5</v>
      </c>
      <c r="BA107">
        <v>10548</v>
      </c>
      <c r="BB107">
        <v>59999</v>
      </c>
      <c r="BC107">
        <v>59998.5</v>
      </c>
      <c r="BD107">
        <v>0</v>
      </c>
      <c r="BE107">
        <v>383612</v>
      </c>
      <c r="BF107">
        <v>147926.57399999999</v>
      </c>
      <c r="BG107">
        <v>147043.42240000001</v>
      </c>
      <c r="BH107">
        <v>21882271300</v>
      </c>
      <c r="BI107">
        <v>6.3258987000000003E-2</v>
      </c>
      <c r="BJ107">
        <v>82.904830739999994</v>
      </c>
      <c r="BK107">
        <v>40481.941180000002</v>
      </c>
      <c r="BL107">
        <v>0</v>
      </c>
      <c r="BM107">
        <v>22840</v>
      </c>
      <c r="BN107">
        <v>22840</v>
      </c>
      <c r="BO107">
        <v>22840</v>
      </c>
      <c r="BP107">
        <v>22840</v>
      </c>
      <c r="BQ107">
        <v>0</v>
      </c>
      <c r="BR107">
        <v>107721</v>
      </c>
      <c r="BS107">
        <v>43007.389389999997</v>
      </c>
      <c r="BT107">
        <v>41723.296269999999</v>
      </c>
      <c r="BU107">
        <v>1849635543</v>
      </c>
      <c r="BV107">
        <v>24578.32143</v>
      </c>
      <c r="BW107">
        <v>0</v>
      </c>
      <c r="BX107">
        <v>13912.5</v>
      </c>
      <c r="BY107">
        <v>7074</v>
      </c>
      <c r="BZ107">
        <v>20751</v>
      </c>
      <c r="CA107">
        <v>20750.5</v>
      </c>
      <c r="CB107">
        <v>0</v>
      </c>
      <c r="CC107">
        <v>66997</v>
      </c>
      <c r="CD107">
        <v>25761.786690000001</v>
      </c>
      <c r="CE107">
        <v>25297.572329999999</v>
      </c>
      <c r="CF107">
        <v>663669653.29999995</v>
      </c>
      <c r="CG107">
        <v>16385.547620000001</v>
      </c>
      <c r="CH107">
        <v>0</v>
      </c>
      <c r="CI107">
        <v>6278.5</v>
      </c>
      <c r="CJ107">
        <v>5483</v>
      </c>
      <c r="CK107">
        <v>7074</v>
      </c>
      <c r="CL107">
        <v>7073.5</v>
      </c>
      <c r="CM107">
        <v>0</v>
      </c>
      <c r="CN107">
        <v>45132</v>
      </c>
      <c r="CO107">
        <v>17497.775460000001</v>
      </c>
      <c r="CP107">
        <v>17288.2137</v>
      </c>
      <c r="CQ107">
        <v>306172146.10000002</v>
      </c>
      <c r="CR107">
        <v>8192.7738100000006</v>
      </c>
      <c r="CS107">
        <v>0</v>
      </c>
      <c r="CT107">
        <v>3676.5</v>
      </c>
      <c r="CU107">
        <v>3491</v>
      </c>
      <c r="CV107">
        <v>3862</v>
      </c>
      <c r="CW107">
        <v>3861.5</v>
      </c>
      <c r="CX107">
        <v>0</v>
      </c>
      <c r="CY107">
        <v>27318</v>
      </c>
      <c r="CZ107">
        <v>8845.9618210000008</v>
      </c>
      <c r="DA107">
        <v>8793.1496370000004</v>
      </c>
      <c r="DB107">
        <v>78251040.540000007</v>
      </c>
      <c r="DC107">
        <v>2</v>
      </c>
      <c r="DD107">
        <v>2</v>
      </c>
      <c r="DE107">
        <v>2</v>
      </c>
      <c r="DF107">
        <v>1</v>
      </c>
      <c r="DG107">
        <v>1</v>
      </c>
      <c r="DH107">
        <v>0</v>
      </c>
      <c r="DI107">
        <v>0</v>
      </c>
      <c r="DJ107">
        <v>2</v>
      </c>
      <c r="DK107">
        <v>2</v>
      </c>
      <c r="DL107">
        <v>2</v>
      </c>
      <c r="DM107">
        <v>1</v>
      </c>
    </row>
    <row r="108" spans="7:117" x14ac:dyDescent="0.25">
      <c r="G108">
        <v>0</v>
      </c>
      <c r="H108">
        <v>1</v>
      </c>
      <c r="I108">
        <v>1515675330</v>
      </c>
      <c r="J108">
        <v>23</v>
      </c>
      <c r="K108">
        <v>1.2720731890000001</v>
      </c>
      <c r="L108">
        <v>1369.7060590000001</v>
      </c>
      <c r="M108">
        <v>0.172736733</v>
      </c>
      <c r="N108">
        <v>2431</v>
      </c>
      <c r="O108">
        <v>153.78157139999999</v>
      </c>
      <c r="P108">
        <v>102.6773864</v>
      </c>
      <c r="Q108">
        <v>800319.25</v>
      </c>
      <c r="R108">
        <v>0</v>
      </c>
      <c r="S108">
        <v>177.5</v>
      </c>
      <c r="T108">
        <v>174</v>
      </c>
      <c r="U108">
        <v>181</v>
      </c>
      <c r="V108">
        <v>180.5</v>
      </c>
      <c r="W108">
        <v>0</v>
      </c>
      <c r="X108">
        <v>6773701</v>
      </c>
      <c r="Y108">
        <v>1956006.912</v>
      </c>
      <c r="Z108">
        <v>1906479.7109999999</v>
      </c>
      <c r="AA108" s="36">
        <v>3830000000000</v>
      </c>
      <c r="AB108">
        <v>485041.96970000002</v>
      </c>
      <c r="AC108">
        <v>0</v>
      </c>
      <c r="AD108">
        <v>94</v>
      </c>
      <c r="AE108">
        <v>94</v>
      </c>
      <c r="AF108">
        <v>94</v>
      </c>
      <c r="AG108">
        <v>94</v>
      </c>
      <c r="AH108">
        <v>0</v>
      </c>
      <c r="AI108">
        <v>4763938</v>
      </c>
      <c r="AJ108">
        <v>1278042.865</v>
      </c>
      <c r="AK108">
        <v>1258529.615</v>
      </c>
      <c r="AL108" s="36">
        <v>1630000000000</v>
      </c>
      <c r="AM108">
        <v>326660.91840000002</v>
      </c>
      <c r="AN108">
        <v>0</v>
      </c>
      <c r="AO108">
        <v>0</v>
      </c>
      <c r="AP108">
        <v>0</v>
      </c>
      <c r="AQ108">
        <v>0</v>
      </c>
      <c r="AR108">
        <v>0.48</v>
      </c>
      <c r="AS108">
        <v>0</v>
      </c>
      <c r="AT108">
        <v>3554634</v>
      </c>
      <c r="AU108">
        <v>863831.68240000005</v>
      </c>
      <c r="AV108">
        <v>854971.63600000006</v>
      </c>
      <c r="AW108" s="36">
        <v>746000000000</v>
      </c>
      <c r="AX108">
        <v>165014.27840000001</v>
      </c>
      <c r="AY108">
        <v>0</v>
      </c>
      <c r="AZ108">
        <v>0</v>
      </c>
      <c r="BA108">
        <v>0</v>
      </c>
      <c r="BB108">
        <v>0</v>
      </c>
      <c r="BC108">
        <v>0.295081967</v>
      </c>
      <c r="BD108">
        <v>0</v>
      </c>
      <c r="BE108">
        <v>1944347</v>
      </c>
      <c r="BF108">
        <v>443691.70309999998</v>
      </c>
      <c r="BG108">
        <v>441398.70740000001</v>
      </c>
      <c r="BH108" s="36">
        <v>197000000000</v>
      </c>
      <c r="BI108">
        <v>4.0446361E-2</v>
      </c>
      <c r="BJ108">
        <v>128.77859309999999</v>
      </c>
      <c r="BK108">
        <v>25446.65</v>
      </c>
      <c r="BL108">
        <v>0</v>
      </c>
      <c r="BM108">
        <v>418.5</v>
      </c>
      <c r="BN108">
        <v>325</v>
      </c>
      <c r="BO108">
        <v>512</v>
      </c>
      <c r="BP108">
        <v>511.5</v>
      </c>
      <c r="BQ108">
        <v>0</v>
      </c>
      <c r="BR108">
        <v>225567</v>
      </c>
      <c r="BS108">
        <v>60073.272089999999</v>
      </c>
      <c r="BT108">
        <v>58552.182869999997</v>
      </c>
      <c r="BU108">
        <v>3608798020</v>
      </c>
      <c r="BV108">
        <v>15422.21212</v>
      </c>
      <c r="BW108">
        <v>0</v>
      </c>
      <c r="BX108">
        <v>180</v>
      </c>
      <c r="BY108">
        <v>180</v>
      </c>
      <c r="BZ108">
        <v>180</v>
      </c>
      <c r="CA108">
        <v>180</v>
      </c>
      <c r="CB108">
        <v>0</v>
      </c>
      <c r="CC108">
        <v>163738</v>
      </c>
      <c r="CD108">
        <v>39164.201179999996</v>
      </c>
      <c r="CE108">
        <v>38566.239329999997</v>
      </c>
      <c r="CF108">
        <v>1533834654</v>
      </c>
      <c r="CG108">
        <v>10386.38776</v>
      </c>
      <c r="CH108">
        <v>0</v>
      </c>
      <c r="CI108">
        <v>90</v>
      </c>
      <c r="CJ108">
        <v>90</v>
      </c>
      <c r="CK108">
        <v>90</v>
      </c>
      <c r="CL108">
        <v>90</v>
      </c>
      <c r="CM108">
        <v>0</v>
      </c>
      <c r="CN108">
        <v>140702</v>
      </c>
      <c r="CO108">
        <v>28012.48199</v>
      </c>
      <c r="CP108">
        <v>27725.16689</v>
      </c>
      <c r="CQ108">
        <v>784699147.29999995</v>
      </c>
      <c r="CR108">
        <v>5246.7319589999997</v>
      </c>
      <c r="CS108">
        <v>0</v>
      </c>
      <c r="CT108">
        <v>0</v>
      </c>
      <c r="CU108">
        <v>0</v>
      </c>
      <c r="CV108">
        <v>0</v>
      </c>
      <c r="CW108">
        <v>0.489795918</v>
      </c>
      <c r="CX108">
        <v>0</v>
      </c>
      <c r="CY108">
        <v>99618</v>
      </c>
      <c r="CZ108">
        <v>14858.93233</v>
      </c>
      <c r="DA108">
        <v>14782.14147</v>
      </c>
      <c r="DB108">
        <v>220787870.09999999</v>
      </c>
      <c r="DC108">
        <v>2</v>
      </c>
      <c r="DD108">
        <v>2</v>
      </c>
      <c r="DE108">
        <v>2</v>
      </c>
      <c r="DF108">
        <v>1</v>
      </c>
      <c r="DG108">
        <v>0</v>
      </c>
      <c r="DH108">
        <v>2</v>
      </c>
      <c r="DI108">
        <v>1</v>
      </c>
      <c r="DJ108">
        <v>2</v>
      </c>
      <c r="DK108">
        <v>2</v>
      </c>
      <c r="DL108">
        <v>2</v>
      </c>
      <c r="DM108">
        <v>2</v>
      </c>
    </row>
    <row r="109" spans="7:117" x14ac:dyDescent="0.25">
      <c r="G109">
        <v>2</v>
      </c>
      <c r="H109">
        <v>1</v>
      </c>
      <c r="I109">
        <v>1515745889</v>
      </c>
      <c r="J109">
        <v>23</v>
      </c>
      <c r="K109">
        <v>0.863875791</v>
      </c>
      <c r="L109">
        <v>1305.652126</v>
      </c>
      <c r="M109">
        <v>0.77617328500000005</v>
      </c>
      <c r="N109">
        <v>395</v>
      </c>
      <c r="O109">
        <v>240.68607589999999</v>
      </c>
      <c r="P109">
        <v>295.20860329999999</v>
      </c>
      <c r="Q109">
        <v>552828.4706</v>
      </c>
      <c r="R109">
        <v>0</v>
      </c>
      <c r="S109">
        <v>534716</v>
      </c>
      <c r="T109">
        <v>534716</v>
      </c>
      <c r="U109">
        <v>534716</v>
      </c>
      <c r="V109">
        <v>534716</v>
      </c>
      <c r="W109">
        <v>0</v>
      </c>
      <c r="X109">
        <v>1373096</v>
      </c>
      <c r="Y109">
        <v>404356.45880000002</v>
      </c>
      <c r="Z109">
        <v>392283.38589999999</v>
      </c>
      <c r="AA109" s="36">
        <v>164000000000</v>
      </c>
      <c r="AB109">
        <v>335645.85710000002</v>
      </c>
      <c r="AC109">
        <v>0</v>
      </c>
      <c r="AD109">
        <v>290387</v>
      </c>
      <c r="AE109">
        <v>275246</v>
      </c>
      <c r="AF109">
        <v>305528</v>
      </c>
      <c r="AG109">
        <v>305527.5</v>
      </c>
      <c r="AH109">
        <v>0</v>
      </c>
      <c r="AI109">
        <v>920004</v>
      </c>
      <c r="AJ109">
        <v>269561.93729999999</v>
      </c>
      <c r="AK109">
        <v>264704.56760000001</v>
      </c>
      <c r="AL109">
        <v>72663638057</v>
      </c>
      <c r="AM109">
        <v>223763.90479999999</v>
      </c>
      <c r="AN109">
        <v>0</v>
      </c>
      <c r="AO109">
        <v>193350</v>
      </c>
      <c r="AP109">
        <v>191168</v>
      </c>
      <c r="AQ109">
        <v>195532</v>
      </c>
      <c r="AR109">
        <v>195531.5</v>
      </c>
      <c r="AS109">
        <v>0</v>
      </c>
      <c r="AT109">
        <v>616935</v>
      </c>
      <c r="AU109">
        <v>178589.7855</v>
      </c>
      <c r="AV109">
        <v>176450.90849999999</v>
      </c>
      <c r="AW109">
        <v>31894311484</v>
      </c>
      <c r="AX109">
        <v>111881.95239999999</v>
      </c>
      <c r="AY109">
        <v>0</v>
      </c>
      <c r="AZ109">
        <v>92837.5</v>
      </c>
      <c r="BA109">
        <v>92265</v>
      </c>
      <c r="BB109">
        <v>93410</v>
      </c>
      <c r="BC109">
        <v>93409.5</v>
      </c>
      <c r="BD109">
        <v>0</v>
      </c>
      <c r="BE109">
        <v>312687</v>
      </c>
      <c r="BF109">
        <v>92119.769769999999</v>
      </c>
      <c r="BG109">
        <v>91569.79608</v>
      </c>
      <c r="BH109">
        <v>8486051983</v>
      </c>
      <c r="BI109">
        <v>5.4272662999999999E-2</v>
      </c>
      <c r="BJ109">
        <v>88.639993989999994</v>
      </c>
      <c r="BK109">
        <v>34731.235289999997</v>
      </c>
      <c r="BL109">
        <v>963.92377399999998</v>
      </c>
      <c r="BM109">
        <v>33060</v>
      </c>
      <c r="BN109">
        <v>33060</v>
      </c>
      <c r="BO109">
        <v>33060</v>
      </c>
      <c r="BP109">
        <v>33060</v>
      </c>
      <c r="BQ109">
        <v>90</v>
      </c>
      <c r="BR109">
        <v>81295</v>
      </c>
      <c r="BS109">
        <v>25369.034360000001</v>
      </c>
      <c r="BT109">
        <v>24611.578420000002</v>
      </c>
      <c r="BU109">
        <v>643587904.29999995</v>
      </c>
      <c r="BV109">
        <v>21086.82143</v>
      </c>
      <c r="BW109">
        <v>0</v>
      </c>
      <c r="BX109">
        <v>17429.5</v>
      </c>
      <c r="BY109">
        <v>17010</v>
      </c>
      <c r="BZ109">
        <v>17849</v>
      </c>
      <c r="CA109">
        <v>17848.5</v>
      </c>
      <c r="CB109">
        <v>0</v>
      </c>
      <c r="CC109">
        <v>57479</v>
      </c>
      <c r="CD109">
        <v>16440.380880000001</v>
      </c>
      <c r="CE109">
        <v>16144.133540000001</v>
      </c>
      <c r="CF109">
        <v>270286123.5</v>
      </c>
      <c r="CG109">
        <v>14057.880950000001</v>
      </c>
      <c r="CH109">
        <v>0</v>
      </c>
      <c r="CI109">
        <v>11370</v>
      </c>
      <c r="CJ109">
        <v>11243</v>
      </c>
      <c r="CK109">
        <v>11497</v>
      </c>
      <c r="CL109">
        <v>11496.5</v>
      </c>
      <c r="CM109">
        <v>0</v>
      </c>
      <c r="CN109">
        <v>37131</v>
      </c>
      <c r="CO109">
        <v>10968.661109999999</v>
      </c>
      <c r="CP109">
        <v>10837.29516</v>
      </c>
      <c r="CQ109">
        <v>120311526.40000001</v>
      </c>
      <c r="CR109">
        <v>7028.9404759999998</v>
      </c>
      <c r="CS109">
        <v>0</v>
      </c>
      <c r="CT109">
        <v>5501.5</v>
      </c>
      <c r="CU109">
        <v>5490</v>
      </c>
      <c r="CV109">
        <v>5513</v>
      </c>
      <c r="CW109">
        <v>5512.5</v>
      </c>
      <c r="CX109">
        <v>0</v>
      </c>
      <c r="CY109">
        <v>20348</v>
      </c>
      <c r="CZ109">
        <v>5712.3371189999998</v>
      </c>
      <c r="DA109">
        <v>5678.2333090000002</v>
      </c>
      <c r="DB109">
        <v>32630795.359999999</v>
      </c>
      <c r="DC109">
        <v>1</v>
      </c>
      <c r="DD109">
        <v>2</v>
      </c>
      <c r="DE109">
        <v>2</v>
      </c>
      <c r="DF109">
        <v>1</v>
      </c>
      <c r="DG109">
        <v>1</v>
      </c>
      <c r="DH109">
        <v>0</v>
      </c>
      <c r="DI109">
        <v>0</v>
      </c>
      <c r="DJ109">
        <v>0</v>
      </c>
      <c r="DK109">
        <v>1</v>
      </c>
      <c r="DL109">
        <v>0</v>
      </c>
      <c r="DM109">
        <v>1</v>
      </c>
    </row>
    <row r="110" spans="7:117" x14ac:dyDescent="0.25">
      <c r="G110">
        <v>3</v>
      </c>
      <c r="H110">
        <v>1</v>
      </c>
      <c r="I110">
        <v>1516610002</v>
      </c>
      <c r="J110">
        <v>23</v>
      </c>
      <c r="K110">
        <v>0.30917448199999997</v>
      </c>
      <c r="L110">
        <v>1263.1279790000001</v>
      </c>
      <c r="M110">
        <v>0.524089307</v>
      </c>
      <c r="N110">
        <v>269</v>
      </c>
      <c r="O110">
        <v>289.15241639999999</v>
      </c>
      <c r="P110">
        <v>334.57376959999999</v>
      </c>
      <c r="Q110">
        <v>191363.88889999999</v>
      </c>
      <c r="R110">
        <v>0</v>
      </c>
      <c r="S110">
        <v>179022</v>
      </c>
      <c r="T110">
        <v>173006</v>
      </c>
      <c r="U110">
        <v>185038</v>
      </c>
      <c r="V110">
        <v>185037.5</v>
      </c>
      <c r="W110">
        <v>0</v>
      </c>
      <c r="X110">
        <v>625297</v>
      </c>
      <c r="Y110">
        <v>197062.45370000001</v>
      </c>
      <c r="Z110">
        <v>191510.2813</v>
      </c>
      <c r="AA110">
        <v>38833610664</v>
      </c>
      <c r="AB110">
        <v>118777.58620000001</v>
      </c>
      <c r="AC110">
        <v>0</v>
      </c>
      <c r="AD110">
        <v>122068</v>
      </c>
      <c r="AE110">
        <v>122068</v>
      </c>
      <c r="AF110">
        <v>122068</v>
      </c>
      <c r="AG110">
        <v>122068</v>
      </c>
      <c r="AH110">
        <v>0</v>
      </c>
      <c r="AI110">
        <v>365369</v>
      </c>
      <c r="AJ110">
        <v>120360.00719999999</v>
      </c>
      <c r="AK110">
        <v>118266.63</v>
      </c>
      <c r="AL110">
        <v>14486531343</v>
      </c>
      <c r="AM110">
        <v>80105.813949999996</v>
      </c>
      <c r="AN110">
        <v>0</v>
      </c>
      <c r="AO110">
        <v>77181</v>
      </c>
      <c r="AP110">
        <v>77181</v>
      </c>
      <c r="AQ110">
        <v>77181</v>
      </c>
      <c r="AR110">
        <v>77181</v>
      </c>
      <c r="AS110">
        <v>0</v>
      </c>
      <c r="AT110">
        <v>277211</v>
      </c>
      <c r="AU110">
        <v>83030.748569999996</v>
      </c>
      <c r="AV110">
        <v>82059.595300000001</v>
      </c>
      <c r="AW110">
        <v>6894105209</v>
      </c>
      <c r="AX110">
        <v>40052.90698</v>
      </c>
      <c r="AY110">
        <v>0</v>
      </c>
      <c r="AZ110">
        <v>31302.5</v>
      </c>
      <c r="BA110">
        <v>29054</v>
      </c>
      <c r="BB110">
        <v>33551</v>
      </c>
      <c r="BC110">
        <v>33550.5</v>
      </c>
      <c r="BD110">
        <v>0</v>
      </c>
      <c r="BE110">
        <v>163484</v>
      </c>
      <c r="BF110">
        <v>43823.081769999997</v>
      </c>
      <c r="BG110">
        <v>43567.55141</v>
      </c>
      <c r="BH110">
        <v>1920462495</v>
      </c>
      <c r="BI110">
        <v>2.4101706000000001E-2</v>
      </c>
      <c r="BJ110">
        <v>100.6446777</v>
      </c>
      <c r="BK110">
        <v>14917.77778</v>
      </c>
      <c r="BL110">
        <v>0</v>
      </c>
      <c r="BM110">
        <v>14398.5</v>
      </c>
      <c r="BN110">
        <v>13795</v>
      </c>
      <c r="BO110">
        <v>15002</v>
      </c>
      <c r="BP110">
        <v>15001.5</v>
      </c>
      <c r="BQ110">
        <v>0</v>
      </c>
      <c r="BR110">
        <v>39961</v>
      </c>
      <c r="BS110">
        <v>13396.759539999999</v>
      </c>
      <c r="BT110">
        <v>13019.310079999999</v>
      </c>
      <c r="BU110">
        <v>179473166.30000001</v>
      </c>
      <c r="BV110">
        <v>9259.3103449999999</v>
      </c>
      <c r="BW110">
        <v>0</v>
      </c>
      <c r="BX110">
        <v>8823</v>
      </c>
      <c r="BY110">
        <v>8823</v>
      </c>
      <c r="BZ110">
        <v>8823</v>
      </c>
      <c r="CA110">
        <v>8823</v>
      </c>
      <c r="CB110">
        <v>0</v>
      </c>
      <c r="CC110">
        <v>24539</v>
      </c>
      <c r="CD110">
        <v>8692.7400419999994</v>
      </c>
      <c r="CE110">
        <v>8541.5504209999999</v>
      </c>
      <c r="CF110">
        <v>75563729.439999998</v>
      </c>
      <c r="CG110">
        <v>6244.6511630000005</v>
      </c>
      <c r="CH110">
        <v>0</v>
      </c>
      <c r="CI110">
        <v>5497</v>
      </c>
      <c r="CJ110">
        <v>5497</v>
      </c>
      <c r="CK110">
        <v>5497</v>
      </c>
      <c r="CL110">
        <v>5497</v>
      </c>
      <c r="CM110">
        <v>0</v>
      </c>
      <c r="CN110">
        <v>18492</v>
      </c>
      <c r="CO110">
        <v>6049.7082019999998</v>
      </c>
      <c r="CP110">
        <v>5978.9489469999999</v>
      </c>
      <c r="CQ110">
        <v>36598969.329999998</v>
      </c>
      <c r="CR110">
        <v>3122.3255810000001</v>
      </c>
      <c r="CS110">
        <v>0</v>
      </c>
      <c r="CT110">
        <v>2486</v>
      </c>
      <c r="CU110">
        <v>2390</v>
      </c>
      <c r="CV110">
        <v>2582</v>
      </c>
      <c r="CW110">
        <v>2581.5</v>
      </c>
      <c r="CX110">
        <v>0</v>
      </c>
      <c r="CY110">
        <v>14912</v>
      </c>
      <c r="CZ110">
        <v>3441.158394</v>
      </c>
      <c r="DA110">
        <v>3421.093159</v>
      </c>
      <c r="DB110">
        <v>11841571.09</v>
      </c>
      <c r="DC110">
        <v>0</v>
      </c>
      <c r="DD110">
        <v>0</v>
      </c>
      <c r="DE110">
        <v>1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1</v>
      </c>
      <c r="DL110">
        <v>0</v>
      </c>
      <c r="DM110">
        <v>0</v>
      </c>
    </row>
    <row r="111" spans="7:117" x14ac:dyDescent="0.25">
      <c r="G111">
        <v>0</v>
      </c>
      <c r="H111">
        <v>4</v>
      </c>
      <c r="I111">
        <v>1515682605</v>
      </c>
      <c r="J111">
        <v>24</v>
      </c>
      <c r="K111">
        <v>0.114873155</v>
      </c>
      <c r="L111">
        <v>1264.569859</v>
      </c>
      <c r="M111">
        <v>4.2016807000000003E-2</v>
      </c>
      <c r="N111">
        <v>307</v>
      </c>
      <c r="O111">
        <v>212.2149837</v>
      </c>
      <c r="P111">
        <v>252.5575571</v>
      </c>
      <c r="Q111">
        <v>73230.090909999999</v>
      </c>
      <c r="R111">
        <v>0</v>
      </c>
      <c r="S111">
        <v>241.5</v>
      </c>
      <c r="T111">
        <v>234</v>
      </c>
      <c r="U111">
        <v>249</v>
      </c>
      <c r="V111">
        <v>248.5</v>
      </c>
      <c r="W111">
        <v>0</v>
      </c>
      <c r="X111">
        <v>1232082</v>
      </c>
      <c r="Y111">
        <v>267807.93910000002</v>
      </c>
      <c r="Z111">
        <v>261650.61170000001</v>
      </c>
      <c r="AA111">
        <v>71721092250</v>
      </c>
      <c r="AB111">
        <v>44751.722220000003</v>
      </c>
      <c r="AC111">
        <v>0</v>
      </c>
      <c r="AD111">
        <v>0</v>
      </c>
      <c r="AE111">
        <v>0</v>
      </c>
      <c r="AF111">
        <v>0</v>
      </c>
      <c r="AG111">
        <v>0.31818181800000001</v>
      </c>
      <c r="AH111">
        <v>0</v>
      </c>
      <c r="AI111">
        <v>1232082</v>
      </c>
      <c r="AJ111">
        <v>210579.02110000001</v>
      </c>
      <c r="AK111">
        <v>207633.71489999999</v>
      </c>
      <c r="AL111">
        <v>44343524141</v>
      </c>
      <c r="AM111">
        <v>29834.481479999999</v>
      </c>
      <c r="AN111">
        <v>0</v>
      </c>
      <c r="AO111">
        <v>0</v>
      </c>
      <c r="AP111">
        <v>0</v>
      </c>
      <c r="AQ111">
        <v>0</v>
      </c>
      <c r="AR111">
        <v>0.25</v>
      </c>
      <c r="AS111">
        <v>0</v>
      </c>
      <c r="AT111">
        <v>1231923</v>
      </c>
      <c r="AU111">
        <v>172421.4308</v>
      </c>
      <c r="AV111">
        <v>170817.47560000001</v>
      </c>
      <c r="AW111">
        <v>29729149791</v>
      </c>
      <c r="AX111">
        <v>14917.240739999999</v>
      </c>
      <c r="AY111">
        <v>0</v>
      </c>
      <c r="AZ111">
        <v>0</v>
      </c>
      <c r="BA111">
        <v>0</v>
      </c>
      <c r="BB111">
        <v>0</v>
      </c>
      <c r="BC111">
        <v>0.113636364</v>
      </c>
      <c r="BD111">
        <v>0</v>
      </c>
      <c r="BE111">
        <v>1224488</v>
      </c>
      <c r="BF111">
        <v>121573.3793</v>
      </c>
      <c r="BG111">
        <v>121009.2306</v>
      </c>
      <c r="BH111">
        <v>14780086554</v>
      </c>
      <c r="BI111">
        <v>6.3983529999999999E-3</v>
      </c>
      <c r="BJ111">
        <v>151.57939189999999</v>
      </c>
      <c r="BK111">
        <v>4078.863636</v>
      </c>
      <c r="BL111">
        <v>0</v>
      </c>
      <c r="BM111">
        <v>408</v>
      </c>
      <c r="BN111">
        <v>382</v>
      </c>
      <c r="BO111">
        <v>434</v>
      </c>
      <c r="BP111">
        <v>433.5</v>
      </c>
      <c r="BQ111">
        <v>0</v>
      </c>
      <c r="BR111">
        <v>58659</v>
      </c>
      <c r="BS111">
        <v>12421.80906</v>
      </c>
      <c r="BT111">
        <v>12136.21206</v>
      </c>
      <c r="BU111">
        <v>154301340.40000001</v>
      </c>
      <c r="BV111">
        <v>2492.6388889999998</v>
      </c>
      <c r="BW111">
        <v>0</v>
      </c>
      <c r="BX111">
        <v>193.5</v>
      </c>
      <c r="BY111">
        <v>161</v>
      </c>
      <c r="BZ111">
        <v>226</v>
      </c>
      <c r="CA111">
        <v>225.5</v>
      </c>
      <c r="CB111">
        <v>0</v>
      </c>
      <c r="CC111">
        <v>58659</v>
      </c>
      <c r="CD111">
        <v>9821.6558600000008</v>
      </c>
      <c r="CE111">
        <v>9684.2832789999993</v>
      </c>
      <c r="CF111">
        <v>96464923.840000004</v>
      </c>
      <c r="CG111">
        <v>1661.7592589999999</v>
      </c>
      <c r="CH111">
        <v>0</v>
      </c>
      <c r="CI111">
        <v>35.5</v>
      </c>
      <c r="CJ111">
        <v>0</v>
      </c>
      <c r="CK111">
        <v>71</v>
      </c>
      <c r="CL111">
        <v>70.5</v>
      </c>
      <c r="CM111">
        <v>0</v>
      </c>
      <c r="CN111">
        <v>58234</v>
      </c>
      <c r="CO111">
        <v>7985.4512590000004</v>
      </c>
      <c r="CP111">
        <v>7911.1663769999996</v>
      </c>
      <c r="CQ111">
        <v>63767431.810000002</v>
      </c>
      <c r="CR111">
        <v>830.87962960000004</v>
      </c>
      <c r="CS111">
        <v>0</v>
      </c>
      <c r="CT111">
        <v>0</v>
      </c>
      <c r="CU111">
        <v>0</v>
      </c>
      <c r="CV111">
        <v>0</v>
      </c>
      <c r="CW111">
        <v>0.22</v>
      </c>
      <c r="CX111">
        <v>0</v>
      </c>
      <c r="CY111">
        <v>49099</v>
      </c>
      <c r="CZ111">
        <v>4886.9778630000001</v>
      </c>
      <c r="DA111">
        <v>4864.3003490000001</v>
      </c>
      <c r="DB111">
        <v>23882552.629999999</v>
      </c>
      <c r="DC111">
        <v>2</v>
      </c>
      <c r="DD111">
        <v>2</v>
      </c>
      <c r="DE111">
        <v>2</v>
      </c>
      <c r="DF111">
        <v>1</v>
      </c>
      <c r="DG111">
        <v>1</v>
      </c>
      <c r="DH111">
        <v>0</v>
      </c>
      <c r="DI111">
        <v>0</v>
      </c>
      <c r="DJ111">
        <v>2</v>
      </c>
      <c r="DK111">
        <v>2</v>
      </c>
      <c r="DL111">
        <v>2</v>
      </c>
      <c r="DM111">
        <v>2</v>
      </c>
    </row>
    <row r="112" spans="7:117" x14ac:dyDescent="0.25">
      <c r="G112">
        <v>1</v>
      </c>
      <c r="H112">
        <v>4</v>
      </c>
      <c r="I112">
        <v>1516034289</v>
      </c>
      <c r="J112">
        <v>24</v>
      </c>
      <c r="K112">
        <v>1.5667965989999999</v>
      </c>
      <c r="L112">
        <v>1309.9877369999999</v>
      </c>
      <c r="M112">
        <v>0.84151593499999999</v>
      </c>
      <c r="N112">
        <v>193</v>
      </c>
      <c r="O112">
        <v>356.35233160000001</v>
      </c>
      <c r="P112">
        <v>347.7256165</v>
      </c>
      <c r="Q112">
        <v>992588.625</v>
      </c>
      <c r="R112">
        <v>0</v>
      </c>
      <c r="S112">
        <v>1135005.5</v>
      </c>
      <c r="T112">
        <v>1095087</v>
      </c>
      <c r="U112">
        <v>1174924</v>
      </c>
      <c r="V112">
        <v>1174923.5</v>
      </c>
      <c r="W112">
        <v>0</v>
      </c>
      <c r="X112">
        <v>1545744</v>
      </c>
      <c r="Y112">
        <v>502472.37209999998</v>
      </c>
      <c r="Z112">
        <v>491892.82150000002</v>
      </c>
      <c r="AA112" s="36">
        <v>252000000000</v>
      </c>
      <c r="AB112">
        <v>610823.76919999998</v>
      </c>
      <c r="AC112">
        <v>0</v>
      </c>
      <c r="AD112">
        <v>678967</v>
      </c>
      <c r="AE112">
        <v>678967</v>
      </c>
      <c r="AF112">
        <v>678967</v>
      </c>
      <c r="AG112">
        <v>678967</v>
      </c>
      <c r="AH112">
        <v>0</v>
      </c>
      <c r="AI112">
        <v>1076060</v>
      </c>
      <c r="AJ112">
        <v>296562.47169999999</v>
      </c>
      <c r="AK112">
        <v>292735.69880000001</v>
      </c>
      <c r="AL112">
        <v>87949299607</v>
      </c>
      <c r="AM112">
        <v>403764.86440000002</v>
      </c>
      <c r="AN112">
        <v>0</v>
      </c>
      <c r="AO112">
        <v>456851</v>
      </c>
      <c r="AP112">
        <v>456851</v>
      </c>
      <c r="AQ112">
        <v>456851</v>
      </c>
      <c r="AR112">
        <v>456851</v>
      </c>
      <c r="AS112">
        <v>0</v>
      </c>
      <c r="AT112">
        <v>789229</v>
      </c>
      <c r="AU112">
        <v>208395.09719999999</v>
      </c>
      <c r="AV112">
        <v>206621.48970000001</v>
      </c>
      <c r="AW112">
        <v>43428516547</v>
      </c>
      <c r="AX112">
        <v>203607.92310000001</v>
      </c>
      <c r="AY112">
        <v>0</v>
      </c>
      <c r="AZ112">
        <v>231720</v>
      </c>
      <c r="BA112">
        <v>231720</v>
      </c>
      <c r="BB112">
        <v>231720</v>
      </c>
      <c r="BC112">
        <v>231720</v>
      </c>
      <c r="BD112">
        <v>0</v>
      </c>
      <c r="BE112">
        <v>412887</v>
      </c>
      <c r="BF112">
        <v>106395.10739999999</v>
      </c>
      <c r="BG112">
        <v>105939.45170000001</v>
      </c>
      <c r="BH112">
        <v>11319918879</v>
      </c>
      <c r="BI112">
        <v>9.3816757000000001E-2</v>
      </c>
      <c r="BJ112">
        <v>81.96420157</v>
      </c>
      <c r="BK112">
        <v>59434.291669999999</v>
      </c>
      <c r="BL112">
        <v>1525.4076669999999</v>
      </c>
      <c r="BM112">
        <v>67713.5</v>
      </c>
      <c r="BN112">
        <v>65060</v>
      </c>
      <c r="BO112">
        <v>70367</v>
      </c>
      <c r="BP112">
        <v>70366.5</v>
      </c>
      <c r="BQ112">
        <v>90</v>
      </c>
      <c r="BR112">
        <v>89910</v>
      </c>
      <c r="BS112">
        <v>28948.008570000002</v>
      </c>
      <c r="BT112">
        <v>28338.508549999999</v>
      </c>
      <c r="BU112">
        <v>837987200.39999998</v>
      </c>
      <c r="BV112">
        <v>36574.94872</v>
      </c>
      <c r="BW112">
        <v>0</v>
      </c>
      <c r="BX112">
        <v>41745</v>
      </c>
      <c r="BY112">
        <v>41745</v>
      </c>
      <c r="BZ112">
        <v>41745</v>
      </c>
      <c r="CA112">
        <v>41745</v>
      </c>
      <c r="CB112">
        <v>0</v>
      </c>
      <c r="CC112">
        <v>57649</v>
      </c>
      <c r="CD112">
        <v>16854.671490000001</v>
      </c>
      <c r="CE112">
        <v>16637.18275</v>
      </c>
      <c r="CF112">
        <v>284079951.19999999</v>
      </c>
      <c r="CG112">
        <v>24176.66102</v>
      </c>
      <c r="CH112">
        <v>0</v>
      </c>
      <c r="CI112">
        <v>27086</v>
      </c>
      <c r="CJ112">
        <v>27086</v>
      </c>
      <c r="CK112">
        <v>27086</v>
      </c>
      <c r="CL112">
        <v>27086</v>
      </c>
      <c r="CM112">
        <v>0</v>
      </c>
      <c r="CN112">
        <v>42293</v>
      </c>
      <c r="CO112">
        <v>11835.494199999999</v>
      </c>
      <c r="CP112">
        <v>11734.76476</v>
      </c>
      <c r="CQ112">
        <v>140078923</v>
      </c>
      <c r="CR112">
        <v>12191.64957</v>
      </c>
      <c r="CS112">
        <v>0</v>
      </c>
      <c r="CT112">
        <v>13796</v>
      </c>
      <c r="CU112">
        <v>13796</v>
      </c>
      <c r="CV112">
        <v>13796</v>
      </c>
      <c r="CW112">
        <v>13796</v>
      </c>
      <c r="CX112">
        <v>0</v>
      </c>
      <c r="CY112">
        <v>25466</v>
      </c>
      <c r="CZ112">
        <v>6116.213256</v>
      </c>
      <c r="DA112">
        <v>6090.0195030000004</v>
      </c>
      <c r="DB112">
        <v>37408064.590000004</v>
      </c>
      <c r="DC112">
        <v>2</v>
      </c>
      <c r="DD112">
        <v>2</v>
      </c>
      <c r="DE112">
        <v>2</v>
      </c>
      <c r="DF112">
        <v>1</v>
      </c>
      <c r="DG112">
        <v>0</v>
      </c>
      <c r="DH112">
        <v>0</v>
      </c>
      <c r="DI112">
        <v>1</v>
      </c>
      <c r="DJ112">
        <v>2</v>
      </c>
      <c r="DK112">
        <v>2</v>
      </c>
      <c r="DL112">
        <v>2</v>
      </c>
      <c r="DM112">
        <v>1</v>
      </c>
    </row>
    <row r="113" spans="7:117" x14ac:dyDescent="0.25">
      <c r="G113">
        <v>3</v>
      </c>
      <c r="H113">
        <v>4</v>
      </c>
      <c r="I113">
        <v>1516638543</v>
      </c>
      <c r="J113">
        <v>24</v>
      </c>
      <c r="K113">
        <v>0.57488641500000004</v>
      </c>
      <c r="L113">
        <v>1275.0359060000001</v>
      </c>
      <c r="M113">
        <v>0.78554021100000004</v>
      </c>
      <c r="N113">
        <v>552</v>
      </c>
      <c r="O113">
        <v>271.22463770000002</v>
      </c>
      <c r="P113">
        <v>324.9634466</v>
      </c>
      <c r="Q113">
        <v>370729.44</v>
      </c>
      <c r="R113">
        <v>1333.691433</v>
      </c>
      <c r="S113">
        <v>418315</v>
      </c>
      <c r="T113">
        <v>418315</v>
      </c>
      <c r="U113">
        <v>418315</v>
      </c>
      <c r="V113">
        <v>418315</v>
      </c>
      <c r="W113">
        <v>66</v>
      </c>
      <c r="X113">
        <v>801077</v>
      </c>
      <c r="Y113">
        <v>285152.54109999997</v>
      </c>
      <c r="Z113">
        <v>279391.28980000003</v>
      </c>
      <c r="AA113">
        <v>81311971686</v>
      </c>
      <c r="AB113">
        <v>220672.28570000001</v>
      </c>
      <c r="AC113">
        <v>0</v>
      </c>
      <c r="AD113">
        <v>237658.5</v>
      </c>
      <c r="AE113">
        <v>219478</v>
      </c>
      <c r="AF113">
        <v>255839</v>
      </c>
      <c r="AG113">
        <v>255838.5</v>
      </c>
      <c r="AH113">
        <v>0</v>
      </c>
      <c r="AI113">
        <v>517263</v>
      </c>
      <c r="AJ113">
        <v>173864.2599</v>
      </c>
      <c r="AK113">
        <v>171781.978</v>
      </c>
      <c r="AL113">
        <v>30228780856</v>
      </c>
      <c r="AM113">
        <v>149487.67739999999</v>
      </c>
      <c r="AN113">
        <v>0</v>
      </c>
      <c r="AO113">
        <v>165713.5</v>
      </c>
      <c r="AP113">
        <v>163882</v>
      </c>
      <c r="AQ113">
        <v>167545</v>
      </c>
      <c r="AR113">
        <v>167544.5</v>
      </c>
      <c r="AS113">
        <v>0</v>
      </c>
      <c r="AT113">
        <v>360044</v>
      </c>
      <c r="AU113">
        <v>116878.2736</v>
      </c>
      <c r="AV113">
        <v>115931.8753</v>
      </c>
      <c r="AW113">
        <v>13660530847</v>
      </c>
      <c r="AX113">
        <v>74743.838709999996</v>
      </c>
      <c r="AY113">
        <v>0</v>
      </c>
      <c r="AZ113">
        <v>79318.5</v>
      </c>
      <c r="BA113">
        <v>78311</v>
      </c>
      <c r="BB113">
        <v>80326</v>
      </c>
      <c r="BC113">
        <v>80325.5</v>
      </c>
      <c r="BD113">
        <v>0</v>
      </c>
      <c r="BE113">
        <v>197842</v>
      </c>
      <c r="BF113">
        <v>59175.817210000001</v>
      </c>
      <c r="BG113">
        <v>58936.722020000001</v>
      </c>
      <c r="BH113">
        <v>3501777342</v>
      </c>
      <c r="BI113">
        <v>4.1613074999999999E-2</v>
      </c>
      <c r="BJ113">
        <v>93.619871619999998</v>
      </c>
      <c r="BK113">
        <v>26835.200000000001</v>
      </c>
      <c r="BL113">
        <v>1352.0821960000001</v>
      </c>
      <c r="BM113">
        <v>26104</v>
      </c>
      <c r="BN113">
        <v>26104</v>
      </c>
      <c r="BO113">
        <v>26104</v>
      </c>
      <c r="BP113">
        <v>26104</v>
      </c>
      <c r="BQ113">
        <v>66</v>
      </c>
      <c r="BR113">
        <v>86577</v>
      </c>
      <c r="BS113">
        <v>21216.497950000001</v>
      </c>
      <c r="BT113">
        <v>20787.837640000002</v>
      </c>
      <c r="BU113">
        <v>450139785.30000001</v>
      </c>
      <c r="BV113">
        <v>15973.333329999999</v>
      </c>
      <c r="BW113">
        <v>0</v>
      </c>
      <c r="BX113">
        <v>14960</v>
      </c>
      <c r="BY113">
        <v>14780</v>
      </c>
      <c r="BZ113">
        <v>15140</v>
      </c>
      <c r="CA113">
        <v>15139.5</v>
      </c>
      <c r="CB113">
        <v>0</v>
      </c>
      <c r="CC113">
        <v>57762</v>
      </c>
      <c r="CD113">
        <v>12878.488789999999</v>
      </c>
      <c r="CE113">
        <v>12724.249820000001</v>
      </c>
      <c r="CF113">
        <v>165855473.40000001</v>
      </c>
      <c r="CG113">
        <v>10820.64516</v>
      </c>
      <c r="CH113">
        <v>0</v>
      </c>
      <c r="CI113">
        <v>11391.5</v>
      </c>
      <c r="CJ113">
        <v>11277</v>
      </c>
      <c r="CK113">
        <v>11506</v>
      </c>
      <c r="CL113">
        <v>11505.5</v>
      </c>
      <c r="CM113">
        <v>0</v>
      </c>
      <c r="CN113">
        <v>41041</v>
      </c>
      <c r="CO113">
        <v>8708.6007690000006</v>
      </c>
      <c r="CP113">
        <v>8638.0846220000003</v>
      </c>
      <c r="CQ113">
        <v>75839727.349999994</v>
      </c>
      <c r="CR113">
        <v>5410.3225810000004</v>
      </c>
      <c r="CS113">
        <v>0</v>
      </c>
      <c r="CT113">
        <v>5366</v>
      </c>
      <c r="CU113">
        <v>5361</v>
      </c>
      <c r="CV113">
        <v>5371</v>
      </c>
      <c r="CW113">
        <v>5370.5</v>
      </c>
      <c r="CX113">
        <v>0</v>
      </c>
      <c r="CY113">
        <v>32880</v>
      </c>
      <c r="CZ113">
        <v>4722.0282479999996</v>
      </c>
      <c r="DA113">
        <v>4702.9492680000003</v>
      </c>
      <c r="DB113">
        <v>22297550.77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2</v>
      </c>
      <c r="DI113">
        <v>1</v>
      </c>
      <c r="DJ113">
        <v>2</v>
      </c>
      <c r="DK113">
        <v>2</v>
      </c>
      <c r="DL113">
        <v>0</v>
      </c>
      <c r="DM113">
        <v>0</v>
      </c>
    </row>
    <row r="114" spans="7:117" x14ac:dyDescent="0.25">
      <c r="G114">
        <v>2</v>
      </c>
      <c r="H114">
        <v>4</v>
      </c>
      <c r="I114">
        <v>1515923009</v>
      </c>
      <c r="J114">
        <v>24</v>
      </c>
      <c r="K114">
        <v>1.073096743</v>
      </c>
      <c r="L114">
        <v>1295.7975710000001</v>
      </c>
      <c r="M114">
        <v>0.79109900099999997</v>
      </c>
      <c r="N114">
        <v>386</v>
      </c>
      <c r="O114">
        <v>237.2098446</v>
      </c>
      <c r="P114">
        <v>285.7828801</v>
      </c>
      <c r="Q114">
        <v>672687.95649999997</v>
      </c>
      <c r="R114">
        <v>0</v>
      </c>
      <c r="S114">
        <v>794341</v>
      </c>
      <c r="T114">
        <v>794341</v>
      </c>
      <c r="U114">
        <v>794341</v>
      </c>
      <c r="V114">
        <v>794341</v>
      </c>
      <c r="W114">
        <v>0</v>
      </c>
      <c r="X114">
        <v>1238448</v>
      </c>
      <c r="Y114">
        <v>389750.32900000003</v>
      </c>
      <c r="Z114">
        <v>381183.34159999999</v>
      </c>
      <c r="AA114" s="36">
        <v>152000000000</v>
      </c>
      <c r="AB114">
        <v>418157.37839999999</v>
      </c>
      <c r="AC114">
        <v>0</v>
      </c>
      <c r="AD114">
        <v>481514</v>
      </c>
      <c r="AE114">
        <v>481514</v>
      </c>
      <c r="AF114">
        <v>481514</v>
      </c>
      <c r="AG114">
        <v>481514</v>
      </c>
      <c r="AH114">
        <v>0</v>
      </c>
      <c r="AI114">
        <v>858682</v>
      </c>
      <c r="AJ114">
        <v>226748.28169999999</v>
      </c>
      <c r="AK114">
        <v>223663.12729999999</v>
      </c>
      <c r="AL114">
        <v>51414783240</v>
      </c>
      <c r="AM114">
        <v>276282.55359999998</v>
      </c>
      <c r="AN114">
        <v>0</v>
      </c>
      <c r="AO114">
        <v>323732</v>
      </c>
      <c r="AP114">
        <v>321631</v>
      </c>
      <c r="AQ114">
        <v>325833</v>
      </c>
      <c r="AR114">
        <v>325832.5</v>
      </c>
      <c r="AS114">
        <v>0</v>
      </c>
      <c r="AT114">
        <v>614742</v>
      </c>
      <c r="AU114">
        <v>157255.0919</v>
      </c>
      <c r="AV114">
        <v>155844.70379999999</v>
      </c>
      <c r="AW114">
        <v>24729163915</v>
      </c>
      <c r="AX114">
        <v>139385.7928</v>
      </c>
      <c r="AY114">
        <v>0</v>
      </c>
      <c r="AZ114">
        <v>160863</v>
      </c>
      <c r="BA114">
        <v>160863</v>
      </c>
      <c r="BB114">
        <v>160863</v>
      </c>
      <c r="BC114">
        <v>160863</v>
      </c>
      <c r="BD114">
        <v>0</v>
      </c>
      <c r="BE114">
        <v>307881</v>
      </c>
      <c r="BF114">
        <v>81941.462839999993</v>
      </c>
      <c r="BG114">
        <v>81571.522070000006</v>
      </c>
      <c r="BH114">
        <v>6714403333</v>
      </c>
      <c r="BI114">
        <v>6.6258586999999994E-2</v>
      </c>
      <c r="BJ114">
        <v>84.578220450000003</v>
      </c>
      <c r="BK114">
        <v>41535.260869999998</v>
      </c>
      <c r="BL114">
        <v>0</v>
      </c>
      <c r="BM114">
        <v>46932</v>
      </c>
      <c r="BN114">
        <v>46932</v>
      </c>
      <c r="BO114">
        <v>46932</v>
      </c>
      <c r="BP114">
        <v>46932</v>
      </c>
      <c r="BQ114">
        <v>0</v>
      </c>
      <c r="BR114">
        <v>80384</v>
      </c>
      <c r="BS114">
        <v>24230.766469999999</v>
      </c>
      <c r="BT114">
        <v>23698.15711</v>
      </c>
      <c r="BU114">
        <v>587130043.60000002</v>
      </c>
      <c r="BV114">
        <v>25819.216219999998</v>
      </c>
      <c r="BW114">
        <v>0</v>
      </c>
      <c r="BX114">
        <v>29195</v>
      </c>
      <c r="BY114">
        <v>29195</v>
      </c>
      <c r="BZ114">
        <v>29195</v>
      </c>
      <c r="CA114">
        <v>29195</v>
      </c>
      <c r="CB114">
        <v>0</v>
      </c>
      <c r="CC114">
        <v>47529</v>
      </c>
      <c r="CD114">
        <v>13761.0013</v>
      </c>
      <c r="CE114">
        <v>13573.76807</v>
      </c>
      <c r="CF114">
        <v>189365156.69999999</v>
      </c>
      <c r="CG114">
        <v>17059.125</v>
      </c>
      <c r="CH114">
        <v>0</v>
      </c>
      <c r="CI114">
        <v>20192</v>
      </c>
      <c r="CJ114">
        <v>20148</v>
      </c>
      <c r="CK114">
        <v>20236</v>
      </c>
      <c r="CL114">
        <v>20235.5</v>
      </c>
      <c r="CM114">
        <v>0</v>
      </c>
      <c r="CN114">
        <v>37200</v>
      </c>
      <c r="CO114">
        <v>9642.6633569999995</v>
      </c>
      <c r="CP114">
        <v>9556.1803249999994</v>
      </c>
      <c r="CQ114">
        <v>92980956.620000005</v>
      </c>
      <c r="CR114">
        <v>8606.4054049999995</v>
      </c>
      <c r="CS114">
        <v>0</v>
      </c>
      <c r="CT114">
        <v>9612</v>
      </c>
      <c r="CU114">
        <v>9612</v>
      </c>
      <c r="CV114">
        <v>9612</v>
      </c>
      <c r="CW114">
        <v>9612</v>
      </c>
      <c r="CX114">
        <v>0</v>
      </c>
      <c r="CY114">
        <v>20770</v>
      </c>
      <c r="CZ114">
        <v>5021.2922920000001</v>
      </c>
      <c r="DA114">
        <v>4998.6226850000003</v>
      </c>
      <c r="DB114">
        <v>25213376.280000001</v>
      </c>
      <c r="DC114">
        <v>1</v>
      </c>
      <c r="DD114">
        <v>0</v>
      </c>
      <c r="DE114">
        <v>2</v>
      </c>
      <c r="DF114">
        <v>1</v>
      </c>
      <c r="DG114">
        <v>1</v>
      </c>
      <c r="DH114">
        <v>0</v>
      </c>
      <c r="DI114">
        <v>0</v>
      </c>
      <c r="DJ114">
        <v>2</v>
      </c>
      <c r="DK114">
        <v>2</v>
      </c>
      <c r="DL114">
        <v>0</v>
      </c>
      <c r="DM114">
        <v>1</v>
      </c>
    </row>
    <row r="115" spans="7:117" x14ac:dyDescent="0.25">
      <c r="G115">
        <v>0</v>
      </c>
      <c r="H115">
        <v>4</v>
      </c>
      <c r="I115">
        <v>1515682605</v>
      </c>
      <c r="J115">
        <v>25</v>
      </c>
      <c r="K115">
        <v>1.0369167480000001</v>
      </c>
      <c r="L115">
        <v>1369.839729</v>
      </c>
      <c r="M115">
        <v>8.9728453E-2</v>
      </c>
      <c r="N115">
        <v>1924</v>
      </c>
      <c r="O115">
        <v>150.1060291</v>
      </c>
      <c r="P115">
        <v>154.81620860000001</v>
      </c>
      <c r="Q115">
        <v>676888.84310000006</v>
      </c>
      <c r="R115">
        <v>0</v>
      </c>
      <c r="S115">
        <v>634</v>
      </c>
      <c r="T115">
        <v>634</v>
      </c>
      <c r="U115">
        <v>634</v>
      </c>
      <c r="V115">
        <v>634</v>
      </c>
      <c r="W115">
        <v>0</v>
      </c>
      <c r="X115">
        <v>11339086</v>
      </c>
      <c r="Y115">
        <v>2118647.412</v>
      </c>
      <c r="Z115">
        <v>2097773.5290000001</v>
      </c>
      <c r="AA115" s="36">
        <v>4490000000000</v>
      </c>
      <c r="AB115">
        <v>406133.30589999998</v>
      </c>
      <c r="AC115">
        <v>0</v>
      </c>
      <c r="AD115">
        <v>237</v>
      </c>
      <c r="AE115">
        <v>237</v>
      </c>
      <c r="AF115">
        <v>237</v>
      </c>
      <c r="AG115">
        <v>237</v>
      </c>
      <c r="AH115">
        <v>0</v>
      </c>
      <c r="AI115">
        <v>9028193</v>
      </c>
      <c r="AJ115">
        <v>1414154.567</v>
      </c>
      <c r="AK115">
        <v>1405811.4</v>
      </c>
      <c r="AL115" s="36">
        <v>2000000000000</v>
      </c>
      <c r="AM115">
        <v>269697.89840000001</v>
      </c>
      <c r="AN115">
        <v>0</v>
      </c>
      <c r="AO115">
        <v>87</v>
      </c>
      <c r="AP115">
        <v>87</v>
      </c>
      <c r="AQ115">
        <v>87</v>
      </c>
      <c r="AR115">
        <v>86.875</v>
      </c>
      <c r="AS115">
        <v>0</v>
      </c>
      <c r="AT115">
        <v>6241346</v>
      </c>
      <c r="AU115">
        <v>966098.92749999999</v>
      </c>
      <c r="AV115">
        <v>962317.70389999996</v>
      </c>
      <c r="AW115" s="36">
        <v>933000000000</v>
      </c>
      <c r="AX115">
        <v>135377.76860000001</v>
      </c>
      <c r="AY115">
        <v>0</v>
      </c>
      <c r="AZ115">
        <v>0</v>
      </c>
      <c r="BA115">
        <v>0</v>
      </c>
      <c r="BB115">
        <v>0</v>
      </c>
      <c r="BC115">
        <v>0.24561403500000001</v>
      </c>
      <c r="BD115">
        <v>0</v>
      </c>
      <c r="BE115">
        <v>3186966</v>
      </c>
      <c r="BF115">
        <v>520645.86719999998</v>
      </c>
      <c r="BG115">
        <v>519623.9901</v>
      </c>
      <c r="BH115" s="36">
        <v>271000000000</v>
      </c>
      <c r="BI115">
        <v>2.1381437999999999E-2</v>
      </c>
      <c r="BJ115">
        <v>105.1768617</v>
      </c>
      <c r="BK115">
        <v>13957.588239999999</v>
      </c>
      <c r="BL115">
        <v>0</v>
      </c>
      <c r="BM115">
        <v>1694</v>
      </c>
      <c r="BN115">
        <v>1694</v>
      </c>
      <c r="BO115">
        <v>1694</v>
      </c>
      <c r="BP115">
        <v>1694</v>
      </c>
      <c r="BQ115">
        <v>0</v>
      </c>
      <c r="BR115">
        <v>183034</v>
      </c>
      <c r="BS115">
        <v>35894.93849</v>
      </c>
      <c r="BT115">
        <v>35541.285150000003</v>
      </c>
      <c r="BU115">
        <v>1288446609</v>
      </c>
      <c r="BV115">
        <v>8374.5529409999999</v>
      </c>
      <c r="BW115">
        <v>0</v>
      </c>
      <c r="BX115">
        <v>505</v>
      </c>
      <c r="BY115">
        <v>505</v>
      </c>
      <c r="BZ115">
        <v>505</v>
      </c>
      <c r="CA115">
        <v>505.25</v>
      </c>
      <c r="CB115">
        <v>0</v>
      </c>
      <c r="CC115">
        <v>150898</v>
      </c>
      <c r="CD115">
        <v>23947.602490000001</v>
      </c>
      <c r="CE115">
        <v>23806.317459999998</v>
      </c>
      <c r="CF115">
        <v>573487664.89999998</v>
      </c>
      <c r="CG115">
        <v>5561.2265630000002</v>
      </c>
      <c r="CH115">
        <v>0</v>
      </c>
      <c r="CI115">
        <v>110</v>
      </c>
      <c r="CJ115">
        <v>90</v>
      </c>
      <c r="CK115">
        <v>130</v>
      </c>
      <c r="CL115">
        <v>129.5</v>
      </c>
      <c r="CM115">
        <v>0</v>
      </c>
      <c r="CN115">
        <v>117159</v>
      </c>
      <c r="CO115">
        <v>16582.194869999999</v>
      </c>
      <c r="CP115">
        <v>16517.293659999999</v>
      </c>
      <c r="CQ115">
        <v>274969186.80000001</v>
      </c>
      <c r="CR115">
        <v>2791.5176470000001</v>
      </c>
      <c r="CS115">
        <v>0</v>
      </c>
      <c r="CT115">
        <v>0</v>
      </c>
      <c r="CU115">
        <v>0</v>
      </c>
      <c r="CV115">
        <v>0</v>
      </c>
      <c r="CW115">
        <v>0.37328767099999999</v>
      </c>
      <c r="CX115">
        <v>0</v>
      </c>
      <c r="CY115">
        <v>64452</v>
      </c>
      <c r="CZ115">
        <v>9123.6457570000002</v>
      </c>
      <c r="DA115">
        <v>9105.7386829999996</v>
      </c>
      <c r="DB115">
        <v>83240911.900000006</v>
      </c>
      <c r="DC115">
        <v>2</v>
      </c>
      <c r="DD115">
        <v>2</v>
      </c>
      <c r="DE115">
        <v>2</v>
      </c>
      <c r="DF115">
        <v>1</v>
      </c>
      <c r="DG115">
        <v>1</v>
      </c>
      <c r="DH115">
        <v>0</v>
      </c>
      <c r="DI115">
        <v>0</v>
      </c>
      <c r="DJ115">
        <v>2</v>
      </c>
      <c r="DK115">
        <v>2</v>
      </c>
      <c r="DL115">
        <v>2</v>
      </c>
      <c r="DM115">
        <v>2</v>
      </c>
    </row>
    <row r="116" spans="7:117" x14ac:dyDescent="0.25">
      <c r="G116">
        <v>1</v>
      </c>
      <c r="H116">
        <v>4</v>
      </c>
      <c r="I116">
        <v>1516034289</v>
      </c>
      <c r="J116">
        <v>25</v>
      </c>
      <c r="K116">
        <v>0.90863247400000002</v>
      </c>
      <c r="L116">
        <v>1311.2463809999999</v>
      </c>
      <c r="M116">
        <v>0.45100354199999998</v>
      </c>
      <c r="N116">
        <v>287</v>
      </c>
      <c r="O116">
        <v>436.00348430000003</v>
      </c>
      <c r="P116">
        <v>373.52110709999999</v>
      </c>
      <c r="Q116">
        <v>593146.15689999994</v>
      </c>
      <c r="R116">
        <v>0</v>
      </c>
      <c r="S116">
        <v>152292</v>
      </c>
      <c r="T116">
        <v>152292</v>
      </c>
      <c r="U116">
        <v>152292</v>
      </c>
      <c r="V116">
        <v>152292</v>
      </c>
      <c r="W116">
        <v>0</v>
      </c>
      <c r="X116">
        <v>2132221</v>
      </c>
      <c r="Y116">
        <v>713225.74739999999</v>
      </c>
      <c r="Z116">
        <v>706198.72140000004</v>
      </c>
      <c r="AA116" s="36">
        <v>509000000000</v>
      </c>
      <c r="AB116">
        <v>355887.69410000002</v>
      </c>
      <c r="AC116">
        <v>0</v>
      </c>
      <c r="AD116">
        <v>60723</v>
      </c>
      <c r="AE116">
        <v>60723</v>
      </c>
      <c r="AF116">
        <v>60723</v>
      </c>
      <c r="AG116">
        <v>60723</v>
      </c>
      <c r="AH116">
        <v>0</v>
      </c>
      <c r="AI116">
        <v>1449101</v>
      </c>
      <c r="AJ116">
        <v>436544.07130000001</v>
      </c>
      <c r="AK116">
        <v>433968.56760000001</v>
      </c>
      <c r="AL116" s="36">
        <v>191000000000</v>
      </c>
      <c r="AM116">
        <v>236331.67189999999</v>
      </c>
      <c r="AN116">
        <v>0</v>
      </c>
      <c r="AO116">
        <v>27551.5</v>
      </c>
      <c r="AP116">
        <v>26289</v>
      </c>
      <c r="AQ116">
        <v>28814</v>
      </c>
      <c r="AR116">
        <v>28813.5</v>
      </c>
      <c r="AS116">
        <v>0</v>
      </c>
      <c r="AT116">
        <v>1082053</v>
      </c>
      <c r="AU116">
        <v>294408.4424</v>
      </c>
      <c r="AV116">
        <v>293256.1545</v>
      </c>
      <c r="AW116">
        <v>86676330969</v>
      </c>
      <c r="AX116">
        <v>118629.2314</v>
      </c>
      <c r="AY116">
        <v>0</v>
      </c>
      <c r="AZ116">
        <v>549</v>
      </c>
      <c r="BA116">
        <v>549</v>
      </c>
      <c r="BB116">
        <v>549</v>
      </c>
      <c r="BC116">
        <v>549</v>
      </c>
      <c r="BD116">
        <v>0</v>
      </c>
      <c r="BE116">
        <v>578392</v>
      </c>
      <c r="BF116">
        <v>151146.82980000001</v>
      </c>
      <c r="BG116">
        <v>150850.17240000001</v>
      </c>
      <c r="BH116">
        <v>22845364161</v>
      </c>
      <c r="BI116">
        <v>5.3917501999999999E-2</v>
      </c>
      <c r="BJ116">
        <v>83.852805160000003</v>
      </c>
      <c r="BK116">
        <v>35196.803919999998</v>
      </c>
      <c r="BL116">
        <v>0</v>
      </c>
      <c r="BM116">
        <v>9927</v>
      </c>
      <c r="BN116">
        <v>9927</v>
      </c>
      <c r="BO116">
        <v>9927</v>
      </c>
      <c r="BP116">
        <v>9927</v>
      </c>
      <c r="BQ116">
        <v>0</v>
      </c>
      <c r="BR116">
        <v>117037</v>
      </c>
      <c r="BS116">
        <v>40060.070469999999</v>
      </c>
      <c r="BT116">
        <v>39665.380349999999</v>
      </c>
      <c r="BU116">
        <v>1604809246</v>
      </c>
      <c r="BV116">
        <v>21118.082350000001</v>
      </c>
      <c r="BW116">
        <v>0</v>
      </c>
      <c r="BX116">
        <v>8742</v>
      </c>
      <c r="BY116">
        <v>8742</v>
      </c>
      <c r="BZ116">
        <v>8742</v>
      </c>
      <c r="CA116">
        <v>8742</v>
      </c>
      <c r="CB116">
        <v>0</v>
      </c>
      <c r="CC116">
        <v>72202</v>
      </c>
      <c r="CD116">
        <v>24444.627069999999</v>
      </c>
      <c r="CE116">
        <v>24300.40972</v>
      </c>
      <c r="CF116">
        <v>597539792.5</v>
      </c>
      <c r="CG116">
        <v>14023.726559999999</v>
      </c>
      <c r="CH116">
        <v>0</v>
      </c>
      <c r="CI116">
        <v>3080.5</v>
      </c>
      <c r="CJ116">
        <v>2688</v>
      </c>
      <c r="CK116">
        <v>3473</v>
      </c>
      <c r="CL116">
        <v>3472.5</v>
      </c>
      <c r="CM116">
        <v>0</v>
      </c>
      <c r="CN116">
        <v>53607</v>
      </c>
      <c r="CO116">
        <v>16529.393</v>
      </c>
      <c r="CP116">
        <v>16464.69846</v>
      </c>
      <c r="CQ116">
        <v>273220833</v>
      </c>
      <c r="CR116">
        <v>7039.3607840000004</v>
      </c>
      <c r="CS116">
        <v>0</v>
      </c>
      <c r="CT116">
        <v>903</v>
      </c>
      <c r="CU116">
        <v>903</v>
      </c>
      <c r="CV116">
        <v>903</v>
      </c>
      <c r="CW116">
        <v>903</v>
      </c>
      <c r="CX116">
        <v>0</v>
      </c>
      <c r="CY116">
        <v>27550</v>
      </c>
      <c r="CZ116">
        <v>8473.3915489999999</v>
      </c>
      <c r="DA116">
        <v>8456.7607349999998</v>
      </c>
      <c r="DB116">
        <v>71798364.340000004</v>
      </c>
      <c r="DC116">
        <v>2</v>
      </c>
      <c r="DD116">
        <v>2</v>
      </c>
      <c r="DE116">
        <v>2</v>
      </c>
      <c r="DF116">
        <v>1</v>
      </c>
      <c r="DG116">
        <v>1</v>
      </c>
      <c r="DH116">
        <v>0</v>
      </c>
      <c r="DI116">
        <v>0</v>
      </c>
      <c r="DJ116">
        <v>2</v>
      </c>
      <c r="DK116">
        <v>2</v>
      </c>
      <c r="DL116">
        <v>2</v>
      </c>
      <c r="DM116">
        <v>1</v>
      </c>
    </row>
    <row r="117" spans="7:117" x14ac:dyDescent="0.25">
      <c r="G117">
        <v>2</v>
      </c>
      <c r="H117">
        <v>4</v>
      </c>
      <c r="I117">
        <v>1515923009</v>
      </c>
      <c r="J117">
        <v>25</v>
      </c>
      <c r="K117">
        <v>0.69961349799999994</v>
      </c>
      <c r="L117">
        <v>1288.0143680000001</v>
      </c>
      <c r="M117">
        <v>0.72376955399999998</v>
      </c>
      <c r="N117">
        <v>660</v>
      </c>
      <c r="O117">
        <v>285.05151519999998</v>
      </c>
      <c r="P117">
        <v>319.8593826</v>
      </c>
      <c r="Q117">
        <v>453308.15090000001</v>
      </c>
      <c r="R117">
        <v>0</v>
      </c>
      <c r="S117">
        <v>333308</v>
      </c>
      <c r="T117">
        <v>333308</v>
      </c>
      <c r="U117">
        <v>333308</v>
      </c>
      <c r="V117">
        <v>333308</v>
      </c>
      <c r="W117">
        <v>0</v>
      </c>
      <c r="X117">
        <v>1194578</v>
      </c>
      <c r="Y117">
        <v>388231.68349999998</v>
      </c>
      <c r="Z117">
        <v>384551.67930000002</v>
      </c>
      <c r="AA117" s="36">
        <v>151000000000</v>
      </c>
      <c r="AB117">
        <v>273015.13640000002</v>
      </c>
      <c r="AC117">
        <v>0</v>
      </c>
      <c r="AD117">
        <v>205809</v>
      </c>
      <c r="AE117">
        <v>204400</v>
      </c>
      <c r="AF117">
        <v>207218</v>
      </c>
      <c r="AG117">
        <v>207217.5</v>
      </c>
      <c r="AH117">
        <v>0</v>
      </c>
      <c r="AI117">
        <v>834317</v>
      </c>
      <c r="AJ117">
        <v>240728.5202</v>
      </c>
      <c r="AK117">
        <v>239356.83660000001</v>
      </c>
      <c r="AL117">
        <v>57950220457</v>
      </c>
      <c r="AM117">
        <v>182010.09090000001</v>
      </c>
      <c r="AN117">
        <v>0</v>
      </c>
      <c r="AO117">
        <v>132367.5</v>
      </c>
      <c r="AP117">
        <v>131847</v>
      </c>
      <c r="AQ117">
        <v>132888</v>
      </c>
      <c r="AR117">
        <v>132887.5</v>
      </c>
      <c r="AS117">
        <v>0</v>
      </c>
      <c r="AT117">
        <v>850137</v>
      </c>
      <c r="AU117">
        <v>167249.83480000001</v>
      </c>
      <c r="AV117">
        <v>166615.10829999999</v>
      </c>
      <c r="AW117">
        <v>27972507256</v>
      </c>
      <c r="AX117">
        <v>91351.072239999994</v>
      </c>
      <c r="AY117">
        <v>0</v>
      </c>
      <c r="AZ117">
        <v>66945</v>
      </c>
      <c r="BA117">
        <v>66945</v>
      </c>
      <c r="BB117">
        <v>66945</v>
      </c>
      <c r="BC117">
        <v>66945</v>
      </c>
      <c r="BD117">
        <v>0</v>
      </c>
      <c r="BE117">
        <v>497951</v>
      </c>
      <c r="BF117">
        <v>86373.067290000006</v>
      </c>
      <c r="BG117">
        <v>86208.703550000006</v>
      </c>
      <c r="BH117">
        <v>7460306754</v>
      </c>
      <c r="BI117">
        <v>4.5630010999999998E-2</v>
      </c>
      <c r="BJ117">
        <v>86.534901700000006</v>
      </c>
      <c r="BK117">
        <v>29565.547170000002</v>
      </c>
      <c r="BL117">
        <v>0</v>
      </c>
      <c r="BM117">
        <v>24304</v>
      </c>
      <c r="BN117">
        <v>24304</v>
      </c>
      <c r="BO117">
        <v>24304</v>
      </c>
      <c r="BP117">
        <v>24304</v>
      </c>
      <c r="BQ117">
        <v>0</v>
      </c>
      <c r="BR117">
        <v>80681</v>
      </c>
      <c r="BS117">
        <v>23713.782859999999</v>
      </c>
      <c r="BT117">
        <v>23489.00259</v>
      </c>
      <c r="BU117">
        <v>562343497.39999998</v>
      </c>
      <c r="BV117">
        <v>17806.522730000001</v>
      </c>
      <c r="BW117">
        <v>0</v>
      </c>
      <c r="BX117">
        <v>16057</v>
      </c>
      <c r="BY117">
        <v>15388</v>
      </c>
      <c r="BZ117">
        <v>16726</v>
      </c>
      <c r="CA117">
        <v>16725.5</v>
      </c>
      <c r="CB117">
        <v>0</v>
      </c>
      <c r="CC117">
        <v>55593</v>
      </c>
      <c r="CD117">
        <v>14649.058300000001</v>
      </c>
      <c r="CE117">
        <v>14565.5872</v>
      </c>
      <c r="CF117">
        <v>214594909.09999999</v>
      </c>
      <c r="CG117">
        <v>11871.015149999999</v>
      </c>
      <c r="CH117">
        <v>0</v>
      </c>
      <c r="CI117">
        <v>10424.5</v>
      </c>
      <c r="CJ117">
        <v>10413</v>
      </c>
      <c r="CK117">
        <v>10436</v>
      </c>
      <c r="CL117">
        <v>10435.5</v>
      </c>
      <c r="CM117">
        <v>0</v>
      </c>
      <c r="CN117">
        <v>49196</v>
      </c>
      <c r="CO117">
        <v>10190.74331</v>
      </c>
      <c r="CP117">
        <v>10152.06863</v>
      </c>
      <c r="CQ117">
        <v>103851249.3</v>
      </c>
      <c r="CR117">
        <v>5958.0760460000001</v>
      </c>
      <c r="CS117">
        <v>0</v>
      </c>
      <c r="CT117">
        <v>4749</v>
      </c>
      <c r="CU117">
        <v>4749</v>
      </c>
      <c r="CV117">
        <v>4749</v>
      </c>
      <c r="CW117">
        <v>4749</v>
      </c>
      <c r="CX117">
        <v>0</v>
      </c>
      <c r="CY117">
        <v>25946</v>
      </c>
      <c r="CZ117">
        <v>5341.0555899999999</v>
      </c>
      <c r="DA117">
        <v>5330.8918210000002</v>
      </c>
      <c r="DB117">
        <v>28526874.809999999</v>
      </c>
      <c r="DC117">
        <v>1</v>
      </c>
      <c r="DD117">
        <v>0</v>
      </c>
      <c r="DE117">
        <v>1</v>
      </c>
      <c r="DF117">
        <v>0</v>
      </c>
      <c r="DG117">
        <v>0</v>
      </c>
      <c r="DH117">
        <v>0</v>
      </c>
      <c r="DI117">
        <v>0</v>
      </c>
      <c r="DJ117">
        <v>2</v>
      </c>
      <c r="DK117">
        <v>2</v>
      </c>
      <c r="DL117">
        <v>0</v>
      </c>
      <c r="DM117">
        <v>1</v>
      </c>
    </row>
    <row r="118" spans="7:117" x14ac:dyDescent="0.25">
      <c r="G118">
        <v>3</v>
      </c>
      <c r="H118">
        <v>4</v>
      </c>
      <c r="I118">
        <v>1516638543</v>
      </c>
      <c r="J118">
        <v>25</v>
      </c>
      <c r="K118">
        <v>0.45450368200000002</v>
      </c>
      <c r="L118">
        <v>1268.233684</v>
      </c>
      <c r="M118">
        <v>0.81011192600000004</v>
      </c>
      <c r="N118">
        <v>591</v>
      </c>
      <c r="O118">
        <v>303.55499150000003</v>
      </c>
      <c r="P118">
        <v>319.5131518</v>
      </c>
      <c r="Q118">
        <v>296717.90379999997</v>
      </c>
      <c r="R118">
        <v>2191.3446720000002</v>
      </c>
      <c r="S118">
        <v>284296</v>
      </c>
      <c r="T118">
        <v>283493</v>
      </c>
      <c r="U118">
        <v>285099</v>
      </c>
      <c r="V118">
        <v>285098.5</v>
      </c>
      <c r="W118">
        <v>90</v>
      </c>
      <c r="X118">
        <v>674357</v>
      </c>
      <c r="Y118">
        <v>192308.81510000001</v>
      </c>
      <c r="Z118">
        <v>190450.71530000001</v>
      </c>
      <c r="AA118">
        <v>36982680348</v>
      </c>
      <c r="AB118">
        <v>177348.63219999999</v>
      </c>
      <c r="AC118">
        <v>0</v>
      </c>
      <c r="AD118">
        <v>165341</v>
      </c>
      <c r="AE118">
        <v>165341</v>
      </c>
      <c r="AF118">
        <v>165341</v>
      </c>
      <c r="AG118">
        <v>165341</v>
      </c>
      <c r="AH118">
        <v>0</v>
      </c>
      <c r="AI118">
        <v>516495</v>
      </c>
      <c r="AJ118">
        <v>118922.07919999999</v>
      </c>
      <c r="AK118">
        <v>118236.6436</v>
      </c>
      <c r="AL118">
        <v>14142460913</v>
      </c>
      <c r="AM118">
        <v>118687.1615</v>
      </c>
      <c r="AN118">
        <v>0</v>
      </c>
      <c r="AO118">
        <v>107163</v>
      </c>
      <c r="AP118">
        <v>106485</v>
      </c>
      <c r="AQ118">
        <v>107841</v>
      </c>
      <c r="AR118">
        <v>107840.5</v>
      </c>
      <c r="AS118">
        <v>0</v>
      </c>
      <c r="AT118">
        <v>387993</v>
      </c>
      <c r="AU118">
        <v>81899.047659999997</v>
      </c>
      <c r="AV118">
        <v>81583.443220000001</v>
      </c>
      <c r="AW118">
        <v>6707454008</v>
      </c>
      <c r="AX118">
        <v>59343.58077</v>
      </c>
      <c r="AY118">
        <v>0</v>
      </c>
      <c r="AZ118">
        <v>55896</v>
      </c>
      <c r="BA118">
        <v>55826</v>
      </c>
      <c r="BB118">
        <v>55966</v>
      </c>
      <c r="BC118">
        <v>55965.5</v>
      </c>
      <c r="BD118">
        <v>0</v>
      </c>
      <c r="BE118">
        <v>214887</v>
      </c>
      <c r="BF118">
        <v>43171.420400000003</v>
      </c>
      <c r="BG118">
        <v>43088.318449999999</v>
      </c>
      <c r="BH118">
        <v>1863771539</v>
      </c>
      <c r="BI118">
        <v>3.1607609000000002E-2</v>
      </c>
      <c r="BJ118">
        <v>90.229061549999997</v>
      </c>
      <c r="BK118">
        <v>20634.692309999999</v>
      </c>
      <c r="BL118">
        <v>5141.6852829999998</v>
      </c>
      <c r="BM118">
        <v>18745</v>
      </c>
      <c r="BN118">
        <v>18372</v>
      </c>
      <c r="BO118">
        <v>19118</v>
      </c>
      <c r="BP118">
        <v>19117.5</v>
      </c>
      <c r="BQ118">
        <v>427</v>
      </c>
      <c r="BR118">
        <v>56582</v>
      </c>
      <c r="BS118">
        <v>13135.859329999999</v>
      </c>
      <c r="BT118">
        <v>13008.939839999999</v>
      </c>
      <c r="BU118">
        <v>172550800.40000001</v>
      </c>
      <c r="BV118">
        <v>12333.37931</v>
      </c>
      <c r="BW118">
        <v>0</v>
      </c>
      <c r="BX118">
        <v>11307</v>
      </c>
      <c r="BY118">
        <v>11307</v>
      </c>
      <c r="BZ118">
        <v>11307</v>
      </c>
      <c r="CA118">
        <v>11307</v>
      </c>
      <c r="CB118">
        <v>0</v>
      </c>
      <c r="CC118">
        <v>33789</v>
      </c>
      <c r="CD118">
        <v>8157.8881719999999</v>
      </c>
      <c r="CE118">
        <v>8110.8682520000002</v>
      </c>
      <c r="CF118">
        <v>66551139.420000002</v>
      </c>
      <c r="CG118">
        <v>8253.8769229999998</v>
      </c>
      <c r="CH118">
        <v>0</v>
      </c>
      <c r="CI118">
        <v>7745.5</v>
      </c>
      <c r="CJ118">
        <v>7712</v>
      </c>
      <c r="CK118">
        <v>7779</v>
      </c>
      <c r="CL118">
        <v>7778.5</v>
      </c>
      <c r="CM118">
        <v>0</v>
      </c>
      <c r="CN118">
        <v>24289</v>
      </c>
      <c r="CO118">
        <v>5712.2115240000003</v>
      </c>
      <c r="CP118">
        <v>5690.1990660000001</v>
      </c>
      <c r="CQ118">
        <v>32629360.5</v>
      </c>
      <c r="CR118">
        <v>4126.9384620000001</v>
      </c>
      <c r="CS118">
        <v>0</v>
      </c>
      <c r="CT118">
        <v>3791</v>
      </c>
      <c r="CU118">
        <v>3778</v>
      </c>
      <c r="CV118">
        <v>3804</v>
      </c>
      <c r="CW118">
        <v>3803.5</v>
      </c>
      <c r="CX118">
        <v>0</v>
      </c>
      <c r="CY118">
        <v>18548</v>
      </c>
      <c r="CZ118">
        <v>3103.7241589999999</v>
      </c>
      <c r="DA118">
        <v>3097.7497090000002</v>
      </c>
      <c r="DB118">
        <v>9633103.6559999995</v>
      </c>
      <c r="DC118">
        <v>0</v>
      </c>
      <c r="DD118">
        <v>0</v>
      </c>
      <c r="DE118">
        <v>1</v>
      </c>
      <c r="DF118">
        <v>0</v>
      </c>
      <c r="DG118">
        <v>0</v>
      </c>
      <c r="DH118">
        <v>0</v>
      </c>
      <c r="DI118">
        <v>0</v>
      </c>
      <c r="DJ118">
        <v>2</v>
      </c>
      <c r="DK118">
        <v>2</v>
      </c>
      <c r="DL118">
        <v>0</v>
      </c>
      <c r="DM118">
        <v>0</v>
      </c>
    </row>
    <row r="119" spans="7:117" x14ac:dyDescent="0.25">
      <c r="G119">
        <v>0</v>
      </c>
      <c r="H119">
        <v>9</v>
      </c>
      <c r="I119">
        <v>1515692557</v>
      </c>
      <c r="J119">
        <v>26</v>
      </c>
      <c r="K119">
        <v>1.168607492</v>
      </c>
      <c r="L119">
        <v>1367.3086989999999</v>
      </c>
      <c r="M119">
        <v>0.15324046</v>
      </c>
      <c r="N119">
        <v>816</v>
      </c>
      <c r="O119">
        <v>172.64460779999999</v>
      </c>
      <c r="P119">
        <v>224.87087210000001</v>
      </c>
      <c r="Q119">
        <v>743333.35290000006</v>
      </c>
      <c r="R119">
        <v>0</v>
      </c>
      <c r="S119">
        <v>178.5</v>
      </c>
      <c r="T119">
        <v>177</v>
      </c>
      <c r="U119">
        <v>180</v>
      </c>
      <c r="V119">
        <v>179.5</v>
      </c>
      <c r="W119">
        <v>0</v>
      </c>
      <c r="X119">
        <v>6014848</v>
      </c>
      <c r="Y119">
        <v>1681439.1540000001</v>
      </c>
      <c r="Z119">
        <v>1656527.567</v>
      </c>
      <c r="AA119" s="36">
        <v>2830000000000</v>
      </c>
      <c r="AB119">
        <v>451309.53570000001</v>
      </c>
      <c r="AC119">
        <v>0</v>
      </c>
      <c r="AD119">
        <v>87</v>
      </c>
      <c r="AE119">
        <v>87</v>
      </c>
      <c r="AF119">
        <v>87</v>
      </c>
      <c r="AG119">
        <v>86.833333330000002</v>
      </c>
      <c r="AH119">
        <v>0</v>
      </c>
      <c r="AI119">
        <v>5020446</v>
      </c>
      <c r="AJ119">
        <v>1098374.24</v>
      </c>
      <c r="AK119">
        <v>1088523.1510000001</v>
      </c>
      <c r="AL119" s="36">
        <v>1210000000000</v>
      </c>
      <c r="AM119">
        <v>304498</v>
      </c>
      <c r="AN119">
        <v>0</v>
      </c>
      <c r="AO119">
        <v>0</v>
      </c>
      <c r="AP119">
        <v>0</v>
      </c>
      <c r="AQ119">
        <v>0</v>
      </c>
      <c r="AR119">
        <v>0.38297872300000002</v>
      </c>
      <c r="AS119">
        <v>0</v>
      </c>
      <c r="AT119">
        <v>3544573</v>
      </c>
      <c r="AU119">
        <v>769037.93830000004</v>
      </c>
      <c r="AV119">
        <v>764391.14080000005</v>
      </c>
      <c r="AW119" s="36">
        <v>591000000000</v>
      </c>
      <c r="AX119">
        <v>152249</v>
      </c>
      <c r="AY119">
        <v>0</v>
      </c>
      <c r="AZ119">
        <v>0</v>
      </c>
      <c r="BA119">
        <v>0</v>
      </c>
      <c r="BB119">
        <v>0</v>
      </c>
      <c r="BC119">
        <v>0.23451327399999999</v>
      </c>
      <c r="BD119">
        <v>0</v>
      </c>
      <c r="BE119">
        <v>1905250</v>
      </c>
      <c r="BF119">
        <v>406267.27899999998</v>
      </c>
      <c r="BG119">
        <v>405041.73389999999</v>
      </c>
      <c r="BH119" s="36">
        <v>165000000000</v>
      </c>
      <c r="BI119">
        <v>3.1808888E-2</v>
      </c>
      <c r="BJ119">
        <v>95.083206630000006</v>
      </c>
      <c r="BK119">
        <v>20233.147059999999</v>
      </c>
      <c r="BL119">
        <v>0</v>
      </c>
      <c r="BM119">
        <v>428</v>
      </c>
      <c r="BN119">
        <v>422</v>
      </c>
      <c r="BO119">
        <v>434</v>
      </c>
      <c r="BP119">
        <v>433.5</v>
      </c>
      <c r="BQ119">
        <v>0</v>
      </c>
      <c r="BR119">
        <v>157645</v>
      </c>
      <c r="BS119">
        <v>42639.484600000003</v>
      </c>
      <c r="BT119">
        <v>42007.75361</v>
      </c>
      <c r="BU119">
        <v>1818125647</v>
      </c>
      <c r="BV119">
        <v>12284.41071</v>
      </c>
      <c r="BW119">
        <v>0</v>
      </c>
      <c r="BX119">
        <v>90</v>
      </c>
      <c r="BY119">
        <v>90</v>
      </c>
      <c r="BZ119">
        <v>90</v>
      </c>
      <c r="CA119">
        <v>90.1</v>
      </c>
      <c r="CB119">
        <v>0</v>
      </c>
      <c r="CC119">
        <v>126744</v>
      </c>
      <c r="CD119">
        <v>27204.122930000001</v>
      </c>
      <c r="CE119">
        <v>26960.134829999999</v>
      </c>
      <c r="CF119">
        <v>740064304.10000002</v>
      </c>
      <c r="CG119">
        <v>8288.2771080000002</v>
      </c>
      <c r="CH119">
        <v>0</v>
      </c>
      <c r="CI119">
        <v>65</v>
      </c>
      <c r="CJ119">
        <v>65</v>
      </c>
      <c r="CK119">
        <v>65</v>
      </c>
      <c r="CL119">
        <v>65.25</v>
      </c>
      <c r="CM119">
        <v>0</v>
      </c>
      <c r="CN119">
        <v>94709</v>
      </c>
      <c r="CO119">
        <v>19432.708149999999</v>
      </c>
      <c r="CP119">
        <v>19315.2889</v>
      </c>
      <c r="CQ119">
        <v>377630146</v>
      </c>
      <c r="CR119">
        <v>4144.1385540000001</v>
      </c>
      <c r="CS119">
        <v>0</v>
      </c>
      <c r="CT119">
        <v>0</v>
      </c>
      <c r="CU119">
        <v>0</v>
      </c>
      <c r="CV119">
        <v>0</v>
      </c>
      <c r="CW119">
        <v>0.30582524300000002</v>
      </c>
      <c r="CX119">
        <v>0</v>
      </c>
      <c r="CY119">
        <v>48970</v>
      </c>
      <c r="CZ119">
        <v>10209.403630000001</v>
      </c>
      <c r="DA119">
        <v>10178.605960000001</v>
      </c>
      <c r="DB119">
        <v>104231922.5</v>
      </c>
      <c r="DC119">
        <v>2</v>
      </c>
      <c r="DD119">
        <v>2</v>
      </c>
      <c r="DE119">
        <v>2</v>
      </c>
      <c r="DF119">
        <v>1</v>
      </c>
      <c r="DG119">
        <v>1</v>
      </c>
      <c r="DH119">
        <v>0</v>
      </c>
      <c r="DI119">
        <v>0</v>
      </c>
      <c r="DJ119">
        <v>0</v>
      </c>
      <c r="DK119">
        <v>1</v>
      </c>
      <c r="DL119">
        <v>2</v>
      </c>
      <c r="DM119">
        <v>2</v>
      </c>
    </row>
    <row r="120" spans="7:117" x14ac:dyDescent="0.25">
      <c r="G120">
        <v>1</v>
      </c>
      <c r="H120">
        <v>9</v>
      </c>
      <c r="I120">
        <v>1516176933</v>
      </c>
      <c r="J120">
        <v>26</v>
      </c>
      <c r="K120">
        <v>1.411437713</v>
      </c>
      <c r="L120">
        <v>1333.1304909999999</v>
      </c>
      <c r="M120">
        <v>0.43889223399999999</v>
      </c>
      <c r="N120">
        <v>317</v>
      </c>
      <c r="O120">
        <v>285.74447950000001</v>
      </c>
      <c r="P120">
        <v>294.51717780000001</v>
      </c>
      <c r="Q120">
        <v>903235.1176</v>
      </c>
      <c r="R120">
        <v>0</v>
      </c>
      <c r="S120">
        <v>2015</v>
      </c>
      <c r="T120">
        <v>541</v>
      </c>
      <c r="U120">
        <v>3489</v>
      </c>
      <c r="V120">
        <v>3488.5</v>
      </c>
      <c r="W120">
        <v>0</v>
      </c>
      <c r="X120">
        <v>2443893</v>
      </c>
      <c r="Y120">
        <v>1084346.9680000001</v>
      </c>
      <c r="Z120">
        <v>1068281.68</v>
      </c>
      <c r="AA120" s="36">
        <v>1180000000000</v>
      </c>
      <c r="AB120">
        <v>548392.75</v>
      </c>
      <c r="AC120">
        <v>0</v>
      </c>
      <c r="AD120">
        <v>315.5</v>
      </c>
      <c r="AE120">
        <v>177</v>
      </c>
      <c r="AF120">
        <v>454</v>
      </c>
      <c r="AG120">
        <v>453.5</v>
      </c>
      <c r="AH120">
        <v>0</v>
      </c>
      <c r="AI120">
        <v>1617606</v>
      </c>
      <c r="AJ120">
        <v>661575.71039999998</v>
      </c>
      <c r="AK120">
        <v>655642.17610000004</v>
      </c>
      <c r="AL120" s="36">
        <v>438000000000</v>
      </c>
      <c r="AM120">
        <v>365595.1667</v>
      </c>
      <c r="AN120">
        <v>0</v>
      </c>
      <c r="AO120">
        <v>94</v>
      </c>
      <c r="AP120">
        <v>94</v>
      </c>
      <c r="AQ120">
        <v>94</v>
      </c>
      <c r="AR120">
        <v>94</v>
      </c>
      <c r="AS120">
        <v>0</v>
      </c>
      <c r="AT120">
        <v>1126685</v>
      </c>
      <c r="AU120">
        <v>443918.60129999998</v>
      </c>
      <c r="AV120">
        <v>441268.3173</v>
      </c>
      <c r="AW120" s="36">
        <v>197000000000</v>
      </c>
      <c r="AX120">
        <v>183892.1796</v>
      </c>
      <c r="AY120">
        <v>0</v>
      </c>
      <c r="AZ120">
        <v>87</v>
      </c>
      <c r="BA120">
        <v>87</v>
      </c>
      <c r="BB120">
        <v>87</v>
      </c>
      <c r="BC120">
        <v>87.4</v>
      </c>
      <c r="BD120">
        <v>0</v>
      </c>
      <c r="BE120">
        <v>589744</v>
      </c>
      <c r="BF120">
        <v>224335.0056</v>
      </c>
      <c r="BG120">
        <v>223662.33540000001</v>
      </c>
      <c r="BH120">
        <v>50326194721</v>
      </c>
      <c r="BI120">
        <v>7.8104041999999999E-2</v>
      </c>
      <c r="BJ120">
        <v>82.370413459999995</v>
      </c>
      <c r="BK120">
        <v>49981.88235</v>
      </c>
      <c r="BL120">
        <v>0</v>
      </c>
      <c r="BM120">
        <v>2003</v>
      </c>
      <c r="BN120">
        <v>1710</v>
      </c>
      <c r="BO120">
        <v>2296</v>
      </c>
      <c r="BP120">
        <v>2295.5</v>
      </c>
      <c r="BQ120">
        <v>0</v>
      </c>
      <c r="BR120">
        <v>131863</v>
      </c>
      <c r="BS120">
        <v>58545.77493</v>
      </c>
      <c r="BT120">
        <v>57678.382169999997</v>
      </c>
      <c r="BU120">
        <v>3427607762</v>
      </c>
      <c r="BV120">
        <v>30346.14286</v>
      </c>
      <c r="BW120">
        <v>0</v>
      </c>
      <c r="BX120">
        <v>1677</v>
      </c>
      <c r="BY120">
        <v>1639</v>
      </c>
      <c r="BZ120">
        <v>1715</v>
      </c>
      <c r="CA120">
        <v>1714.5</v>
      </c>
      <c r="CB120">
        <v>0</v>
      </c>
      <c r="CC120">
        <v>87025</v>
      </c>
      <c r="CD120">
        <v>35707.396309999996</v>
      </c>
      <c r="CE120">
        <v>35387.144130000001</v>
      </c>
      <c r="CF120">
        <v>1275018151</v>
      </c>
      <c r="CG120">
        <v>20230.761900000001</v>
      </c>
      <c r="CH120">
        <v>0</v>
      </c>
      <c r="CI120">
        <v>429.5</v>
      </c>
      <c r="CJ120">
        <v>425</v>
      </c>
      <c r="CK120">
        <v>434</v>
      </c>
      <c r="CL120">
        <v>433.5</v>
      </c>
      <c r="CM120">
        <v>0</v>
      </c>
      <c r="CN120">
        <v>60547</v>
      </c>
      <c r="CO120">
        <v>24021.756740000001</v>
      </c>
      <c r="CP120">
        <v>23878.341980000001</v>
      </c>
      <c r="CQ120">
        <v>577044796.79999995</v>
      </c>
      <c r="CR120">
        <v>10175.9521</v>
      </c>
      <c r="CS120">
        <v>0</v>
      </c>
      <c r="CT120">
        <v>90</v>
      </c>
      <c r="CU120">
        <v>90</v>
      </c>
      <c r="CV120">
        <v>90</v>
      </c>
      <c r="CW120">
        <v>90.428571430000005</v>
      </c>
      <c r="CX120">
        <v>0</v>
      </c>
      <c r="CY120">
        <v>32236</v>
      </c>
      <c r="CZ120">
        <v>12084.21752</v>
      </c>
      <c r="DA120">
        <v>12047.982910000001</v>
      </c>
      <c r="DB120">
        <v>146028313.09999999</v>
      </c>
      <c r="DC120">
        <v>2</v>
      </c>
      <c r="DD120">
        <v>2</v>
      </c>
      <c r="DE120">
        <v>2</v>
      </c>
      <c r="DF120">
        <v>1</v>
      </c>
      <c r="DG120">
        <v>1</v>
      </c>
      <c r="DH120">
        <v>0</v>
      </c>
      <c r="DI120">
        <v>0</v>
      </c>
      <c r="DJ120">
        <v>2</v>
      </c>
      <c r="DK120">
        <v>2</v>
      </c>
      <c r="DL120">
        <v>2</v>
      </c>
      <c r="DM120">
        <v>2</v>
      </c>
    </row>
    <row r="121" spans="7:117" x14ac:dyDescent="0.25">
      <c r="G121">
        <v>2</v>
      </c>
      <c r="H121">
        <v>9</v>
      </c>
      <c r="I121">
        <v>1515936058</v>
      </c>
      <c r="J121">
        <v>26</v>
      </c>
      <c r="K121">
        <v>0.53806953000000002</v>
      </c>
      <c r="L121">
        <v>1285.5266280000001</v>
      </c>
      <c r="M121">
        <v>0.42986152900000002</v>
      </c>
      <c r="N121">
        <v>323</v>
      </c>
      <c r="O121">
        <v>313.93808050000001</v>
      </c>
      <c r="P121">
        <v>325.39762949999999</v>
      </c>
      <c r="Q121">
        <v>344332.0882</v>
      </c>
      <c r="R121">
        <v>0</v>
      </c>
      <c r="S121">
        <v>2308.5</v>
      </c>
      <c r="T121">
        <v>1465</v>
      </c>
      <c r="U121">
        <v>3152</v>
      </c>
      <c r="V121">
        <v>3151.5</v>
      </c>
      <c r="W121">
        <v>0</v>
      </c>
      <c r="X121">
        <v>1080997</v>
      </c>
      <c r="Y121">
        <v>417788.1997</v>
      </c>
      <c r="Z121">
        <v>411598.40269999998</v>
      </c>
      <c r="AA121" s="36">
        <v>175000000000</v>
      </c>
      <c r="AB121">
        <v>209058.76790000001</v>
      </c>
      <c r="AC121">
        <v>0</v>
      </c>
      <c r="AD121">
        <v>602</v>
      </c>
      <c r="AE121">
        <v>566</v>
      </c>
      <c r="AF121">
        <v>638</v>
      </c>
      <c r="AG121">
        <v>637.5</v>
      </c>
      <c r="AH121">
        <v>0</v>
      </c>
      <c r="AI121">
        <v>694142</v>
      </c>
      <c r="AJ121">
        <v>256436.39170000001</v>
      </c>
      <c r="AK121">
        <v>254136.46720000001</v>
      </c>
      <c r="AL121">
        <v>65759622964</v>
      </c>
      <c r="AM121">
        <v>139372.51190000001</v>
      </c>
      <c r="AN121">
        <v>0</v>
      </c>
      <c r="AO121">
        <v>195</v>
      </c>
      <c r="AP121">
        <v>181</v>
      </c>
      <c r="AQ121">
        <v>209</v>
      </c>
      <c r="AR121">
        <v>208.5</v>
      </c>
      <c r="AS121">
        <v>0</v>
      </c>
      <c r="AT121">
        <v>470511</v>
      </c>
      <c r="AU121">
        <v>173379.6783</v>
      </c>
      <c r="AV121">
        <v>172344.56649999999</v>
      </c>
      <c r="AW121">
        <v>30060512848</v>
      </c>
      <c r="AX121">
        <v>70103.538920000006</v>
      </c>
      <c r="AY121">
        <v>0</v>
      </c>
      <c r="AZ121">
        <v>90</v>
      </c>
      <c r="BA121">
        <v>90</v>
      </c>
      <c r="BB121">
        <v>90</v>
      </c>
      <c r="BC121">
        <v>89.625</v>
      </c>
      <c r="BD121">
        <v>0</v>
      </c>
      <c r="BE121">
        <v>266911</v>
      </c>
      <c r="BF121">
        <v>87166.726999999999</v>
      </c>
      <c r="BG121">
        <v>86905.356910000002</v>
      </c>
      <c r="BH121">
        <v>7598038295</v>
      </c>
      <c r="BI121">
        <v>3.5630421000000002E-2</v>
      </c>
      <c r="BJ121">
        <v>87.568620809999999</v>
      </c>
      <c r="BK121">
        <v>22801.323530000001</v>
      </c>
      <c r="BL121">
        <v>0</v>
      </c>
      <c r="BM121">
        <v>2596</v>
      </c>
      <c r="BN121">
        <v>2234</v>
      </c>
      <c r="BO121">
        <v>2958</v>
      </c>
      <c r="BP121">
        <v>2957.5</v>
      </c>
      <c r="BQ121">
        <v>0</v>
      </c>
      <c r="BR121">
        <v>72416</v>
      </c>
      <c r="BS121">
        <v>26959.581139999998</v>
      </c>
      <c r="BT121">
        <v>26560.157859999999</v>
      </c>
      <c r="BU121">
        <v>726819015.29999995</v>
      </c>
      <c r="BV121">
        <v>13843.66071</v>
      </c>
      <c r="BW121">
        <v>0</v>
      </c>
      <c r="BX121">
        <v>1625.5</v>
      </c>
      <c r="BY121">
        <v>1280</v>
      </c>
      <c r="BZ121">
        <v>1971</v>
      </c>
      <c r="CA121">
        <v>1970.5</v>
      </c>
      <c r="CB121">
        <v>0</v>
      </c>
      <c r="CC121">
        <v>46442</v>
      </c>
      <c r="CD121">
        <v>16472.14271</v>
      </c>
      <c r="CE121">
        <v>16324.407509999999</v>
      </c>
      <c r="CF121">
        <v>271331485.60000002</v>
      </c>
      <c r="CG121">
        <v>9229.1071429999993</v>
      </c>
      <c r="CH121">
        <v>0</v>
      </c>
      <c r="CI121">
        <v>344</v>
      </c>
      <c r="CJ121">
        <v>344</v>
      </c>
      <c r="CK121">
        <v>344</v>
      </c>
      <c r="CL121">
        <v>344.16666670000001</v>
      </c>
      <c r="CM121">
        <v>0</v>
      </c>
      <c r="CN121">
        <v>33373</v>
      </c>
      <c r="CO121">
        <v>11165.96443</v>
      </c>
      <c r="CP121">
        <v>11099.301359999999</v>
      </c>
      <c r="CQ121">
        <v>124678761.59999999</v>
      </c>
      <c r="CR121">
        <v>4642.1856289999996</v>
      </c>
      <c r="CS121">
        <v>0</v>
      </c>
      <c r="CT121">
        <v>151</v>
      </c>
      <c r="CU121">
        <v>151</v>
      </c>
      <c r="CV121">
        <v>151</v>
      </c>
      <c r="CW121">
        <v>151</v>
      </c>
      <c r="CX121">
        <v>0</v>
      </c>
      <c r="CY121">
        <v>21574</v>
      </c>
      <c r="CZ121">
        <v>5653.3158139999996</v>
      </c>
      <c r="DA121">
        <v>5636.3643039999997</v>
      </c>
      <c r="DB121">
        <v>31959979.690000001</v>
      </c>
      <c r="DC121">
        <v>1</v>
      </c>
      <c r="DD121">
        <v>0</v>
      </c>
      <c r="DE121">
        <v>1</v>
      </c>
      <c r="DF121">
        <v>0</v>
      </c>
      <c r="DG121">
        <v>1</v>
      </c>
      <c r="DH121">
        <v>0</v>
      </c>
      <c r="DI121">
        <v>0</v>
      </c>
      <c r="DJ121">
        <v>2</v>
      </c>
      <c r="DK121">
        <v>2</v>
      </c>
      <c r="DL121">
        <v>0</v>
      </c>
      <c r="DM121">
        <v>0</v>
      </c>
    </row>
    <row r="122" spans="7:117" x14ac:dyDescent="0.25">
      <c r="G122">
        <v>3</v>
      </c>
      <c r="H122">
        <v>9</v>
      </c>
      <c r="I122">
        <v>1516648172</v>
      </c>
      <c r="J122">
        <v>26</v>
      </c>
      <c r="K122">
        <v>0.60483437500000004</v>
      </c>
      <c r="L122">
        <v>1281.4885979999999</v>
      </c>
      <c r="M122">
        <v>0.76085663299999995</v>
      </c>
      <c r="N122">
        <v>248</v>
      </c>
      <c r="O122">
        <v>420.96774190000002</v>
      </c>
      <c r="P122">
        <v>414.19521370000001</v>
      </c>
      <c r="Q122">
        <v>391720.9118</v>
      </c>
      <c r="R122">
        <v>0</v>
      </c>
      <c r="S122">
        <v>433093.5</v>
      </c>
      <c r="T122">
        <v>395540</v>
      </c>
      <c r="U122">
        <v>470647</v>
      </c>
      <c r="V122">
        <v>470646.5</v>
      </c>
      <c r="W122">
        <v>0</v>
      </c>
      <c r="X122">
        <v>735909</v>
      </c>
      <c r="Y122">
        <v>261155.82980000001</v>
      </c>
      <c r="Z122">
        <v>257286.64069999999</v>
      </c>
      <c r="AA122">
        <v>68202367460</v>
      </c>
      <c r="AB122">
        <v>233658.0877</v>
      </c>
      <c r="AC122">
        <v>0</v>
      </c>
      <c r="AD122">
        <v>253061</v>
      </c>
      <c r="AE122">
        <v>253061</v>
      </c>
      <c r="AF122">
        <v>253061</v>
      </c>
      <c r="AG122">
        <v>253061</v>
      </c>
      <c r="AH122">
        <v>0</v>
      </c>
      <c r="AI122">
        <v>482135</v>
      </c>
      <c r="AJ122">
        <v>161642.9295</v>
      </c>
      <c r="AK122">
        <v>160218.73499999999</v>
      </c>
      <c r="AL122">
        <v>26128436666</v>
      </c>
      <c r="AM122">
        <v>156688.36470000001</v>
      </c>
      <c r="AN122">
        <v>0</v>
      </c>
      <c r="AO122">
        <v>169376</v>
      </c>
      <c r="AP122">
        <v>169376</v>
      </c>
      <c r="AQ122">
        <v>169376</v>
      </c>
      <c r="AR122">
        <v>169376</v>
      </c>
      <c r="AS122">
        <v>0</v>
      </c>
      <c r="AT122">
        <v>339110</v>
      </c>
      <c r="AU122">
        <v>108058.6767</v>
      </c>
      <c r="AV122">
        <v>107421.1568</v>
      </c>
      <c r="AW122">
        <v>11676677602</v>
      </c>
      <c r="AX122">
        <v>78807.757400000002</v>
      </c>
      <c r="AY122">
        <v>0</v>
      </c>
      <c r="AZ122">
        <v>85353</v>
      </c>
      <c r="BA122">
        <v>85353</v>
      </c>
      <c r="BB122">
        <v>85353</v>
      </c>
      <c r="BC122">
        <v>85353</v>
      </c>
      <c r="BD122">
        <v>0</v>
      </c>
      <c r="BE122">
        <v>199605</v>
      </c>
      <c r="BF122">
        <v>55538.655129999999</v>
      </c>
      <c r="BG122">
        <v>55374.095789999999</v>
      </c>
      <c r="BH122">
        <v>3084542214</v>
      </c>
      <c r="BI122">
        <v>4.0489469E-2</v>
      </c>
      <c r="BJ122">
        <v>87.530139410000004</v>
      </c>
      <c r="BK122">
        <v>26223</v>
      </c>
      <c r="BL122">
        <v>2784.272739</v>
      </c>
      <c r="BM122">
        <v>29607</v>
      </c>
      <c r="BN122">
        <v>28684</v>
      </c>
      <c r="BO122">
        <v>30530</v>
      </c>
      <c r="BP122">
        <v>30529.5</v>
      </c>
      <c r="BQ122">
        <v>180</v>
      </c>
      <c r="BR122">
        <v>56938</v>
      </c>
      <c r="BS122">
        <v>17091.563969999999</v>
      </c>
      <c r="BT122">
        <v>16838.341619999999</v>
      </c>
      <c r="BU122">
        <v>292121559</v>
      </c>
      <c r="BV122">
        <v>15641.78947</v>
      </c>
      <c r="BW122">
        <v>0</v>
      </c>
      <c r="BX122">
        <v>15289</v>
      </c>
      <c r="BY122">
        <v>15289</v>
      </c>
      <c r="BZ122">
        <v>15289</v>
      </c>
      <c r="CA122">
        <v>15289</v>
      </c>
      <c r="CB122">
        <v>0</v>
      </c>
      <c r="CC122">
        <v>38276</v>
      </c>
      <c r="CD122">
        <v>10717.09029</v>
      </c>
      <c r="CE122">
        <v>10622.66475</v>
      </c>
      <c r="CF122">
        <v>114856024.3</v>
      </c>
      <c r="CG122">
        <v>10489.2</v>
      </c>
      <c r="CH122">
        <v>0</v>
      </c>
      <c r="CI122">
        <v>10650</v>
      </c>
      <c r="CJ122">
        <v>10650</v>
      </c>
      <c r="CK122">
        <v>10650</v>
      </c>
      <c r="CL122">
        <v>10650</v>
      </c>
      <c r="CM122">
        <v>0</v>
      </c>
      <c r="CN122">
        <v>30903</v>
      </c>
      <c r="CO122">
        <v>7305.9199230000004</v>
      </c>
      <c r="CP122">
        <v>7262.8167750000002</v>
      </c>
      <c r="CQ122">
        <v>53376465.920000002</v>
      </c>
      <c r="CR122">
        <v>5275.6331360000004</v>
      </c>
      <c r="CS122">
        <v>0</v>
      </c>
      <c r="CT122">
        <v>5220</v>
      </c>
      <c r="CU122">
        <v>5220</v>
      </c>
      <c r="CV122">
        <v>5220</v>
      </c>
      <c r="CW122">
        <v>5220</v>
      </c>
      <c r="CX122">
        <v>0</v>
      </c>
      <c r="CY122">
        <v>21518</v>
      </c>
      <c r="CZ122">
        <v>3852.409772</v>
      </c>
      <c r="DA122">
        <v>3840.9951999999998</v>
      </c>
      <c r="DB122">
        <v>14841061.060000001</v>
      </c>
      <c r="DC122">
        <v>0</v>
      </c>
      <c r="DD122">
        <v>0</v>
      </c>
      <c r="DE122">
        <v>1</v>
      </c>
      <c r="DF122">
        <v>0</v>
      </c>
      <c r="DG122">
        <v>1</v>
      </c>
      <c r="DH122">
        <v>0</v>
      </c>
      <c r="DI122">
        <v>0</v>
      </c>
      <c r="DJ122">
        <v>0</v>
      </c>
      <c r="DK122">
        <v>1</v>
      </c>
      <c r="DL122">
        <v>0</v>
      </c>
      <c r="DM122">
        <v>0</v>
      </c>
    </row>
    <row r="123" spans="7:117" x14ac:dyDescent="0.25">
      <c r="G123">
        <v>0</v>
      </c>
      <c r="H123">
        <v>10</v>
      </c>
      <c r="I123">
        <v>1515694519</v>
      </c>
      <c r="J123">
        <v>27</v>
      </c>
      <c r="K123">
        <v>1.143460106</v>
      </c>
      <c r="L123">
        <v>1369.323952</v>
      </c>
      <c r="M123">
        <v>0.106981416</v>
      </c>
      <c r="N123">
        <v>763</v>
      </c>
      <c r="O123">
        <v>186.34600259999999</v>
      </c>
      <c r="P123">
        <v>217.06797280000001</v>
      </c>
      <c r="Q123">
        <v>745631.125</v>
      </c>
      <c r="R123">
        <v>0</v>
      </c>
      <c r="S123">
        <v>147</v>
      </c>
      <c r="T123">
        <v>144</v>
      </c>
      <c r="U123">
        <v>150</v>
      </c>
      <c r="V123">
        <v>149.5</v>
      </c>
      <c r="W123">
        <v>0</v>
      </c>
      <c r="X123">
        <v>7660705</v>
      </c>
      <c r="Y123">
        <v>1832420.057</v>
      </c>
      <c r="Z123">
        <v>1809369.831</v>
      </c>
      <c r="AA123" s="36">
        <v>3360000000000</v>
      </c>
      <c r="AB123">
        <v>445152.91039999999</v>
      </c>
      <c r="AC123">
        <v>0</v>
      </c>
      <c r="AD123">
        <v>0</v>
      </c>
      <c r="AE123">
        <v>0</v>
      </c>
      <c r="AF123">
        <v>0</v>
      </c>
      <c r="AG123">
        <v>0.45714285700000001</v>
      </c>
      <c r="AH123">
        <v>0</v>
      </c>
      <c r="AI123">
        <v>6353134</v>
      </c>
      <c r="AJ123">
        <v>1235073.645</v>
      </c>
      <c r="AK123">
        <v>1225822.027</v>
      </c>
      <c r="AL123" s="36">
        <v>1530000000000</v>
      </c>
      <c r="AM123">
        <v>298252.45</v>
      </c>
      <c r="AN123">
        <v>0</v>
      </c>
      <c r="AO123">
        <v>0</v>
      </c>
      <c r="AP123">
        <v>0</v>
      </c>
      <c r="AQ123">
        <v>0</v>
      </c>
      <c r="AR123">
        <v>0.31967213100000003</v>
      </c>
      <c r="AS123">
        <v>0</v>
      </c>
      <c r="AT123">
        <v>4548214</v>
      </c>
      <c r="AU123">
        <v>887576.08380000002</v>
      </c>
      <c r="AV123">
        <v>883127.05279999995</v>
      </c>
      <c r="AW123" s="36">
        <v>788000000000</v>
      </c>
      <c r="AX123">
        <v>149126.22500000001</v>
      </c>
      <c r="AY123">
        <v>0</v>
      </c>
      <c r="AZ123">
        <v>0</v>
      </c>
      <c r="BA123">
        <v>0</v>
      </c>
      <c r="BB123">
        <v>0</v>
      </c>
      <c r="BC123">
        <v>0.17114093999999999</v>
      </c>
      <c r="BD123">
        <v>0</v>
      </c>
      <c r="BE123">
        <v>2482391</v>
      </c>
      <c r="BF123">
        <v>466209.86570000002</v>
      </c>
      <c r="BG123">
        <v>465042.88050000003</v>
      </c>
      <c r="BH123" s="36">
        <v>217000000000</v>
      </c>
      <c r="BI123">
        <v>2.7589308999999999E-2</v>
      </c>
      <c r="BJ123">
        <v>94.228230980000006</v>
      </c>
      <c r="BK123">
        <v>17990.525000000001</v>
      </c>
      <c r="BL123">
        <v>0</v>
      </c>
      <c r="BM123">
        <v>429</v>
      </c>
      <c r="BN123">
        <v>424</v>
      </c>
      <c r="BO123">
        <v>434</v>
      </c>
      <c r="BP123">
        <v>433.5</v>
      </c>
      <c r="BQ123">
        <v>0</v>
      </c>
      <c r="BR123">
        <v>197051</v>
      </c>
      <c r="BS123">
        <v>41369.527889999998</v>
      </c>
      <c r="BT123">
        <v>40849.135759999997</v>
      </c>
      <c r="BU123">
        <v>1711437838</v>
      </c>
      <c r="BV123">
        <v>10740.611940000001</v>
      </c>
      <c r="BW123">
        <v>0</v>
      </c>
      <c r="BX123">
        <v>155</v>
      </c>
      <c r="BY123">
        <v>155</v>
      </c>
      <c r="BZ123">
        <v>155</v>
      </c>
      <c r="CA123">
        <v>155</v>
      </c>
      <c r="CB123">
        <v>0</v>
      </c>
      <c r="CC123">
        <v>128260</v>
      </c>
      <c r="CD123">
        <v>27545.811160000001</v>
      </c>
      <c r="CE123">
        <v>27339.472590000001</v>
      </c>
      <c r="CF123">
        <v>758771712.60000002</v>
      </c>
      <c r="CG123">
        <v>7196.21</v>
      </c>
      <c r="CH123">
        <v>0</v>
      </c>
      <c r="CI123">
        <v>90</v>
      </c>
      <c r="CJ123">
        <v>90</v>
      </c>
      <c r="CK123">
        <v>90</v>
      </c>
      <c r="CL123">
        <v>89.6</v>
      </c>
      <c r="CM123">
        <v>0</v>
      </c>
      <c r="CN123">
        <v>92185</v>
      </c>
      <c r="CO123">
        <v>19748.189880000002</v>
      </c>
      <c r="CP123">
        <v>19649.200830000002</v>
      </c>
      <c r="CQ123">
        <v>389991003.39999998</v>
      </c>
      <c r="CR123">
        <v>3598.105</v>
      </c>
      <c r="CS123">
        <v>0</v>
      </c>
      <c r="CT123">
        <v>0</v>
      </c>
      <c r="CU123">
        <v>0</v>
      </c>
      <c r="CV123">
        <v>0</v>
      </c>
      <c r="CW123">
        <v>0.29365079399999999</v>
      </c>
      <c r="CX123">
        <v>0</v>
      </c>
      <c r="CY123">
        <v>50628</v>
      </c>
      <c r="CZ123">
        <v>10367.304620000001</v>
      </c>
      <c r="DA123">
        <v>10341.353870000001</v>
      </c>
      <c r="DB123">
        <v>107481005</v>
      </c>
      <c r="DC123">
        <v>2</v>
      </c>
      <c r="DD123">
        <v>2</v>
      </c>
      <c r="DE123">
        <v>2</v>
      </c>
      <c r="DF123">
        <v>1</v>
      </c>
      <c r="DG123">
        <v>1</v>
      </c>
      <c r="DH123">
        <v>0</v>
      </c>
      <c r="DI123">
        <v>0</v>
      </c>
      <c r="DJ123">
        <v>0</v>
      </c>
      <c r="DK123">
        <v>1</v>
      </c>
      <c r="DL123">
        <v>2</v>
      </c>
      <c r="DM123">
        <v>2</v>
      </c>
    </row>
    <row r="124" spans="7:117" x14ac:dyDescent="0.25">
      <c r="G124">
        <v>1</v>
      </c>
      <c r="H124">
        <v>10</v>
      </c>
      <c r="I124">
        <v>1516198310</v>
      </c>
      <c r="J124">
        <v>27</v>
      </c>
      <c r="K124">
        <v>1.3324940869999999</v>
      </c>
      <c r="L124">
        <v>1329.6232729999999</v>
      </c>
      <c r="M124">
        <v>0.46326836599999999</v>
      </c>
      <c r="N124">
        <v>225</v>
      </c>
      <c r="O124">
        <v>437.48888890000001</v>
      </c>
      <c r="P124">
        <v>386.92657009999999</v>
      </c>
      <c r="Q124">
        <v>851964.21950000001</v>
      </c>
      <c r="R124">
        <v>0</v>
      </c>
      <c r="S124">
        <v>5075</v>
      </c>
      <c r="T124">
        <v>5075</v>
      </c>
      <c r="U124">
        <v>5075</v>
      </c>
      <c r="V124">
        <v>5075</v>
      </c>
      <c r="W124">
        <v>0</v>
      </c>
      <c r="X124">
        <v>2272827</v>
      </c>
      <c r="Y124">
        <v>967673.3051</v>
      </c>
      <c r="Z124">
        <v>955799.56330000004</v>
      </c>
      <c r="AA124" s="36">
        <v>936000000000</v>
      </c>
      <c r="AB124">
        <v>521351.23879999999</v>
      </c>
      <c r="AC124">
        <v>0</v>
      </c>
      <c r="AD124">
        <v>5075</v>
      </c>
      <c r="AE124">
        <v>5075</v>
      </c>
      <c r="AF124">
        <v>5075</v>
      </c>
      <c r="AG124">
        <v>5075</v>
      </c>
      <c r="AH124">
        <v>0</v>
      </c>
      <c r="AI124">
        <v>1555969</v>
      </c>
      <c r="AJ124">
        <v>592028.61620000005</v>
      </c>
      <c r="AK124">
        <v>587593.88249999995</v>
      </c>
      <c r="AL124" s="36">
        <v>350000000000</v>
      </c>
      <c r="AM124">
        <v>345846.86139999999</v>
      </c>
      <c r="AN124">
        <v>0</v>
      </c>
      <c r="AO124">
        <v>1465</v>
      </c>
      <c r="AP124">
        <v>1465</v>
      </c>
      <c r="AQ124">
        <v>1465</v>
      </c>
      <c r="AR124">
        <v>1465</v>
      </c>
      <c r="AS124">
        <v>0</v>
      </c>
      <c r="AT124">
        <v>1069636</v>
      </c>
      <c r="AU124">
        <v>400440.65840000001</v>
      </c>
      <c r="AV124">
        <v>398453.34759999998</v>
      </c>
      <c r="AW124" s="36">
        <v>160000000000</v>
      </c>
      <c r="AX124">
        <v>173783.7463</v>
      </c>
      <c r="AY124">
        <v>0</v>
      </c>
      <c r="AZ124">
        <v>165</v>
      </c>
      <c r="BA124">
        <v>165</v>
      </c>
      <c r="BB124">
        <v>165</v>
      </c>
      <c r="BC124">
        <v>165</v>
      </c>
      <c r="BD124">
        <v>0</v>
      </c>
      <c r="BE124">
        <v>661784</v>
      </c>
      <c r="BF124">
        <v>203993.76579999999</v>
      </c>
      <c r="BG124">
        <v>203485.68590000001</v>
      </c>
      <c r="BH124">
        <v>41613456488</v>
      </c>
      <c r="BI124">
        <v>7.1649666000000001E-2</v>
      </c>
      <c r="BJ124">
        <v>82.695064500000001</v>
      </c>
      <c r="BK124">
        <v>45811.048779999997</v>
      </c>
      <c r="BL124">
        <v>0</v>
      </c>
      <c r="BM124">
        <v>6667</v>
      </c>
      <c r="BN124">
        <v>6667</v>
      </c>
      <c r="BO124">
        <v>6667</v>
      </c>
      <c r="BP124">
        <v>6667</v>
      </c>
      <c r="BQ124">
        <v>0</v>
      </c>
      <c r="BR124">
        <v>121367</v>
      </c>
      <c r="BS124">
        <v>50907.983119999997</v>
      </c>
      <c r="BT124">
        <v>50283.321629999999</v>
      </c>
      <c r="BU124">
        <v>2591622745</v>
      </c>
      <c r="BV124">
        <v>28033.62687</v>
      </c>
      <c r="BW124">
        <v>0</v>
      </c>
      <c r="BX124">
        <v>3124</v>
      </c>
      <c r="BY124">
        <v>3124</v>
      </c>
      <c r="BZ124">
        <v>3124</v>
      </c>
      <c r="CA124">
        <v>3124</v>
      </c>
      <c r="CB124">
        <v>0</v>
      </c>
      <c r="CC124">
        <v>77629</v>
      </c>
      <c r="CD124">
        <v>30866.571940000002</v>
      </c>
      <c r="CE124">
        <v>30635.358410000001</v>
      </c>
      <c r="CF124">
        <v>952745263.29999995</v>
      </c>
      <c r="CG124">
        <v>18596.56436</v>
      </c>
      <c r="CH124">
        <v>0</v>
      </c>
      <c r="CI124">
        <v>1733</v>
      </c>
      <c r="CJ124">
        <v>1733</v>
      </c>
      <c r="CK124">
        <v>1733</v>
      </c>
      <c r="CL124">
        <v>1733</v>
      </c>
      <c r="CM124">
        <v>0</v>
      </c>
      <c r="CN124">
        <v>54824</v>
      </c>
      <c r="CO124">
        <v>20891.68361</v>
      </c>
      <c r="CP124">
        <v>20788.00216</v>
      </c>
      <c r="CQ124">
        <v>436462444.30000001</v>
      </c>
      <c r="CR124">
        <v>9344.5422890000009</v>
      </c>
      <c r="CS124">
        <v>0</v>
      </c>
      <c r="CT124">
        <v>405</v>
      </c>
      <c r="CU124">
        <v>405</v>
      </c>
      <c r="CV124">
        <v>405</v>
      </c>
      <c r="CW124">
        <v>405</v>
      </c>
      <c r="CX124">
        <v>0</v>
      </c>
      <c r="CY124">
        <v>28734</v>
      </c>
      <c r="CZ124">
        <v>10602.905940000001</v>
      </c>
      <c r="DA124">
        <v>10576.497670000001</v>
      </c>
      <c r="DB124">
        <v>112421614.40000001</v>
      </c>
      <c r="DC124">
        <v>2</v>
      </c>
      <c r="DD124">
        <v>2</v>
      </c>
      <c r="DE124">
        <v>2</v>
      </c>
      <c r="DF124">
        <v>1</v>
      </c>
      <c r="DG124">
        <v>1</v>
      </c>
      <c r="DH124">
        <v>0</v>
      </c>
      <c r="DI124">
        <v>0</v>
      </c>
      <c r="DJ124">
        <v>2</v>
      </c>
      <c r="DK124">
        <v>2</v>
      </c>
      <c r="DL124">
        <v>2</v>
      </c>
      <c r="DM124">
        <v>2</v>
      </c>
    </row>
    <row r="125" spans="7:117" x14ac:dyDescent="0.25">
      <c r="G125">
        <v>3</v>
      </c>
      <c r="H125">
        <v>10</v>
      </c>
      <c r="I125">
        <v>1516650204</v>
      </c>
      <c r="J125">
        <v>27</v>
      </c>
      <c r="K125">
        <v>0.53092368199999995</v>
      </c>
      <c r="L125">
        <v>1280.900641</v>
      </c>
      <c r="M125">
        <v>0.71158627500000005</v>
      </c>
      <c r="N125">
        <v>354</v>
      </c>
      <c r="O125">
        <v>348.64406780000002</v>
      </c>
      <c r="P125">
        <v>344.63672689999999</v>
      </c>
      <c r="Q125">
        <v>341156.95120000001</v>
      </c>
      <c r="R125">
        <v>0</v>
      </c>
      <c r="S125">
        <v>296803</v>
      </c>
      <c r="T125">
        <v>296803</v>
      </c>
      <c r="U125">
        <v>296803</v>
      </c>
      <c r="V125">
        <v>296803</v>
      </c>
      <c r="W125">
        <v>0</v>
      </c>
      <c r="X125">
        <v>1007868</v>
      </c>
      <c r="Y125">
        <v>281019.7501</v>
      </c>
      <c r="Z125">
        <v>277571.52439999999</v>
      </c>
      <c r="AA125">
        <v>78972099952</v>
      </c>
      <c r="AB125">
        <v>205697.5735</v>
      </c>
      <c r="AC125">
        <v>0</v>
      </c>
      <c r="AD125">
        <v>172276.5</v>
      </c>
      <c r="AE125">
        <v>171691</v>
      </c>
      <c r="AF125">
        <v>172862</v>
      </c>
      <c r="AG125">
        <v>172861.5</v>
      </c>
      <c r="AH125">
        <v>0</v>
      </c>
      <c r="AI125">
        <v>668866</v>
      </c>
      <c r="AJ125">
        <v>170573.52059999999</v>
      </c>
      <c r="AK125">
        <v>169314.65820000001</v>
      </c>
      <c r="AL125">
        <v>29095325918</v>
      </c>
      <c r="AM125">
        <v>138489.45540000001</v>
      </c>
      <c r="AN125">
        <v>0</v>
      </c>
      <c r="AO125">
        <v>115943</v>
      </c>
      <c r="AP125">
        <v>115943</v>
      </c>
      <c r="AQ125">
        <v>115943</v>
      </c>
      <c r="AR125">
        <v>115943</v>
      </c>
      <c r="AS125">
        <v>0</v>
      </c>
      <c r="AT125">
        <v>469014</v>
      </c>
      <c r="AU125">
        <v>116769.24770000001</v>
      </c>
      <c r="AV125">
        <v>116189.7442</v>
      </c>
      <c r="AW125">
        <v>13635057213</v>
      </c>
      <c r="AX125">
        <v>69244.727719999995</v>
      </c>
      <c r="AY125">
        <v>0</v>
      </c>
      <c r="AZ125">
        <v>59313</v>
      </c>
      <c r="BA125">
        <v>58683</v>
      </c>
      <c r="BB125">
        <v>59943</v>
      </c>
      <c r="BC125">
        <v>59942.5</v>
      </c>
      <c r="BD125">
        <v>0</v>
      </c>
      <c r="BE125">
        <v>244254</v>
      </c>
      <c r="BF125">
        <v>61114.618419999999</v>
      </c>
      <c r="BG125">
        <v>60963.156929999997</v>
      </c>
      <c r="BH125">
        <v>3734996584</v>
      </c>
      <c r="BI125">
        <v>3.5628969000000003E-2</v>
      </c>
      <c r="BJ125">
        <v>88.029822749999994</v>
      </c>
      <c r="BK125">
        <v>22894.19512</v>
      </c>
      <c r="BL125">
        <v>0</v>
      </c>
      <c r="BM125">
        <v>18870</v>
      </c>
      <c r="BN125">
        <v>18870</v>
      </c>
      <c r="BO125">
        <v>18870</v>
      </c>
      <c r="BP125">
        <v>18870</v>
      </c>
      <c r="BQ125">
        <v>0</v>
      </c>
      <c r="BR125">
        <v>61415</v>
      </c>
      <c r="BS125">
        <v>18057.44498</v>
      </c>
      <c r="BT125">
        <v>17835.87284</v>
      </c>
      <c r="BU125">
        <v>326071319.10000002</v>
      </c>
      <c r="BV125">
        <v>13803.852940000001</v>
      </c>
      <c r="BW125">
        <v>0</v>
      </c>
      <c r="BX125">
        <v>11432.5</v>
      </c>
      <c r="BY125">
        <v>11137</v>
      </c>
      <c r="BZ125">
        <v>11728</v>
      </c>
      <c r="CA125">
        <v>11727.5</v>
      </c>
      <c r="CB125">
        <v>0</v>
      </c>
      <c r="CC125">
        <v>40791</v>
      </c>
      <c r="CD125">
        <v>10999.334629999999</v>
      </c>
      <c r="CE125">
        <v>10918.15762</v>
      </c>
      <c r="CF125">
        <v>120985362.3</v>
      </c>
      <c r="CG125">
        <v>9293.6831679999996</v>
      </c>
      <c r="CH125">
        <v>0</v>
      </c>
      <c r="CI125">
        <v>7622</v>
      </c>
      <c r="CJ125">
        <v>7622</v>
      </c>
      <c r="CK125">
        <v>7622</v>
      </c>
      <c r="CL125">
        <v>7622</v>
      </c>
      <c r="CM125">
        <v>0</v>
      </c>
      <c r="CN125">
        <v>31633</v>
      </c>
      <c r="CO125">
        <v>7496.8844749999998</v>
      </c>
      <c r="CP125">
        <v>7459.6788640000004</v>
      </c>
      <c r="CQ125">
        <v>56203276.840000004</v>
      </c>
      <c r="CR125">
        <v>4646.8415839999998</v>
      </c>
      <c r="CS125">
        <v>0</v>
      </c>
      <c r="CT125">
        <v>3734.5</v>
      </c>
      <c r="CU125">
        <v>3696</v>
      </c>
      <c r="CV125">
        <v>3773</v>
      </c>
      <c r="CW125">
        <v>3772.5</v>
      </c>
      <c r="CX125">
        <v>0</v>
      </c>
      <c r="CY125">
        <v>19072</v>
      </c>
      <c r="CZ125">
        <v>4022.6114849999999</v>
      </c>
      <c r="DA125">
        <v>4012.6421719999998</v>
      </c>
      <c r="DB125">
        <v>16181403.16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1</v>
      </c>
      <c r="DL125">
        <v>0</v>
      </c>
      <c r="DM125">
        <v>0</v>
      </c>
    </row>
    <row r="126" spans="7:117" x14ac:dyDescent="0.25">
      <c r="G126">
        <v>2</v>
      </c>
      <c r="H126">
        <v>10</v>
      </c>
      <c r="I126">
        <v>1515938238</v>
      </c>
      <c r="J126">
        <v>27</v>
      </c>
      <c r="K126">
        <v>0.72136725999999995</v>
      </c>
      <c r="L126">
        <v>1303.529348</v>
      </c>
      <c r="M126">
        <v>0.48243443800000002</v>
      </c>
      <c r="N126">
        <v>217</v>
      </c>
      <c r="O126">
        <v>442.92626730000001</v>
      </c>
      <c r="P126">
        <v>372.06624520000003</v>
      </c>
      <c r="Q126">
        <v>465836.87800000003</v>
      </c>
      <c r="R126">
        <v>0</v>
      </c>
      <c r="S126">
        <v>148026</v>
      </c>
      <c r="T126">
        <v>148026</v>
      </c>
      <c r="U126">
        <v>148026</v>
      </c>
      <c r="V126">
        <v>148026</v>
      </c>
      <c r="W126">
        <v>0</v>
      </c>
      <c r="X126">
        <v>1306813</v>
      </c>
      <c r="Y126">
        <v>519466.67320000002</v>
      </c>
      <c r="Z126">
        <v>513092.60759999999</v>
      </c>
      <c r="AA126" s="36">
        <v>270000000000</v>
      </c>
      <c r="AB126">
        <v>280872.2353</v>
      </c>
      <c r="AC126">
        <v>0</v>
      </c>
      <c r="AD126">
        <v>42267.5</v>
      </c>
      <c r="AE126">
        <v>36219</v>
      </c>
      <c r="AF126">
        <v>48316</v>
      </c>
      <c r="AG126">
        <v>48315.5</v>
      </c>
      <c r="AH126">
        <v>0</v>
      </c>
      <c r="AI126">
        <v>918007</v>
      </c>
      <c r="AJ126">
        <v>329853.72560000001</v>
      </c>
      <c r="AK126">
        <v>327419.34749999997</v>
      </c>
      <c r="AL126" s="36">
        <v>109000000000</v>
      </c>
      <c r="AM126">
        <v>187248.1569</v>
      </c>
      <c r="AN126">
        <v>0</v>
      </c>
      <c r="AO126">
        <v>12730.5</v>
      </c>
      <c r="AP126">
        <v>7225</v>
      </c>
      <c r="AQ126">
        <v>18236</v>
      </c>
      <c r="AR126">
        <v>18235.5</v>
      </c>
      <c r="AS126">
        <v>0</v>
      </c>
      <c r="AT126">
        <v>916175</v>
      </c>
      <c r="AU126">
        <v>224539.01070000001</v>
      </c>
      <c r="AV126">
        <v>223435.6182</v>
      </c>
      <c r="AW126">
        <v>50417767320</v>
      </c>
      <c r="AX126">
        <v>94085.280790000004</v>
      </c>
      <c r="AY126">
        <v>0</v>
      </c>
      <c r="AZ126">
        <v>3077</v>
      </c>
      <c r="BA126">
        <v>3077</v>
      </c>
      <c r="BB126">
        <v>3077</v>
      </c>
      <c r="BC126">
        <v>3077</v>
      </c>
      <c r="BD126">
        <v>0</v>
      </c>
      <c r="BE126">
        <v>468637</v>
      </c>
      <c r="BF126">
        <v>118018.0276</v>
      </c>
      <c r="BG126">
        <v>117726.98390000001</v>
      </c>
      <c r="BH126">
        <v>13928254832</v>
      </c>
      <c r="BI126">
        <v>4.4765246000000002E-2</v>
      </c>
      <c r="BJ126">
        <v>84.622947310000001</v>
      </c>
      <c r="BK126">
        <v>28908.024389999999</v>
      </c>
      <c r="BL126">
        <v>0</v>
      </c>
      <c r="BM126">
        <v>12144</v>
      </c>
      <c r="BN126">
        <v>12144</v>
      </c>
      <c r="BO126">
        <v>12144</v>
      </c>
      <c r="BP126">
        <v>12144</v>
      </c>
      <c r="BQ126">
        <v>0</v>
      </c>
      <c r="BR126">
        <v>75802</v>
      </c>
      <c r="BS126">
        <v>30434.467639999999</v>
      </c>
      <c r="BT126">
        <v>30061.024440000001</v>
      </c>
      <c r="BU126">
        <v>926256820.39999998</v>
      </c>
      <c r="BV126">
        <v>17429.838240000001</v>
      </c>
      <c r="BW126">
        <v>0</v>
      </c>
      <c r="BX126">
        <v>4835.5</v>
      </c>
      <c r="BY126">
        <v>3994</v>
      </c>
      <c r="BZ126">
        <v>5677</v>
      </c>
      <c r="CA126">
        <v>5676.5</v>
      </c>
      <c r="CB126">
        <v>0</v>
      </c>
      <c r="CC126">
        <v>49460</v>
      </c>
      <c r="CD126">
        <v>19192.548739999998</v>
      </c>
      <c r="CE126">
        <v>19050.90438</v>
      </c>
      <c r="CF126">
        <v>368353927.19999999</v>
      </c>
      <c r="CG126">
        <v>11619.892159999999</v>
      </c>
      <c r="CH126">
        <v>0</v>
      </c>
      <c r="CI126">
        <v>3705.5</v>
      </c>
      <c r="CJ126">
        <v>3572</v>
      </c>
      <c r="CK126">
        <v>3839</v>
      </c>
      <c r="CL126">
        <v>3838.5</v>
      </c>
      <c r="CM126">
        <v>0</v>
      </c>
      <c r="CN126">
        <v>48454</v>
      </c>
      <c r="CO126">
        <v>13029.15819</v>
      </c>
      <c r="CP126">
        <v>12965.132460000001</v>
      </c>
      <c r="CQ126">
        <v>169758963.09999999</v>
      </c>
      <c r="CR126">
        <v>5838.5665019999997</v>
      </c>
      <c r="CS126">
        <v>0</v>
      </c>
      <c r="CT126">
        <v>1337</v>
      </c>
      <c r="CU126">
        <v>1337</v>
      </c>
      <c r="CV126">
        <v>1337</v>
      </c>
      <c r="CW126">
        <v>1337</v>
      </c>
      <c r="CX126">
        <v>0</v>
      </c>
      <c r="CY126">
        <v>24386</v>
      </c>
      <c r="CZ126">
        <v>6880.1027949999998</v>
      </c>
      <c r="DA126">
        <v>6863.135808</v>
      </c>
      <c r="DB126">
        <v>47335814.469999999</v>
      </c>
      <c r="DC126">
        <v>1</v>
      </c>
      <c r="DD126">
        <v>2</v>
      </c>
      <c r="DE126">
        <v>2</v>
      </c>
      <c r="DF126">
        <v>1</v>
      </c>
      <c r="DG126">
        <v>1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</row>
    <row r="127" spans="7:117" x14ac:dyDescent="0.25">
      <c r="G127">
        <v>0</v>
      </c>
      <c r="H127">
        <v>10</v>
      </c>
      <c r="I127">
        <v>1515694519</v>
      </c>
      <c r="J127">
        <v>28</v>
      </c>
      <c r="K127">
        <v>1.918357922</v>
      </c>
      <c r="L127">
        <v>1376.9356290000001</v>
      </c>
      <c r="M127">
        <v>0.18740989899999999</v>
      </c>
      <c r="N127">
        <v>2837</v>
      </c>
      <c r="O127">
        <v>148.7151921</v>
      </c>
      <c r="P127">
        <v>144.5719886</v>
      </c>
      <c r="Q127">
        <v>1245241.571</v>
      </c>
      <c r="R127">
        <v>0</v>
      </c>
      <c r="S127">
        <v>775</v>
      </c>
      <c r="T127">
        <v>730</v>
      </c>
      <c r="U127">
        <v>820</v>
      </c>
      <c r="V127">
        <v>819.5</v>
      </c>
      <c r="W127">
        <v>0</v>
      </c>
      <c r="X127">
        <v>11746758</v>
      </c>
      <c r="Y127">
        <v>2596714.4509999999</v>
      </c>
      <c r="Z127">
        <v>2565614.9530000002</v>
      </c>
      <c r="AA127" s="36">
        <v>6740000000000</v>
      </c>
      <c r="AB127">
        <v>747144.94290000002</v>
      </c>
      <c r="AC127">
        <v>0</v>
      </c>
      <c r="AD127">
        <v>94</v>
      </c>
      <c r="AE127">
        <v>94</v>
      </c>
      <c r="AF127">
        <v>94</v>
      </c>
      <c r="AG127">
        <v>94</v>
      </c>
      <c r="AH127">
        <v>0</v>
      </c>
      <c r="AI127">
        <v>7141648</v>
      </c>
      <c r="AJ127">
        <v>1611222.551</v>
      </c>
      <c r="AK127">
        <v>1599672.42</v>
      </c>
      <c r="AL127" s="36">
        <v>2600000000000</v>
      </c>
      <c r="AM127">
        <v>498096.6286</v>
      </c>
      <c r="AN127">
        <v>0</v>
      </c>
      <c r="AO127">
        <v>75</v>
      </c>
      <c r="AP127">
        <v>75</v>
      </c>
      <c r="AQ127">
        <v>75</v>
      </c>
      <c r="AR127">
        <v>75</v>
      </c>
      <c r="AS127">
        <v>0</v>
      </c>
      <c r="AT127">
        <v>4860022</v>
      </c>
      <c r="AU127">
        <v>1120681.4809999999</v>
      </c>
      <c r="AV127">
        <v>1115332.1359999999</v>
      </c>
      <c r="AW127" s="36">
        <v>1260000000000</v>
      </c>
      <c r="AX127">
        <v>250239.93299999999</v>
      </c>
      <c r="AY127">
        <v>0</v>
      </c>
      <c r="AZ127">
        <v>0</v>
      </c>
      <c r="BA127">
        <v>0</v>
      </c>
      <c r="BB127">
        <v>0</v>
      </c>
      <c r="BC127">
        <v>0.29166666699999999</v>
      </c>
      <c r="BD127">
        <v>0</v>
      </c>
      <c r="BE127">
        <v>2590779</v>
      </c>
      <c r="BF127">
        <v>586374.34750000003</v>
      </c>
      <c r="BG127">
        <v>584969.85600000003</v>
      </c>
      <c r="BH127" s="36">
        <v>344000000000</v>
      </c>
      <c r="BI127">
        <v>4.7169758999999999E-2</v>
      </c>
      <c r="BJ127">
        <v>100.01462119999999</v>
      </c>
      <c r="BK127">
        <v>30618.761900000001</v>
      </c>
      <c r="BL127">
        <v>0</v>
      </c>
      <c r="BM127">
        <v>2304</v>
      </c>
      <c r="BN127">
        <v>2047</v>
      </c>
      <c r="BO127">
        <v>2561</v>
      </c>
      <c r="BP127">
        <v>2560.5</v>
      </c>
      <c r="BQ127">
        <v>0</v>
      </c>
      <c r="BR127">
        <v>222354</v>
      </c>
      <c r="BS127">
        <v>55668.746200000001</v>
      </c>
      <c r="BT127">
        <v>55002.030579999999</v>
      </c>
      <c r="BU127">
        <v>3099009304</v>
      </c>
      <c r="BV127">
        <v>18371.257140000002</v>
      </c>
      <c r="BW127">
        <v>0</v>
      </c>
      <c r="BX127">
        <v>415</v>
      </c>
      <c r="BY127">
        <v>415</v>
      </c>
      <c r="BZ127">
        <v>415</v>
      </c>
      <c r="CA127">
        <v>415</v>
      </c>
      <c r="CB127">
        <v>0</v>
      </c>
      <c r="CC127">
        <v>144791</v>
      </c>
      <c r="CD127">
        <v>35307.393660000002</v>
      </c>
      <c r="CE127">
        <v>35054.290800000002</v>
      </c>
      <c r="CF127">
        <v>1246612047</v>
      </c>
      <c r="CG127">
        <v>12247.50476</v>
      </c>
      <c r="CH127">
        <v>0</v>
      </c>
      <c r="CI127">
        <v>149</v>
      </c>
      <c r="CJ127">
        <v>149</v>
      </c>
      <c r="CK127">
        <v>149</v>
      </c>
      <c r="CL127">
        <v>149</v>
      </c>
      <c r="CM127">
        <v>0</v>
      </c>
      <c r="CN127">
        <v>98763</v>
      </c>
      <c r="CO127">
        <v>25227.318029999999</v>
      </c>
      <c r="CP127">
        <v>25106.900549999998</v>
      </c>
      <c r="CQ127">
        <v>636417575.20000005</v>
      </c>
      <c r="CR127">
        <v>6153.0526319999999</v>
      </c>
      <c r="CS127">
        <v>0</v>
      </c>
      <c r="CT127">
        <v>0</v>
      </c>
      <c r="CU127">
        <v>0</v>
      </c>
      <c r="CV127">
        <v>0</v>
      </c>
      <c r="CW127">
        <v>0.424778761</v>
      </c>
      <c r="CX127">
        <v>0</v>
      </c>
      <c r="CY127">
        <v>70368</v>
      </c>
      <c r="CZ127">
        <v>13557.72032</v>
      </c>
      <c r="DA127">
        <v>13525.2467</v>
      </c>
      <c r="DB127">
        <v>183811780.40000001</v>
      </c>
      <c r="DC127">
        <v>2</v>
      </c>
      <c r="DD127">
        <v>2</v>
      </c>
      <c r="DE127">
        <v>2</v>
      </c>
      <c r="DF127">
        <v>1</v>
      </c>
      <c r="DG127">
        <v>1</v>
      </c>
      <c r="DH127">
        <v>0</v>
      </c>
      <c r="DI127">
        <v>0</v>
      </c>
      <c r="DJ127">
        <v>2</v>
      </c>
      <c r="DK127">
        <v>2</v>
      </c>
      <c r="DL127">
        <v>2</v>
      </c>
      <c r="DM127">
        <v>2</v>
      </c>
    </row>
    <row r="128" spans="7:117" x14ac:dyDescent="0.25">
      <c r="G128">
        <v>1</v>
      </c>
      <c r="H128">
        <v>10</v>
      </c>
      <c r="I128">
        <v>1516198310</v>
      </c>
      <c r="J128">
        <v>28</v>
      </c>
      <c r="K128">
        <v>1.451587304</v>
      </c>
      <c r="L128">
        <v>1308.503199</v>
      </c>
      <c r="M128">
        <v>0.75825197600000005</v>
      </c>
      <c r="N128">
        <v>227</v>
      </c>
      <c r="O128">
        <v>448.5947137</v>
      </c>
      <c r="P128">
        <v>384.06578250000001</v>
      </c>
      <c r="Q128">
        <v>929691.52269999997</v>
      </c>
      <c r="R128">
        <v>0</v>
      </c>
      <c r="S128">
        <v>1126269.5</v>
      </c>
      <c r="T128">
        <v>1093632</v>
      </c>
      <c r="U128">
        <v>1158907</v>
      </c>
      <c r="V128">
        <v>1158906.5</v>
      </c>
      <c r="W128">
        <v>0</v>
      </c>
      <c r="X128">
        <v>1818700</v>
      </c>
      <c r="Y128">
        <v>595442.09609999997</v>
      </c>
      <c r="Z128">
        <v>588636.82010000001</v>
      </c>
      <c r="AA128" s="36">
        <v>355000000000</v>
      </c>
      <c r="AB128">
        <v>568144.81940000004</v>
      </c>
      <c r="AC128">
        <v>0</v>
      </c>
      <c r="AD128">
        <v>677803</v>
      </c>
      <c r="AE128">
        <v>676180</v>
      </c>
      <c r="AF128">
        <v>679426</v>
      </c>
      <c r="AG128">
        <v>679425.5</v>
      </c>
      <c r="AH128">
        <v>0</v>
      </c>
      <c r="AI128">
        <v>1176161</v>
      </c>
      <c r="AJ128">
        <v>362940.39500000002</v>
      </c>
      <c r="AK128">
        <v>360411.16279999999</v>
      </c>
      <c r="AL128" s="36">
        <v>132000000000</v>
      </c>
      <c r="AM128">
        <v>378763.21299999999</v>
      </c>
      <c r="AN128">
        <v>0</v>
      </c>
      <c r="AO128">
        <v>450190.5</v>
      </c>
      <c r="AP128">
        <v>449098</v>
      </c>
      <c r="AQ128">
        <v>451283</v>
      </c>
      <c r="AR128">
        <v>451282.5</v>
      </c>
      <c r="AS128">
        <v>0</v>
      </c>
      <c r="AT128">
        <v>889949</v>
      </c>
      <c r="AU128">
        <v>243767.1208</v>
      </c>
      <c r="AV128">
        <v>242635.9448</v>
      </c>
      <c r="AW128">
        <v>59422409193</v>
      </c>
      <c r="AX128">
        <v>189381.60649999999</v>
      </c>
      <c r="AY128">
        <v>0</v>
      </c>
      <c r="AZ128">
        <v>220995.5</v>
      </c>
      <c r="BA128">
        <v>220955</v>
      </c>
      <c r="BB128">
        <v>221036</v>
      </c>
      <c r="BC128">
        <v>221035.5</v>
      </c>
      <c r="BD128">
        <v>0</v>
      </c>
      <c r="BE128">
        <v>537948</v>
      </c>
      <c r="BF128">
        <v>127599.1237</v>
      </c>
      <c r="BG128">
        <v>127303.4127</v>
      </c>
      <c r="BH128">
        <v>16281536365</v>
      </c>
      <c r="BI128">
        <v>8.6208397000000006E-2</v>
      </c>
      <c r="BJ128">
        <v>81.698748989999999</v>
      </c>
      <c r="BK128">
        <v>55213.5</v>
      </c>
      <c r="BL128">
        <v>0</v>
      </c>
      <c r="BM128">
        <v>67318.5</v>
      </c>
      <c r="BN128">
        <v>66977</v>
      </c>
      <c r="BO128">
        <v>67660</v>
      </c>
      <c r="BP128">
        <v>67659.5</v>
      </c>
      <c r="BQ128">
        <v>0</v>
      </c>
      <c r="BR128">
        <v>104765</v>
      </c>
      <c r="BS128">
        <v>33899.499799999998</v>
      </c>
      <c r="BT128">
        <v>33512.064230000004</v>
      </c>
      <c r="BU128">
        <v>1149176087</v>
      </c>
      <c r="BV128">
        <v>33741.583330000001</v>
      </c>
      <c r="BW128">
        <v>0</v>
      </c>
      <c r="BX128">
        <v>40397</v>
      </c>
      <c r="BY128">
        <v>40386</v>
      </c>
      <c r="BZ128">
        <v>40408</v>
      </c>
      <c r="CA128">
        <v>40407.5</v>
      </c>
      <c r="CB128">
        <v>0</v>
      </c>
      <c r="CC128">
        <v>66334</v>
      </c>
      <c r="CD128">
        <v>20621.18706</v>
      </c>
      <c r="CE128">
        <v>20477.483649999998</v>
      </c>
      <c r="CF128">
        <v>425233355.60000002</v>
      </c>
      <c r="CG128">
        <v>22494.388889999998</v>
      </c>
      <c r="CH128">
        <v>0</v>
      </c>
      <c r="CI128">
        <v>26468</v>
      </c>
      <c r="CJ128">
        <v>26403</v>
      </c>
      <c r="CK128">
        <v>26533</v>
      </c>
      <c r="CL128">
        <v>26532.5</v>
      </c>
      <c r="CM128">
        <v>0</v>
      </c>
      <c r="CN128">
        <v>49715</v>
      </c>
      <c r="CO128">
        <v>13862.732819999999</v>
      </c>
      <c r="CP128">
        <v>13798.40425</v>
      </c>
      <c r="CQ128">
        <v>192175361.19999999</v>
      </c>
      <c r="CR128">
        <v>11247.194439999999</v>
      </c>
      <c r="CS128">
        <v>0</v>
      </c>
      <c r="CT128">
        <v>13103</v>
      </c>
      <c r="CU128">
        <v>13022</v>
      </c>
      <c r="CV128">
        <v>13184</v>
      </c>
      <c r="CW128">
        <v>13183.5</v>
      </c>
      <c r="CX128">
        <v>0</v>
      </c>
      <c r="CY128">
        <v>25381</v>
      </c>
      <c r="CZ128">
        <v>7218.5505240000002</v>
      </c>
      <c r="DA128">
        <v>7201.8215319999999</v>
      </c>
      <c r="DB128">
        <v>52107471.670000002</v>
      </c>
      <c r="DC128">
        <v>2</v>
      </c>
      <c r="DD128">
        <v>2</v>
      </c>
      <c r="DE128">
        <v>2</v>
      </c>
      <c r="DF128">
        <v>1</v>
      </c>
      <c r="DG128">
        <v>0</v>
      </c>
      <c r="DH128">
        <v>0</v>
      </c>
      <c r="DI128">
        <v>0</v>
      </c>
      <c r="DJ128">
        <v>2</v>
      </c>
      <c r="DK128">
        <v>2</v>
      </c>
      <c r="DL128">
        <v>2</v>
      </c>
      <c r="DM128">
        <v>1</v>
      </c>
    </row>
    <row r="129" spans="7:117" x14ac:dyDescent="0.25">
      <c r="G129">
        <v>2</v>
      </c>
      <c r="H129">
        <v>10</v>
      </c>
      <c r="I129">
        <v>1515938238</v>
      </c>
      <c r="J129">
        <v>28</v>
      </c>
      <c r="K129">
        <v>2.1061940149999998</v>
      </c>
      <c r="L129">
        <v>1340.1119510000001</v>
      </c>
      <c r="M129">
        <v>0.81485007099999995</v>
      </c>
      <c r="N129">
        <v>337</v>
      </c>
      <c r="O129">
        <v>345.07715130000003</v>
      </c>
      <c r="P129">
        <v>338.93200610000002</v>
      </c>
      <c r="Q129">
        <v>1348214.953</v>
      </c>
      <c r="R129">
        <v>0</v>
      </c>
      <c r="S129">
        <v>1238818</v>
      </c>
      <c r="T129">
        <v>1238818</v>
      </c>
      <c r="U129">
        <v>1238818</v>
      </c>
      <c r="V129">
        <v>1238818</v>
      </c>
      <c r="W129">
        <v>0</v>
      </c>
      <c r="X129">
        <v>2550659</v>
      </c>
      <c r="Y129">
        <v>913560.08499999996</v>
      </c>
      <c r="Z129">
        <v>902874.80409999995</v>
      </c>
      <c r="AA129" s="36">
        <v>835000000000</v>
      </c>
      <c r="AB129">
        <v>816524.54929999996</v>
      </c>
      <c r="AC129">
        <v>0</v>
      </c>
      <c r="AD129">
        <v>735408</v>
      </c>
      <c r="AE129">
        <v>735408</v>
      </c>
      <c r="AF129">
        <v>735408</v>
      </c>
      <c r="AG129">
        <v>735408</v>
      </c>
      <c r="AH129">
        <v>0</v>
      </c>
      <c r="AI129">
        <v>1589871</v>
      </c>
      <c r="AJ129">
        <v>547725.92139999999</v>
      </c>
      <c r="AK129">
        <v>543855.0183</v>
      </c>
      <c r="AL129" s="36">
        <v>300000000000</v>
      </c>
      <c r="AM129">
        <v>546917.38679999998</v>
      </c>
      <c r="AN129">
        <v>0</v>
      </c>
      <c r="AO129">
        <v>522253.5</v>
      </c>
      <c r="AP129">
        <v>508226</v>
      </c>
      <c r="AQ129">
        <v>536281</v>
      </c>
      <c r="AR129">
        <v>536280.5</v>
      </c>
      <c r="AS129">
        <v>0</v>
      </c>
      <c r="AT129">
        <v>1067153</v>
      </c>
      <c r="AU129">
        <v>367687.60190000001</v>
      </c>
      <c r="AV129">
        <v>365949.1165</v>
      </c>
      <c r="AW129" s="36">
        <v>135000000000</v>
      </c>
      <c r="AX129">
        <v>274754.70620000002</v>
      </c>
      <c r="AY129">
        <v>0</v>
      </c>
      <c r="AZ129">
        <v>257631</v>
      </c>
      <c r="BA129">
        <v>257631</v>
      </c>
      <c r="BB129">
        <v>257631</v>
      </c>
      <c r="BC129">
        <v>257631</v>
      </c>
      <c r="BD129">
        <v>0</v>
      </c>
      <c r="BE129">
        <v>539641</v>
      </c>
      <c r="BF129">
        <v>185852.80720000001</v>
      </c>
      <c r="BG129">
        <v>185411.87469999999</v>
      </c>
      <c r="BH129">
        <v>34541265945</v>
      </c>
      <c r="BI129">
        <v>0.10723114</v>
      </c>
      <c r="BJ129">
        <v>81.801175099999995</v>
      </c>
      <c r="BK129">
        <v>68640.697669999994</v>
      </c>
      <c r="BL129">
        <v>0</v>
      </c>
      <c r="BM129">
        <v>53637</v>
      </c>
      <c r="BN129">
        <v>53637</v>
      </c>
      <c r="BO129">
        <v>53637</v>
      </c>
      <c r="BP129">
        <v>53637</v>
      </c>
      <c r="BQ129">
        <v>0</v>
      </c>
      <c r="BR129">
        <v>135356</v>
      </c>
      <c r="BS129">
        <v>48046.571069999998</v>
      </c>
      <c r="BT129">
        <v>47484.603539999996</v>
      </c>
      <c r="BU129">
        <v>2308472991</v>
      </c>
      <c r="BV129">
        <v>41571.126759999999</v>
      </c>
      <c r="BW129">
        <v>0</v>
      </c>
      <c r="BX129">
        <v>32181</v>
      </c>
      <c r="BY129">
        <v>32181</v>
      </c>
      <c r="BZ129">
        <v>32181</v>
      </c>
      <c r="CA129">
        <v>32181</v>
      </c>
      <c r="CB129">
        <v>0</v>
      </c>
      <c r="CC129">
        <v>86263</v>
      </c>
      <c r="CD129">
        <v>28716.14631</v>
      </c>
      <c r="CE129">
        <v>28513.202799999999</v>
      </c>
      <c r="CF129">
        <v>824617058.89999998</v>
      </c>
      <c r="CG129">
        <v>27844.811320000001</v>
      </c>
      <c r="CH129">
        <v>0</v>
      </c>
      <c r="CI129">
        <v>22028.5</v>
      </c>
      <c r="CJ129">
        <v>21917</v>
      </c>
      <c r="CK129">
        <v>22140</v>
      </c>
      <c r="CL129">
        <v>22139.5</v>
      </c>
      <c r="CM129">
        <v>0</v>
      </c>
      <c r="CN129">
        <v>60536</v>
      </c>
      <c r="CO129">
        <v>19166.116290000002</v>
      </c>
      <c r="CP129">
        <v>19075.495849999999</v>
      </c>
      <c r="CQ129">
        <v>367340013.69999999</v>
      </c>
      <c r="CR129">
        <v>13988.388629999999</v>
      </c>
      <c r="CS129">
        <v>0</v>
      </c>
      <c r="CT129">
        <v>10814</v>
      </c>
      <c r="CU129">
        <v>10814</v>
      </c>
      <c r="CV129">
        <v>10814</v>
      </c>
      <c r="CW129">
        <v>10814</v>
      </c>
      <c r="CX129">
        <v>0</v>
      </c>
      <c r="CY129">
        <v>33504</v>
      </c>
      <c r="CZ129">
        <v>9655.8556310000004</v>
      </c>
      <c r="DA129">
        <v>9632.9472819999992</v>
      </c>
      <c r="DB129">
        <v>93235547.969999999</v>
      </c>
      <c r="DC129">
        <v>2</v>
      </c>
      <c r="DD129">
        <v>2</v>
      </c>
      <c r="DE129">
        <v>2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2</v>
      </c>
    </row>
    <row r="130" spans="7:117" x14ac:dyDescent="0.25">
      <c r="G130">
        <v>3</v>
      </c>
      <c r="H130">
        <v>10</v>
      </c>
      <c r="I130">
        <v>1516650204</v>
      </c>
      <c r="J130">
        <v>28</v>
      </c>
      <c r="K130">
        <v>0.23123086600000001</v>
      </c>
      <c r="L130">
        <v>1257.4174129999999</v>
      </c>
      <c r="M130">
        <v>0.70858751799999997</v>
      </c>
      <c r="N130">
        <v>285</v>
      </c>
      <c r="O130">
        <v>420.61403510000002</v>
      </c>
      <c r="P130">
        <v>381.56218710000002</v>
      </c>
      <c r="Q130">
        <v>150129.79070000001</v>
      </c>
      <c r="R130">
        <v>0</v>
      </c>
      <c r="S130">
        <v>142587</v>
      </c>
      <c r="T130">
        <v>142587</v>
      </c>
      <c r="U130">
        <v>142587</v>
      </c>
      <c r="V130">
        <v>142587</v>
      </c>
      <c r="W130">
        <v>0</v>
      </c>
      <c r="X130">
        <v>415461</v>
      </c>
      <c r="Y130">
        <v>108189.4028</v>
      </c>
      <c r="Z130">
        <v>106923.9862</v>
      </c>
      <c r="AA130">
        <v>11704946883</v>
      </c>
      <c r="AB130">
        <v>89660.847219999996</v>
      </c>
      <c r="AC130">
        <v>0</v>
      </c>
      <c r="AD130">
        <v>81305</v>
      </c>
      <c r="AE130">
        <v>80336</v>
      </c>
      <c r="AF130">
        <v>82274</v>
      </c>
      <c r="AG130">
        <v>82273.5</v>
      </c>
      <c r="AH130">
        <v>0</v>
      </c>
      <c r="AI130">
        <v>267570</v>
      </c>
      <c r="AJ130">
        <v>67197.419850000006</v>
      </c>
      <c r="AK130">
        <v>66729.139439999999</v>
      </c>
      <c r="AL130">
        <v>4515493235</v>
      </c>
      <c r="AM130">
        <v>60332.532709999999</v>
      </c>
      <c r="AN130">
        <v>0</v>
      </c>
      <c r="AO130">
        <v>54434</v>
      </c>
      <c r="AP130">
        <v>54434</v>
      </c>
      <c r="AQ130">
        <v>54434</v>
      </c>
      <c r="AR130">
        <v>54434</v>
      </c>
      <c r="AS130">
        <v>0</v>
      </c>
      <c r="AT130">
        <v>181808</v>
      </c>
      <c r="AU130">
        <v>47768.495860000003</v>
      </c>
      <c r="AV130">
        <v>47544.7546</v>
      </c>
      <c r="AW130">
        <v>2281829197</v>
      </c>
      <c r="AX130">
        <v>30166.266360000001</v>
      </c>
      <c r="AY130">
        <v>0</v>
      </c>
      <c r="AZ130">
        <v>27911</v>
      </c>
      <c r="BA130">
        <v>27910</v>
      </c>
      <c r="BB130">
        <v>27912</v>
      </c>
      <c r="BC130">
        <v>27911.5</v>
      </c>
      <c r="BD130">
        <v>0</v>
      </c>
      <c r="BE130">
        <v>131079</v>
      </c>
      <c r="BF130">
        <v>25203.044760000001</v>
      </c>
      <c r="BG130">
        <v>25144.090189999999</v>
      </c>
      <c r="BH130">
        <v>635193465</v>
      </c>
      <c r="BI130">
        <v>1.8150795000000001E-2</v>
      </c>
      <c r="BJ130">
        <v>100.3246882</v>
      </c>
      <c r="BK130">
        <v>11784.651159999999</v>
      </c>
      <c r="BL130">
        <v>0</v>
      </c>
      <c r="BM130">
        <v>10762</v>
      </c>
      <c r="BN130">
        <v>10762</v>
      </c>
      <c r="BO130">
        <v>10762</v>
      </c>
      <c r="BP130">
        <v>10762</v>
      </c>
      <c r="BQ130">
        <v>0</v>
      </c>
      <c r="BR130">
        <v>30339</v>
      </c>
      <c r="BS130">
        <v>8383.8862480000007</v>
      </c>
      <c r="BT130">
        <v>8285.8257250000006</v>
      </c>
      <c r="BU130">
        <v>70289548.609999999</v>
      </c>
      <c r="BV130">
        <v>7038.0555560000003</v>
      </c>
      <c r="BW130">
        <v>0</v>
      </c>
      <c r="BX130">
        <v>6048</v>
      </c>
      <c r="BY130">
        <v>6048</v>
      </c>
      <c r="BZ130">
        <v>6048</v>
      </c>
      <c r="CA130">
        <v>6048</v>
      </c>
      <c r="CB130">
        <v>0</v>
      </c>
      <c r="CC130">
        <v>22515</v>
      </c>
      <c r="CD130">
        <v>5320.2818969999998</v>
      </c>
      <c r="CE130">
        <v>5283.2063099999996</v>
      </c>
      <c r="CF130">
        <v>28305399.460000001</v>
      </c>
      <c r="CG130">
        <v>4735.8878500000001</v>
      </c>
      <c r="CH130">
        <v>0</v>
      </c>
      <c r="CI130">
        <v>4326</v>
      </c>
      <c r="CJ130">
        <v>4326</v>
      </c>
      <c r="CK130">
        <v>4326</v>
      </c>
      <c r="CL130">
        <v>4326</v>
      </c>
      <c r="CM130">
        <v>0</v>
      </c>
      <c r="CN130">
        <v>16976</v>
      </c>
      <c r="CO130">
        <v>3807.8972709999998</v>
      </c>
      <c r="CP130">
        <v>3790.0615889999999</v>
      </c>
      <c r="CQ130">
        <v>14500081.630000001</v>
      </c>
      <c r="CR130">
        <v>2367.943925</v>
      </c>
      <c r="CS130">
        <v>0</v>
      </c>
      <c r="CT130">
        <v>2225</v>
      </c>
      <c r="CU130">
        <v>2217</v>
      </c>
      <c r="CV130">
        <v>2233</v>
      </c>
      <c r="CW130">
        <v>2232.5</v>
      </c>
      <c r="CX130">
        <v>0</v>
      </c>
      <c r="CY130">
        <v>14334</v>
      </c>
      <c r="CZ130">
        <v>2138.6161179999999</v>
      </c>
      <c r="DA130">
        <v>2133.6134999999999</v>
      </c>
      <c r="DB130">
        <v>4573678.898</v>
      </c>
      <c r="DC130">
        <v>0</v>
      </c>
      <c r="DD130">
        <v>0</v>
      </c>
      <c r="DE130">
        <v>0</v>
      </c>
      <c r="DF130">
        <v>0</v>
      </c>
      <c r="DG130">
        <v>1</v>
      </c>
      <c r="DH130">
        <v>0</v>
      </c>
      <c r="DI130">
        <v>0</v>
      </c>
      <c r="DJ130">
        <v>0</v>
      </c>
      <c r="DK130">
        <v>1</v>
      </c>
      <c r="DL130">
        <v>0</v>
      </c>
      <c r="DM130">
        <v>0</v>
      </c>
    </row>
    <row r="131" spans="7:117" x14ac:dyDescent="0.25">
      <c r="G131">
        <v>0</v>
      </c>
      <c r="H131">
        <v>5</v>
      </c>
      <c r="I131">
        <v>1515684439</v>
      </c>
      <c r="J131">
        <v>29</v>
      </c>
      <c r="K131">
        <v>0.31709754800000001</v>
      </c>
      <c r="L131">
        <v>1286.8976709999999</v>
      </c>
      <c r="M131">
        <v>9.8740349000000005E-2</v>
      </c>
      <c r="N131">
        <v>1171</v>
      </c>
      <c r="O131">
        <v>292.32963280000001</v>
      </c>
      <c r="P131">
        <v>262.31034460000001</v>
      </c>
      <c r="Q131">
        <v>204488.04</v>
      </c>
      <c r="R131">
        <v>0</v>
      </c>
      <c r="S131">
        <v>63880.5</v>
      </c>
      <c r="T131">
        <v>61539</v>
      </c>
      <c r="U131">
        <v>66222</v>
      </c>
      <c r="V131">
        <v>66221.5</v>
      </c>
      <c r="W131">
        <v>0</v>
      </c>
      <c r="X131">
        <v>2404874</v>
      </c>
      <c r="Y131">
        <v>427457.30920000002</v>
      </c>
      <c r="Z131">
        <v>423161.14679999999</v>
      </c>
      <c r="AA131" s="36">
        <v>183000000000</v>
      </c>
      <c r="AB131">
        <v>123185.56630000001</v>
      </c>
      <c r="AC131">
        <v>0</v>
      </c>
      <c r="AD131">
        <v>878</v>
      </c>
      <c r="AE131">
        <v>878</v>
      </c>
      <c r="AF131">
        <v>878</v>
      </c>
      <c r="AG131">
        <v>878</v>
      </c>
      <c r="AH131">
        <v>0</v>
      </c>
      <c r="AI131">
        <v>2041596</v>
      </c>
      <c r="AJ131">
        <v>296456.90299999999</v>
      </c>
      <c r="AK131">
        <v>294665.60619999998</v>
      </c>
      <c r="AL131">
        <v>87886695316</v>
      </c>
      <c r="AM131">
        <v>82454.85484</v>
      </c>
      <c r="AN131">
        <v>0</v>
      </c>
      <c r="AO131">
        <v>90</v>
      </c>
      <c r="AP131">
        <v>90</v>
      </c>
      <c r="AQ131">
        <v>90</v>
      </c>
      <c r="AR131">
        <v>89.833333330000002</v>
      </c>
      <c r="AS131">
        <v>0</v>
      </c>
      <c r="AT131">
        <v>1477621</v>
      </c>
      <c r="AU131">
        <v>217263.2377</v>
      </c>
      <c r="AV131">
        <v>216385.40280000001</v>
      </c>
      <c r="AW131">
        <v>47203314448</v>
      </c>
      <c r="AX131">
        <v>41394.340080000002</v>
      </c>
      <c r="AY131">
        <v>0</v>
      </c>
      <c r="AZ131">
        <v>0</v>
      </c>
      <c r="BA131">
        <v>0</v>
      </c>
      <c r="BB131">
        <v>0</v>
      </c>
      <c r="BC131">
        <v>0.30194805200000002</v>
      </c>
      <c r="BD131">
        <v>0</v>
      </c>
      <c r="BE131">
        <v>884460</v>
      </c>
      <c r="BF131">
        <v>127523.26420000001</v>
      </c>
      <c r="BG131">
        <v>127264.8581</v>
      </c>
      <c r="BH131">
        <v>16262182903</v>
      </c>
      <c r="BI131">
        <v>1.4042614E-2</v>
      </c>
      <c r="BJ131">
        <v>183.38841640000001</v>
      </c>
      <c r="BK131">
        <v>9055.7199999999993</v>
      </c>
      <c r="BL131">
        <v>0</v>
      </c>
      <c r="BM131">
        <v>5297.5</v>
      </c>
      <c r="BN131">
        <v>5140</v>
      </c>
      <c r="BO131">
        <v>5455</v>
      </c>
      <c r="BP131">
        <v>5454.5</v>
      </c>
      <c r="BQ131">
        <v>0</v>
      </c>
      <c r="BR131">
        <v>119695</v>
      </c>
      <c r="BS131">
        <v>19754.138200000001</v>
      </c>
      <c r="BT131">
        <v>19555.599109999999</v>
      </c>
      <c r="BU131">
        <v>390225975.89999998</v>
      </c>
      <c r="BV131">
        <v>5455.2530120000001</v>
      </c>
      <c r="BW131">
        <v>0</v>
      </c>
      <c r="BX131">
        <v>1152</v>
      </c>
      <c r="BY131">
        <v>1152</v>
      </c>
      <c r="BZ131">
        <v>1152</v>
      </c>
      <c r="CA131">
        <v>1152</v>
      </c>
      <c r="CB131">
        <v>0</v>
      </c>
      <c r="CC131">
        <v>78870</v>
      </c>
      <c r="CD131">
        <v>12830.965179999999</v>
      </c>
      <c r="CE131">
        <v>12753.43598</v>
      </c>
      <c r="CF131">
        <v>164633667.5</v>
      </c>
      <c r="CG131">
        <v>3651.5</v>
      </c>
      <c r="CH131">
        <v>0</v>
      </c>
      <c r="CI131">
        <v>344</v>
      </c>
      <c r="CJ131">
        <v>344</v>
      </c>
      <c r="CK131">
        <v>344</v>
      </c>
      <c r="CL131">
        <v>343.83333329999999</v>
      </c>
      <c r="CM131">
        <v>0</v>
      </c>
      <c r="CN131">
        <v>58006</v>
      </c>
      <c r="CO131">
        <v>9002.5577300000004</v>
      </c>
      <c r="CP131">
        <v>8966.1836110000004</v>
      </c>
      <c r="CQ131">
        <v>81046045.680000007</v>
      </c>
      <c r="CR131">
        <v>1833.1416999999999</v>
      </c>
      <c r="CS131">
        <v>0</v>
      </c>
      <c r="CT131">
        <v>0</v>
      </c>
      <c r="CU131">
        <v>0</v>
      </c>
      <c r="CV131">
        <v>0</v>
      </c>
      <c r="CW131">
        <v>0.45736434100000001</v>
      </c>
      <c r="CX131">
        <v>0</v>
      </c>
      <c r="CY131">
        <v>36605</v>
      </c>
      <c r="CZ131">
        <v>5150.4294069999996</v>
      </c>
      <c r="DA131">
        <v>5139.9928620000001</v>
      </c>
      <c r="DB131">
        <v>26526923.07</v>
      </c>
      <c r="DC131">
        <v>2</v>
      </c>
      <c r="DD131">
        <v>2</v>
      </c>
      <c r="DE131">
        <v>2</v>
      </c>
      <c r="DF131">
        <v>1</v>
      </c>
      <c r="DG131">
        <v>1</v>
      </c>
      <c r="DH131">
        <v>0</v>
      </c>
      <c r="DI131">
        <v>0</v>
      </c>
      <c r="DJ131">
        <v>2</v>
      </c>
      <c r="DK131">
        <v>2</v>
      </c>
      <c r="DL131">
        <v>0</v>
      </c>
      <c r="DM131">
        <v>1</v>
      </c>
    </row>
    <row r="132" spans="7:117" x14ac:dyDescent="0.25">
      <c r="G132">
        <v>1</v>
      </c>
      <c r="H132">
        <v>5</v>
      </c>
      <c r="I132">
        <v>1516036372</v>
      </c>
      <c r="J132">
        <v>29</v>
      </c>
      <c r="K132">
        <v>0.35701329900000001</v>
      </c>
      <c r="L132">
        <v>1298.2332240000001</v>
      </c>
      <c r="M132">
        <v>0.16822429899999999</v>
      </c>
      <c r="N132">
        <v>388</v>
      </c>
      <c r="O132">
        <v>366.08505150000002</v>
      </c>
      <c r="P132">
        <v>310.18281760000002</v>
      </c>
      <c r="Q132">
        <v>230228.68</v>
      </c>
      <c r="R132">
        <v>0</v>
      </c>
      <c r="S132">
        <v>60427</v>
      </c>
      <c r="T132">
        <v>48245</v>
      </c>
      <c r="U132">
        <v>72609</v>
      </c>
      <c r="V132">
        <v>72608.5</v>
      </c>
      <c r="W132">
        <v>0</v>
      </c>
      <c r="X132">
        <v>2195141</v>
      </c>
      <c r="Y132">
        <v>419448.2341</v>
      </c>
      <c r="Z132">
        <v>415232.56699999998</v>
      </c>
      <c r="AA132" s="36">
        <v>176000000000</v>
      </c>
      <c r="AB132">
        <v>138691.97589999999</v>
      </c>
      <c r="AC132">
        <v>0</v>
      </c>
      <c r="AD132">
        <v>4683</v>
      </c>
      <c r="AE132">
        <v>4683</v>
      </c>
      <c r="AF132">
        <v>4683</v>
      </c>
      <c r="AG132">
        <v>4683</v>
      </c>
      <c r="AH132">
        <v>0</v>
      </c>
      <c r="AI132">
        <v>1407152</v>
      </c>
      <c r="AJ132">
        <v>271033.74160000001</v>
      </c>
      <c r="AK132">
        <v>269396.06050000002</v>
      </c>
      <c r="AL132">
        <v>73459289074</v>
      </c>
      <c r="AM132">
        <v>92834.14516</v>
      </c>
      <c r="AN132">
        <v>0</v>
      </c>
      <c r="AO132">
        <v>152</v>
      </c>
      <c r="AP132">
        <v>127</v>
      </c>
      <c r="AQ132">
        <v>177</v>
      </c>
      <c r="AR132">
        <v>176.5</v>
      </c>
      <c r="AS132">
        <v>0</v>
      </c>
      <c r="AT132">
        <v>957221</v>
      </c>
      <c r="AU132">
        <v>194455.535</v>
      </c>
      <c r="AV132">
        <v>193669.85279999999</v>
      </c>
      <c r="AW132">
        <v>37812955087</v>
      </c>
      <c r="AX132">
        <v>46604.995949999997</v>
      </c>
      <c r="AY132">
        <v>0</v>
      </c>
      <c r="AZ132">
        <v>0</v>
      </c>
      <c r="BA132">
        <v>0</v>
      </c>
      <c r="BB132">
        <v>0</v>
      </c>
      <c r="BC132">
        <v>0.34589041100000001</v>
      </c>
      <c r="BD132">
        <v>0</v>
      </c>
      <c r="BE132">
        <v>509340</v>
      </c>
      <c r="BF132">
        <v>106493.6666</v>
      </c>
      <c r="BG132">
        <v>106277.8738</v>
      </c>
      <c r="BH132">
        <v>11340901028</v>
      </c>
      <c r="BI132">
        <v>2.2299758999999999E-2</v>
      </c>
      <c r="BJ132">
        <v>93.978172790000002</v>
      </c>
      <c r="BK132">
        <v>14380.54</v>
      </c>
      <c r="BL132">
        <v>0</v>
      </c>
      <c r="BM132">
        <v>5076</v>
      </c>
      <c r="BN132">
        <v>5062</v>
      </c>
      <c r="BO132">
        <v>5090</v>
      </c>
      <c r="BP132">
        <v>5089.5</v>
      </c>
      <c r="BQ132">
        <v>0</v>
      </c>
      <c r="BR132">
        <v>126399</v>
      </c>
      <c r="BS132">
        <v>24215.134109999999</v>
      </c>
      <c r="BT132">
        <v>23971.759750000001</v>
      </c>
      <c r="BU132">
        <v>586372719.89999998</v>
      </c>
      <c r="BV132">
        <v>8662.9759040000008</v>
      </c>
      <c r="BW132">
        <v>0</v>
      </c>
      <c r="BX132">
        <v>1707</v>
      </c>
      <c r="BY132">
        <v>1707</v>
      </c>
      <c r="BZ132">
        <v>1707</v>
      </c>
      <c r="CA132">
        <v>1707</v>
      </c>
      <c r="CB132">
        <v>0</v>
      </c>
      <c r="CC132">
        <v>77813</v>
      </c>
      <c r="CD132">
        <v>15522.004709999999</v>
      </c>
      <c r="CE132">
        <v>15428.2153</v>
      </c>
      <c r="CF132">
        <v>240932630.19999999</v>
      </c>
      <c r="CG132">
        <v>5798.6048389999996</v>
      </c>
      <c r="CH132">
        <v>0</v>
      </c>
      <c r="CI132">
        <v>338</v>
      </c>
      <c r="CJ132">
        <v>332</v>
      </c>
      <c r="CK132">
        <v>344</v>
      </c>
      <c r="CL132">
        <v>343.5</v>
      </c>
      <c r="CM132">
        <v>0</v>
      </c>
      <c r="CN132">
        <v>57084</v>
      </c>
      <c r="CO132">
        <v>11111.195470000001</v>
      </c>
      <c r="CP132">
        <v>11066.30157</v>
      </c>
      <c r="CQ132">
        <v>123458664.8</v>
      </c>
      <c r="CR132">
        <v>2911.0404859999999</v>
      </c>
      <c r="CS132">
        <v>0</v>
      </c>
      <c r="CT132">
        <v>0</v>
      </c>
      <c r="CU132">
        <v>0</v>
      </c>
      <c r="CV132">
        <v>0</v>
      </c>
      <c r="CW132">
        <v>0.46484375</v>
      </c>
      <c r="CX132">
        <v>0</v>
      </c>
      <c r="CY132">
        <v>33445</v>
      </c>
      <c r="CZ132">
        <v>6138.065055</v>
      </c>
      <c r="DA132">
        <v>6125.6272209999997</v>
      </c>
      <c r="DB132">
        <v>37675842.619999997</v>
      </c>
      <c r="DC132">
        <v>2</v>
      </c>
      <c r="DD132">
        <v>2</v>
      </c>
      <c r="DE132">
        <v>2</v>
      </c>
      <c r="DF132">
        <v>1</v>
      </c>
      <c r="DG132">
        <v>1</v>
      </c>
      <c r="DH132">
        <v>0</v>
      </c>
      <c r="DI132">
        <v>0</v>
      </c>
      <c r="DJ132">
        <v>2</v>
      </c>
      <c r="DK132">
        <v>2</v>
      </c>
      <c r="DL132">
        <v>0</v>
      </c>
      <c r="DM132">
        <v>1</v>
      </c>
    </row>
    <row r="133" spans="7:117" x14ac:dyDescent="0.25">
      <c r="G133">
        <v>2</v>
      </c>
      <c r="H133">
        <v>5</v>
      </c>
      <c r="I133">
        <v>1515924975</v>
      </c>
      <c r="J133">
        <v>29</v>
      </c>
      <c r="K133">
        <v>0.36024329900000002</v>
      </c>
      <c r="L133">
        <v>1277.4150050000001</v>
      </c>
      <c r="M133">
        <v>0.24605422900000001</v>
      </c>
      <c r="N133">
        <v>228</v>
      </c>
      <c r="O133">
        <v>559.33333330000005</v>
      </c>
      <c r="P133">
        <v>330.90354660000003</v>
      </c>
      <c r="Q133">
        <v>233255.98</v>
      </c>
      <c r="R133">
        <v>0</v>
      </c>
      <c r="S133">
        <v>84727.5</v>
      </c>
      <c r="T133">
        <v>60770</v>
      </c>
      <c r="U133">
        <v>108685</v>
      </c>
      <c r="V133">
        <v>108684.5</v>
      </c>
      <c r="W133">
        <v>0</v>
      </c>
      <c r="X133">
        <v>1254129</v>
      </c>
      <c r="Y133">
        <v>334089.82010000001</v>
      </c>
      <c r="Z133">
        <v>330732.04830000002</v>
      </c>
      <c r="AA133" s="36">
        <v>112000000000</v>
      </c>
      <c r="AB133">
        <v>140515.65059999999</v>
      </c>
      <c r="AC133">
        <v>0</v>
      </c>
      <c r="AD133">
        <v>12921</v>
      </c>
      <c r="AE133">
        <v>12921</v>
      </c>
      <c r="AF133">
        <v>12921</v>
      </c>
      <c r="AG133">
        <v>12921</v>
      </c>
      <c r="AH133">
        <v>0</v>
      </c>
      <c r="AI133">
        <v>950501</v>
      </c>
      <c r="AJ133">
        <v>223094.64920000001</v>
      </c>
      <c r="AK133">
        <v>221746.6329</v>
      </c>
      <c r="AL133">
        <v>49771222486</v>
      </c>
      <c r="AM133">
        <v>94054.830650000004</v>
      </c>
      <c r="AN133">
        <v>0</v>
      </c>
      <c r="AO133">
        <v>483</v>
      </c>
      <c r="AP133">
        <v>441</v>
      </c>
      <c r="AQ133">
        <v>525</v>
      </c>
      <c r="AR133">
        <v>524.5</v>
      </c>
      <c r="AS133">
        <v>0</v>
      </c>
      <c r="AT133">
        <v>656664</v>
      </c>
      <c r="AU133">
        <v>155929.6367</v>
      </c>
      <c r="AV133">
        <v>155299.61540000001</v>
      </c>
      <c r="AW133">
        <v>24314051596</v>
      </c>
      <c r="AX133">
        <v>47027.41532</v>
      </c>
      <c r="AY133">
        <v>0</v>
      </c>
      <c r="AZ133">
        <v>87</v>
      </c>
      <c r="BA133">
        <v>87</v>
      </c>
      <c r="BB133">
        <v>87</v>
      </c>
      <c r="BC133">
        <v>86.9</v>
      </c>
      <c r="BD133">
        <v>0</v>
      </c>
      <c r="BE133">
        <v>329777</v>
      </c>
      <c r="BF133">
        <v>84696.207840000003</v>
      </c>
      <c r="BG133">
        <v>84525.276880000005</v>
      </c>
      <c r="BH133">
        <v>7173447623</v>
      </c>
      <c r="BI133">
        <v>2.5298484999999999E-2</v>
      </c>
      <c r="BJ133">
        <v>91.044130719999998</v>
      </c>
      <c r="BK133">
        <v>16380.66</v>
      </c>
      <c r="BL133">
        <v>0</v>
      </c>
      <c r="BM133">
        <v>8000.5</v>
      </c>
      <c r="BN133">
        <v>7758</v>
      </c>
      <c r="BO133">
        <v>8243</v>
      </c>
      <c r="BP133">
        <v>8242.5</v>
      </c>
      <c r="BQ133">
        <v>0</v>
      </c>
      <c r="BR133">
        <v>87070</v>
      </c>
      <c r="BS133">
        <v>22666.663059999999</v>
      </c>
      <c r="BT133">
        <v>22438.851620000001</v>
      </c>
      <c r="BU133">
        <v>513777614.10000002</v>
      </c>
      <c r="BV133">
        <v>9867.8674699999992</v>
      </c>
      <c r="BW133">
        <v>0</v>
      </c>
      <c r="BX133">
        <v>2720</v>
      </c>
      <c r="BY133">
        <v>2720</v>
      </c>
      <c r="BZ133">
        <v>2720</v>
      </c>
      <c r="CA133">
        <v>2720</v>
      </c>
      <c r="CB133">
        <v>0</v>
      </c>
      <c r="CC133">
        <v>64751</v>
      </c>
      <c r="CD133">
        <v>15021.170819999999</v>
      </c>
      <c r="CE133">
        <v>14930.40763</v>
      </c>
      <c r="CF133">
        <v>225635572.90000001</v>
      </c>
      <c r="CG133">
        <v>6605.1048389999996</v>
      </c>
      <c r="CH133">
        <v>0</v>
      </c>
      <c r="CI133">
        <v>765</v>
      </c>
      <c r="CJ133">
        <v>747</v>
      </c>
      <c r="CK133">
        <v>783</v>
      </c>
      <c r="CL133">
        <v>782.5</v>
      </c>
      <c r="CM133">
        <v>0</v>
      </c>
      <c r="CN133">
        <v>42860</v>
      </c>
      <c r="CO133">
        <v>10344.55379</v>
      </c>
      <c r="CP133">
        <v>10302.757439999999</v>
      </c>
      <c r="CQ133">
        <v>107009793.2</v>
      </c>
      <c r="CR133">
        <v>3302.5524190000001</v>
      </c>
      <c r="CS133">
        <v>0</v>
      </c>
      <c r="CT133">
        <v>90</v>
      </c>
      <c r="CU133">
        <v>90</v>
      </c>
      <c r="CV133">
        <v>90</v>
      </c>
      <c r="CW133">
        <v>90.416666669999998</v>
      </c>
      <c r="CX133">
        <v>0</v>
      </c>
      <c r="CY133">
        <v>23946</v>
      </c>
      <c r="CZ133">
        <v>5671.9069449999997</v>
      </c>
      <c r="DA133">
        <v>5660.4600979999996</v>
      </c>
      <c r="DB133">
        <v>32170528.390000001</v>
      </c>
      <c r="DC133">
        <v>2</v>
      </c>
      <c r="DD133">
        <v>2</v>
      </c>
      <c r="DE133">
        <v>2</v>
      </c>
      <c r="DF133">
        <v>1</v>
      </c>
      <c r="DG133">
        <v>1</v>
      </c>
      <c r="DH133">
        <v>0</v>
      </c>
      <c r="DI133">
        <v>0</v>
      </c>
      <c r="DJ133">
        <v>0</v>
      </c>
      <c r="DK133">
        <v>1</v>
      </c>
      <c r="DL133">
        <v>0</v>
      </c>
      <c r="DM133">
        <v>1</v>
      </c>
    </row>
    <row r="134" spans="7:117" x14ac:dyDescent="0.25">
      <c r="G134">
        <v>3</v>
      </c>
      <c r="H134">
        <v>5</v>
      </c>
      <c r="I134">
        <v>1516640560</v>
      </c>
      <c r="J134">
        <v>29</v>
      </c>
      <c r="K134">
        <v>0.106248647</v>
      </c>
      <c r="L134">
        <v>1196.860473</v>
      </c>
      <c r="M134">
        <v>0.24686361800000001</v>
      </c>
      <c r="N134">
        <v>245</v>
      </c>
      <c r="O134">
        <v>559.17142860000001</v>
      </c>
      <c r="P134">
        <v>332.17358439999998</v>
      </c>
      <c r="Q134">
        <v>68795.539999999994</v>
      </c>
      <c r="R134">
        <v>0</v>
      </c>
      <c r="S134">
        <v>36005</v>
      </c>
      <c r="T134">
        <v>34987</v>
      </c>
      <c r="U134">
        <v>37023</v>
      </c>
      <c r="V134">
        <v>37022.5</v>
      </c>
      <c r="W134">
        <v>0</v>
      </c>
      <c r="X134">
        <v>440737</v>
      </c>
      <c r="Y134">
        <v>107026.8441</v>
      </c>
      <c r="Z134">
        <v>105951.17019999999</v>
      </c>
      <c r="AA134">
        <v>11454745365</v>
      </c>
      <c r="AB134">
        <v>41443.096389999999</v>
      </c>
      <c r="AC134">
        <v>0</v>
      </c>
      <c r="AD134">
        <v>7334</v>
      </c>
      <c r="AE134">
        <v>7334</v>
      </c>
      <c r="AF134">
        <v>7334</v>
      </c>
      <c r="AG134">
        <v>7334</v>
      </c>
      <c r="AH134">
        <v>0</v>
      </c>
      <c r="AI134">
        <v>309534</v>
      </c>
      <c r="AJ134">
        <v>69028.538740000004</v>
      </c>
      <c r="AK134">
        <v>68611.444059999994</v>
      </c>
      <c r="AL134">
        <v>4764939161</v>
      </c>
      <c r="AM134">
        <v>27740.1371</v>
      </c>
      <c r="AN134">
        <v>0</v>
      </c>
      <c r="AO134">
        <v>928.5</v>
      </c>
      <c r="AP134">
        <v>888</v>
      </c>
      <c r="AQ134">
        <v>969</v>
      </c>
      <c r="AR134">
        <v>968.5</v>
      </c>
      <c r="AS134">
        <v>0</v>
      </c>
      <c r="AT134">
        <v>233789</v>
      </c>
      <c r="AU134">
        <v>48138.370419999999</v>
      </c>
      <c r="AV134">
        <v>47943.871160000002</v>
      </c>
      <c r="AW134">
        <v>2317302707</v>
      </c>
      <c r="AX134">
        <v>13870.06855</v>
      </c>
      <c r="AY134">
        <v>0</v>
      </c>
      <c r="AZ134">
        <v>33</v>
      </c>
      <c r="BA134">
        <v>0</v>
      </c>
      <c r="BB134">
        <v>66</v>
      </c>
      <c r="BC134">
        <v>65.5</v>
      </c>
      <c r="BD134">
        <v>0</v>
      </c>
      <c r="BE134">
        <v>135006</v>
      </c>
      <c r="BF134">
        <v>25582.24857</v>
      </c>
      <c r="BG134">
        <v>25530.619360000001</v>
      </c>
      <c r="BH134">
        <v>654451441.79999995</v>
      </c>
      <c r="BI134">
        <v>1.0660859E-2</v>
      </c>
      <c r="BJ134">
        <v>120.59503840000001</v>
      </c>
      <c r="BK134">
        <v>6902.86</v>
      </c>
      <c r="BL134">
        <v>0</v>
      </c>
      <c r="BM134">
        <v>4361</v>
      </c>
      <c r="BN134">
        <v>4341</v>
      </c>
      <c r="BO134">
        <v>4381</v>
      </c>
      <c r="BP134">
        <v>4380.5</v>
      </c>
      <c r="BQ134">
        <v>0</v>
      </c>
      <c r="BR134">
        <v>51499</v>
      </c>
      <c r="BS134">
        <v>10492.706270000001</v>
      </c>
      <c r="BT134">
        <v>10387.249260000001</v>
      </c>
      <c r="BU134">
        <v>110096884.90000001</v>
      </c>
      <c r="BV134">
        <v>4158.3493980000003</v>
      </c>
      <c r="BW134">
        <v>0</v>
      </c>
      <c r="BX134">
        <v>2257</v>
      </c>
      <c r="BY134">
        <v>2257</v>
      </c>
      <c r="BZ134">
        <v>2257</v>
      </c>
      <c r="CA134">
        <v>2257</v>
      </c>
      <c r="CB134">
        <v>0</v>
      </c>
      <c r="CC134">
        <v>38985</v>
      </c>
      <c r="CD134">
        <v>6773.7515999999996</v>
      </c>
      <c r="CE134">
        <v>6732.8222130000004</v>
      </c>
      <c r="CF134">
        <v>45883710.740000002</v>
      </c>
      <c r="CG134">
        <v>2783.41129</v>
      </c>
      <c r="CH134">
        <v>0</v>
      </c>
      <c r="CI134">
        <v>779.5</v>
      </c>
      <c r="CJ134">
        <v>768</v>
      </c>
      <c r="CK134">
        <v>791</v>
      </c>
      <c r="CL134">
        <v>790.5</v>
      </c>
      <c r="CM134">
        <v>0</v>
      </c>
      <c r="CN134">
        <v>30629</v>
      </c>
      <c r="CO134">
        <v>4734.89545</v>
      </c>
      <c r="CP134">
        <v>4715.7644819999996</v>
      </c>
      <c r="CQ134">
        <v>22419234.93</v>
      </c>
      <c r="CR134">
        <v>1391.705645</v>
      </c>
      <c r="CS134">
        <v>0</v>
      </c>
      <c r="CT134">
        <v>78</v>
      </c>
      <c r="CU134">
        <v>78</v>
      </c>
      <c r="CV134">
        <v>78</v>
      </c>
      <c r="CW134">
        <v>78</v>
      </c>
      <c r="CX134">
        <v>0</v>
      </c>
      <c r="CY134">
        <v>20545</v>
      </c>
      <c r="CZ134">
        <v>2603.5582559999998</v>
      </c>
      <c r="DA134">
        <v>2598.3038449999999</v>
      </c>
      <c r="DB134">
        <v>6778515.5930000003</v>
      </c>
      <c r="DC134">
        <v>0</v>
      </c>
      <c r="DD134">
        <v>0</v>
      </c>
      <c r="DE134">
        <v>1</v>
      </c>
      <c r="DF134">
        <v>0</v>
      </c>
      <c r="DG134">
        <v>1</v>
      </c>
      <c r="DH134">
        <v>0</v>
      </c>
      <c r="DI134">
        <v>0</v>
      </c>
      <c r="DJ134">
        <v>2</v>
      </c>
      <c r="DK134">
        <v>2</v>
      </c>
      <c r="DL134">
        <v>0</v>
      </c>
      <c r="DM134">
        <v>0</v>
      </c>
    </row>
    <row r="135" spans="7:117" x14ac:dyDescent="0.25">
      <c r="G135">
        <v>0</v>
      </c>
      <c r="H135">
        <v>2</v>
      </c>
      <c r="I135">
        <v>1515677514</v>
      </c>
      <c r="J135">
        <v>30</v>
      </c>
      <c r="K135">
        <v>1.9475357280000001</v>
      </c>
      <c r="L135">
        <v>1364.231534</v>
      </c>
      <c r="M135">
        <v>0.17454003000000001</v>
      </c>
      <c r="N135">
        <v>7397</v>
      </c>
      <c r="O135">
        <v>169.48316890000001</v>
      </c>
      <c r="P135">
        <v>121.0377994</v>
      </c>
      <c r="Q135">
        <v>1251432.878</v>
      </c>
      <c r="R135">
        <v>0</v>
      </c>
      <c r="S135">
        <v>3586</v>
      </c>
      <c r="T135">
        <v>3586</v>
      </c>
      <c r="U135">
        <v>3586</v>
      </c>
      <c r="V135">
        <v>3586</v>
      </c>
      <c r="W135">
        <v>0</v>
      </c>
      <c r="X135">
        <v>10458142</v>
      </c>
      <c r="Y135">
        <v>2587240.0099999998</v>
      </c>
      <c r="Z135">
        <v>2555493.5320000001</v>
      </c>
      <c r="AA135" s="36">
        <v>6690000000000</v>
      </c>
      <c r="AB135">
        <v>754540.4118</v>
      </c>
      <c r="AC135">
        <v>0</v>
      </c>
      <c r="AD135">
        <v>331</v>
      </c>
      <c r="AE135">
        <v>315</v>
      </c>
      <c r="AF135">
        <v>347</v>
      </c>
      <c r="AG135">
        <v>346.5</v>
      </c>
      <c r="AH135">
        <v>0</v>
      </c>
      <c r="AI135">
        <v>7360442</v>
      </c>
      <c r="AJ135">
        <v>1686843.3160000001</v>
      </c>
      <c r="AK135">
        <v>1674394.118</v>
      </c>
      <c r="AL135" s="36">
        <v>2850000000000</v>
      </c>
      <c r="AM135">
        <v>508007.40590000001</v>
      </c>
      <c r="AN135">
        <v>0</v>
      </c>
      <c r="AO135">
        <v>94</v>
      </c>
      <c r="AP135">
        <v>94</v>
      </c>
      <c r="AQ135">
        <v>94</v>
      </c>
      <c r="AR135">
        <v>94.25</v>
      </c>
      <c r="AS135">
        <v>0</v>
      </c>
      <c r="AT135">
        <v>4751611</v>
      </c>
      <c r="AU135">
        <v>1114075.6680000001</v>
      </c>
      <c r="AV135">
        <v>1108546.723</v>
      </c>
      <c r="AW135" s="36">
        <v>1240000000000</v>
      </c>
      <c r="AX135">
        <v>254003.70300000001</v>
      </c>
      <c r="AY135">
        <v>0</v>
      </c>
      <c r="AZ135">
        <v>0</v>
      </c>
      <c r="BA135">
        <v>0</v>
      </c>
      <c r="BB135">
        <v>0</v>
      </c>
      <c r="BC135">
        <v>0.355932203</v>
      </c>
      <c r="BD135">
        <v>0</v>
      </c>
      <c r="BE135">
        <v>2608831</v>
      </c>
      <c r="BF135">
        <v>601553.88179999997</v>
      </c>
      <c r="BG135">
        <v>600063.03960000002</v>
      </c>
      <c r="BH135" s="36">
        <v>362000000000</v>
      </c>
      <c r="BI135">
        <v>5.4359892E-2</v>
      </c>
      <c r="BJ135">
        <v>151.6451715</v>
      </c>
      <c r="BK135">
        <v>34930.170729999998</v>
      </c>
      <c r="BL135">
        <v>0</v>
      </c>
      <c r="BM135">
        <v>4271</v>
      </c>
      <c r="BN135">
        <v>4271</v>
      </c>
      <c r="BO135">
        <v>4271</v>
      </c>
      <c r="BP135">
        <v>4271</v>
      </c>
      <c r="BQ135">
        <v>0</v>
      </c>
      <c r="BR135">
        <v>305176</v>
      </c>
      <c r="BS135">
        <v>69462.757440000001</v>
      </c>
      <c r="BT135">
        <v>68610.421390000003</v>
      </c>
      <c r="BU135">
        <v>4825074672</v>
      </c>
      <c r="BV135">
        <v>21060.838240000001</v>
      </c>
      <c r="BW135">
        <v>0</v>
      </c>
      <c r="BX135">
        <v>545.5</v>
      </c>
      <c r="BY135">
        <v>513</v>
      </c>
      <c r="BZ135">
        <v>578</v>
      </c>
      <c r="CA135">
        <v>577.5</v>
      </c>
      <c r="CB135">
        <v>0</v>
      </c>
      <c r="CC135">
        <v>218364</v>
      </c>
      <c r="CD135">
        <v>46451.940929999997</v>
      </c>
      <c r="CE135">
        <v>46109.117489999997</v>
      </c>
      <c r="CF135">
        <v>2157782816</v>
      </c>
      <c r="CG135">
        <v>14179.574259999999</v>
      </c>
      <c r="CH135">
        <v>0</v>
      </c>
      <c r="CI135">
        <v>344</v>
      </c>
      <c r="CJ135">
        <v>344</v>
      </c>
      <c r="CK135">
        <v>344</v>
      </c>
      <c r="CL135">
        <v>343.8</v>
      </c>
      <c r="CM135">
        <v>0</v>
      </c>
      <c r="CN135">
        <v>176742</v>
      </c>
      <c r="CO135">
        <v>31452.934819999999</v>
      </c>
      <c r="CP135">
        <v>31296.839889999999</v>
      </c>
      <c r="CQ135">
        <v>989287108.79999995</v>
      </c>
      <c r="CR135">
        <v>7089.7871290000003</v>
      </c>
      <c r="CS135">
        <v>0</v>
      </c>
      <c r="CT135">
        <v>0</v>
      </c>
      <c r="CU135">
        <v>0</v>
      </c>
      <c r="CV135">
        <v>0</v>
      </c>
      <c r="CW135">
        <v>0.47115384599999999</v>
      </c>
      <c r="CX135">
        <v>0</v>
      </c>
      <c r="CY135">
        <v>139687</v>
      </c>
      <c r="CZ135">
        <v>17919.64071</v>
      </c>
      <c r="DA135">
        <v>17875.23014</v>
      </c>
      <c r="DB135">
        <v>321113523.30000001</v>
      </c>
      <c r="DC135">
        <v>2</v>
      </c>
      <c r="DD135">
        <v>2</v>
      </c>
      <c r="DE135">
        <v>2</v>
      </c>
      <c r="DF135">
        <v>1</v>
      </c>
      <c r="DG135">
        <v>1</v>
      </c>
      <c r="DH135">
        <v>0</v>
      </c>
      <c r="DI135">
        <v>0</v>
      </c>
      <c r="DJ135">
        <v>0</v>
      </c>
      <c r="DK135">
        <v>1</v>
      </c>
      <c r="DL135">
        <v>2</v>
      </c>
      <c r="DM135">
        <v>2</v>
      </c>
    </row>
    <row r="136" spans="7:117" x14ac:dyDescent="0.25">
      <c r="G136">
        <v>1</v>
      </c>
      <c r="H136">
        <v>2</v>
      </c>
      <c r="I136">
        <v>1515944548</v>
      </c>
      <c r="J136">
        <v>30</v>
      </c>
      <c r="K136">
        <v>0.86037794300000003</v>
      </c>
      <c r="L136">
        <v>1316.321893</v>
      </c>
      <c r="M136">
        <v>0.390850323</v>
      </c>
      <c r="N136">
        <v>293</v>
      </c>
      <c r="O136">
        <v>387.2286689</v>
      </c>
      <c r="P136">
        <v>343.4415649</v>
      </c>
      <c r="Q136">
        <v>552855.19510000001</v>
      </c>
      <c r="R136">
        <v>0</v>
      </c>
      <c r="S136">
        <v>7056</v>
      </c>
      <c r="T136">
        <v>7056</v>
      </c>
      <c r="U136">
        <v>7056</v>
      </c>
      <c r="V136">
        <v>7056</v>
      </c>
      <c r="W136">
        <v>0</v>
      </c>
      <c r="X136">
        <v>2009339</v>
      </c>
      <c r="Y136">
        <v>674686.26049999997</v>
      </c>
      <c r="Z136">
        <v>666407.58799999999</v>
      </c>
      <c r="AA136" s="36">
        <v>455000000000</v>
      </c>
      <c r="AB136">
        <v>333339.1618</v>
      </c>
      <c r="AC136">
        <v>0</v>
      </c>
      <c r="AD136">
        <v>953</v>
      </c>
      <c r="AE136">
        <v>346</v>
      </c>
      <c r="AF136">
        <v>1560</v>
      </c>
      <c r="AG136">
        <v>1559.5</v>
      </c>
      <c r="AH136">
        <v>0</v>
      </c>
      <c r="AI136">
        <v>1175770</v>
      </c>
      <c r="AJ136">
        <v>410370.92719999998</v>
      </c>
      <c r="AK136">
        <v>407342.31800000003</v>
      </c>
      <c r="AL136" s="36">
        <v>168000000000</v>
      </c>
      <c r="AM136">
        <v>224426.36629999999</v>
      </c>
      <c r="AN136">
        <v>0</v>
      </c>
      <c r="AO136">
        <v>346</v>
      </c>
      <c r="AP136">
        <v>346</v>
      </c>
      <c r="AQ136">
        <v>346</v>
      </c>
      <c r="AR136">
        <v>346</v>
      </c>
      <c r="AS136">
        <v>0</v>
      </c>
      <c r="AT136">
        <v>950125</v>
      </c>
      <c r="AU136">
        <v>276910.4289</v>
      </c>
      <c r="AV136">
        <v>275536.17509999999</v>
      </c>
      <c r="AW136">
        <v>76679385649</v>
      </c>
      <c r="AX136">
        <v>112213.1832</v>
      </c>
      <c r="AY136">
        <v>0</v>
      </c>
      <c r="AZ136">
        <v>87</v>
      </c>
      <c r="BA136">
        <v>87</v>
      </c>
      <c r="BB136">
        <v>87</v>
      </c>
      <c r="BC136">
        <v>87</v>
      </c>
      <c r="BD136">
        <v>0</v>
      </c>
      <c r="BE136">
        <v>558483</v>
      </c>
      <c r="BF136">
        <v>145196.53829999999</v>
      </c>
      <c r="BG136">
        <v>144836.69500000001</v>
      </c>
      <c r="BH136">
        <v>21082034740</v>
      </c>
      <c r="BI136">
        <v>4.8821217E-2</v>
      </c>
      <c r="BJ136">
        <v>85.326920529999995</v>
      </c>
      <c r="BK136">
        <v>31371.170730000002</v>
      </c>
      <c r="BL136">
        <v>0</v>
      </c>
      <c r="BM136">
        <v>5775</v>
      </c>
      <c r="BN136">
        <v>5775</v>
      </c>
      <c r="BO136">
        <v>5775</v>
      </c>
      <c r="BP136">
        <v>5775</v>
      </c>
      <c r="BQ136">
        <v>0</v>
      </c>
      <c r="BR136">
        <v>96494</v>
      </c>
      <c r="BS136">
        <v>35749.260779999997</v>
      </c>
      <c r="BT136">
        <v>35310.602930000001</v>
      </c>
      <c r="BU136">
        <v>1278009646</v>
      </c>
      <c r="BV136">
        <v>18914.970590000001</v>
      </c>
      <c r="BW136">
        <v>0</v>
      </c>
      <c r="BX136">
        <v>1075.5</v>
      </c>
      <c r="BY136">
        <v>505</v>
      </c>
      <c r="BZ136">
        <v>1646</v>
      </c>
      <c r="CA136">
        <v>1645.5</v>
      </c>
      <c r="CB136">
        <v>0</v>
      </c>
      <c r="CC136">
        <v>55298</v>
      </c>
      <c r="CD136">
        <v>21938.187959999999</v>
      </c>
      <c r="CE136">
        <v>21776.280299999999</v>
      </c>
      <c r="CF136">
        <v>481284091.10000002</v>
      </c>
      <c r="CG136">
        <v>12734.831679999999</v>
      </c>
      <c r="CH136">
        <v>0</v>
      </c>
      <c r="CI136">
        <v>725</v>
      </c>
      <c r="CJ136">
        <v>725</v>
      </c>
      <c r="CK136">
        <v>725</v>
      </c>
      <c r="CL136">
        <v>725</v>
      </c>
      <c r="CM136">
        <v>0</v>
      </c>
      <c r="CN136">
        <v>44590</v>
      </c>
      <c r="CO136">
        <v>14662.03695</v>
      </c>
      <c r="CP136">
        <v>14589.27205</v>
      </c>
      <c r="CQ136">
        <v>214975327.59999999</v>
      </c>
      <c r="CR136">
        <v>6367.4158420000003</v>
      </c>
      <c r="CS136">
        <v>0</v>
      </c>
      <c r="CT136">
        <v>78</v>
      </c>
      <c r="CU136">
        <v>78</v>
      </c>
      <c r="CV136">
        <v>78</v>
      </c>
      <c r="CW136">
        <v>78.166666669999998</v>
      </c>
      <c r="CX136">
        <v>0</v>
      </c>
      <c r="CY136">
        <v>26494</v>
      </c>
      <c r="CZ136">
        <v>7853.8274730000003</v>
      </c>
      <c r="DA136">
        <v>7834.3631869999999</v>
      </c>
      <c r="DB136">
        <v>61682605.979999997</v>
      </c>
      <c r="DC136">
        <v>1</v>
      </c>
      <c r="DD136">
        <v>0</v>
      </c>
      <c r="DE136">
        <v>1</v>
      </c>
      <c r="DF136">
        <v>0</v>
      </c>
      <c r="DG136">
        <v>1</v>
      </c>
      <c r="DH136">
        <v>0</v>
      </c>
      <c r="DI136">
        <v>0</v>
      </c>
      <c r="DJ136">
        <v>0</v>
      </c>
      <c r="DK136">
        <v>1</v>
      </c>
      <c r="DL136">
        <v>0</v>
      </c>
      <c r="DM136">
        <v>1</v>
      </c>
    </row>
    <row r="137" spans="7:117" x14ac:dyDescent="0.25">
      <c r="G137">
        <v>2</v>
      </c>
      <c r="H137">
        <v>2</v>
      </c>
      <c r="I137">
        <v>1515748048</v>
      </c>
      <c r="J137">
        <v>30</v>
      </c>
      <c r="K137">
        <v>0.350453134</v>
      </c>
      <c r="L137">
        <v>1281.3697520000001</v>
      </c>
      <c r="M137">
        <v>0.24399804</v>
      </c>
      <c r="N137">
        <v>357</v>
      </c>
      <c r="O137">
        <v>488</v>
      </c>
      <c r="P137">
        <v>265.65930279999998</v>
      </c>
      <c r="Q137">
        <v>228552.60980000001</v>
      </c>
      <c r="R137">
        <v>0</v>
      </c>
      <c r="S137">
        <v>1040</v>
      </c>
      <c r="T137">
        <v>1040</v>
      </c>
      <c r="U137">
        <v>1040</v>
      </c>
      <c r="V137">
        <v>1040</v>
      </c>
      <c r="W137">
        <v>0</v>
      </c>
      <c r="X137">
        <v>1287730</v>
      </c>
      <c r="Y137">
        <v>322782.16149999999</v>
      </c>
      <c r="Z137">
        <v>318821.49420000002</v>
      </c>
      <c r="AA137" s="36">
        <v>104000000000</v>
      </c>
      <c r="AB137">
        <v>135806.6232</v>
      </c>
      <c r="AC137">
        <v>0</v>
      </c>
      <c r="AD137">
        <v>364</v>
      </c>
      <c r="AE137">
        <v>364</v>
      </c>
      <c r="AF137">
        <v>364</v>
      </c>
      <c r="AG137">
        <v>364.25</v>
      </c>
      <c r="AH137">
        <v>0</v>
      </c>
      <c r="AI137">
        <v>1082750</v>
      </c>
      <c r="AJ137">
        <v>213995.83720000001</v>
      </c>
      <c r="AK137">
        <v>212439.48319999999</v>
      </c>
      <c r="AL137">
        <v>45794218354</v>
      </c>
      <c r="AM137">
        <v>90977.252429999993</v>
      </c>
      <c r="AN137">
        <v>0</v>
      </c>
      <c r="AO137">
        <v>177</v>
      </c>
      <c r="AP137">
        <v>177</v>
      </c>
      <c r="AQ137">
        <v>177</v>
      </c>
      <c r="AR137">
        <v>177</v>
      </c>
      <c r="AS137">
        <v>0</v>
      </c>
      <c r="AT137">
        <v>962053</v>
      </c>
      <c r="AU137">
        <v>149959.96650000001</v>
      </c>
      <c r="AV137">
        <v>149230.23000000001</v>
      </c>
      <c r="AW137">
        <v>22487991552</v>
      </c>
      <c r="AX137">
        <v>45710.521950000002</v>
      </c>
      <c r="AY137">
        <v>0</v>
      </c>
      <c r="AZ137">
        <v>0</v>
      </c>
      <c r="BA137">
        <v>0</v>
      </c>
      <c r="BB137">
        <v>0</v>
      </c>
      <c r="BC137">
        <v>0.47619047599999997</v>
      </c>
      <c r="BD137">
        <v>0</v>
      </c>
      <c r="BE137">
        <v>499509</v>
      </c>
      <c r="BF137">
        <v>82704.242039999997</v>
      </c>
      <c r="BG137">
        <v>82502.277770000001</v>
      </c>
      <c r="BH137">
        <v>6839991651</v>
      </c>
      <c r="BI137">
        <v>2.2171693999999999E-2</v>
      </c>
      <c r="BJ137">
        <v>106.4921861</v>
      </c>
      <c r="BK137">
        <v>14459.56098</v>
      </c>
      <c r="BL137">
        <v>0</v>
      </c>
      <c r="BM137">
        <v>1440</v>
      </c>
      <c r="BN137">
        <v>1440</v>
      </c>
      <c r="BO137">
        <v>1440</v>
      </c>
      <c r="BP137">
        <v>1440</v>
      </c>
      <c r="BQ137">
        <v>0</v>
      </c>
      <c r="BR137">
        <v>66313</v>
      </c>
      <c r="BS137">
        <v>18809.787410000001</v>
      </c>
      <c r="BT137">
        <v>18578.98373</v>
      </c>
      <c r="BU137">
        <v>353808102.30000001</v>
      </c>
      <c r="BV137">
        <v>8591.9130430000005</v>
      </c>
      <c r="BW137">
        <v>0</v>
      </c>
      <c r="BX137">
        <v>1142</v>
      </c>
      <c r="BY137">
        <v>1142</v>
      </c>
      <c r="BZ137">
        <v>1142</v>
      </c>
      <c r="CA137">
        <v>1142</v>
      </c>
      <c r="CB137">
        <v>0</v>
      </c>
      <c r="CC137">
        <v>56136</v>
      </c>
      <c r="CD137">
        <v>12188.747810000001</v>
      </c>
      <c r="CE137">
        <v>12100.101199999999</v>
      </c>
      <c r="CF137">
        <v>148565573.19999999</v>
      </c>
      <c r="CG137">
        <v>5755.7475729999996</v>
      </c>
      <c r="CH137">
        <v>0</v>
      </c>
      <c r="CI137">
        <v>434</v>
      </c>
      <c r="CJ137">
        <v>434</v>
      </c>
      <c r="CK137">
        <v>434</v>
      </c>
      <c r="CL137">
        <v>434</v>
      </c>
      <c r="CM137">
        <v>0</v>
      </c>
      <c r="CN137">
        <v>49990</v>
      </c>
      <c r="CO137">
        <v>8559.1762139999992</v>
      </c>
      <c r="CP137">
        <v>8517.525474</v>
      </c>
      <c r="CQ137">
        <v>73259497.469999999</v>
      </c>
      <c r="CR137">
        <v>2891.9121949999999</v>
      </c>
      <c r="CS137">
        <v>0</v>
      </c>
      <c r="CT137">
        <v>90</v>
      </c>
      <c r="CU137">
        <v>90</v>
      </c>
      <c r="CV137">
        <v>90</v>
      </c>
      <c r="CW137">
        <v>89.818181820000007</v>
      </c>
      <c r="CX137">
        <v>0</v>
      </c>
      <c r="CY137">
        <v>26518</v>
      </c>
      <c r="CZ137">
        <v>4720.6891560000004</v>
      </c>
      <c r="DA137">
        <v>4709.1612050000003</v>
      </c>
      <c r="DB137">
        <v>22284906.109999999</v>
      </c>
      <c r="DC137">
        <v>0</v>
      </c>
      <c r="DD137">
        <v>0</v>
      </c>
      <c r="DE137">
        <v>0</v>
      </c>
      <c r="DF137">
        <v>0</v>
      </c>
      <c r="DG137">
        <v>1</v>
      </c>
      <c r="DH137">
        <v>0</v>
      </c>
      <c r="DI137">
        <v>0</v>
      </c>
      <c r="DJ137">
        <v>0</v>
      </c>
      <c r="DK137">
        <v>1</v>
      </c>
      <c r="DL137">
        <v>0</v>
      </c>
      <c r="DM137">
        <v>0</v>
      </c>
    </row>
    <row r="138" spans="7:117" x14ac:dyDescent="0.25">
      <c r="G138">
        <v>3</v>
      </c>
      <c r="H138">
        <v>2</v>
      </c>
      <c r="I138">
        <v>1516618665</v>
      </c>
      <c r="J138">
        <v>30</v>
      </c>
      <c r="K138">
        <v>0.51353903999999995</v>
      </c>
      <c r="L138">
        <v>1281.6230559999999</v>
      </c>
      <c r="M138">
        <v>0.57545769400000002</v>
      </c>
      <c r="N138">
        <v>490</v>
      </c>
      <c r="O138">
        <v>290.04489799999999</v>
      </c>
      <c r="P138">
        <v>297.88432929999999</v>
      </c>
      <c r="Q138">
        <v>331627.78049999999</v>
      </c>
      <c r="R138">
        <v>0</v>
      </c>
      <c r="S138">
        <v>357627</v>
      </c>
      <c r="T138">
        <v>357627</v>
      </c>
      <c r="U138">
        <v>357627</v>
      </c>
      <c r="V138">
        <v>357627</v>
      </c>
      <c r="W138">
        <v>0</v>
      </c>
      <c r="X138">
        <v>864860</v>
      </c>
      <c r="Y138">
        <v>310081.40500000003</v>
      </c>
      <c r="Z138">
        <v>306276.58110000001</v>
      </c>
      <c r="AA138">
        <v>96150477732</v>
      </c>
      <c r="AB138">
        <v>199952.0441</v>
      </c>
      <c r="AC138">
        <v>0</v>
      </c>
      <c r="AD138">
        <v>212061</v>
      </c>
      <c r="AE138">
        <v>202216</v>
      </c>
      <c r="AF138">
        <v>221906</v>
      </c>
      <c r="AG138">
        <v>221905.5</v>
      </c>
      <c r="AH138">
        <v>0</v>
      </c>
      <c r="AI138">
        <v>558592</v>
      </c>
      <c r="AJ138">
        <v>188757.35310000001</v>
      </c>
      <c r="AK138">
        <v>187364.29079999999</v>
      </c>
      <c r="AL138">
        <v>35629338344</v>
      </c>
      <c r="AM138">
        <v>133301.3627</v>
      </c>
      <c r="AN138">
        <v>0</v>
      </c>
      <c r="AO138">
        <v>127046.5</v>
      </c>
      <c r="AP138">
        <v>122431</v>
      </c>
      <c r="AQ138">
        <v>131662</v>
      </c>
      <c r="AR138">
        <v>131661.5</v>
      </c>
      <c r="AS138">
        <v>0</v>
      </c>
      <c r="AT138">
        <v>405198</v>
      </c>
      <c r="AU138">
        <v>130506.33100000001</v>
      </c>
      <c r="AV138">
        <v>129865.0183</v>
      </c>
      <c r="AW138">
        <v>17031902423</v>
      </c>
      <c r="AX138">
        <v>66979.009850000002</v>
      </c>
      <c r="AY138">
        <v>0</v>
      </c>
      <c r="AZ138">
        <v>69166</v>
      </c>
      <c r="BA138">
        <v>69166</v>
      </c>
      <c r="BB138">
        <v>69166</v>
      </c>
      <c r="BC138">
        <v>69166</v>
      </c>
      <c r="BD138">
        <v>0</v>
      </c>
      <c r="BE138">
        <v>213767</v>
      </c>
      <c r="BF138">
        <v>66371.77218</v>
      </c>
      <c r="BG138">
        <v>66208.093080000006</v>
      </c>
      <c r="BH138">
        <v>4405212142</v>
      </c>
      <c r="BI138">
        <v>3.4958830000000003E-2</v>
      </c>
      <c r="BJ138">
        <v>89.093175470000006</v>
      </c>
      <c r="BK138">
        <v>22575.34146</v>
      </c>
      <c r="BL138">
        <v>0</v>
      </c>
      <c r="BM138">
        <v>23749</v>
      </c>
      <c r="BN138">
        <v>23749</v>
      </c>
      <c r="BO138">
        <v>23749</v>
      </c>
      <c r="BP138">
        <v>23749</v>
      </c>
      <c r="BQ138">
        <v>0</v>
      </c>
      <c r="BR138">
        <v>69971</v>
      </c>
      <c r="BS138">
        <v>20348.385730000002</v>
      </c>
      <c r="BT138">
        <v>20098.702829999998</v>
      </c>
      <c r="BU138">
        <v>414056801.69999999</v>
      </c>
      <c r="BV138">
        <v>13611.602940000001</v>
      </c>
      <c r="BW138">
        <v>0</v>
      </c>
      <c r="BX138">
        <v>14202.5</v>
      </c>
      <c r="BY138">
        <v>13708</v>
      </c>
      <c r="BZ138">
        <v>14697</v>
      </c>
      <c r="CA138">
        <v>14696.5</v>
      </c>
      <c r="CB138">
        <v>0</v>
      </c>
      <c r="CC138">
        <v>49004</v>
      </c>
      <c r="CD138">
        <v>12635.49171</v>
      </c>
      <c r="CE138">
        <v>12542.239579999999</v>
      </c>
      <c r="CF138">
        <v>159655650.90000001</v>
      </c>
      <c r="CG138">
        <v>9074.4019609999996</v>
      </c>
      <c r="CH138">
        <v>0</v>
      </c>
      <c r="CI138">
        <v>8762</v>
      </c>
      <c r="CJ138">
        <v>8711</v>
      </c>
      <c r="CK138">
        <v>8813</v>
      </c>
      <c r="CL138">
        <v>8812.5</v>
      </c>
      <c r="CM138">
        <v>0</v>
      </c>
      <c r="CN138">
        <v>33706</v>
      </c>
      <c r="CO138">
        <v>8783.6685799999996</v>
      </c>
      <c r="CP138">
        <v>8740.5053279999993</v>
      </c>
      <c r="CQ138">
        <v>77152833.730000004</v>
      </c>
      <c r="CR138">
        <v>4559.5517239999999</v>
      </c>
      <c r="CS138">
        <v>0</v>
      </c>
      <c r="CT138">
        <v>4691</v>
      </c>
      <c r="CU138">
        <v>4691</v>
      </c>
      <c r="CV138">
        <v>4691</v>
      </c>
      <c r="CW138">
        <v>4691</v>
      </c>
      <c r="CX138">
        <v>0</v>
      </c>
      <c r="CY138">
        <v>16937</v>
      </c>
      <c r="CZ138">
        <v>4521.6219010000004</v>
      </c>
      <c r="DA138">
        <v>4510.4711520000001</v>
      </c>
      <c r="DB138">
        <v>20445064.609999999</v>
      </c>
      <c r="DC138">
        <v>0</v>
      </c>
      <c r="DD138">
        <v>0</v>
      </c>
      <c r="DE138">
        <v>1</v>
      </c>
      <c r="DF138">
        <v>0</v>
      </c>
      <c r="DG138">
        <v>1</v>
      </c>
      <c r="DH138">
        <v>0</v>
      </c>
      <c r="DI138">
        <v>0</v>
      </c>
      <c r="DJ138">
        <v>2</v>
      </c>
      <c r="DK138">
        <v>2</v>
      </c>
      <c r="DL138">
        <v>0</v>
      </c>
      <c r="DM138">
        <v>0</v>
      </c>
    </row>
    <row r="139" spans="7:117" x14ac:dyDescent="0.25">
      <c r="G139">
        <v>0</v>
      </c>
      <c r="H139">
        <v>3</v>
      </c>
      <c r="I139">
        <v>1515679290</v>
      </c>
      <c r="J139">
        <v>31</v>
      </c>
      <c r="K139">
        <v>1.182232255</v>
      </c>
      <c r="L139">
        <v>1371.3057180000001</v>
      </c>
      <c r="M139">
        <v>0.124734231</v>
      </c>
      <c r="N139">
        <v>692</v>
      </c>
      <c r="O139">
        <v>181.6864162</v>
      </c>
      <c r="P139">
        <v>210.93837260000001</v>
      </c>
      <c r="Q139">
        <v>753414.27590000001</v>
      </c>
      <c r="R139">
        <v>0</v>
      </c>
      <c r="S139">
        <v>87</v>
      </c>
      <c r="T139">
        <v>87</v>
      </c>
      <c r="U139">
        <v>87</v>
      </c>
      <c r="V139">
        <v>87.125</v>
      </c>
      <c r="W139">
        <v>0</v>
      </c>
      <c r="X139">
        <v>9528094</v>
      </c>
      <c r="Y139">
        <v>2332578.0759999999</v>
      </c>
      <c r="Z139">
        <v>2292008.406</v>
      </c>
      <c r="AA139" s="36">
        <v>5440000000000</v>
      </c>
      <c r="AB139">
        <v>455187.7917</v>
      </c>
      <c r="AC139">
        <v>0</v>
      </c>
      <c r="AD139">
        <v>37</v>
      </c>
      <c r="AE139">
        <v>0</v>
      </c>
      <c r="AF139">
        <v>74</v>
      </c>
      <c r="AG139">
        <v>73.5</v>
      </c>
      <c r="AH139">
        <v>0</v>
      </c>
      <c r="AI139">
        <v>5845821</v>
      </c>
      <c r="AJ139">
        <v>1404757.541</v>
      </c>
      <c r="AK139">
        <v>1390047.632</v>
      </c>
      <c r="AL139" s="36">
        <v>1970000000000</v>
      </c>
      <c r="AM139">
        <v>307732.59149999998</v>
      </c>
      <c r="AN139">
        <v>0</v>
      </c>
      <c r="AO139">
        <v>0</v>
      </c>
      <c r="AP139">
        <v>0</v>
      </c>
      <c r="AQ139">
        <v>0</v>
      </c>
      <c r="AR139">
        <v>0.325581395</v>
      </c>
      <c r="AS139">
        <v>0</v>
      </c>
      <c r="AT139">
        <v>4053603</v>
      </c>
      <c r="AU139">
        <v>919518.52579999994</v>
      </c>
      <c r="AV139">
        <v>913020.08019999997</v>
      </c>
      <c r="AW139" s="36">
        <v>846000000000</v>
      </c>
      <c r="AX139">
        <v>153866.29579999999</v>
      </c>
      <c r="AY139">
        <v>0</v>
      </c>
      <c r="AZ139">
        <v>0</v>
      </c>
      <c r="BA139">
        <v>0</v>
      </c>
      <c r="BB139">
        <v>0</v>
      </c>
      <c r="BC139">
        <v>0.17619047600000001</v>
      </c>
      <c r="BD139">
        <v>0</v>
      </c>
      <c r="BE139">
        <v>2154340</v>
      </c>
      <c r="BF139">
        <v>481088.45260000002</v>
      </c>
      <c r="BG139">
        <v>479391.48629999999</v>
      </c>
      <c r="BH139" s="36">
        <v>231000000000</v>
      </c>
      <c r="BI139">
        <v>2.97831E-2</v>
      </c>
      <c r="BJ139">
        <v>95.726260870000004</v>
      </c>
      <c r="BK139">
        <v>18980.206900000001</v>
      </c>
      <c r="BL139">
        <v>0</v>
      </c>
      <c r="BM139">
        <v>155</v>
      </c>
      <c r="BN139">
        <v>155</v>
      </c>
      <c r="BO139">
        <v>155</v>
      </c>
      <c r="BP139">
        <v>155</v>
      </c>
      <c r="BQ139">
        <v>0</v>
      </c>
      <c r="BR139">
        <v>196495</v>
      </c>
      <c r="BS139">
        <v>50760.70104</v>
      </c>
      <c r="BT139">
        <v>49877.838889999999</v>
      </c>
      <c r="BU139">
        <v>2576648770</v>
      </c>
      <c r="BV139">
        <v>11467.208329999999</v>
      </c>
      <c r="BW139">
        <v>0</v>
      </c>
      <c r="BX139">
        <v>74.5</v>
      </c>
      <c r="BY139">
        <v>71</v>
      </c>
      <c r="BZ139">
        <v>78</v>
      </c>
      <c r="CA139">
        <v>77.5</v>
      </c>
      <c r="CB139">
        <v>0</v>
      </c>
      <c r="CC139">
        <v>120391</v>
      </c>
      <c r="CD139">
        <v>30922.083409999999</v>
      </c>
      <c r="CE139">
        <v>30598.283039999998</v>
      </c>
      <c r="CF139">
        <v>956175242.60000002</v>
      </c>
      <c r="CG139">
        <v>7752.478873</v>
      </c>
      <c r="CH139">
        <v>0</v>
      </c>
      <c r="CI139">
        <v>0</v>
      </c>
      <c r="CJ139">
        <v>0</v>
      </c>
      <c r="CK139">
        <v>0</v>
      </c>
      <c r="CL139">
        <v>0.43421052599999999</v>
      </c>
      <c r="CM139">
        <v>0</v>
      </c>
      <c r="CN139">
        <v>85103</v>
      </c>
      <c r="CO139">
        <v>21004.486339999999</v>
      </c>
      <c r="CP139">
        <v>20856.042880000001</v>
      </c>
      <c r="CQ139">
        <v>441188446.39999998</v>
      </c>
      <c r="CR139">
        <v>3876.2394370000002</v>
      </c>
      <c r="CS139">
        <v>0</v>
      </c>
      <c r="CT139">
        <v>0</v>
      </c>
      <c r="CU139">
        <v>0</v>
      </c>
      <c r="CV139">
        <v>0</v>
      </c>
      <c r="CW139">
        <v>0.23958333300000001</v>
      </c>
      <c r="CX139">
        <v>0</v>
      </c>
      <c r="CY139">
        <v>45113</v>
      </c>
      <c r="CZ139">
        <v>10850.6718</v>
      </c>
      <c r="DA139">
        <v>10812.397709999999</v>
      </c>
      <c r="DB139">
        <v>117737078.5</v>
      </c>
      <c r="DC139">
        <v>2</v>
      </c>
      <c r="DD139">
        <v>2</v>
      </c>
      <c r="DE139">
        <v>2</v>
      </c>
      <c r="DF139">
        <v>1</v>
      </c>
      <c r="DG139">
        <v>1</v>
      </c>
      <c r="DH139">
        <v>0</v>
      </c>
      <c r="DI139">
        <v>0</v>
      </c>
      <c r="DJ139">
        <v>0</v>
      </c>
      <c r="DK139">
        <v>1</v>
      </c>
      <c r="DL139">
        <v>2</v>
      </c>
      <c r="DM139">
        <v>1</v>
      </c>
    </row>
    <row r="140" spans="7:117" x14ac:dyDescent="0.25">
      <c r="G140">
        <v>1</v>
      </c>
      <c r="H140">
        <v>3</v>
      </c>
      <c r="I140">
        <v>1515946344</v>
      </c>
      <c r="J140">
        <v>31</v>
      </c>
      <c r="K140">
        <v>1.3380920190000001</v>
      </c>
      <c r="L140">
        <v>1306.088624</v>
      </c>
      <c r="M140">
        <v>0.58327427399999998</v>
      </c>
      <c r="N140">
        <v>296</v>
      </c>
      <c r="O140">
        <v>265.68243239999998</v>
      </c>
      <c r="P140">
        <v>281.51123740000003</v>
      </c>
      <c r="Q140">
        <v>852740.75859999994</v>
      </c>
      <c r="R140">
        <v>0</v>
      </c>
      <c r="S140">
        <v>1131792</v>
      </c>
      <c r="T140">
        <v>1131792</v>
      </c>
      <c r="U140">
        <v>1131792</v>
      </c>
      <c r="V140">
        <v>1131792</v>
      </c>
      <c r="W140">
        <v>0</v>
      </c>
      <c r="X140">
        <v>2127103</v>
      </c>
      <c r="Y140">
        <v>832476.3541</v>
      </c>
      <c r="Z140">
        <v>817997.4</v>
      </c>
      <c r="AA140" s="36">
        <v>693000000000</v>
      </c>
      <c r="AB140">
        <v>515197.5417</v>
      </c>
      <c r="AC140">
        <v>0</v>
      </c>
      <c r="AD140">
        <v>693377</v>
      </c>
      <c r="AE140">
        <v>681430</v>
      </c>
      <c r="AF140">
        <v>705324</v>
      </c>
      <c r="AG140">
        <v>705323.5</v>
      </c>
      <c r="AH140">
        <v>0</v>
      </c>
      <c r="AI140">
        <v>1358066</v>
      </c>
      <c r="AJ140">
        <v>500083.36540000001</v>
      </c>
      <c r="AK140">
        <v>494846.74609999999</v>
      </c>
      <c r="AL140" s="36">
        <v>250000000000</v>
      </c>
      <c r="AM140">
        <v>348302.56339999998</v>
      </c>
      <c r="AN140">
        <v>0</v>
      </c>
      <c r="AO140">
        <v>439925</v>
      </c>
      <c r="AP140">
        <v>439925</v>
      </c>
      <c r="AQ140">
        <v>439925</v>
      </c>
      <c r="AR140">
        <v>439925</v>
      </c>
      <c r="AS140">
        <v>0</v>
      </c>
      <c r="AT140">
        <v>908688</v>
      </c>
      <c r="AU140">
        <v>338509.46590000001</v>
      </c>
      <c r="AV140">
        <v>336117.14289999998</v>
      </c>
      <c r="AW140" s="36">
        <v>115000000000</v>
      </c>
      <c r="AX140">
        <v>174151.28169999999</v>
      </c>
      <c r="AY140">
        <v>0</v>
      </c>
      <c r="AZ140">
        <v>217346</v>
      </c>
      <c r="BA140">
        <v>215301</v>
      </c>
      <c r="BB140">
        <v>219391</v>
      </c>
      <c r="BC140">
        <v>219390.5</v>
      </c>
      <c r="BD140">
        <v>0</v>
      </c>
      <c r="BE140">
        <v>555056</v>
      </c>
      <c r="BF140">
        <v>170894.0606</v>
      </c>
      <c r="BG140">
        <v>170291.25779999999</v>
      </c>
      <c r="BH140">
        <v>29204779949</v>
      </c>
      <c r="BI140">
        <v>7.6004460999999995E-2</v>
      </c>
      <c r="BJ140">
        <v>82.287639130000002</v>
      </c>
      <c r="BK140">
        <v>48436.206899999997</v>
      </c>
      <c r="BL140">
        <v>0</v>
      </c>
      <c r="BM140">
        <v>66580</v>
      </c>
      <c r="BN140">
        <v>66580</v>
      </c>
      <c r="BO140">
        <v>66580</v>
      </c>
      <c r="BP140">
        <v>66580</v>
      </c>
      <c r="BQ140">
        <v>0</v>
      </c>
      <c r="BR140">
        <v>108535</v>
      </c>
      <c r="BS140">
        <v>45573.191870000002</v>
      </c>
      <c r="BT140">
        <v>44780.554150000004</v>
      </c>
      <c r="BU140">
        <v>2076915817</v>
      </c>
      <c r="BV140">
        <v>29263.541669999999</v>
      </c>
      <c r="BW140">
        <v>0</v>
      </c>
      <c r="BX140">
        <v>38329</v>
      </c>
      <c r="BY140">
        <v>36791</v>
      </c>
      <c r="BZ140">
        <v>39867</v>
      </c>
      <c r="CA140">
        <v>39866.5</v>
      </c>
      <c r="CB140">
        <v>0</v>
      </c>
      <c r="CC140">
        <v>67797</v>
      </c>
      <c r="CD140">
        <v>27400.725450000002</v>
      </c>
      <c r="CE140">
        <v>27113.79895</v>
      </c>
      <c r="CF140">
        <v>750799755.10000002</v>
      </c>
      <c r="CG140">
        <v>19783.802820000001</v>
      </c>
      <c r="CH140">
        <v>0</v>
      </c>
      <c r="CI140">
        <v>25861</v>
      </c>
      <c r="CJ140">
        <v>25861</v>
      </c>
      <c r="CK140">
        <v>25861</v>
      </c>
      <c r="CL140">
        <v>25861</v>
      </c>
      <c r="CM140">
        <v>0</v>
      </c>
      <c r="CN140">
        <v>47834</v>
      </c>
      <c r="CO140">
        <v>18487.912189999999</v>
      </c>
      <c r="CP140">
        <v>18357.253929999999</v>
      </c>
      <c r="CQ140">
        <v>341802897.30000001</v>
      </c>
      <c r="CR140">
        <v>9891.9014079999997</v>
      </c>
      <c r="CS140">
        <v>0</v>
      </c>
      <c r="CT140">
        <v>12772</v>
      </c>
      <c r="CU140">
        <v>12746</v>
      </c>
      <c r="CV140">
        <v>12798</v>
      </c>
      <c r="CW140">
        <v>12797.5</v>
      </c>
      <c r="CX140">
        <v>0</v>
      </c>
      <c r="CY140">
        <v>27082</v>
      </c>
      <c r="CZ140">
        <v>9357.1875290000007</v>
      </c>
      <c r="DA140">
        <v>9324.1814730000006</v>
      </c>
      <c r="DB140">
        <v>87556958.439999998</v>
      </c>
      <c r="DC140">
        <v>2</v>
      </c>
      <c r="DD140">
        <v>2</v>
      </c>
      <c r="DE140">
        <v>2</v>
      </c>
      <c r="DF140">
        <v>1</v>
      </c>
      <c r="DG140">
        <v>1</v>
      </c>
      <c r="DH140">
        <v>0</v>
      </c>
      <c r="DI140">
        <v>0</v>
      </c>
      <c r="DJ140">
        <v>0</v>
      </c>
      <c r="DK140">
        <v>1</v>
      </c>
      <c r="DL140">
        <v>2</v>
      </c>
      <c r="DM140">
        <v>1</v>
      </c>
    </row>
    <row r="141" spans="7:117" x14ac:dyDescent="0.25">
      <c r="G141">
        <v>3</v>
      </c>
      <c r="H141">
        <v>3</v>
      </c>
      <c r="I141">
        <v>1516636671</v>
      </c>
      <c r="J141">
        <v>31</v>
      </c>
      <c r="K141">
        <v>6.2976677999999994E-2</v>
      </c>
      <c r="L141">
        <v>1220.4621870000001</v>
      </c>
      <c r="M141">
        <v>0.116756021</v>
      </c>
      <c r="N141">
        <v>581</v>
      </c>
      <c r="O141">
        <v>417.62134250000003</v>
      </c>
      <c r="P141">
        <v>444.48001909999999</v>
      </c>
      <c r="Q141">
        <v>41097.512710000003</v>
      </c>
      <c r="R141">
        <v>0</v>
      </c>
      <c r="S141">
        <v>87</v>
      </c>
      <c r="T141">
        <v>87</v>
      </c>
      <c r="U141">
        <v>87</v>
      </c>
      <c r="V141">
        <v>86.763157890000002</v>
      </c>
      <c r="W141">
        <v>0</v>
      </c>
      <c r="X141">
        <v>630258</v>
      </c>
      <c r="Y141">
        <v>122599.0088</v>
      </c>
      <c r="Z141">
        <v>122338.98940000001</v>
      </c>
      <c r="AA141">
        <v>15030516969</v>
      </c>
      <c r="AB141">
        <v>24742.380099999998</v>
      </c>
      <c r="AC141">
        <v>0</v>
      </c>
      <c r="AD141">
        <v>0</v>
      </c>
      <c r="AE141">
        <v>0</v>
      </c>
      <c r="AF141">
        <v>0</v>
      </c>
      <c r="AG141">
        <v>0.32700421899999998</v>
      </c>
      <c r="AH141">
        <v>0</v>
      </c>
      <c r="AI141">
        <v>429412</v>
      </c>
      <c r="AJ141">
        <v>75604.196739999999</v>
      </c>
      <c r="AK141">
        <v>75507.701239999995</v>
      </c>
      <c r="AL141">
        <v>5715994565</v>
      </c>
      <c r="AM141">
        <v>16494.92007</v>
      </c>
      <c r="AN141">
        <v>0</v>
      </c>
      <c r="AO141">
        <v>0</v>
      </c>
      <c r="AP141">
        <v>0</v>
      </c>
      <c r="AQ141">
        <v>0</v>
      </c>
      <c r="AR141">
        <v>0.23499999999999999</v>
      </c>
      <c r="AS141">
        <v>0</v>
      </c>
      <c r="AT141">
        <v>317896</v>
      </c>
      <c r="AU141">
        <v>51150.977610000002</v>
      </c>
      <c r="AV141">
        <v>51107.463369999998</v>
      </c>
      <c r="AW141">
        <v>2616422510</v>
      </c>
      <c r="AX141">
        <v>8247.4600339999997</v>
      </c>
      <c r="AY141">
        <v>0</v>
      </c>
      <c r="AZ141">
        <v>0</v>
      </c>
      <c r="BA141">
        <v>0</v>
      </c>
      <c r="BB141">
        <v>0</v>
      </c>
      <c r="BC141">
        <v>0.15116279099999999</v>
      </c>
      <c r="BD141">
        <v>0</v>
      </c>
      <c r="BE141">
        <v>174742</v>
      </c>
      <c r="BF141">
        <v>25930.678479999999</v>
      </c>
      <c r="BG141">
        <v>25919.65119</v>
      </c>
      <c r="BH141">
        <v>672400086.5</v>
      </c>
      <c r="BI141">
        <v>5.1222330000000003E-3</v>
      </c>
      <c r="BJ141">
        <v>103.418065</v>
      </c>
      <c r="BK141">
        <v>3342.6822029999998</v>
      </c>
      <c r="BL141">
        <v>0</v>
      </c>
      <c r="BM141">
        <v>168</v>
      </c>
      <c r="BN141">
        <v>168</v>
      </c>
      <c r="BO141">
        <v>168</v>
      </c>
      <c r="BP141">
        <v>168.1</v>
      </c>
      <c r="BQ141">
        <v>0</v>
      </c>
      <c r="BR141">
        <v>45885</v>
      </c>
      <c r="BS141">
        <v>8198.8204330000008</v>
      </c>
      <c r="BT141">
        <v>8181.431611</v>
      </c>
      <c r="BU141">
        <v>67220656.489999995</v>
      </c>
      <c r="BV141">
        <v>2012.431122</v>
      </c>
      <c r="BW141">
        <v>0</v>
      </c>
      <c r="BX141">
        <v>71</v>
      </c>
      <c r="BY141">
        <v>71</v>
      </c>
      <c r="BZ141">
        <v>71</v>
      </c>
      <c r="CA141">
        <v>70.833333330000002</v>
      </c>
      <c r="CB141">
        <v>0</v>
      </c>
      <c r="CC141">
        <v>33748</v>
      </c>
      <c r="CD141">
        <v>5118.2797479999999</v>
      </c>
      <c r="CE141">
        <v>5111.7471610000002</v>
      </c>
      <c r="CF141">
        <v>26196787.579999998</v>
      </c>
      <c r="CG141">
        <v>1341.620748</v>
      </c>
      <c r="CH141">
        <v>0</v>
      </c>
      <c r="CI141">
        <v>0</v>
      </c>
      <c r="CJ141">
        <v>0</v>
      </c>
      <c r="CK141">
        <v>0</v>
      </c>
      <c r="CL141">
        <v>0.35217391300000001</v>
      </c>
      <c r="CM141">
        <v>0</v>
      </c>
      <c r="CN141">
        <v>29363</v>
      </c>
      <c r="CO141">
        <v>3569.8567079999998</v>
      </c>
      <c r="CP141">
        <v>3566.8198240000002</v>
      </c>
      <c r="CQ141">
        <v>12743876.92</v>
      </c>
      <c r="CR141">
        <v>670.81037409999999</v>
      </c>
      <c r="CS141">
        <v>0</v>
      </c>
      <c r="CT141">
        <v>0</v>
      </c>
      <c r="CU141">
        <v>0</v>
      </c>
      <c r="CV141">
        <v>0</v>
      </c>
      <c r="CW141">
        <v>0.211864407</v>
      </c>
      <c r="CX141">
        <v>0</v>
      </c>
      <c r="CY141">
        <v>17812</v>
      </c>
      <c r="CZ141">
        <v>1930.496938</v>
      </c>
      <c r="DA141">
        <v>1929.675974</v>
      </c>
      <c r="DB141">
        <v>3726818.426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2</v>
      </c>
      <c r="DI141">
        <v>2</v>
      </c>
      <c r="DJ141">
        <v>0</v>
      </c>
      <c r="DK141">
        <v>1</v>
      </c>
      <c r="DL141">
        <v>0</v>
      </c>
      <c r="DM141">
        <v>0</v>
      </c>
    </row>
    <row r="142" spans="7:117" x14ac:dyDescent="0.25">
      <c r="G142">
        <v>2</v>
      </c>
      <c r="H142">
        <v>3</v>
      </c>
      <c r="I142">
        <v>1515749886</v>
      </c>
      <c r="J142">
        <v>31</v>
      </c>
      <c r="K142">
        <v>1.224608838</v>
      </c>
      <c r="L142">
        <v>1303.3333709999999</v>
      </c>
      <c r="M142">
        <v>0.77199155500000005</v>
      </c>
      <c r="N142">
        <v>354</v>
      </c>
      <c r="O142">
        <v>263.94350279999998</v>
      </c>
      <c r="P142">
        <v>275.6480742</v>
      </c>
      <c r="Q142">
        <v>785954.96550000005</v>
      </c>
      <c r="R142">
        <v>0</v>
      </c>
      <c r="S142">
        <v>1024045</v>
      </c>
      <c r="T142">
        <v>1024045</v>
      </c>
      <c r="U142">
        <v>1024045</v>
      </c>
      <c r="V142">
        <v>1024045</v>
      </c>
      <c r="W142">
        <v>0</v>
      </c>
      <c r="X142">
        <v>1322103</v>
      </c>
      <c r="Y142">
        <v>491305.01419999998</v>
      </c>
      <c r="Z142">
        <v>482759.92729999998</v>
      </c>
      <c r="AA142" s="36">
        <v>241000000000</v>
      </c>
      <c r="AB142">
        <v>474847.7917</v>
      </c>
      <c r="AC142">
        <v>0</v>
      </c>
      <c r="AD142">
        <v>611135.5</v>
      </c>
      <c r="AE142">
        <v>592678</v>
      </c>
      <c r="AF142">
        <v>629593</v>
      </c>
      <c r="AG142">
        <v>629592.5</v>
      </c>
      <c r="AH142">
        <v>0</v>
      </c>
      <c r="AI142">
        <v>913264</v>
      </c>
      <c r="AJ142">
        <v>308849.10279999999</v>
      </c>
      <c r="AK142">
        <v>305614.99160000001</v>
      </c>
      <c r="AL142">
        <v>95387768272</v>
      </c>
      <c r="AM142">
        <v>316565.19439999998</v>
      </c>
      <c r="AN142">
        <v>0</v>
      </c>
      <c r="AO142">
        <v>377725.5</v>
      </c>
      <c r="AP142">
        <v>375680</v>
      </c>
      <c r="AQ142">
        <v>379771</v>
      </c>
      <c r="AR142">
        <v>379770.5</v>
      </c>
      <c r="AS142">
        <v>0</v>
      </c>
      <c r="AT142">
        <v>645871</v>
      </c>
      <c r="AU142">
        <v>210557.99189999999</v>
      </c>
      <c r="AV142">
        <v>209090.6709</v>
      </c>
      <c r="AW142">
        <v>44334667935</v>
      </c>
      <c r="AX142">
        <v>159389.46849999999</v>
      </c>
      <c r="AY142">
        <v>0</v>
      </c>
      <c r="AZ142">
        <v>176870</v>
      </c>
      <c r="BA142">
        <v>176870</v>
      </c>
      <c r="BB142">
        <v>176870</v>
      </c>
      <c r="BC142">
        <v>176870</v>
      </c>
      <c r="BD142">
        <v>0</v>
      </c>
      <c r="BE142">
        <v>338093</v>
      </c>
      <c r="BF142">
        <v>108258.79429999999</v>
      </c>
      <c r="BG142">
        <v>107879.6029</v>
      </c>
      <c r="BH142">
        <v>11719966540</v>
      </c>
      <c r="BI142">
        <v>7.4866281000000007E-2</v>
      </c>
      <c r="BJ142">
        <v>82.858298149999996</v>
      </c>
      <c r="BK142">
        <v>48049.241379999999</v>
      </c>
      <c r="BL142">
        <v>1132.687156</v>
      </c>
      <c r="BM142">
        <v>63721</v>
      </c>
      <c r="BN142">
        <v>63721</v>
      </c>
      <c r="BO142">
        <v>63721</v>
      </c>
      <c r="BP142">
        <v>63721</v>
      </c>
      <c r="BQ142">
        <v>71</v>
      </c>
      <c r="BR142">
        <v>80422</v>
      </c>
      <c r="BS142">
        <v>28872.840639999999</v>
      </c>
      <c r="BT142">
        <v>28370.665969999998</v>
      </c>
      <c r="BU142">
        <v>833640926.60000002</v>
      </c>
      <c r="BV142">
        <v>29029.75</v>
      </c>
      <c r="BW142">
        <v>0</v>
      </c>
      <c r="BX142">
        <v>36838.5</v>
      </c>
      <c r="BY142">
        <v>36593</v>
      </c>
      <c r="BZ142">
        <v>37084</v>
      </c>
      <c r="CA142">
        <v>37083.5</v>
      </c>
      <c r="CB142">
        <v>0</v>
      </c>
      <c r="CC142">
        <v>56756</v>
      </c>
      <c r="CD142">
        <v>18283.906330000002</v>
      </c>
      <c r="CE142">
        <v>18092.446540000001</v>
      </c>
      <c r="CF142">
        <v>334301230.80000001</v>
      </c>
      <c r="CG142">
        <v>19353.166669999999</v>
      </c>
      <c r="CH142">
        <v>0</v>
      </c>
      <c r="CI142">
        <v>23522.5</v>
      </c>
      <c r="CJ142">
        <v>23386</v>
      </c>
      <c r="CK142">
        <v>23659</v>
      </c>
      <c r="CL142">
        <v>23658.5</v>
      </c>
      <c r="CM142">
        <v>0</v>
      </c>
      <c r="CN142">
        <v>37516</v>
      </c>
      <c r="CO142">
        <v>12488.55804</v>
      </c>
      <c r="CP142">
        <v>12401.528700000001</v>
      </c>
      <c r="CQ142">
        <v>155964081.80000001</v>
      </c>
      <c r="CR142">
        <v>9744.2517480000006</v>
      </c>
      <c r="CS142">
        <v>0</v>
      </c>
      <c r="CT142">
        <v>10889</v>
      </c>
      <c r="CU142">
        <v>10889</v>
      </c>
      <c r="CV142">
        <v>10889</v>
      </c>
      <c r="CW142">
        <v>10889</v>
      </c>
      <c r="CX142">
        <v>0</v>
      </c>
      <c r="CY142">
        <v>21790</v>
      </c>
      <c r="CZ142">
        <v>6525.3425299999999</v>
      </c>
      <c r="DA142">
        <v>6502.4866190000002</v>
      </c>
      <c r="DB142">
        <v>42580095.130000003</v>
      </c>
      <c r="DC142">
        <v>1</v>
      </c>
      <c r="DD142">
        <v>2</v>
      </c>
      <c r="DE142">
        <v>2</v>
      </c>
      <c r="DF142">
        <v>1</v>
      </c>
      <c r="DG142">
        <v>1</v>
      </c>
      <c r="DH142">
        <v>0</v>
      </c>
      <c r="DI142">
        <v>0</v>
      </c>
      <c r="DJ142">
        <v>0</v>
      </c>
      <c r="DK142">
        <v>1</v>
      </c>
      <c r="DL142">
        <v>0</v>
      </c>
      <c r="DM142">
        <v>1</v>
      </c>
    </row>
    <row r="143" spans="7:117" x14ac:dyDescent="0.25">
      <c r="G143">
        <v>0</v>
      </c>
      <c r="H143">
        <v>9</v>
      </c>
      <c r="I143">
        <v>1515692557</v>
      </c>
      <c r="J143">
        <v>32</v>
      </c>
      <c r="K143">
        <v>1.825187941</v>
      </c>
      <c r="L143">
        <v>1377.759898</v>
      </c>
      <c r="M143">
        <v>0.12506035700000001</v>
      </c>
      <c r="N143">
        <v>7837</v>
      </c>
      <c r="O143">
        <v>154.89370930000001</v>
      </c>
      <c r="P143">
        <v>81.956263050000004</v>
      </c>
      <c r="Q143">
        <v>1179067.2379999999</v>
      </c>
      <c r="R143">
        <v>0</v>
      </c>
      <c r="S143">
        <v>123.5</v>
      </c>
      <c r="T143">
        <v>94</v>
      </c>
      <c r="U143">
        <v>153</v>
      </c>
      <c r="V143">
        <v>152.5</v>
      </c>
      <c r="W143">
        <v>0</v>
      </c>
      <c r="X143">
        <v>13242044</v>
      </c>
      <c r="Y143">
        <v>2903008.7289999998</v>
      </c>
      <c r="Z143">
        <v>2868240.9029999999</v>
      </c>
      <c r="AA143" s="36">
        <v>8430000000000</v>
      </c>
      <c r="AB143">
        <v>707440.34290000005</v>
      </c>
      <c r="AC143">
        <v>0</v>
      </c>
      <c r="AD143">
        <v>87</v>
      </c>
      <c r="AE143">
        <v>87</v>
      </c>
      <c r="AF143">
        <v>87</v>
      </c>
      <c r="AG143">
        <v>87.25</v>
      </c>
      <c r="AH143">
        <v>0</v>
      </c>
      <c r="AI143">
        <v>8331482</v>
      </c>
      <c r="AJ143">
        <v>1806996.7209999999</v>
      </c>
      <c r="AK143">
        <v>1794043.173</v>
      </c>
      <c r="AL143" s="36">
        <v>3270000000000</v>
      </c>
      <c r="AM143">
        <v>476161.76919999998</v>
      </c>
      <c r="AN143">
        <v>0</v>
      </c>
      <c r="AO143">
        <v>0</v>
      </c>
      <c r="AP143">
        <v>0</v>
      </c>
      <c r="AQ143">
        <v>0</v>
      </c>
      <c r="AR143">
        <v>0.366666667</v>
      </c>
      <c r="AS143">
        <v>0</v>
      </c>
      <c r="AT143">
        <v>5625535</v>
      </c>
      <c r="AU143">
        <v>1305232.5109999999</v>
      </c>
      <c r="AV143">
        <v>1298942.1969999999</v>
      </c>
      <c r="AW143" s="36">
        <v>1700000000000</v>
      </c>
      <c r="AX143">
        <v>238080.88459999999</v>
      </c>
      <c r="AY143">
        <v>0</v>
      </c>
      <c r="AZ143">
        <v>0</v>
      </c>
      <c r="BA143">
        <v>0</v>
      </c>
      <c r="BB143">
        <v>0</v>
      </c>
      <c r="BC143">
        <v>0.207482993</v>
      </c>
      <c r="BD143">
        <v>0</v>
      </c>
      <c r="BE143">
        <v>3358944</v>
      </c>
      <c r="BF143">
        <v>680458.76710000006</v>
      </c>
      <c r="BG143">
        <v>678821.07819999999</v>
      </c>
      <c r="BH143" s="36">
        <v>463000000000</v>
      </c>
      <c r="BI143">
        <v>5.6833092000000002E-2</v>
      </c>
      <c r="BJ143">
        <v>133.44785809999999</v>
      </c>
      <c r="BK143">
        <v>36714.047619999998</v>
      </c>
      <c r="BL143">
        <v>0</v>
      </c>
      <c r="BM143">
        <v>463.5</v>
      </c>
      <c r="BN143">
        <v>422</v>
      </c>
      <c r="BO143">
        <v>505</v>
      </c>
      <c r="BP143">
        <v>504.5</v>
      </c>
      <c r="BQ143">
        <v>0</v>
      </c>
      <c r="BR143">
        <v>479081</v>
      </c>
      <c r="BS143">
        <v>94623.347290000005</v>
      </c>
      <c r="BT143">
        <v>93490.092669999998</v>
      </c>
      <c r="BU143">
        <v>8953577852</v>
      </c>
      <c r="BV143">
        <v>22028.42857</v>
      </c>
      <c r="BW143">
        <v>0</v>
      </c>
      <c r="BX143">
        <v>136.5</v>
      </c>
      <c r="BY143">
        <v>130</v>
      </c>
      <c r="BZ143">
        <v>143</v>
      </c>
      <c r="CA143">
        <v>142.5</v>
      </c>
      <c r="CB143">
        <v>0</v>
      </c>
      <c r="CC143">
        <v>327310</v>
      </c>
      <c r="CD143">
        <v>58786.352980000003</v>
      </c>
      <c r="CE143">
        <v>58364.94</v>
      </c>
      <c r="CF143">
        <v>3455835297</v>
      </c>
      <c r="CG143">
        <v>14826.82692</v>
      </c>
      <c r="CH143">
        <v>0</v>
      </c>
      <c r="CI143">
        <v>0</v>
      </c>
      <c r="CJ143">
        <v>0</v>
      </c>
      <c r="CK143">
        <v>0</v>
      </c>
      <c r="CL143">
        <v>0.48113207499999999</v>
      </c>
      <c r="CM143">
        <v>0</v>
      </c>
      <c r="CN143">
        <v>264049</v>
      </c>
      <c r="CO143">
        <v>43233.552819999997</v>
      </c>
      <c r="CP143">
        <v>43025.197139999997</v>
      </c>
      <c r="CQ143">
        <v>1869140090</v>
      </c>
      <c r="CR143">
        <v>7413.4134620000004</v>
      </c>
      <c r="CS143">
        <v>0</v>
      </c>
      <c r="CT143">
        <v>0</v>
      </c>
      <c r="CU143">
        <v>0</v>
      </c>
      <c r="CV143">
        <v>0</v>
      </c>
      <c r="CW143">
        <v>0.3</v>
      </c>
      <c r="CX143">
        <v>0</v>
      </c>
      <c r="CY143">
        <v>177553</v>
      </c>
      <c r="CZ143">
        <v>23788.359909999999</v>
      </c>
      <c r="DA143">
        <v>23731.10745</v>
      </c>
      <c r="DB143">
        <v>565886067.10000002</v>
      </c>
      <c r="DC143">
        <v>2</v>
      </c>
      <c r="DD143">
        <v>2</v>
      </c>
      <c r="DE143">
        <v>2</v>
      </c>
      <c r="DF143">
        <v>1</v>
      </c>
      <c r="DG143">
        <v>1</v>
      </c>
      <c r="DH143">
        <v>0</v>
      </c>
      <c r="DI143">
        <v>0</v>
      </c>
      <c r="DJ143">
        <v>0</v>
      </c>
      <c r="DK143">
        <v>1</v>
      </c>
      <c r="DL143">
        <v>2</v>
      </c>
      <c r="DM143">
        <v>2</v>
      </c>
    </row>
    <row r="144" spans="7:117" x14ac:dyDescent="0.25">
      <c r="G144">
        <v>1</v>
      </c>
      <c r="H144">
        <v>9</v>
      </c>
      <c r="I144">
        <v>1516176933</v>
      </c>
      <c r="J144">
        <v>32</v>
      </c>
      <c r="K144">
        <v>2.279591081</v>
      </c>
      <c r="L144">
        <v>1330.437723</v>
      </c>
      <c r="M144">
        <v>0.855366191</v>
      </c>
      <c r="N144">
        <v>187</v>
      </c>
      <c r="O144">
        <v>434.94117649999998</v>
      </c>
      <c r="P144">
        <v>342.23855379999998</v>
      </c>
      <c r="Q144">
        <v>1473580.727</v>
      </c>
      <c r="R144">
        <v>0</v>
      </c>
      <c r="S144">
        <v>1682666</v>
      </c>
      <c r="T144">
        <v>1671939</v>
      </c>
      <c r="U144">
        <v>1693393</v>
      </c>
      <c r="V144">
        <v>1693392.5</v>
      </c>
      <c r="W144">
        <v>0</v>
      </c>
      <c r="X144">
        <v>2270989</v>
      </c>
      <c r="Y144">
        <v>689800.3676</v>
      </c>
      <c r="Z144">
        <v>681916.67590000003</v>
      </c>
      <c r="AA144" s="36">
        <v>476000000000</v>
      </c>
      <c r="AB144">
        <v>888185.64379999996</v>
      </c>
      <c r="AC144">
        <v>0</v>
      </c>
      <c r="AD144">
        <v>983651</v>
      </c>
      <c r="AE144">
        <v>983651</v>
      </c>
      <c r="AF144">
        <v>983651</v>
      </c>
      <c r="AG144">
        <v>983651</v>
      </c>
      <c r="AH144">
        <v>0</v>
      </c>
      <c r="AI144">
        <v>1493851</v>
      </c>
      <c r="AJ144">
        <v>435159.03460000001</v>
      </c>
      <c r="AK144">
        <v>432168.21539999999</v>
      </c>
      <c r="AL144" s="36">
        <v>189000000000</v>
      </c>
      <c r="AM144">
        <v>594839.92660000001</v>
      </c>
      <c r="AN144">
        <v>0</v>
      </c>
      <c r="AO144">
        <v>667946</v>
      </c>
      <c r="AP144">
        <v>667946</v>
      </c>
      <c r="AQ144">
        <v>667946</v>
      </c>
      <c r="AR144">
        <v>667946</v>
      </c>
      <c r="AS144">
        <v>0</v>
      </c>
      <c r="AT144">
        <v>1044763</v>
      </c>
      <c r="AU144">
        <v>301240.4841</v>
      </c>
      <c r="AV144">
        <v>299855.46299999999</v>
      </c>
      <c r="AW144">
        <v>90745829264</v>
      </c>
      <c r="AX144">
        <v>297419.9633</v>
      </c>
      <c r="AY144">
        <v>0</v>
      </c>
      <c r="AZ144">
        <v>337075</v>
      </c>
      <c r="BA144">
        <v>336473</v>
      </c>
      <c r="BB144">
        <v>337677</v>
      </c>
      <c r="BC144">
        <v>337676.5</v>
      </c>
      <c r="BD144">
        <v>0</v>
      </c>
      <c r="BE144">
        <v>574219</v>
      </c>
      <c r="BF144">
        <v>156557.10810000001</v>
      </c>
      <c r="BG144">
        <v>156197.6194</v>
      </c>
      <c r="BH144">
        <v>24510128095</v>
      </c>
      <c r="BI144">
        <v>0.126361161</v>
      </c>
      <c r="BJ144">
        <v>80.385663159999993</v>
      </c>
      <c r="BK144">
        <v>81682.795450000005</v>
      </c>
      <c r="BL144">
        <v>0</v>
      </c>
      <c r="BM144">
        <v>94810</v>
      </c>
      <c r="BN144">
        <v>94471</v>
      </c>
      <c r="BO144">
        <v>95149</v>
      </c>
      <c r="BP144">
        <v>95148.5</v>
      </c>
      <c r="BQ144">
        <v>0</v>
      </c>
      <c r="BR144">
        <v>122437</v>
      </c>
      <c r="BS144">
        <v>37141.238559999998</v>
      </c>
      <c r="BT144">
        <v>36716.753320000003</v>
      </c>
      <c r="BU144">
        <v>1379471602</v>
      </c>
      <c r="BV144">
        <v>49233.465750000003</v>
      </c>
      <c r="BW144">
        <v>0</v>
      </c>
      <c r="BX144">
        <v>54166</v>
      </c>
      <c r="BY144">
        <v>54166</v>
      </c>
      <c r="BZ144">
        <v>54166</v>
      </c>
      <c r="CA144">
        <v>54166</v>
      </c>
      <c r="CB144">
        <v>0</v>
      </c>
      <c r="CC144">
        <v>78946</v>
      </c>
      <c r="CD144">
        <v>23355.751660000002</v>
      </c>
      <c r="CE144">
        <v>23195.22912</v>
      </c>
      <c r="CF144">
        <v>545491135.39999998</v>
      </c>
      <c r="CG144">
        <v>32972.87156</v>
      </c>
      <c r="CH144">
        <v>0</v>
      </c>
      <c r="CI144">
        <v>36851</v>
      </c>
      <c r="CJ144">
        <v>36851</v>
      </c>
      <c r="CK144">
        <v>36851</v>
      </c>
      <c r="CL144">
        <v>36851</v>
      </c>
      <c r="CM144">
        <v>0</v>
      </c>
      <c r="CN144">
        <v>55248</v>
      </c>
      <c r="CO144">
        <v>15942.050800000001</v>
      </c>
      <c r="CP144">
        <v>15868.753629999999</v>
      </c>
      <c r="CQ144">
        <v>254148983.80000001</v>
      </c>
      <c r="CR144">
        <v>16486.43578</v>
      </c>
      <c r="CS144">
        <v>0</v>
      </c>
      <c r="CT144">
        <v>18826</v>
      </c>
      <c r="CU144">
        <v>18784</v>
      </c>
      <c r="CV144">
        <v>18868</v>
      </c>
      <c r="CW144">
        <v>18867.5</v>
      </c>
      <c r="CX144">
        <v>0</v>
      </c>
      <c r="CY144">
        <v>29003</v>
      </c>
      <c r="CZ144">
        <v>8249.844411</v>
      </c>
      <c r="DA144">
        <v>8230.9010010000002</v>
      </c>
      <c r="DB144">
        <v>68059932.810000002</v>
      </c>
      <c r="DC144">
        <v>2</v>
      </c>
      <c r="DD144">
        <v>2</v>
      </c>
      <c r="DE144">
        <v>2</v>
      </c>
      <c r="DF144">
        <v>1</v>
      </c>
      <c r="DG144">
        <v>0</v>
      </c>
      <c r="DH144">
        <v>0</v>
      </c>
      <c r="DI144">
        <v>0</v>
      </c>
      <c r="DJ144">
        <v>2</v>
      </c>
      <c r="DK144">
        <v>2</v>
      </c>
      <c r="DL144">
        <v>2</v>
      </c>
      <c r="DM144">
        <v>2</v>
      </c>
    </row>
    <row r="145" spans="7:117" x14ac:dyDescent="0.25">
      <c r="G145">
        <v>2</v>
      </c>
      <c r="H145">
        <v>9</v>
      </c>
      <c r="I145">
        <v>1515936058</v>
      </c>
      <c r="J145">
        <v>32</v>
      </c>
      <c r="K145">
        <v>0.66967264800000004</v>
      </c>
      <c r="L145">
        <v>1305.9364619999999</v>
      </c>
      <c r="M145">
        <v>0.68517624300000002</v>
      </c>
      <c r="N145">
        <v>474</v>
      </c>
      <c r="O145">
        <v>299.83122359999999</v>
      </c>
      <c r="P145">
        <v>342.02988290000002</v>
      </c>
      <c r="Q145">
        <v>432607</v>
      </c>
      <c r="R145">
        <v>0</v>
      </c>
      <c r="S145">
        <v>327359</v>
      </c>
      <c r="T145">
        <v>326778</v>
      </c>
      <c r="U145">
        <v>327940</v>
      </c>
      <c r="V145">
        <v>327939.5</v>
      </c>
      <c r="W145">
        <v>0</v>
      </c>
      <c r="X145">
        <v>1220259</v>
      </c>
      <c r="Y145">
        <v>421610.4682</v>
      </c>
      <c r="Z145">
        <v>416561.0589</v>
      </c>
      <c r="AA145" s="36">
        <v>178000000000</v>
      </c>
      <c r="AB145">
        <v>259564.2</v>
      </c>
      <c r="AC145">
        <v>0</v>
      </c>
      <c r="AD145">
        <v>194417</v>
      </c>
      <c r="AE145">
        <v>193221</v>
      </c>
      <c r="AF145">
        <v>195613</v>
      </c>
      <c r="AG145">
        <v>195612.5</v>
      </c>
      <c r="AH145">
        <v>0</v>
      </c>
      <c r="AI145">
        <v>739298</v>
      </c>
      <c r="AJ145">
        <v>253984.05609999999</v>
      </c>
      <c r="AK145">
        <v>252163.3584</v>
      </c>
      <c r="AL145">
        <v>64507900771</v>
      </c>
      <c r="AM145">
        <v>174706.67310000001</v>
      </c>
      <c r="AN145">
        <v>0</v>
      </c>
      <c r="AO145">
        <v>133433.5</v>
      </c>
      <c r="AP145">
        <v>132803</v>
      </c>
      <c r="AQ145">
        <v>134064</v>
      </c>
      <c r="AR145">
        <v>134063.5</v>
      </c>
      <c r="AS145">
        <v>0</v>
      </c>
      <c r="AT145">
        <v>500357</v>
      </c>
      <c r="AU145">
        <v>170435.7856</v>
      </c>
      <c r="AV145">
        <v>169614.40359999999</v>
      </c>
      <c r="AW145">
        <v>29048357026</v>
      </c>
      <c r="AX145">
        <v>87353.336540000004</v>
      </c>
      <c r="AY145">
        <v>0</v>
      </c>
      <c r="AZ145">
        <v>64938</v>
      </c>
      <c r="BA145">
        <v>64312</v>
      </c>
      <c r="BB145">
        <v>65564</v>
      </c>
      <c r="BC145">
        <v>65563.5</v>
      </c>
      <c r="BD145">
        <v>0</v>
      </c>
      <c r="BE145">
        <v>264480</v>
      </c>
      <c r="BF145">
        <v>85909.394379999998</v>
      </c>
      <c r="BG145">
        <v>85702.632599999997</v>
      </c>
      <c r="BH145">
        <v>7380424043</v>
      </c>
      <c r="BI145">
        <v>4.2270457999999997E-2</v>
      </c>
      <c r="BJ145">
        <v>86.95716127</v>
      </c>
      <c r="BK145">
        <v>27306.619050000001</v>
      </c>
      <c r="BL145">
        <v>0</v>
      </c>
      <c r="BM145">
        <v>21156.5</v>
      </c>
      <c r="BN145">
        <v>20845</v>
      </c>
      <c r="BO145">
        <v>21468</v>
      </c>
      <c r="BP145">
        <v>21467.5</v>
      </c>
      <c r="BQ145">
        <v>0</v>
      </c>
      <c r="BR145">
        <v>83643</v>
      </c>
      <c r="BS145">
        <v>25664.212029999999</v>
      </c>
      <c r="BT145">
        <v>25356.845109999998</v>
      </c>
      <c r="BU145">
        <v>658651779.39999998</v>
      </c>
      <c r="BV145">
        <v>16383.97143</v>
      </c>
      <c r="BW145">
        <v>0</v>
      </c>
      <c r="BX145">
        <v>12002</v>
      </c>
      <c r="BY145">
        <v>11950</v>
      </c>
      <c r="BZ145">
        <v>12054</v>
      </c>
      <c r="CA145">
        <v>12053.5</v>
      </c>
      <c r="CB145">
        <v>0</v>
      </c>
      <c r="CC145">
        <v>51576</v>
      </c>
      <c r="CD145">
        <v>15523.60853</v>
      </c>
      <c r="CE145">
        <v>15412.32675</v>
      </c>
      <c r="CF145">
        <v>240982421.69999999</v>
      </c>
      <c r="CG145">
        <v>11027.67308</v>
      </c>
      <c r="CH145">
        <v>0</v>
      </c>
      <c r="CI145">
        <v>8223</v>
      </c>
      <c r="CJ145">
        <v>8218</v>
      </c>
      <c r="CK145">
        <v>8228</v>
      </c>
      <c r="CL145">
        <v>8227.5</v>
      </c>
      <c r="CM145">
        <v>0</v>
      </c>
      <c r="CN145">
        <v>42184</v>
      </c>
      <c r="CO145">
        <v>10437.802009999999</v>
      </c>
      <c r="CP145">
        <v>10387.49906</v>
      </c>
      <c r="CQ145">
        <v>108947710.8</v>
      </c>
      <c r="CR145">
        <v>5513.8365379999996</v>
      </c>
      <c r="CS145">
        <v>0</v>
      </c>
      <c r="CT145">
        <v>4086</v>
      </c>
      <c r="CU145">
        <v>4086</v>
      </c>
      <c r="CV145">
        <v>4086</v>
      </c>
      <c r="CW145">
        <v>4085.833333</v>
      </c>
      <c r="CX145">
        <v>0</v>
      </c>
      <c r="CY145">
        <v>21914</v>
      </c>
      <c r="CZ145">
        <v>5291.6699420000004</v>
      </c>
      <c r="DA145">
        <v>5278.9342559999996</v>
      </c>
      <c r="DB145">
        <v>28001770.780000001</v>
      </c>
      <c r="DC145">
        <v>0</v>
      </c>
      <c r="DD145">
        <v>0</v>
      </c>
      <c r="DE145">
        <v>1</v>
      </c>
      <c r="DF145">
        <v>0</v>
      </c>
      <c r="DG145">
        <v>1</v>
      </c>
      <c r="DH145">
        <v>0</v>
      </c>
      <c r="DI145">
        <v>0</v>
      </c>
      <c r="DJ145">
        <v>0</v>
      </c>
      <c r="DK145">
        <v>1</v>
      </c>
      <c r="DL145">
        <v>0</v>
      </c>
      <c r="DM145">
        <v>0</v>
      </c>
    </row>
    <row r="146" spans="7:117" x14ac:dyDescent="0.25">
      <c r="G146">
        <v>3</v>
      </c>
      <c r="H146">
        <v>9</v>
      </c>
      <c r="I146">
        <v>1516648172</v>
      </c>
      <c r="J146">
        <v>32</v>
      </c>
      <c r="K146">
        <v>0.41465979400000003</v>
      </c>
      <c r="L146">
        <v>1269.7809729999999</v>
      </c>
      <c r="M146">
        <v>0.45987506</v>
      </c>
      <c r="N146">
        <v>254</v>
      </c>
      <c r="O146">
        <v>545.68503940000005</v>
      </c>
      <c r="P146">
        <v>608.37836289999996</v>
      </c>
      <c r="Q146">
        <v>269163.3333</v>
      </c>
      <c r="R146">
        <v>0</v>
      </c>
      <c r="S146">
        <v>48639</v>
      </c>
      <c r="T146">
        <v>15188</v>
      </c>
      <c r="U146">
        <v>82090</v>
      </c>
      <c r="V146">
        <v>82089.5</v>
      </c>
      <c r="W146">
        <v>0</v>
      </c>
      <c r="X146">
        <v>790353</v>
      </c>
      <c r="Y146">
        <v>312817.89640000003</v>
      </c>
      <c r="Z146">
        <v>309071.43910000002</v>
      </c>
      <c r="AA146">
        <v>97855036296</v>
      </c>
      <c r="AB146">
        <v>161498</v>
      </c>
      <c r="AC146">
        <v>0</v>
      </c>
      <c r="AD146">
        <v>10000</v>
      </c>
      <c r="AE146">
        <v>7151</v>
      </c>
      <c r="AF146">
        <v>12849</v>
      </c>
      <c r="AG146">
        <v>12848.5</v>
      </c>
      <c r="AH146">
        <v>0</v>
      </c>
      <c r="AI146">
        <v>512773</v>
      </c>
      <c r="AJ146">
        <v>189260.74400000001</v>
      </c>
      <c r="AK146">
        <v>187904.01869999999</v>
      </c>
      <c r="AL146">
        <v>35819629230</v>
      </c>
      <c r="AM146">
        <v>107665.3333</v>
      </c>
      <c r="AN146">
        <v>0</v>
      </c>
      <c r="AO146">
        <v>4355</v>
      </c>
      <c r="AP146">
        <v>4355</v>
      </c>
      <c r="AQ146">
        <v>4355</v>
      </c>
      <c r="AR146">
        <v>4355</v>
      </c>
      <c r="AS146">
        <v>0</v>
      </c>
      <c r="AT146">
        <v>367255</v>
      </c>
      <c r="AU146">
        <v>126711.8037</v>
      </c>
      <c r="AV146">
        <v>126106.9706</v>
      </c>
      <c r="AW146">
        <v>16055881190</v>
      </c>
      <c r="AX146">
        <v>54090.239229999999</v>
      </c>
      <c r="AY146">
        <v>0</v>
      </c>
      <c r="AZ146">
        <v>1325</v>
      </c>
      <c r="BA146">
        <v>1325</v>
      </c>
      <c r="BB146">
        <v>1325</v>
      </c>
      <c r="BC146">
        <v>1325</v>
      </c>
      <c r="BD146">
        <v>0</v>
      </c>
      <c r="BE146">
        <v>192881</v>
      </c>
      <c r="BF146">
        <v>64315.62904</v>
      </c>
      <c r="BG146">
        <v>64161.579409999998</v>
      </c>
      <c r="BH146">
        <v>4136500139</v>
      </c>
      <c r="BI146">
        <v>2.9541822999999998E-2</v>
      </c>
      <c r="BJ146">
        <v>92.702348069999999</v>
      </c>
      <c r="BK146">
        <v>19176.14286</v>
      </c>
      <c r="BL146">
        <v>0</v>
      </c>
      <c r="BM146">
        <v>9566</v>
      </c>
      <c r="BN146">
        <v>8717</v>
      </c>
      <c r="BO146">
        <v>10415</v>
      </c>
      <c r="BP146">
        <v>10414.5</v>
      </c>
      <c r="BQ146">
        <v>0</v>
      </c>
      <c r="BR146">
        <v>57010</v>
      </c>
      <c r="BS146">
        <v>20342.837329999998</v>
      </c>
      <c r="BT146">
        <v>20099.20175</v>
      </c>
      <c r="BU146">
        <v>413831030.60000002</v>
      </c>
      <c r="BV146">
        <v>11505.68571</v>
      </c>
      <c r="BW146">
        <v>0</v>
      </c>
      <c r="BX146">
        <v>3603.5</v>
      </c>
      <c r="BY146">
        <v>3497</v>
      </c>
      <c r="BZ146">
        <v>3710</v>
      </c>
      <c r="CA146">
        <v>3709.5</v>
      </c>
      <c r="CB146">
        <v>0</v>
      </c>
      <c r="CC146">
        <v>33060</v>
      </c>
      <c r="CD146">
        <v>12561.09483</v>
      </c>
      <c r="CE146">
        <v>12471.04997</v>
      </c>
      <c r="CF146">
        <v>157781103.19999999</v>
      </c>
      <c r="CG146">
        <v>7670.4571429999996</v>
      </c>
      <c r="CH146">
        <v>0</v>
      </c>
      <c r="CI146">
        <v>2567</v>
      </c>
      <c r="CJ146">
        <v>2567</v>
      </c>
      <c r="CK146">
        <v>2567</v>
      </c>
      <c r="CL146">
        <v>2567</v>
      </c>
      <c r="CM146">
        <v>0</v>
      </c>
      <c r="CN146">
        <v>27519</v>
      </c>
      <c r="CO146">
        <v>8535.2783280000003</v>
      </c>
      <c r="CP146">
        <v>8494.5369100000007</v>
      </c>
      <c r="CQ146">
        <v>72850976.140000001</v>
      </c>
      <c r="CR146">
        <v>3853.578947</v>
      </c>
      <c r="CS146">
        <v>0</v>
      </c>
      <c r="CT146">
        <v>775</v>
      </c>
      <c r="CU146">
        <v>775</v>
      </c>
      <c r="CV146">
        <v>775</v>
      </c>
      <c r="CW146">
        <v>775</v>
      </c>
      <c r="CX146">
        <v>0</v>
      </c>
      <c r="CY146">
        <v>21680</v>
      </c>
      <c r="CZ146">
        <v>4424.0252540000001</v>
      </c>
      <c r="DA146">
        <v>4413.4287709999999</v>
      </c>
      <c r="DB146">
        <v>19571999.449999999</v>
      </c>
      <c r="DC146">
        <v>0</v>
      </c>
      <c r="DD146">
        <v>0</v>
      </c>
      <c r="DE146">
        <v>1</v>
      </c>
      <c r="DF146">
        <v>0</v>
      </c>
      <c r="DG146">
        <v>1</v>
      </c>
      <c r="DH146">
        <v>0</v>
      </c>
      <c r="DI146">
        <v>0</v>
      </c>
      <c r="DJ146">
        <v>0</v>
      </c>
      <c r="DK146">
        <v>1</v>
      </c>
      <c r="DL146">
        <v>0</v>
      </c>
      <c r="DM146">
        <v>0</v>
      </c>
    </row>
    <row r="147" spans="7:117" x14ac:dyDescent="0.25">
      <c r="G147">
        <v>1</v>
      </c>
      <c r="H147">
        <v>9</v>
      </c>
      <c r="I147">
        <v>1516176933</v>
      </c>
      <c r="J147">
        <v>33</v>
      </c>
      <c r="K147">
        <v>0.15045119100000001</v>
      </c>
      <c r="L147">
        <v>1262.9227189999999</v>
      </c>
      <c r="M147">
        <v>0.110552764</v>
      </c>
      <c r="N147">
        <v>211</v>
      </c>
      <c r="O147">
        <v>318.82938389999998</v>
      </c>
      <c r="P147">
        <v>305.71186139999998</v>
      </c>
      <c r="Q147">
        <v>98051.916670000006</v>
      </c>
      <c r="R147">
        <v>0</v>
      </c>
      <c r="S147">
        <v>172</v>
      </c>
      <c r="T147">
        <v>167</v>
      </c>
      <c r="U147">
        <v>177</v>
      </c>
      <c r="V147">
        <v>176.5</v>
      </c>
      <c r="W147">
        <v>0</v>
      </c>
      <c r="X147">
        <v>1313688</v>
      </c>
      <c r="Y147">
        <v>303915.64020000002</v>
      </c>
      <c r="Z147">
        <v>299664.86239999998</v>
      </c>
      <c r="AA147">
        <v>92364716335</v>
      </c>
      <c r="AB147">
        <v>58831.15</v>
      </c>
      <c r="AC147">
        <v>0</v>
      </c>
      <c r="AD147">
        <v>87</v>
      </c>
      <c r="AE147">
        <v>87</v>
      </c>
      <c r="AF147">
        <v>87</v>
      </c>
      <c r="AG147">
        <v>86.928571430000005</v>
      </c>
      <c r="AH147">
        <v>0</v>
      </c>
      <c r="AI147">
        <v>971996</v>
      </c>
      <c r="AJ147">
        <v>191340.5122</v>
      </c>
      <c r="AK147">
        <v>189739.3083</v>
      </c>
      <c r="AL147">
        <v>36611191625</v>
      </c>
      <c r="AM147">
        <v>39220.766669999997</v>
      </c>
      <c r="AN147">
        <v>0</v>
      </c>
      <c r="AO147">
        <v>0</v>
      </c>
      <c r="AP147">
        <v>0</v>
      </c>
      <c r="AQ147">
        <v>0</v>
      </c>
      <c r="AR147">
        <v>0.4375</v>
      </c>
      <c r="AS147">
        <v>0</v>
      </c>
      <c r="AT147">
        <v>768245</v>
      </c>
      <c r="AU147">
        <v>129587.87330000001</v>
      </c>
      <c r="AV147">
        <v>128865.92969999999</v>
      </c>
      <c r="AW147">
        <v>16793016918</v>
      </c>
      <c r="AX147">
        <v>19610.383330000001</v>
      </c>
      <c r="AY147">
        <v>0</v>
      </c>
      <c r="AZ147">
        <v>0</v>
      </c>
      <c r="BA147">
        <v>0</v>
      </c>
      <c r="BB147">
        <v>0</v>
      </c>
      <c r="BC147">
        <v>0.231707317</v>
      </c>
      <c r="BD147">
        <v>0</v>
      </c>
      <c r="BE147">
        <v>405826</v>
      </c>
      <c r="BF147">
        <v>67796.298970000003</v>
      </c>
      <c r="BG147">
        <v>67607.713619999995</v>
      </c>
      <c r="BH147">
        <v>4596338154</v>
      </c>
      <c r="BI147">
        <v>1.1140067E-2</v>
      </c>
      <c r="BJ147">
        <v>98.778155709999993</v>
      </c>
      <c r="BK147">
        <v>7260.1944439999997</v>
      </c>
      <c r="BL147">
        <v>0</v>
      </c>
      <c r="BM147">
        <v>424.5</v>
      </c>
      <c r="BN147">
        <v>415</v>
      </c>
      <c r="BO147">
        <v>434</v>
      </c>
      <c r="BP147">
        <v>433.5</v>
      </c>
      <c r="BQ147">
        <v>0</v>
      </c>
      <c r="BR147">
        <v>92011</v>
      </c>
      <c r="BS147">
        <v>20224.08094</v>
      </c>
      <c r="BT147">
        <v>19941.212729999999</v>
      </c>
      <c r="BU147">
        <v>409013449.80000001</v>
      </c>
      <c r="BV147">
        <v>4356.1166670000002</v>
      </c>
      <c r="BW147">
        <v>0</v>
      </c>
      <c r="BX147">
        <v>301</v>
      </c>
      <c r="BY147">
        <v>258</v>
      </c>
      <c r="BZ147">
        <v>344</v>
      </c>
      <c r="CA147">
        <v>343.5</v>
      </c>
      <c r="CB147">
        <v>0</v>
      </c>
      <c r="CC147">
        <v>60061</v>
      </c>
      <c r="CD147">
        <v>12564.700720000001</v>
      </c>
      <c r="CE147">
        <v>12459.55494</v>
      </c>
      <c r="CF147">
        <v>157871704.30000001</v>
      </c>
      <c r="CG147">
        <v>2904.0777779999999</v>
      </c>
      <c r="CH147">
        <v>0</v>
      </c>
      <c r="CI147">
        <v>71</v>
      </c>
      <c r="CJ147">
        <v>71</v>
      </c>
      <c r="CK147">
        <v>71</v>
      </c>
      <c r="CL147">
        <v>71.25</v>
      </c>
      <c r="CM147">
        <v>0</v>
      </c>
      <c r="CN147">
        <v>44174</v>
      </c>
      <c r="CO147">
        <v>8357.569598</v>
      </c>
      <c r="CP147">
        <v>8311.0089590000007</v>
      </c>
      <c r="CQ147">
        <v>69848969.579999998</v>
      </c>
      <c r="CR147">
        <v>1452.0388889999999</v>
      </c>
      <c r="CS147">
        <v>0</v>
      </c>
      <c r="CT147">
        <v>0</v>
      </c>
      <c r="CU147">
        <v>0</v>
      </c>
      <c r="CV147">
        <v>0</v>
      </c>
      <c r="CW147">
        <v>0.32568807300000002</v>
      </c>
      <c r="CX147">
        <v>0</v>
      </c>
      <c r="CY147">
        <v>25468</v>
      </c>
      <c r="CZ147">
        <v>4387.6016769999997</v>
      </c>
      <c r="DA147">
        <v>4375.3969200000001</v>
      </c>
      <c r="DB147">
        <v>19251048.469999999</v>
      </c>
      <c r="DC147">
        <v>1</v>
      </c>
      <c r="DD147">
        <v>0</v>
      </c>
      <c r="DE147">
        <v>2</v>
      </c>
      <c r="DF147">
        <v>1</v>
      </c>
      <c r="DG147">
        <v>1</v>
      </c>
      <c r="DH147">
        <v>0</v>
      </c>
      <c r="DI147">
        <v>0</v>
      </c>
      <c r="DJ147">
        <v>2</v>
      </c>
      <c r="DK147">
        <v>2</v>
      </c>
      <c r="DL147">
        <v>0</v>
      </c>
      <c r="DM147">
        <v>0</v>
      </c>
    </row>
    <row r="148" spans="7:117" x14ac:dyDescent="0.25">
      <c r="G148">
        <v>0</v>
      </c>
      <c r="H148">
        <v>9</v>
      </c>
      <c r="I148">
        <v>1515692557</v>
      </c>
      <c r="J148">
        <v>33</v>
      </c>
      <c r="K148">
        <v>0.166981675</v>
      </c>
      <c r="L148">
        <v>1308.3738289999999</v>
      </c>
      <c r="M148">
        <v>4.5140487999999999E-2</v>
      </c>
      <c r="N148">
        <v>431</v>
      </c>
      <c r="O148">
        <v>234.81902550000001</v>
      </c>
      <c r="P148">
        <v>261.77736809999999</v>
      </c>
      <c r="Q148">
        <v>107940.8409</v>
      </c>
      <c r="R148">
        <v>0</v>
      </c>
      <c r="S148">
        <v>90</v>
      </c>
      <c r="T148">
        <v>90</v>
      </c>
      <c r="U148">
        <v>90</v>
      </c>
      <c r="V148">
        <v>90.166666669999998</v>
      </c>
      <c r="W148">
        <v>0</v>
      </c>
      <c r="X148">
        <v>2033981</v>
      </c>
      <c r="Y148">
        <v>410691.6299</v>
      </c>
      <c r="Z148">
        <v>405997.85710000002</v>
      </c>
      <c r="AA148" s="36">
        <v>169000000000</v>
      </c>
      <c r="AB148">
        <v>65060.232880000003</v>
      </c>
      <c r="AC148">
        <v>0</v>
      </c>
      <c r="AD148">
        <v>0</v>
      </c>
      <c r="AE148">
        <v>0</v>
      </c>
      <c r="AF148">
        <v>0</v>
      </c>
      <c r="AG148">
        <v>0.43589743600000003</v>
      </c>
      <c r="AH148">
        <v>0</v>
      </c>
      <c r="AI148">
        <v>2031197</v>
      </c>
      <c r="AJ148">
        <v>321681.3125</v>
      </c>
      <c r="AK148">
        <v>319470.41820000001</v>
      </c>
      <c r="AL148" s="36">
        <v>103000000000</v>
      </c>
      <c r="AM148">
        <v>43572.449540000001</v>
      </c>
      <c r="AN148">
        <v>0</v>
      </c>
      <c r="AO148">
        <v>0</v>
      </c>
      <c r="AP148">
        <v>0</v>
      </c>
      <c r="AQ148">
        <v>0</v>
      </c>
      <c r="AR148">
        <v>0.30147058799999998</v>
      </c>
      <c r="AS148">
        <v>0</v>
      </c>
      <c r="AT148">
        <v>1871992</v>
      </c>
      <c r="AU148">
        <v>236832.33119999999</v>
      </c>
      <c r="AV148">
        <v>235743.4412</v>
      </c>
      <c r="AW148">
        <v>56089553113</v>
      </c>
      <c r="AX148">
        <v>21786.224770000001</v>
      </c>
      <c r="AY148">
        <v>0</v>
      </c>
      <c r="AZ148">
        <v>0</v>
      </c>
      <c r="BA148">
        <v>0</v>
      </c>
      <c r="BB148">
        <v>0</v>
      </c>
      <c r="BC148">
        <v>0.156626506</v>
      </c>
      <c r="BD148">
        <v>0</v>
      </c>
      <c r="BE148">
        <v>1655115</v>
      </c>
      <c r="BF148">
        <v>155458.48430000001</v>
      </c>
      <c r="BG148">
        <v>155101.5183</v>
      </c>
      <c r="BH148">
        <v>24167340350</v>
      </c>
      <c r="BI148">
        <v>5.606972E-3</v>
      </c>
      <c r="BJ148">
        <v>144.19258590000001</v>
      </c>
      <c r="BK148">
        <v>3624.477273</v>
      </c>
      <c r="BL148">
        <v>0</v>
      </c>
      <c r="BM148">
        <v>376.5</v>
      </c>
      <c r="BN148">
        <v>344</v>
      </c>
      <c r="BO148">
        <v>409</v>
      </c>
      <c r="BP148">
        <v>408.5</v>
      </c>
      <c r="BQ148">
        <v>0</v>
      </c>
      <c r="BR148">
        <v>61563</v>
      </c>
      <c r="BS148">
        <v>10836.75582</v>
      </c>
      <c r="BT148">
        <v>10712.903109999999</v>
      </c>
      <c r="BU148">
        <v>117435276.59999999</v>
      </c>
      <c r="BV148">
        <v>2184.616438</v>
      </c>
      <c r="BW148">
        <v>0</v>
      </c>
      <c r="BX148">
        <v>168</v>
      </c>
      <c r="BY148">
        <v>168</v>
      </c>
      <c r="BZ148">
        <v>168</v>
      </c>
      <c r="CA148">
        <v>168</v>
      </c>
      <c r="CB148">
        <v>0</v>
      </c>
      <c r="CC148">
        <v>60039</v>
      </c>
      <c r="CD148">
        <v>8325.0030119999992</v>
      </c>
      <c r="CE148">
        <v>8267.7858190000006</v>
      </c>
      <c r="CF148">
        <v>69305675.159999996</v>
      </c>
      <c r="CG148">
        <v>1463.091743</v>
      </c>
      <c r="CH148">
        <v>0</v>
      </c>
      <c r="CI148">
        <v>90</v>
      </c>
      <c r="CJ148">
        <v>90</v>
      </c>
      <c r="CK148">
        <v>90</v>
      </c>
      <c r="CL148">
        <v>89.55</v>
      </c>
      <c r="CM148">
        <v>0</v>
      </c>
      <c r="CN148">
        <v>45822</v>
      </c>
      <c r="CO148">
        <v>5885.9631239999999</v>
      </c>
      <c r="CP148">
        <v>5858.901081</v>
      </c>
      <c r="CQ148">
        <v>34644561.899999999</v>
      </c>
      <c r="CR148">
        <v>731.54587160000005</v>
      </c>
      <c r="CS148">
        <v>0</v>
      </c>
      <c r="CT148">
        <v>0</v>
      </c>
      <c r="CU148">
        <v>0</v>
      </c>
      <c r="CV148">
        <v>0</v>
      </c>
      <c r="CW148">
        <v>0.27857142899999998</v>
      </c>
      <c r="CX148">
        <v>0</v>
      </c>
      <c r="CY148">
        <v>38791</v>
      </c>
      <c r="CZ148">
        <v>3745.0396449999998</v>
      </c>
      <c r="DA148">
        <v>3736.4402319999999</v>
      </c>
      <c r="DB148">
        <v>14025321.939999999</v>
      </c>
      <c r="DC148">
        <v>1</v>
      </c>
      <c r="DD148">
        <v>0</v>
      </c>
      <c r="DE148">
        <v>2</v>
      </c>
      <c r="DF148">
        <v>1</v>
      </c>
      <c r="DG148">
        <v>0</v>
      </c>
      <c r="DH148">
        <v>2</v>
      </c>
      <c r="DI148">
        <v>1</v>
      </c>
      <c r="DJ148">
        <v>2</v>
      </c>
      <c r="DK148">
        <v>2</v>
      </c>
      <c r="DL148">
        <v>0</v>
      </c>
      <c r="DM148">
        <v>0</v>
      </c>
    </row>
    <row r="149" spans="7:117" x14ac:dyDescent="0.25">
      <c r="G149">
        <v>2</v>
      </c>
      <c r="H149">
        <v>9</v>
      </c>
      <c r="I149">
        <v>1515936058</v>
      </c>
      <c r="J149">
        <v>33</v>
      </c>
      <c r="K149">
        <v>0.21740156899999999</v>
      </c>
      <c r="L149">
        <v>1255.794999</v>
      </c>
      <c r="M149">
        <v>0.22740033700000001</v>
      </c>
      <c r="N149">
        <v>225</v>
      </c>
      <c r="O149">
        <v>434.22666670000001</v>
      </c>
      <c r="P149">
        <v>399.23200509999998</v>
      </c>
      <c r="Q149">
        <v>140893.22219999999</v>
      </c>
      <c r="R149">
        <v>0</v>
      </c>
      <c r="S149">
        <v>177</v>
      </c>
      <c r="T149">
        <v>177</v>
      </c>
      <c r="U149">
        <v>177</v>
      </c>
      <c r="V149">
        <v>177</v>
      </c>
      <c r="W149">
        <v>0</v>
      </c>
      <c r="X149">
        <v>888670</v>
      </c>
      <c r="Y149">
        <v>265094.62109999999</v>
      </c>
      <c r="Z149">
        <v>261386.82139999999</v>
      </c>
      <c r="AA149">
        <v>70275158133</v>
      </c>
      <c r="AB149">
        <v>84535.93333</v>
      </c>
      <c r="AC149">
        <v>0</v>
      </c>
      <c r="AD149">
        <v>88.5</v>
      </c>
      <c r="AE149">
        <v>87</v>
      </c>
      <c r="AF149">
        <v>90</v>
      </c>
      <c r="AG149">
        <v>89.5</v>
      </c>
      <c r="AH149">
        <v>0</v>
      </c>
      <c r="AI149">
        <v>589390</v>
      </c>
      <c r="AJ149">
        <v>164149.38500000001</v>
      </c>
      <c r="AK149">
        <v>162775.72579999999</v>
      </c>
      <c r="AL149">
        <v>26945020601</v>
      </c>
      <c r="AM149">
        <v>56357.288890000003</v>
      </c>
      <c r="AN149">
        <v>0</v>
      </c>
      <c r="AO149">
        <v>0</v>
      </c>
      <c r="AP149">
        <v>0</v>
      </c>
      <c r="AQ149">
        <v>0</v>
      </c>
      <c r="AR149">
        <v>0.418367347</v>
      </c>
      <c r="AS149">
        <v>0</v>
      </c>
      <c r="AT149">
        <v>428948</v>
      </c>
      <c r="AU149">
        <v>113038.24559999999</v>
      </c>
      <c r="AV149">
        <v>112408.5012</v>
      </c>
      <c r="AW149">
        <v>12777644977</v>
      </c>
      <c r="AX149">
        <v>28336.067040000002</v>
      </c>
      <c r="AY149">
        <v>0</v>
      </c>
      <c r="AZ149">
        <v>0</v>
      </c>
      <c r="BA149">
        <v>0</v>
      </c>
      <c r="BB149">
        <v>0</v>
      </c>
      <c r="BC149">
        <v>0.27826086999999999</v>
      </c>
      <c r="BD149">
        <v>0</v>
      </c>
      <c r="BE149">
        <v>217957</v>
      </c>
      <c r="BF149">
        <v>57995.163999999997</v>
      </c>
      <c r="BG149">
        <v>57832.939449999998</v>
      </c>
      <c r="BH149">
        <v>3363439047</v>
      </c>
      <c r="BI149">
        <v>1.6863319000000002E-2</v>
      </c>
      <c r="BJ149">
        <v>99.780623890000001</v>
      </c>
      <c r="BK149">
        <v>10928.75</v>
      </c>
      <c r="BL149">
        <v>0</v>
      </c>
      <c r="BM149">
        <v>518</v>
      </c>
      <c r="BN149">
        <v>512</v>
      </c>
      <c r="BO149">
        <v>524</v>
      </c>
      <c r="BP149">
        <v>523.5</v>
      </c>
      <c r="BQ149">
        <v>0</v>
      </c>
      <c r="BR149">
        <v>56990</v>
      </c>
      <c r="BS149">
        <v>18306.90148</v>
      </c>
      <c r="BT149">
        <v>18050.848290000002</v>
      </c>
      <c r="BU149">
        <v>335142641.69999999</v>
      </c>
      <c r="BV149">
        <v>6557.25</v>
      </c>
      <c r="BW149">
        <v>0</v>
      </c>
      <c r="BX149">
        <v>170.5</v>
      </c>
      <c r="BY149">
        <v>161</v>
      </c>
      <c r="BZ149">
        <v>180</v>
      </c>
      <c r="CA149">
        <v>179.5</v>
      </c>
      <c r="CB149">
        <v>0</v>
      </c>
      <c r="CC149">
        <v>35668</v>
      </c>
      <c r="CD149">
        <v>11337.42208</v>
      </c>
      <c r="CE149">
        <v>11242.54659</v>
      </c>
      <c r="CF149">
        <v>128537139.40000001</v>
      </c>
      <c r="CG149">
        <v>4371.5</v>
      </c>
      <c r="CH149">
        <v>0</v>
      </c>
      <c r="CI149">
        <v>71</v>
      </c>
      <c r="CJ149">
        <v>71</v>
      </c>
      <c r="CK149">
        <v>71</v>
      </c>
      <c r="CL149">
        <v>70.833333330000002</v>
      </c>
      <c r="CM149">
        <v>0</v>
      </c>
      <c r="CN149">
        <v>25798</v>
      </c>
      <c r="CO149">
        <v>7772.877727</v>
      </c>
      <c r="CP149">
        <v>7729.5744500000001</v>
      </c>
      <c r="CQ149">
        <v>60417628.159999996</v>
      </c>
      <c r="CR149">
        <v>2197.9608939999998</v>
      </c>
      <c r="CS149">
        <v>0</v>
      </c>
      <c r="CT149">
        <v>0</v>
      </c>
      <c r="CU149">
        <v>0</v>
      </c>
      <c r="CV149">
        <v>0</v>
      </c>
      <c r="CW149">
        <v>0.35238095200000003</v>
      </c>
      <c r="CX149">
        <v>0</v>
      </c>
      <c r="CY149">
        <v>16135</v>
      </c>
      <c r="CZ149">
        <v>4143.640461</v>
      </c>
      <c r="DA149">
        <v>4132.0498360000001</v>
      </c>
      <c r="DB149">
        <v>17169756.27</v>
      </c>
      <c r="DC149">
        <v>1</v>
      </c>
      <c r="DD149">
        <v>0</v>
      </c>
      <c r="DE149">
        <v>2</v>
      </c>
      <c r="DF149">
        <v>1</v>
      </c>
      <c r="DG149">
        <v>1</v>
      </c>
      <c r="DH149">
        <v>0</v>
      </c>
      <c r="DI149">
        <v>0</v>
      </c>
      <c r="DJ149">
        <v>2</v>
      </c>
      <c r="DK149">
        <v>2</v>
      </c>
      <c r="DL149">
        <v>0</v>
      </c>
      <c r="DM149">
        <v>0</v>
      </c>
    </row>
    <row r="150" spans="7:117" x14ac:dyDescent="0.25">
      <c r="G150">
        <v>3</v>
      </c>
      <c r="H150">
        <v>9</v>
      </c>
      <c r="I150">
        <v>1516648172</v>
      </c>
      <c r="J150">
        <v>33</v>
      </c>
      <c r="K150">
        <v>8.7461503999999995E-2</v>
      </c>
      <c r="L150">
        <v>1195.811189</v>
      </c>
      <c r="M150">
        <v>0.16080401999999999</v>
      </c>
      <c r="N150">
        <v>139</v>
      </c>
      <c r="O150">
        <v>562.93525179999995</v>
      </c>
      <c r="P150">
        <v>345.52854300000001</v>
      </c>
      <c r="Q150">
        <v>57000.333330000001</v>
      </c>
      <c r="R150">
        <v>0</v>
      </c>
      <c r="S150">
        <v>264</v>
      </c>
      <c r="T150">
        <v>181</v>
      </c>
      <c r="U150">
        <v>347</v>
      </c>
      <c r="V150">
        <v>346.5</v>
      </c>
      <c r="W150">
        <v>0</v>
      </c>
      <c r="X150">
        <v>795698</v>
      </c>
      <c r="Y150">
        <v>164094.1692</v>
      </c>
      <c r="Z150">
        <v>161799.03279999999</v>
      </c>
      <c r="AA150">
        <v>26926896367</v>
      </c>
      <c r="AB150">
        <v>34200.199999999997</v>
      </c>
      <c r="AC150">
        <v>0</v>
      </c>
      <c r="AD150">
        <v>0</v>
      </c>
      <c r="AE150">
        <v>0</v>
      </c>
      <c r="AF150">
        <v>0</v>
      </c>
      <c r="AG150">
        <v>0.467741935</v>
      </c>
      <c r="AH150">
        <v>0</v>
      </c>
      <c r="AI150">
        <v>511509</v>
      </c>
      <c r="AJ150">
        <v>99070.737850000005</v>
      </c>
      <c r="AK150">
        <v>98241.679440000007</v>
      </c>
      <c r="AL150">
        <v>9815011097</v>
      </c>
      <c r="AM150">
        <v>22800.133330000001</v>
      </c>
      <c r="AN150">
        <v>0</v>
      </c>
      <c r="AO150">
        <v>0</v>
      </c>
      <c r="AP150">
        <v>0</v>
      </c>
      <c r="AQ150">
        <v>0</v>
      </c>
      <c r="AR150">
        <v>0.382352941</v>
      </c>
      <c r="AS150">
        <v>0</v>
      </c>
      <c r="AT150">
        <v>388204</v>
      </c>
      <c r="AU150">
        <v>67809.667239999995</v>
      </c>
      <c r="AV150">
        <v>67431.894570000004</v>
      </c>
      <c r="AW150">
        <v>4598150971</v>
      </c>
      <c r="AX150">
        <v>11400.06667</v>
      </c>
      <c r="AY150">
        <v>0</v>
      </c>
      <c r="AZ150">
        <v>0</v>
      </c>
      <c r="BA150">
        <v>0</v>
      </c>
      <c r="BB150">
        <v>0</v>
      </c>
      <c r="BC150">
        <v>0.203125</v>
      </c>
      <c r="BD150">
        <v>0</v>
      </c>
      <c r="BE150">
        <v>229052</v>
      </c>
      <c r="BF150">
        <v>34599.591030000003</v>
      </c>
      <c r="BG150">
        <v>34503.347199999997</v>
      </c>
      <c r="BH150">
        <v>1197131699</v>
      </c>
      <c r="BI150">
        <v>8.9836329999999995E-3</v>
      </c>
      <c r="BJ150">
        <v>120.16704679999999</v>
      </c>
      <c r="BK150">
        <v>5854.8055560000003</v>
      </c>
      <c r="BL150">
        <v>0</v>
      </c>
      <c r="BM150">
        <v>516</v>
      </c>
      <c r="BN150">
        <v>516</v>
      </c>
      <c r="BO150">
        <v>516</v>
      </c>
      <c r="BP150">
        <v>516</v>
      </c>
      <c r="BQ150">
        <v>0</v>
      </c>
      <c r="BR150">
        <v>72874</v>
      </c>
      <c r="BS150">
        <v>14088.83293</v>
      </c>
      <c r="BT150">
        <v>13891.776610000001</v>
      </c>
      <c r="BU150">
        <v>198495213.30000001</v>
      </c>
      <c r="BV150">
        <v>3512.8833330000002</v>
      </c>
      <c r="BW150">
        <v>0</v>
      </c>
      <c r="BX150">
        <v>145.5</v>
      </c>
      <c r="BY150">
        <v>90</v>
      </c>
      <c r="BZ150">
        <v>201</v>
      </c>
      <c r="CA150">
        <v>200.5</v>
      </c>
      <c r="CB150">
        <v>0</v>
      </c>
      <c r="CC150">
        <v>50533</v>
      </c>
      <c r="CD150">
        <v>8738.9182110000002</v>
      </c>
      <c r="CE150">
        <v>8665.787902</v>
      </c>
      <c r="CF150">
        <v>76368691.489999995</v>
      </c>
      <c r="CG150">
        <v>2341.9222220000001</v>
      </c>
      <c r="CH150">
        <v>0</v>
      </c>
      <c r="CI150">
        <v>71</v>
      </c>
      <c r="CJ150">
        <v>71</v>
      </c>
      <c r="CK150">
        <v>71</v>
      </c>
      <c r="CL150">
        <v>70.7</v>
      </c>
      <c r="CM150">
        <v>0</v>
      </c>
      <c r="CN150">
        <v>39682</v>
      </c>
      <c r="CO150">
        <v>6021.7217559999999</v>
      </c>
      <c r="CP150">
        <v>5988.1742979999999</v>
      </c>
      <c r="CQ150">
        <v>36261132.899999999</v>
      </c>
      <c r="CR150">
        <v>1170.9611110000001</v>
      </c>
      <c r="CS150">
        <v>0</v>
      </c>
      <c r="CT150">
        <v>0</v>
      </c>
      <c r="CU150">
        <v>0</v>
      </c>
      <c r="CV150">
        <v>0</v>
      </c>
      <c r="CW150">
        <v>0.303571429</v>
      </c>
      <c r="CX150">
        <v>0</v>
      </c>
      <c r="CY150">
        <v>25640</v>
      </c>
      <c r="CZ150">
        <v>3233.573042</v>
      </c>
      <c r="DA150">
        <v>3224.5783849999998</v>
      </c>
      <c r="DB150">
        <v>10455994.619999999</v>
      </c>
      <c r="DC150">
        <v>1</v>
      </c>
      <c r="DD150">
        <v>0</v>
      </c>
      <c r="DE150">
        <v>2</v>
      </c>
      <c r="DF150">
        <v>1</v>
      </c>
      <c r="DG150">
        <v>1</v>
      </c>
      <c r="DH150">
        <v>0</v>
      </c>
      <c r="DI150">
        <v>0</v>
      </c>
      <c r="DJ150">
        <v>2</v>
      </c>
      <c r="DK150">
        <v>2</v>
      </c>
      <c r="DL150">
        <v>0</v>
      </c>
      <c r="DM150">
        <v>0</v>
      </c>
    </row>
    <row r="151" spans="7:117" x14ac:dyDescent="0.25">
      <c r="G151">
        <v>0</v>
      </c>
      <c r="H151">
        <v>8</v>
      </c>
      <c r="I151">
        <v>1515690107</v>
      </c>
      <c r="J151">
        <v>34</v>
      </c>
      <c r="K151">
        <v>1.1821378410000001</v>
      </c>
      <c r="L151">
        <v>1342.816922</v>
      </c>
      <c r="M151">
        <v>0.33793556899999999</v>
      </c>
      <c r="N151">
        <v>259</v>
      </c>
      <c r="O151">
        <v>327.90347489999999</v>
      </c>
      <c r="P151">
        <v>326.39288040000002</v>
      </c>
      <c r="Q151">
        <v>759731.16130000004</v>
      </c>
      <c r="R151">
        <v>0</v>
      </c>
      <c r="S151">
        <v>732</v>
      </c>
      <c r="T151">
        <v>732</v>
      </c>
      <c r="U151">
        <v>732</v>
      </c>
      <c r="V151">
        <v>732</v>
      </c>
      <c r="W151">
        <v>0</v>
      </c>
      <c r="X151">
        <v>3155168</v>
      </c>
      <c r="Y151">
        <v>1084153.632</v>
      </c>
      <c r="Z151">
        <v>1066523.943</v>
      </c>
      <c r="AA151" s="36">
        <v>1180000000000</v>
      </c>
      <c r="AB151">
        <v>461797.3725</v>
      </c>
      <c r="AC151">
        <v>0</v>
      </c>
      <c r="AD151">
        <v>0</v>
      </c>
      <c r="AE151">
        <v>0</v>
      </c>
      <c r="AF151">
        <v>0</v>
      </c>
      <c r="AG151">
        <v>0.48076923100000002</v>
      </c>
      <c r="AH151">
        <v>0</v>
      </c>
      <c r="AI151">
        <v>2326748</v>
      </c>
      <c r="AJ151">
        <v>695723.58459999994</v>
      </c>
      <c r="AK151">
        <v>688868.99789999996</v>
      </c>
      <c r="AL151" s="36">
        <v>484000000000</v>
      </c>
      <c r="AM151">
        <v>305865.79220000003</v>
      </c>
      <c r="AN151">
        <v>0</v>
      </c>
      <c r="AO151">
        <v>0</v>
      </c>
      <c r="AP151">
        <v>0</v>
      </c>
      <c r="AQ151">
        <v>0</v>
      </c>
      <c r="AR151">
        <v>0.43902438999999999</v>
      </c>
      <c r="AS151">
        <v>0</v>
      </c>
      <c r="AT151">
        <v>1868765</v>
      </c>
      <c r="AU151">
        <v>502399.89980000001</v>
      </c>
      <c r="AV151">
        <v>499126.90139999997</v>
      </c>
      <c r="AW151" s="36">
        <v>252000000000</v>
      </c>
      <c r="AX151">
        <v>153932.45749999999</v>
      </c>
      <c r="AY151">
        <v>0</v>
      </c>
      <c r="AZ151">
        <v>0</v>
      </c>
      <c r="BA151">
        <v>0</v>
      </c>
      <c r="BB151">
        <v>0</v>
      </c>
      <c r="BC151">
        <v>0.33152173899999998</v>
      </c>
      <c r="BD151">
        <v>0</v>
      </c>
      <c r="BE151">
        <v>1072692</v>
      </c>
      <c r="BF151">
        <v>264640.13579999999</v>
      </c>
      <c r="BG151">
        <v>263773.88099999999</v>
      </c>
      <c r="BH151">
        <v>70034401489</v>
      </c>
      <c r="BI151">
        <v>5.1914566000000002E-2</v>
      </c>
      <c r="BJ151">
        <v>85.239080270000002</v>
      </c>
      <c r="BK151">
        <v>33364.225810000004</v>
      </c>
      <c r="BL151">
        <v>0</v>
      </c>
      <c r="BM151">
        <v>1699</v>
      </c>
      <c r="BN151">
        <v>1699</v>
      </c>
      <c r="BO151">
        <v>1699</v>
      </c>
      <c r="BP151">
        <v>1699</v>
      </c>
      <c r="BQ151">
        <v>0</v>
      </c>
      <c r="BR151">
        <v>130821</v>
      </c>
      <c r="BS151">
        <v>46399.517119999997</v>
      </c>
      <c r="BT151">
        <v>45645.003149999997</v>
      </c>
      <c r="BU151">
        <v>2152915189</v>
      </c>
      <c r="BV151">
        <v>20280.215690000001</v>
      </c>
      <c r="BW151">
        <v>0</v>
      </c>
      <c r="BX151">
        <v>344</v>
      </c>
      <c r="BY151">
        <v>344</v>
      </c>
      <c r="BZ151">
        <v>344</v>
      </c>
      <c r="CA151">
        <v>343.75</v>
      </c>
      <c r="CB151">
        <v>0</v>
      </c>
      <c r="CC151">
        <v>83045</v>
      </c>
      <c r="CD151">
        <v>29144.18274</v>
      </c>
      <c r="CE151">
        <v>28857.040929999999</v>
      </c>
      <c r="CF151">
        <v>849383387.70000005</v>
      </c>
      <c r="CG151">
        <v>13432.35065</v>
      </c>
      <c r="CH151">
        <v>0</v>
      </c>
      <c r="CI151">
        <v>168</v>
      </c>
      <c r="CJ151">
        <v>168</v>
      </c>
      <c r="CK151">
        <v>168</v>
      </c>
      <c r="CL151">
        <v>168</v>
      </c>
      <c r="CM151">
        <v>0</v>
      </c>
      <c r="CN151">
        <v>62874</v>
      </c>
      <c r="CO151">
        <v>20288.60845</v>
      </c>
      <c r="CP151">
        <v>20156.433690000002</v>
      </c>
      <c r="CQ151">
        <v>411627632.69999999</v>
      </c>
      <c r="CR151">
        <v>6760.071895</v>
      </c>
      <c r="CS151">
        <v>0</v>
      </c>
      <c r="CT151">
        <v>0</v>
      </c>
      <c r="CU151">
        <v>0</v>
      </c>
      <c r="CV151">
        <v>0</v>
      </c>
      <c r="CW151">
        <v>0.45624999999999999</v>
      </c>
      <c r="CX151">
        <v>0</v>
      </c>
      <c r="CY151">
        <v>33371</v>
      </c>
      <c r="CZ151">
        <v>10446.91151</v>
      </c>
      <c r="DA151">
        <v>10412.71531</v>
      </c>
      <c r="DB151">
        <v>109137960.2</v>
      </c>
      <c r="DC151">
        <v>2</v>
      </c>
      <c r="DD151">
        <v>2</v>
      </c>
      <c r="DE151">
        <v>2</v>
      </c>
      <c r="DF151">
        <v>1</v>
      </c>
      <c r="DG151">
        <v>1</v>
      </c>
      <c r="DH151">
        <v>0</v>
      </c>
      <c r="DI151">
        <v>0</v>
      </c>
      <c r="DJ151">
        <v>2</v>
      </c>
      <c r="DK151">
        <v>2</v>
      </c>
      <c r="DL151">
        <v>2</v>
      </c>
      <c r="DM151">
        <v>2</v>
      </c>
    </row>
    <row r="152" spans="7:117" x14ac:dyDescent="0.25">
      <c r="G152">
        <v>1</v>
      </c>
      <c r="H152">
        <v>8</v>
      </c>
      <c r="I152">
        <v>1516175073</v>
      </c>
      <c r="J152">
        <v>34</v>
      </c>
      <c r="K152">
        <v>0.118348684</v>
      </c>
      <c r="L152">
        <v>1225.0742680000001</v>
      </c>
      <c r="M152">
        <v>8.8021178000000005E-2</v>
      </c>
      <c r="N152">
        <v>163</v>
      </c>
      <c r="O152">
        <v>387.95705520000001</v>
      </c>
      <c r="P152">
        <v>417.43400969999999</v>
      </c>
      <c r="Q152">
        <v>75559.419349999996</v>
      </c>
      <c r="R152">
        <v>0</v>
      </c>
      <c r="S152">
        <v>213</v>
      </c>
      <c r="T152">
        <v>213</v>
      </c>
      <c r="U152">
        <v>213</v>
      </c>
      <c r="V152">
        <v>213</v>
      </c>
      <c r="W152">
        <v>0</v>
      </c>
      <c r="X152">
        <v>1088269</v>
      </c>
      <c r="Y152">
        <v>231534.59340000001</v>
      </c>
      <c r="Z152">
        <v>227769.55230000001</v>
      </c>
      <c r="AA152">
        <v>53608267926</v>
      </c>
      <c r="AB152">
        <v>45928.274510000003</v>
      </c>
      <c r="AC152">
        <v>0</v>
      </c>
      <c r="AD152">
        <v>90</v>
      </c>
      <c r="AE152">
        <v>90</v>
      </c>
      <c r="AF152">
        <v>90</v>
      </c>
      <c r="AG152">
        <v>89.75</v>
      </c>
      <c r="AH152">
        <v>0</v>
      </c>
      <c r="AI152">
        <v>1085419</v>
      </c>
      <c r="AJ152">
        <v>197636.83420000001</v>
      </c>
      <c r="AK152">
        <v>195689.6257</v>
      </c>
      <c r="AL152">
        <v>39060318213</v>
      </c>
      <c r="AM152">
        <v>30820.28947</v>
      </c>
      <c r="AN152">
        <v>0</v>
      </c>
      <c r="AO152">
        <v>33</v>
      </c>
      <c r="AP152">
        <v>0</v>
      </c>
      <c r="AQ152">
        <v>66</v>
      </c>
      <c r="AR152">
        <v>65.5</v>
      </c>
      <c r="AS152">
        <v>0</v>
      </c>
      <c r="AT152">
        <v>675693</v>
      </c>
      <c r="AU152">
        <v>122203.072</v>
      </c>
      <c r="AV152">
        <v>121396.4422</v>
      </c>
      <c r="AW152">
        <v>14933590806</v>
      </c>
      <c r="AX152">
        <v>15410.14474</v>
      </c>
      <c r="AY152">
        <v>0</v>
      </c>
      <c r="AZ152">
        <v>0</v>
      </c>
      <c r="BA152">
        <v>0</v>
      </c>
      <c r="BB152">
        <v>0</v>
      </c>
      <c r="BC152">
        <v>0.22380952400000001</v>
      </c>
      <c r="BD152">
        <v>0</v>
      </c>
      <c r="BE152">
        <v>490905</v>
      </c>
      <c r="BF152">
        <v>69842.086670000004</v>
      </c>
      <c r="BG152">
        <v>69611.96385</v>
      </c>
      <c r="BH152">
        <v>4877917071</v>
      </c>
      <c r="BI152">
        <v>9.3406019999999999E-3</v>
      </c>
      <c r="BJ152">
        <v>110.6331538</v>
      </c>
      <c r="BK152">
        <v>5963.4838710000004</v>
      </c>
      <c r="BL152">
        <v>0</v>
      </c>
      <c r="BM152">
        <v>344</v>
      </c>
      <c r="BN152">
        <v>344</v>
      </c>
      <c r="BO152">
        <v>344</v>
      </c>
      <c r="BP152">
        <v>344.25</v>
      </c>
      <c r="BQ152">
        <v>0</v>
      </c>
      <c r="BR152">
        <v>67618</v>
      </c>
      <c r="BS152">
        <v>14683.80708</v>
      </c>
      <c r="BT152">
        <v>14445.03008</v>
      </c>
      <c r="BU152">
        <v>215614190.40000001</v>
      </c>
      <c r="BV152">
        <v>3624.8627449999999</v>
      </c>
      <c r="BW152">
        <v>0</v>
      </c>
      <c r="BX152">
        <v>149</v>
      </c>
      <c r="BY152">
        <v>149</v>
      </c>
      <c r="BZ152">
        <v>149</v>
      </c>
      <c r="CA152">
        <v>149.25</v>
      </c>
      <c r="CB152">
        <v>0</v>
      </c>
      <c r="CC152">
        <v>66094</v>
      </c>
      <c r="CD152">
        <v>12112.925139999999</v>
      </c>
      <c r="CE152">
        <v>11993.583070000001</v>
      </c>
      <c r="CF152">
        <v>146722955.5</v>
      </c>
      <c r="CG152">
        <v>2432.473684</v>
      </c>
      <c r="CH152">
        <v>0</v>
      </c>
      <c r="CI152">
        <v>77.5</v>
      </c>
      <c r="CJ152">
        <v>77</v>
      </c>
      <c r="CK152">
        <v>78</v>
      </c>
      <c r="CL152">
        <v>77.5</v>
      </c>
      <c r="CM152">
        <v>0</v>
      </c>
      <c r="CN152">
        <v>41618</v>
      </c>
      <c r="CO152">
        <v>7671.5522259999998</v>
      </c>
      <c r="CP152">
        <v>7620.9143640000002</v>
      </c>
      <c r="CQ152">
        <v>58852713.560000002</v>
      </c>
      <c r="CR152">
        <v>1216.236842</v>
      </c>
      <c r="CS152">
        <v>0</v>
      </c>
      <c r="CT152">
        <v>0</v>
      </c>
      <c r="CU152">
        <v>0</v>
      </c>
      <c r="CV152">
        <v>0</v>
      </c>
      <c r="CW152">
        <v>0.29166666699999999</v>
      </c>
      <c r="CX152">
        <v>0</v>
      </c>
      <c r="CY152">
        <v>28764</v>
      </c>
      <c r="CZ152">
        <v>4377.9906129999999</v>
      </c>
      <c r="DA152">
        <v>4363.5655640000004</v>
      </c>
      <c r="DB152">
        <v>19166801.809999999</v>
      </c>
      <c r="DC152">
        <v>2</v>
      </c>
      <c r="DD152">
        <v>2</v>
      </c>
      <c r="DE152">
        <v>2</v>
      </c>
      <c r="DF152">
        <v>1</v>
      </c>
      <c r="DG152">
        <v>1</v>
      </c>
      <c r="DH152">
        <v>0</v>
      </c>
      <c r="DI152">
        <v>0</v>
      </c>
      <c r="DJ152">
        <v>2</v>
      </c>
      <c r="DK152">
        <v>2</v>
      </c>
      <c r="DL152">
        <v>2</v>
      </c>
      <c r="DM152">
        <v>2</v>
      </c>
    </row>
    <row r="153" spans="7:117" x14ac:dyDescent="0.25">
      <c r="G153">
        <v>3</v>
      </c>
      <c r="H153">
        <v>8</v>
      </c>
      <c r="I153">
        <v>1516646320</v>
      </c>
      <c r="J153">
        <v>34</v>
      </c>
      <c r="K153">
        <v>0.52280902200000001</v>
      </c>
      <c r="L153">
        <v>1284.963252</v>
      </c>
      <c r="M153">
        <v>0.46210596900000001</v>
      </c>
      <c r="N153">
        <v>469</v>
      </c>
      <c r="O153">
        <v>260.19402989999998</v>
      </c>
      <c r="P153">
        <v>316.77555260000003</v>
      </c>
      <c r="Q153">
        <v>340343.93329999998</v>
      </c>
      <c r="R153">
        <v>0</v>
      </c>
      <c r="S153">
        <v>88273</v>
      </c>
      <c r="T153">
        <v>22552</v>
      </c>
      <c r="U153">
        <v>153994</v>
      </c>
      <c r="V153">
        <v>153993.5</v>
      </c>
      <c r="W153">
        <v>0</v>
      </c>
      <c r="X153">
        <v>930524</v>
      </c>
      <c r="Y153">
        <v>390695.85210000002</v>
      </c>
      <c r="Z153">
        <v>384129.06760000001</v>
      </c>
      <c r="AA153" s="36">
        <v>153000000000</v>
      </c>
      <c r="AB153">
        <v>204206.36</v>
      </c>
      <c r="AC153">
        <v>0</v>
      </c>
      <c r="AD153">
        <v>5215</v>
      </c>
      <c r="AE153">
        <v>3790</v>
      </c>
      <c r="AF153">
        <v>6640</v>
      </c>
      <c r="AG153">
        <v>6639.5</v>
      </c>
      <c r="AH153">
        <v>0</v>
      </c>
      <c r="AI153">
        <v>580821</v>
      </c>
      <c r="AJ153">
        <v>235675.0141</v>
      </c>
      <c r="AK153">
        <v>233306.3609</v>
      </c>
      <c r="AL153">
        <v>55542712287</v>
      </c>
      <c r="AM153">
        <v>136137.57329999999</v>
      </c>
      <c r="AN153">
        <v>0</v>
      </c>
      <c r="AO153">
        <v>3790</v>
      </c>
      <c r="AP153">
        <v>3790</v>
      </c>
      <c r="AQ153">
        <v>3790</v>
      </c>
      <c r="AR153">
        <v>3790</v>
      </c>
      <c r="AS153">
        <v>0</v>
      </c>
      <c r="AT153">
        <v>392099</v>
      </c>
      <c r="AU153">
        <v>158189.2684</v>
      </c>
      <c r="AV153">
        <v>157131.13430000001</v>
      </c>
      <c r="AW153">
        <v>25023844622</v>
      </c>
      <c r="AX153">
        <v>68068.786670000001</v>
      </c>
      <c r="AY153">
        <v>0</v>
      </c>
      <c r="AZ153">
        <v>95.5</v>
      </c>
      <c r="BA153">
        <v>94</v>
      </c>
      <c r="BB153">
        <v>97</v>
      </c>
      <c r="BC153">
        <v>96.5</v>
      </c>
      <c r="BD153">
        <v>0</v>
      </c>
      <c r="BE153">
        <v>201108</v>
      </c>
      <c r="BF153">
        <v>79905.40681</v>
      </c>
      <c r="BG153">
        <v>79638.610050000003</v>
      </c>
      <c r="BH153">
        <v>6384874038</v>
      </c>
      <c r="BI153">
        <v>3.5695428000000001E-2</v>
      </c>
      <c r="BJ153">
        <v>90.218972429999994</v>
      </c>
      <c r="BK153">
        <v>23237.4</v>
      </c>
      <c r="BL153">
        <v>0</v>
      </c>
      <c r="BM153">
        <v>9294</v>
      </c>
      <c r="BN153">
        <v>9097</v>
      </c>
      <c r="BO153">
        <v>9491</v>
      </c>
      <c r="BP153">
        <v>9490.5</v>
      </c>
      <c r="BQ153">
        <v>0</v>
      </c>
      <c r="BR153">
        <v>76591</v>
      </c>
      <c r="BS153">
        <v>24878.146250000002</v>
      </c>
      <c r="BT153">
        <v>24459.996370000001</v>
      </c>
      <c r="BU153">
        <v>618922161</v>
      </c>
      <c r="BV153">
        <v>13942.44</v>
      </c>
      <c r="BW153">
        <v>0</v>
      </c>
      <c r="BX153">
        <v>5406.5</v>
      </c>
      <c r="BY153">
        <v>3481</v>
      </c>
      <c r="BZ153">
        <v>7332</v>
      </c>
      <c r="CA153">
        <v>7331.5</v>
      </c>
      <c r="CB153">
        <v>0</v>
      </c>
      <c r="CC153">
        <v>46366</v>
      </c>
      <c r="CD153">
        <v>15192.35118</v>
      </c>
      <c r="CE153">
        <v>15039.66036</v>
      </c>
      <c r="CF153">
        <v>230807534.40000001</v>
      </c>
      <c r="CG153">
        <v>9294.9599999999991</v>
      </c>
      <c r="CH153">
        <v>0</v>
      </c>
      <c r="CI153">
        <v>3481</v>
      </c>
      <c r="CJ153">
        <v>3481</v>
      </c>
      <c r="CK153">
        <v>3481</v>
      </c>
      <c r="CL153">
        <v>3481</v>
      </c>
      <c r="CM153">
        <v>0</v>
      </c>
      <c r="CN153">
        <v>38562</v>
      </c>
      <c r="CO153">
        <v>10252.633099999999</v>
      </c>
      <c r="CP153">
        <v>10184.05285</v>
      </c>
      <c r="CQ153">
        <v>105116485.59999999</v>
      </c>
      <c r="CR153">
        <v>4647.4799999999996</v>
      </c>
      <c r="CS153">
        <v>0</v>
      </c>
      <c r="CT153">
        <v>516</v>
      </c>
      <c r="CU153">
        <v>516</v>
      </c>
      <c r="CV153">
        <v>516</v>
      </c>
      <c r="CW153">
        <v>516</v>
      </c>
      <c r="CX153">
        <v>0</v>
      </c>
      <c r="CY153">
        <v>25768</v>
      </c>
      <c r="CZ153">
        <v>5326.2277050000002</v>
      </c>
      <c r="DA153">
        <v>5308.4439240000002</v>
      </c>
      <c r="DB153">
        <v>28368701.57</v>
      </c>
      <c r="DC153">
        <v>0</v>
      </c>
      <c r="DD153">
        <v>0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2</v>
      </c>
      <c r="DK153">
        <v>2</v>
      </c>
      <c r="DL153">
        <v>0</v>
      </c>
      <c r="DM153">
        <v>0</v>
      </c>
    </row>
    <row r="154" spans="7:117" x14ac:dyDescent="0.25">
      <c r="G154">
        <v>2</v>
      </c>
      <c r="H154">
        <v>8</v>
      </c>
      <c r="I154">
        <v>1515933747</v>
      </c>
      <c r="J154">
        <v>34</v>
      </c>
      <c r="K154">
        <v>0.67113680600000003</v>
      </c>
      <c r="L154">
        <v>1297.2757349999999</v>
      </c>
      <c r="M154">
        <v>0.44312952</v>
      </c>
      <c r="N154">
        <v>266</v>
      </c>
      <c r="O154">
        <v>339.55263159999998</v>
      </c>
      <c r="P154">
        <v>365.1880041</v>
      </c>
      <c r="Q154">
        <v>431323.25809999998</v>
      </c>
      <c r="R154">
        <v>0</v>
      </c>
      <c r="S154">
        <v>184322</v>
      </c>
      <c r="T154">
        <v>184322</v>
      </c>
      <c r="U154">
        <v>184322</v>
      </c>
      <c r="V154">
        <v>184322</v>
      </c>
      <c r="W154">
        <v>0</v>
      </c>
      <c r="X154">
        <v>1237940</v>
      </c>
      <c r="Y154">
        <v>506202.56050000002</v>
      </c>
      <c r="Z154">
        <v>497971.0759</v>
      </c>
      <c r="AA154" s="36">
        <v>256000000000</v>
      </c>
      <c r="AB154">
        <v>262176.8824</v>
      </c>
      <c r="AC154">
        <v>0</v>
      </c>
      <c r="AD154">
        <v>8780</v>
      </c>
      <c r="AE154">
        <v>8780</v>
      </c>
      <c r="AF154">
        <v>8780</v>
      </c>
      <c r="AG154">
        <v>8780</v>
      </c>
      <c r="AH154">
        <v>0</v>
      </c>
      <c r="AI154">
        <v>840952</v>
      </c>
      <c r="AJ154">
        <v>310982.38559999998</v>
      </c>
      <c r="AK154">
        <v>307918.44500000001</v>
      </c>
      <c r="AL154">
        <v>96710044126</v>
      </c>
      <c r="AM154">
        <v>173649.62340000001</v>
      </c>
      <c r="AN154">
        <v>0</v>
      </c>
      <c r="AO154">
        <v>7496</v>
      </c>
      <c r="AP154">
        <v>7496</v>
      </c>
      <c r="AQ154">
        <v>7496</v>
      </c>
      <c r="AR154">
        <v>7496</v>
      </c>
      <c r="AS154">
        <v>0</v>
      </c>
      <c r="AT154">
        <v>585965</v>
      </c>
      <c r="AU154">
        <v>212759.85690000001</v>
      </c>
      <c r="AV154">
        <v>211373.78450000001</v>
      </c>
      <c r="AW154">
        <v>45266756728</v>
      </c>
      <c r="AX154">
        <v>87392.294120000006</v>
      </c>
      <c r="AY154">
        <v>0</v>
      </c>
      <c r="AZ154">
        <v>94</v>
      </c>
      <c r="BA154">
        <v>94</v>
      </c>
      <c r="BB154">
        <v>94</v>
      </c>
      <c r="BC154">
        <v>94.25</v>
      </c>
      <c r="BD154">
        <v>0</v>
      </c>
      <c r="BE154">
        <v>307098</v>
      </c>
      <c r="BF154">
        <v>107550.6795</v>
      </c>
      <c r="BG154">
        <v>107198.6305</v>
      </c>
      <c r="BH154">
        <v>11567148657</v>
      </c>
      <c r="BI154">
        <v>4.249116E-2</v>
      </c>
      <c r="BJ154">
        <v>86.303292889999994</v>
      </c>
      <c r="BK154">
        <v>27308.03226</v>
      </c>
      <c r="BL154">
        <v>0</v>
      </c>
      <c r="BM154">
        <v>11107</v>
      </c>
      <c r="BN154">
        <v>11107</v>
      </c>
      <c r="BO154">
        <v>11107</v>
      </c>
      <c r="BP154">
        <v>11107</v>
      </c>
      <c r="BQ154">
        <v>0</v>
      </c>
      <c r="BR154">
        <v>74632</v>
      </c>
      <c r="BS154">
        <v>31045.818360000001</v>
      </c>
      <c r="BT154">
        <v>30540.97466</v>
      </c>
      <c r="BU154">
        <v>963842837.79999995</v>
      </c>
      <c r="BV154">
        <v>16599</v>
      </c>
      <c r="BW154">
        <v>0</v>
      </c>
      <c r="BX154">
        <v>3591</v>
      </c>
      <c r="BY154">
        <v>3591</v>
      </c>
      <c r="BZ154">
        <v>3591</v>
      </c>
      <c r="CA154">
        <v>3591</v>
      </c>
      <c r="CB154">
        <v>0</v>
      </c>
      <c r="CC154">
        <v>49231</v>
      </c>
      <c r="CD154">
        <v>19058.113880000001</v>
      </c>
      <c r="CE154">
        <v>18870.34463</v>
      </c>
      <c r="CF154">
        <v>363211704.60000002</v>
      </c>
      <c r="CG154">
        <v>10994.14286</v>
      </c>
      <c r="CH154">
        <v>0</v>
      </c>
      <c r="CI154">
        <v>2488</v>
      </c>
      <c r="CJ154">
        <v>2488</v>
      </c>
      <c r="CK154">
        <v>2488</v>
      </c>
      <c r="CL154">
        <v>2488</v>
      </c>
      <c r="CM154">
        <v>0</v>
      </c>
      <c r="CN154">
        <v>35706</v>
      </c>
      <c r="CO154">
        <v>12984.40033</v>
      </c>
      <c r="CP154">
        <v>12899.8105</v>
      </c>
      <c r="CQ154">
        <v>168594651.90000001</v>
      </c>
      <c r="CR154">
        <v>5533</v>
      </c>
      <c r="CS154">
        <v>0</v>
      </c>
      <c r="CT154">
        <v>344</v>
      </c>
      <c r="CU154">
        <v>344</v>
      </c>
      <c r="CV154">
        <v>344</v>
      </c>
      <c r="CW154">
        <v>343.625</v>
      </c>
      <c r="CX154">
        <v>0</v>
      </c>
      <c r="CY154">
        <v>21672</v>
      </c>
      <c r="CZ154">
        <v>6622.5929729999998</v>
      </c>
      <c r="DA154">
        <v>6600.9150330000002</v>
      </c>
      <c r="DB154">
        <v>43858737.68</v>
      </c>
      <c r="DC154">
        <v>1</v>
      </c>
      <c r="DD154">
        <v>0</v>
      </c>
      <c r="DE154">
        <v>1</v>
      </c>
      <c r="DF154">
        <v>0</v>
      </c>
      <c r="DG154">
        <v>1</v>
      </c>
      <c r="DH154">
        <v>0</v>
      </c>
      <c r="DI154">
        <v>0</v>
      </c>
      <c r="DJ154">
        <v>0</v>
      </c>
      <c r="DK154">
        <v>1</v>
      </c>
      <c r="DL154">
        <v>0</v>
      </c>
      <c r="DM154">
        <v>0</v>
      </c>
    </row>
    <row r="155" spans="7:117" x14ac:dyDescent="0.25">
      <c r="G155">
        <v>1</v>
      </c>
      <c r="H155">
        <v>6</v>
      </c>
      <c r="I155">
        <v>1516038193</v>
      </c>
      <c r="J155">
        <v>35</v>
      </c>
      <c r="K155">
        <v>1.3436703590000001</v>
      </c>
      <c r="L155">
        <v>1314.8192770000001</v>
      </c>
      <c r="M155">
        <v>0.77039132499999996</v>
      </c>
      <c r="N155">
        <v>253</v>
      </c>
      <c r="O155">
        <v>355.09090909999998</v>
      </c>
      <c r="P155">
        <v>332.1095924</v>
      </c>
      <c r="Q155">
        <v>868300.53489999997</v>
      </c>
      <c r="R155">
        <v>0</v>
      </c>
      <c r="S155">
        <v>993243</v>
      </c>
      <c r="T155">
        <v>993243</v>
      </c>
      <c r="U155">
        <v>993243</v>
      </c>
      <c r="V155">
        <v>993243</v>
      </c>
      <c r="W155">
        <v>0</v>
      </c>
      <c r="X155">
        <v>1820373</v>
      </c>
      <c r="Y155">
        <v>545444.14740000002</v>
      </c>
      <c r="Z155">
        <v>539064.46429999999</v>
      </c>
      <c r="AA155" s="36">
        <v>298000000000</v>
      </c>
      <c r="AB155">
        <v>525872.15489999996</v>
      </c>
      <c r="AC155">
        <v>0</v>
      </c>
      <c r="AD155">
        <v>557460</v>
      </c>
      <c r="AE155">
        <v>557460</v>
      </c>
      <c r="AF155">
        <v>557460</v>
      </c>
      <c r="AG155">
        <v>557460</v>
      </c>
      <c r="AH155">
        <v>0</v>
      </c>
      <c r="AI155">
        <v>1275662</v>
      </c>
      <c r="AJ155">
        <v>353684.72350000002</v>
      </c>
      <c r="AK155">
        <v>351185.15350000001</v>
      </c>
      <c r="AL155" s="36">
        <v>125000000000</v>
      </c>
      <c r="AM155">
        <v>348943.20559999999</v>
      </c>
      <c r="AN155">
        <v>0</v>
      </c>
      <c r="AO155">
        <v>396196</v>
      </c>
      <c r="AP155">
        <v>396196</v>
      </c>
      <c r="AQ155">
        <v>396196</v>
      </c>
      <c r="AR155">
        <v>396196</v>
      </c>
      <c r="AS155">
        <v>0</v>
      </c>
      <c r="AT155">
        <v>905704</v>
      </c>
      <c r="AU155">
        <v>243068.43150000001</v>
      </c>
      <c r="AV155">
        <v>241929.9314</v>
      </c>
      <c r="AW155">
        <v>59082262387</v>
      </c>
      <c r="AX155">
        <v>175290.71830000001</v>
      </c>
      <c r="AY155">
        <v>0</v>
      </c>
      <c r="AZ155">
        <v>186954</v>
      </c>
      <c r="BA155">
        <v>186954</v>
      </c>
      <c r="BB155">
        <v>186954</v>
      </c>
      <c r="BC155">
        <v>186954</v>
      </c>
      <c r="BD155">
        <v>0</v>
      </c>
      <c r="BE155">
        <v>463130</v>
      </c>
      <c r="BF155">
        <v>127099.19289999999</v>
      </c>
      <c r="BG155">
        <v>126800.48699999999</v>
      </c>
      <c r="BH155">
        <v>16154204837</v>
      </c>
      <c r="BI155">
        <v>7.5871844999999993E-2</v>
      </c>
      <c r="BJ155">
        <v>81.82058447</v>
      </c>
      <c r="BK155">
        <v>49029.558140000001</v>
      </c>
      <c r="BL155">
        <v>0</v>
      </c>
      <c r="BM155">
        <v>54177</v>
      </c>
      <c r="BN155">
        <v>54177</v>
      </c>
      <c r="BO155">
        <v>54177</v>
      </c>
      <c r="BP155">
        <v>54177</v>
      </c>
      <c r="BQ155">
        <v>0</v>
      </c>
      <c r="BR155">
        <v>99079</v>
      </c>
      <c r="BS155">
        <v>30333.10482</v>
      </c>
      <c r="BT155">
        <v>29978.319459999999</v>
      </c>
      <c r="BU155">
        <v>920097248.29999995</v>
      </c>
      <c r="BV155">
        <v>29693.957750000001</v>
      </c>
      <c r="BW155">
        <v>0</v>
      </c>
      <c r="BX155">
        <v>31882</v>
      </c>
      <c r="BY155">
        <v>31882</v>
      </c>
      <c r="BZ155">
        <v>31882</v>
      </c>
      <c r="CA155">
        <v>31882</v>
      </c>
      <c r="CB155">
        <v>0</v>
      </c>
      <c r="CC155">
        <v>69828</v>
      </c>
      <c r="CD155">
        <v>19452.156589999999</v>
      </c>
      <c r="CE155">
        <v>19314.683789999999</v>
      </c>
      <c r="CF155">
        <v>378386395.80000001</v>
      </c>
      <c r="CG155">
        <v>19703.467290000001</v>
      </c>
      <c r="CH155">
        <v>0</v>
      </c>
      <c r="CI155">
        <v>22348</v>
      </c>
      <c r="CJ155">
        <v>22348</v>
      </c>
      <c r="CK155">
        <v>22348</v>
      </c>
      <c r="CL155">
        <v>22348</v>
      </c>
      <c r="CM155">
        <v>0</v>
      </c>
      <c r="CN155">
        <v>47786</v>
      </c>
      <c r="CO155">
        <v>13290.352720000001</v>
      </c>
      <c r="CP155">
        <v>13228.10248</v>
      </c>
      <c r="CQ155">
        <v>176633475.30000001</v>
      </c>
      <c r="CR155">
        <v>9897.9859149999993</v>
      </c>
      <c r="CS155">
        <v>0</v>
      </c>
      <c r="CT155">
        <v>11032</v>
      </c>
      <c r="CU155">
        <v>11032</v>
      </c>
      <c r="CV155">
        <v>11032</v>
      </c>
      <c r="CW155">
        <v>11032</v>
      </c>
      <c r="CX155">
        <v>0</v>
      </c>
      <c r="CY155">
        <v>24826</v>
      </c>
      <c r="CZ155">
        <v>6929.642836</v>
      </c>
      <c r="DA155">
        <v>6913.3569310000003</v>
      </c>
      <c r="DB155">
        <v>48019949.829999998</v>
      </c>
      <c r="DC155">
        <v>2</v>
      </c>
      <c r="DD155">
        <v>2</v>
      </c>
      <c r="DE155">
        <v>2</v>
      </c>
      <c r="DF155">
        <v>1</v>
      </c>
      <c r="DG155">
        <v>1</v>
      </c>
      <c r="DH155">
        <v>0</v>
      </c>
      <c r="DI155">
        <v>0</v>
      </c>
      <c r="DJ155">
        <v>0</v>
      </c>
      <c r="DK155">
        <v>1</v>
      </c>
      <c r="DL155">
        <v>2</v>
      </c>
      <c r="DM155">
        <v>1</v>
      </c>
    </row>
    <row r="156" spans="7:117" x14ac:dyDescent="0.25">
      <c r="G156">
        <v>0</v>
      </c>
      <c r="H156">
        <v>6</v>
      </c>
      <c r="I156">
        <v>1515686196</v>
      </c>
      <c r="J156">
        <v>35</v>
      </c>
      <c r="K156">
        <v>3.1216332420000001</v>
      </c>
      <c r="L156">
        <v>1382.6342119999999</v>
      </c>
      <c r="M156">
        <v>0.57051574599999999</v>
      </c>
      <c r="N156">
        <v>7296</v>
      </c>
      <c r="O156">
        <v>158.3685581</v>
      </c>
      <c r="P156">
        <v>98.556353900000005</v>
      </c>
      <c r="Q156">
        <v>2036494.5</v>
      </c>
      <c r="R156">
        <v>0</v>
      </c>
      <c r="S156">
        <v>2008505.5</v>
      </c>
      <c r="T156">
        <v>2001351</v>
      </c>
      <c r="U156">
        <v>2015660</v>
      </c>
      <c r="V156">
        <v>2015659.5</v>
      </c>
      <c r="W156">
        <v>0</v>
      </c>
      <c r="X156">
        <v>8550413</v>
      </c>
      <c r="Y156">
        <v>2172208.6039999998</v>
      </c>
      <c r="Z156">
        <v>2147382.548</v>
      </c>
      <c r="AA156" s="36">
        <v>4720000000000</v>
      </c>
      <c r="AB156">
        <v>1210888.622</v>
      </c>
      <c r="AC156">
        <v>0</v>
      </c>
      <c r="AD156">
        <v>963539.5</v>
      </c>
      <c r="AE156">
        <v>931092</v>
      </c>
      <c r="AF156">
        <v>995987</v>
      </c>
      <c r="AG156">
        <v>995986.5</v>
      </c>
      <c r="AH156">
        <v>0</v>
      </c>
      <c r="AI156">
        <v>5462413</v>
      </c>
      <c r="AJ156">
        <v>1320216.0390000001</v>
      </c>
      <c r="AK156">
        <v>1311265.318</v>
      </c>
      <c r="AL156" s="36">
        <v>1740000000000</v>
      </c>
      <c r="AM156">
        <v>814597.8</v>
      </c>
      <c r="AN156">
        <v>0</v>
      </c>
      <c r="AO156">
        <v>637385.5</v>
      </c>
      <c r="AP156">
        <v>624543</v>
      </c>
      <c r="AQ156">
        <v>650228</v>
      </c>
      <c r="AR156">
        <v>650227.5</v>
      </c>
      <c r="AS156">
        <v>0</v>
      </c>
      <c r="AT156">
        <v>3493773</v>
      </c>
      <c r="AU156">
        <v>906568.7156</v>
      </c>
      <c r="AV156">
        <v>902438.5405</v>
      </c>
      <c r="AW156" s="36">
        <v>822000000000</v>
      </c>
      <c r="AX156">
        <v>407298.9</v>
      </c>
      <c r="AY156">
        <v>0</v>
      </c>
      <c r="AZ156">
        <v>303543</v>
      </c>
      <c r="BA156">
        <v>299241</v>
      </c>
      <c r="BB156">
        <v>307845</v>
      </c>
      <c r="BC156">
        <v>307844.5</v>
      </c>
      <c r="BD156">
        <v>0</v>
      </c>
      <c r="BE156">
        <v>1968640</v>
      </c>
      <c r="BF156">
        <v>470685.08470000001</v>
      </c>
      <c r="BG156">
        <v>469614.1275</v>
      </c>
      <c r="BH156" s="36">
        <v>222000000000</v>
      </c>
      <c r="BI156">
        <v>8.7281979999999995E-2</v>
      </c>
      <c r="BJ156">
        <v>108.48744259999999</v>
      </c>
      <c r="BK156">
        <v>56941.113640000003</v>
      </c>
      <c r="BL156">
        <v>0</v>
      </c>
      <c r="BM156">
        <v>61919</v>
      </c>
      <c r="BN156">
        <v>61821</v>
      </c>
      <c r="BO156">
        <v>62017</v>
      </c>
      <c r="BP156">
        <v>62016.5</v>
      </c>
      <c r="BQ156">
        <v>0</v>
      </c>
      <c r="BR156">
        <v>231000</v>
      </c>
      <c r="BS156">
        <v>59623.539810000002</v>
      </c>
      <c r="BT156">
        <v>58942.105539999997</v>
      </c>
      <c r="BU156">
        <v>3554966499</v>
      </c>
      <c r="BV156">
        <v>33856.878380000002</v>
      </c>
      <c r="BW156">
        <v>0</v>
      </c>
      <c r="BX156">
        <v>32613</v>
      </c>
      <c r="BY156">
        <v>32552</v>
      </c>
      <c r="BZ156">
        <v>32674</v>
      </c>
      <c r="CA156">
        <v>32673.5</v>
      </c>
      <c r="CB156">
        <v>0</v>
      </c>
      <c r="CC156">
        <v>162397</v>
      </c>
      <c r="CD156">
        <v>37237.89733</v>
      </c>
      <c r="CE156">
        <v>36985.434099999999</v>
      </c>
      <c r="CF156">
        <v>1386660998</v>
      </c>
      <c r="CG156">
        <v>22776.445449999999</v>
      </c>
      <c r="CH156">
        <v>0</v>
      </c>
      <c r="CI156">
        <v>22345.5</v>
      </c>
      <c r="CJ156">
        <v>21276</v>
      </c>
      <c r="CK156">
        <v>23415</v>
      </c>
      <c r="CL156">
        <v>23414.5</v>
      </c>
      <c r="CM156">
        <v>0</v>
      </c>
      <c r="CN156">
        <v>131472</v>
      </c>
      <c r="CO156">
        <v>26983.735000000001</v>
      </c>
      <c r="CP156">
        <v>26860.801630000002</v>
      </c>
      <c r="CQ156">
        <v>728121954.79999995</v>
      </c>
      <c r="CR156">
        <v>11388.22273</v>
      </c>
      <c r="CS156">
        <v>0</v>
      </c>
      <c r="CT156">
        <v>10738.5</v>
      </c>
      <c r="CU156">
        <v>10498</v>
      </c>
      <c r="CV156">
        <v>10979</v>
      </c>
      <c r="CW156">
        <v>10978.5</v>
      </c>
      <c r="CX156">
        <v>0</v>
      </c>
      <c r="CY156">
        <v>101582</v>
      </c>
      <c r="CZ156">
        <v>15224.82026</v>
      </c>
      <c r="DA156">
        <v>15190.17899</v>
      </c>
      <c r="DB156">
        <v>231795152.09999999</v>
      </c>
      <c r="DC156">
        <v>2</v>
      </c>
      <c r="DD156">
        <v>2</v>
      </c>
      <c r="DE156">
        <v>2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1</v>
      </c>
      <c r="DL156">
        <v>2</v>
      </c>
      <c r="DM156">
        <v>2</v>
      </c>
    </row>
    <row r="157" spans="7:117" x14ac:dyDescent="0.25">
      <c r="G157">
        <v>2</v>
      </c>
      <c r="H157">
        <v>6</v>
      </c>
      <c r="I157">
        <v>1515927163</v>
      </c>
      <c r="J157">
        <v>35</v>
      </c>
      <c r="K157">
        <v>1.0659088059999999</v>
      </c>
      <c r="L157">
        <v>1309.13876</v>
      </c>
      <c r="M157">
        <v>0.90518449300000003</v>
      </c>
      <c r="N157">
        <v>364</v>
      </c>
      <c r="O157">
        <v>331.79670329999999</v>
      </c>
      <c r="P157">
        <v>337.7145964</v>
      </c>
      <c r="Q157">
        <v>695304.90700000001</v>
      </c>
      <c r="R157">
        <v>0</v>
      </c>
      <c r="S157">
        <v>737769</v>
      </c>
      <c r="T157">
        <v>737769</v>
      </c>
      <c r="U157">
        <v>737769</v>
      </c>
      <c r="V157">
        <v>737769</v>
      </c>
      <c r="W157">
        <v>0</v>
      </c>
      <c r="X157">
        <v>1203077</v>
      </c>
      <c r="Y157">
        <v>258695.0422</v>
      </c>
      <c r="Z157">
        <v>255669.26509999999</v>
      </c>
      <c r="AA157">
        <v>66923124881</v>
      </c>
      <c r="AB157">
        <v>415251.5417</v>
      </c>
      <c r="AC157">
        <v>0</v>
      </c>
      <c r="AD157">
        <v>432243</v>
      </c>
      <c r="AE157">
        <v>429063</v>
      </c>
      <c r="AF157">
        <v>435423</v>
      </c>
      <c r="AG157">
        <v>435422.5</v>
      </c>
      <c r="AH157">
        <v>0</v>
      </c>
      <c r="AI157">
        <v>766806</v>
      </c>
      <c r="AJ157">
        <v>172426.25279999999</v>
      </c>
      <c r="AK157">
        <v>171224.66149999999</v>
      </c>
      <c r="AL157">
        <v>29730812642</v>
      </c>
      <c r="AM157">
        <v>276834.36109999998</v>
      </c>
      <c r="AN157">
        <v>0</v>
      </c>
      <c r="AO157">
        <v>301613.5</v>
      </c>
      <c r="AP157">
        <v>301612</v>
      </c>
      <c r="AQ157">
        <v>301615</v>
      </c>
      <c r="AR157">
        <v>301614.5</v>
      </c>
      <c r="AS157">
        <v>0</v>
      </c>
      <c r="AT157">
        <v>551653</v>
      </c>
      <c r="AU157">
        <v>125039.78660000001</v>
      </c>
      <c r="AV157">
        <v>124459.5524</v>
      </c>
      <c r="AW157">
        <v>15634948233</v>
      </c>
      <c r="AX157">
        <v>139060.98139999999</v>
      </c>
      <c r="AY157">
        <v>0</v>
      </c>
      <c r="AZ157">
        <v>146735</v>
      </c>
      <c r="BA157">
        <v>146735</v>
      </c>
      <c r="BB157">
        <v>146735</v>
      </c>
      <c r="BC157">
        <v>146735</v>
      </c>
      <c r="BD157">
        <v>0</v>
      </c>
      <c r="BE157">
        <v>292390</v>
      </c>
      <c r="BF157">
        <v>66584.002999999997</v>
      </c>
      <c r="BG157">
        <v>66428.976009999998</v>
      </c>
      <c r="BH157">
        <v>4433429456</v>
      </c>
      <c r="BI157">
        <v>6.2669130000000003E-2</v>
      </c>
      <c r="BJ157">
        <v>83.479697959999996</v>
      </c>
      <c r="BK157">
        <v>40879.813950000003</v>
      </c>
      <c r="BL157">
        <v>0</v>
      </c>
      <c r="BM157">
        <v>43809</v>
      </c>
      <c r="BN157">
        <v>43809</v>
      </c>
      <c r="BO157">
        <v>43809</v>
      </c>
      <c r="BP157">
        <v>43809</v>
      </c>
      <c r="BQ157">
        <v>0</v>
      </c>
      <c r="BR157">
        <v>71019</v>
      </c>
      <c r="BS157">
        <v>14331.159509999999</v>
      </c>
      <c r="BT157">
        <v>14163.537850000001</v>
      </c>
      <c r="BU157">
        <v>205382133</v>
      </c>
      <c r="BV157">
        <v>24414.333330000001</v>
      </c>
      <c r="BW157">
        <v>0</v>
      </c>
      <c r="BX157">
        <v>26031.5</v>
      </c>
      <c r="BY157">
        <v>25726</v>
      </c>
      <c r="BZ157">
        <v>26337</v>
      </c>
      <c r="CA157">
        <v>26336.5</v>
      </c>
      <c r="CB157">
        <v>0</v>
      </c>
      <c r="CC157">
        <v>45914</v>
      </c>
      <c r="CD157">
        <v>9788.9106759999995</v>
      </c>
      <c r="CE157">
        <v>9720.6944399999993</v>
      </c>
      <c r="CF157">
        <v>95822772.230000004</v>
      </c>
      <c r="CG157">
        <v>16276.22222</v>
      </c>
      <c r="CH157">
        <v>0</v>
      </c>
      <c r="CI157">
        <v>17730</v>
      </c>
      <c r="CJ157">
        <v>17701</v>
      </c>
      <c r="CK157">
        <v>17759</v>
      </c>
      <c r="CL157">
        <v>17758.5</v>
      </c>
      <c r="CM157">
        <v>0</v>
      </c>
      <c r="CN157">
        <v>32934</v>
      </c>
      <c r="CO157">
        <v>7034.5942720000003</v>
      </c>
      <c r="CP157">
        <v>7001.9509669999998</v>
      </c>
      <c r="CQ157">
        <v>49485516.57</v>
      </c>
      <c r="CR157">
        <v>8175.9627909999999</v>
      </c>
      <c r="CS157">
        <v>0</v>
      </c>
      <c r="CT157">
        <v>8836</v>
      </c>
      <c r="CU157">
        <v>8836</v>
      </c>
      <c r="CV157">
        <v>8836</v>
      </c>
      <c r="CW157">
        <v>8836</v>
      </c>
      <c r="CX157">
        <v>0</v>
      </c>
      <c r="CY157">
        <v>17682</v>
      </c>
      <c r="CZ157">
        <v>3782.9485410000002</v>
      </c>
      <c r="DA157">
        <v>3774.1407319999998</v>
      </c>
      <c r="DB157">
        <v>14310699.66</v>
      </c>
      <c r="DC157">
        <v>1</v>
      </c>
      <c r="DD157">
        <v>0</v>
      </c>
      <c r="DE157">
        <v>1</v>
      </c>
      <c r="DF157">
        <v>0</v>
      </c>
      <c r="DG157">
        <v>1</v>
      </c>
      <c r="DH157">
        <v>0</v>
      </c>
      <c r="DI157">
        <v>0</v>
      </c>
      <c r="DJ157">
        <v>0</v>
      </c>
      <c r="DK157">
        <v>1</v>
      </c>
      <c r="DL157">
        <v>0</v>
      </c>
      <c r="DM157">
        <v>0</v>
      </c>
    </row>
    <row r="158" spans="7:117" x14ac:dyDescent="0.25">
      <c r="G158">
        <v>3</v>
      </c>
      <c r="H158">
        <v>6</v>
      </c>
      <c r="I158">
        <v>1516642414</v>
      </c>
      <c r="J158">
        <v>35</v>
      </c>
      <c r="K158">
        <v>0.61506360999999998</v>
      </c>
      <c r="L158">
        <v>1286.0415350000001</v>
      </c>
      <c r="M158">
        <v>0.70013818500000002</v>
      </c>
      <c r="N158">
        <v>210</v>
      </c>
      <c r="O158">
        <v>449.8714286</v>
      </c>
      <c r="P158">
        <v>397.98333459999998</v>
      </c>
      <c r="Q158">
        <v>397591.43180000002</v>
      </c>
      <c r="R158">
        <v>0</v>
      </c>
      <c r="S158">
        <v>411862.5</v>
      </c>
      <c r="T158">
        <v>410245</v>
      </c>
      <c r="U158">
        <v>413480</v>
      </c>
      <c r="V158">
        <v>413479.5</v>
      </c>
      <c r="W158">
        <v>0</v>
      </c>
      <c r="X158">
        <v>905986</v>
      </c>
      <c r="Y158">
        <v>314823.05080000003</v>
      </c>
      <c r="Z158">
        <v>311224.95490000001</v>
      </c>
      <c r="AA158">
        <v>99113553288</v>
      </c>
      <c r="AB158">
        <v>239644.1507</v>
      </c>
      <c r="AC158">
        <v>0</v>
      </c>
      <c r="AD158">
        <v>247476</v>
      </c>
      <c r="AE158">
        <v>247476</v>
      </c>
      <c r="AF158">
        <v>247476</v>
      </c>
      <c r="AG158">
        <v>247476</v>
      </c>
      <c r="AH158">
        <v>0</v>
      </c>
      <c r="AI158">
        <v>587162</v>
      </c>
      <c r="AJ158">
        <v>190945.48980000001</v>
      </c>
      <c r="AK158">
        <v>189633.1341</v>
      </c>
      <c r="AL158">
        <v>36460180078</v>
      </c>
      <c r="AM158">
        <v>160495.62390000001</v>
      </c>
      <c r="AN158">
        <v>0</v>
      </c>
      <c r="AO158">
        <v>159905</v>
      </c>
      <c r="AP158">
        <v>159905</v>
      </c>
      <c r="AQ158">
        <v>159905</v>
      </c>
      <c r="AR158">
        <v>159905</v>
      </c>
      <c r="AS158">
        <v>0</v>
      </c>
      <c r="AT158">
        <v>432972</v>
      </c>
      <c r="AU158">
        <v>131300.24650000001</v>
      </c>
      <c r="AV158">
        <v>130696.564</v>
      </c>
      <c r="AW158">
        <v>17239754718</v>
      </c>
      <c r="AX158">
        <v>80247.811929999996</v>
      </c>
      <c r="AY158">
        <v>0</v>
      </c>
      <c r="AZ158">
        <v>78965.5</v>
      </c>
      <c r="BA158">
        <v>78692</v>
      </c>
      <c r="BB158">
        <v>79239</v>
      </c>
      <c r="BC158">
        <v>79238.5</v>
      </c>
      <c r="BD158">
        <v>0</v>
      </c>
      <c r="BE158">
        <v>224979</v>
      </c>
      <c r="BF158">
        <v>67737.030410000007</v>
      </c>
      <c r="BG158">
        <v>67581.491680000006</v>
      </c>
      <c r="BH158">
        <v>4588305289</v>
      </c>
      <c r="BI158">
        <v>3.9639134999999999E-2</v>
      </c>
      <c r="BJ158">
        <v>84.693584740000006</v>
      </c>
      <c r="BK158">
        <v>25623.659090000001</v>
      </c>
      <c r="BL158">
        <v>0</v>
      </c>
      <c r="BM158">
        <v>27727</v>
      </c>
      <c r="BN158">
        <v>27326</v>
      </c>
      <c r="BO158">
        <v>28128</v>
      </c>
      <c r="BP158">
        <v>28127.5</v>
      </c>
      <c r="BQ158">
        <v>0</v>
      </c>
      <c r="BR158">
        <v>55214</v>
      </c>
      <c r="BS158">
        <v>19076.115109999999</v>
      </c>
      <c r="BT158">
        <v>18858.095209999999</v>
      </c>
      <c r="BU158">
        <v>363898167.89999998</v>
      </c>
      <c r="BV158">
        <v>15444.39726</v>
      </c>
      <c r="BW158">
        <v>0</v>
      </c>
      <c r="BX158">
        <v>15420</v>
      </c>
      <c r="BY158">
        <v>15420</v>
      </c>
      <c r="BZ158">
        <v>15420</v>
      </c>
      <c r="CA158">
        <v>15420</v>
      </c>
      <c r="CB158">
        <v>0</v>
      </c>
      <c r="CC158">
        <v>35934</v>
      </c>
      <c r="CD158">
        <v>11695.47601</v>
      </c>
      <c r="CE158">
        <v>11615.093769999999</v>
      </c>
      <c r="CF158">
        <v>136784159</v>
      </c>
      <c r="CG158">
        <v>10343.49541</v>
      </c>
      <c r="CH158">
        <v>0</v>
      </c>
      <c r="CI158">
        <v>10823</v>
      </c>
      <c r="CJ158">
        <v>10823</v>
      </c>
      <c r="CK158">
        <v>10823</v>
      </c>
      <c r="CL158">
        <v>10823</v>
      </c>
      <c r="CM158">
        <v>0</v>
      </c>
      <c r="CN158">
        <v>26773</v>
      </c>
      <c r="CO158">
        <v>8108.5104620000002</v>
      </c>
      <c r="CP158">
        <v>8071.2297570000001</v>
      </c>
      <c r="CQ158">
        <v>65747941.920000002</v>
      </c>
      <c r="CR158">
        <v>5171.7477060000001</v>
      </c>
      <c r="CS158">
        <v>0</v>
      </c>
      <c r="CT158">
        <v>5057.5</v>
      </c>
      <c r="CU158">
        <v>5029</v>
      </c>
      <c r="CV158">
        <v>5086</v>
      </c>
      <c r="CW158">
        <v>5085.5</v>
      </c>
      <c r="CX158">
        <v>0</v>
      </c>
      <c r="CY158">
        <v>20031</v>
      </c>
      <c r="CZ158">
        <v>4336.9426370000001</v>
      </c>
      <c r="DA158">
        <v>4326.9840869999998</v>
      </c>
      <c r="DB158">
        <v>18809071.43</v>
      </c>
      <c r="DC158">
        <v>0</v>
      </c>
      <c r="DD158">
        <v>0</v>
      </c>
      <c r="DE158">
        <v>1</v>
      </c>
      <c r="DF158">
        <v>0</v>
      </c>
      <c r="DG158">
        <v>1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</row>
    <row r="159" spans="7:117" x14ac:dyDescent="0.25">
      <c r="G159">
        <v>0</v>
      </c>
      <c r="H159">
        <v>8</v>
      </c>
      <c r="I159">
        <v>1515690107</v>
      </c>
      <c r="J159">
        <v>36</v>
      </c>
      <c r="K159">
        <v>1.7325827410000001</v>
      </c>
      <c r="L159">
        <v>1366.4166270000001</v>
      </c>
      <c r="M159">
        <v>0.22926192000000001</v>
      </c>
      <c r="N159">
        <v>319</v>
      </c>
      <c r="O159">
        <v>273.90282130000003</v>
      </c>
      <c r="P159">
        <v>312.54261589999999</v>
      </c>
      <c r="Q159">
        <v>1120814.2579999999</v>
      </c>
      <c r="R159">
        <v>0</v>
      </c>
      <c r="S159">
        <v>0</v>
      </c>
      <c r="T159">
        <v>0</v>
      </c>
      <c r="U159">
        <v>0</v>
      </c>
      <c r="V159">
        <v>0.41176470599999998</v>
      </c>
      <c r="W159">
        <v>0</v>
      </c>
      <c r="X159">
        <v>6527093</v>
      </c>
      <c r="Y159">
        <v>2234012.0010000002</v>
      </c>
      <c r="Z159">
        <v>2197684.1809999999</v>
      </c>
      <c r="AA159" s="36">
        <v>4990000000000</v>
      </c>
      <c r="AB159">
        <v>668177.73080000002</v>
      </c>
      <c r="AC159">
        <v>0</v>
      </c>
      <c r="AD159">
        <v>0</v>
      </c>
      <c r="AE159">
        <v>0</v>
      </c>
      <c r="AF159">
        <v>0</v>
      </c>
      <c r="AG159">
        <v>0.39655172399999999</v>
      </c>
      <c r="AH159">
        <v>0</v>
      </c>
      <c r="AI159">
        <v>4188646</v>
      </c>
      <c r="AJ159">
        <v>1354078.591</v>
      </c>
      <c r="AK159">
        <v>1340995.399</v>
      </c>
      <c r="AL159" s="36">
        <v>1830000000000</v>
      </c>
      <c r="AM159">
        <v>451236.90909999999</v>
      </c>
      <c r="AN159">
        <v>0</v>
      </c>
      <c r="AO159">
        <v>0</v>
      </c>
      <c r="AP159">
        <v>0</v>
      </c>
      <c r="AQ159">
        <v>0</v>
      </c>
      <c r="AR159">
        <v>0.31914893599999999</v>
      </c>
      <c r="AS159">
        <v>0</v>
      </c>
      <c r="AT159">
        <v>2858332</v>
      </c>
      <c r="AU159">
        <v>902169.79090000002</v>
      </c>
      <c r="AV159">
        <v>896292.4007</v>
      </c>
      <c r="AW159" s="36">
        <v>814000000000</v>
      </c>
      <c r="AX159">
        <v>225618.45449999999</v>
      </c>
      <c r="AY159">
        <v>0</v>
      </c>
      <c r="AZ159">
        <v>0</v>
      </c>
      <c r="BA159">
        <v>0</v>
      </c>
      <c r="BB159">
        <v>0</v>
      </c>
      <c r="BC159">
        <v>0.22641509400000001</v>
      </c>
      <c r="BD159">
        <v>0</v>
      </c>
      <c r="BE159">
        <v>1497430</v>
      </c>
      <c r="BF159">
        <v>456231.43160000001</v>
      </c>
      <c r="BG159">
        <v>454747.74819999997</v>
      </c>
      <c r="BH159" s="36">
        <v>208000000000</v>
      </c>
      <c r="BI159">
        <v>5.3908703000000002E-2</v>
      </c>
      <c r="BJ159">
        <v>86.701900710000004</v>
      </c>
      <c r="BK159">
        <v>34873.74194</v>
      </c>
      <c r="BL159">
        <v>0</v>
      </c>
      <c r="BM159">
        <v>344</v>
      </c>
      <c r="BN159">
        <v>344</v>
      </c>
      <c r="BO159">
        <v>344</v>
      </c>
      <c r="BP159">
        <v>344.25</v>
      </c>
      <c r="BQ159">
        <v>0</v>
      </c>
      <c r="BR159">
        <v>177480</v>
      </c>
      <c r="BS159">
        <v>65159.127639999999</v>
      </c>
      <c r="BT159">
        <v>64099.559020000001</v>
      </c>
      <c r="BU159">
        <v>4245711915</v>
      </c>
      <c r="BV159">
        <v>20790.115379999999</v>
      </c>
      <c r="BW159">
        <v>0</v>
      </c>
      <c r="BX159">
        <v>122.5</v>
      </c>
      <c r="BY159">
        <v>90</v>
      </c>
      <c r="BZ159">
        <v>155</v>
      </c>
      <c r="CA159">
        <v>154.5</v>
      </c>
      <c r="CB159">
        <v>0</v>
      </c>
      <c r="CC159">
        <v>115850</v>
      </c>
      <c r="CD159">
        <v>39216.492899999997</v>
      </c>
      <c r="CE159">
        <v>38837.580710000002</v>
      </c>
      <c r="CF159">
        <v>1537933316</v>
      </c>
      <c r="CG159">
        <v>14040.07792</v>
      </c>
      <c r="CH159">
        <v>0</v>
      </c>
      <c r="CI159">
        <v>90</v>
      </c>
      <c r="CJ159">
        <v>90</v>
      </c>
      <c r="CK159">
        <v>90</v>
      </c>
      <c r="CL159">
        <v>89.625</v>
      </c>
      <c r="CM159">
        <v>0</v>
      </c>
      <c r="CN159">
        <v>77903</v>
      </c>
      <c r="CO159">
        <v>26118.205030000001</v>
      </c>
      <c r="CP159">
        <v>25948.052049999998</v>
      </c>
      <c r="CQ159">
        <v>682160634.20000005</v>
      </c>
      <c r="CR159">
        <v>7020.0389610000002</v>
      </c>
      <c r="CS159">
        <v>0</v>
      </c>
      <c r="CT159">
        <v>0</v>
      </c>
      <c r="CU159">
        <v>0</v>
      </c>
      <c r="CV159">
        <v>0</v>
      </c>
      <c r="CW159">
        <v>0.33695652199999998</v>
      </c>
      <c r="CX159">
        <v>0</v>
      </c>
      <c r="CY159">
        <v>40052</v>
      </c>
      <c r="CZ159">
        <v>13210.831980000001</v>
      </c>
      <c r="DA159">
        <v>13167.86981</v>
      </c>
      <c r="DB159">
        <v>174526081.69999999</v>
      </c>
      <c r="DC159">
        <v>2</v>
      </c>
      <c r="DD159">
        <v>2</v>
      </c>
      <c r="DE159">
        <v>2</v>
      </c>
      <c r="DF159">
        <v>1</v>
      </c>
      <c r="DG159">
        <v>1</v>
      </c>
      <c r="DH159">
        <v>0</v>
      </c>
      <c r="DI159">
        <v>0</v>
      </c>
      <c r="DJ159">
        <v>0</v>
      </c>
      <c r="DK159">
        <v>1</v>
      </c>
      <c r="DL159">
        <v>2</v>
      </c>
      <c r="DM159">
        <v>2</v>
      </c>
    </row>
    <row r="160" spans="7:117" x14ac:dyDescent="0.25">
      <c r="G160">
        <v>1</v>
      </c>
      <c r="H160">
        <v>8</v>
      </c>
      <c r="I160">
        <v>1516175073</v>
      </c>
      <c r="J160">
        <v>36</v>
      </c>
      <c r="K160">
        <v>5.5851690000000001E-3</v>
      </c>
      <c r="L160">
        <v>559.16080399999998</v>
      </c>
      <c r="M160">
        <v>4.7994740000000001E-2</v>
      </c>
      <c r="N160">
        <v>51</v>
      </c>
      <c r="O160">
        <v>608.0784314</v>
      </c>
      <c r="P160">
        <v>490.44962399999997</v>
      </c>
      <c r="Q160">
        <v>3589.4516130000002</v>
      </c>
      <c r="R160">
        <v>0</v>
      </c>
      <c r="S160">
        <v>97</v>
      </c>
      <c r="T160">
        <v>97</v>
      </c>
      <c r="U160">
        <v>97</v>
      </c>
      <c r="V160">
        <v>97</v>
      </c>
      <c r="W160">
        <v>0</v>
      </c>
      <c r="X160">
        <v>81513</v>
      </c>
      <c r="Y160">
        <v>14620.01303</v>
      </c>
      <c r="Z160">
        <v>14382.2734</v>
      </c>
      <c r="AA160">
        <v>213744781</v>
      </c>
      <c r="AB160">
        <v>2181.8235289999998</v>
      </c>
      <c r="AC160">
        <v>0</v>
      </c>
      <c r="AD160">
        <v>0</v>
      </c>
      <c r="AE160">
        <v>0</v>
      </c>
      <c r="AF160">
        <v>0</v>
      </c>
      <c r="AG160">
        <v>0.48076923100000002</v>
      </c>
      <c r="AH160">
        <v>0</v>
      </c>
      <c r="AI160">
        <v>81383</v>
      </c>
      <c r="AJ160">
        <v>11444.55168</v>
      </c>
      <c r="AK160">
        <v>11331.79473</v>
      </c>
      <c r="AL160">
        <v>130977763.3</v>
      </c>
      <c r="AM160">
        <v>1445.1038960000001</v>
      </c>
      <c r="AN160">
        <v>0</v>
      </c>
      <c r="AO160">
        <v>0</v>
      </c>
      <c r="AP160">
        <v>0</v>
      </c>
      <c r="AQ160">
        <v>0</v>
      </c>
      <c r="AR160">
        <v>0.35555555599999999</v>
      </c>
      <c r="AS160">
        <v>0</v>
      </c>
      <c r="AT160">
        <v>81306</v>
      </c>
      <c r="AU160">
        <v>9322.7836449999995</v>
      </c>
      <c r="AV160">
        <v>9262.0482510000002</v>
      </c>
      <c r="AW160">
        <v>86914294.879999995</v>
      </c>
      <c r="AX160">
        <v>727.27450980000003</v>
      </c>
      <c r="AY160">
        <v>0</v>
      </c>
      <c r="AZ160">
        <v>0</v>
      </c>
      <c r="BA160">
        <v>0</v>
      </c>
      <c r="BB160">
        <v>0</v>
      </c>
      <c r="BC160">
        <v>0.18303571399999999</v>
      </c>
      <c r="BD160">
        <v>0</v>
      </c>
      <c r="BE160">
        <v>81306</v>
      </c>
      <c r="BF160">
        <v>6629.9624030000004</v>
      </c>
      <c r="BG160">
        <v>6608.2603399999998</v>
      </c>
      <c r="BH160">
        <v>43956401.460000001</v>
      </c>
      <c r="BI160">
        <v>2.1445119999999999E-3</v>
      </c>
      <c r="BJ160">
        <v>219.1025641</v>
      </c>
      <c r="BK160">
        <v>1378.2258059999999</v>
      </c>
      <c r="BL160">
        <v>0</v>
      </c>
      <c r="BM160">
        <v>214</v>
      </c>
      <c r="BN160">
        <v>214</v>
      </c>
      <c r="BO160">
        <v>214</v>
      </c>
      <c r="BP160">
        <v>214</v>
      </c>
      <c r="BQ160">
        <v>0</v>
      </c>
      <c r="BR160">
        <v>11398</v>
      </c>
      <c r="BS160">
        <v>2497.7207170000001</v>
      </c>
      <c r="BT160">
        <v>2457.1046649999998</v>
      </c>
      <c r="BU160">
        <v>6238608.7810000004</v>
      </c>
      <c r="BV160">
        <v>837.74509799999998</v>
      </c>
      <c r="BW160">
        <v>0</v>
      </c>
      <c r="BX160">
        <v>0</v>
      </c>
      <c r="BY160">
        <v>0</v>
      </c>
      <c r="BZ160">
        <v>0</v>
      </c>
      <c r="CA160">
        <v>0.48076923100000002</v>
      </c>
      <c r="CB160">
        <v>0</v>
      </c>
      <c r="CC160">
        <v>9211</v>
      </c>
      <c r="CD160">
        <v>1882.9935410000001</v>
      </c>
      <c r="CE160">
        <v>1864.4414280000001</v>
      </c>
      <c r="CF160">
        <v>3545664.6740000001</v>
      </c>
      <c r="CG160">
        <v>554.87012990000005</v>
      </c>
      <c r="CH160">
        <v>0</v>
      </c>
      <c r="CI160">
        <v>0</v>
      </c>
      <c r="CJ160">
        <v>0</v>
      </c>
      <c r="CK160">
        <v>0</v>
      </c>
      <c r="CL160">
        <v>0.375</v>
      </c>
      <c r="CM160">
        <v>0</v>
      </c>
      <c r="CN160">
        <v>9121</v>
      </c>
      <c r="CO160">
        <v>1492.6485849999999</v>
      </c>
      <c r="CP160">
        <v>1482.924387</v>
      </c>
      <c r="CQ160">
        <v>2227999.7990000001</v>
      </c>
      <c r="CR160">
        <v>279.24836599999998</v>
      </c>
      <c r="CS160">
        <v>0</v>
      </c>
      <c r="CT160">
        <v>0</v>
      </c>
      <c r="CU160">
        <v>0</v>
      </c>
      <c r="CV160">
        <v>0</v>
      </c>
      <c r="CW160">
        <v>0.201834862</v>
      </c>
      <c r="CX160">
        <v>0</v>
      </c>
      <c r="CY160">
        <v>9121</v>
      </c>
      <c r="CZ160">
        <v>1065.8632849999999</v>
      </c>
      <c r="DA160">
        <v>1062.374362</v>
      </c>
      <c r="DB160">
        <v>1136064.5430000001</v>
      </c>
      <c r="DC160">
        <v>2</v>
      </c>
      <c r="DD160">
        <v>2</v>
      </c>
      <c r="DE160">
        <v>2</v>
      </c>
      <c r="DF160">
        <v>1</v>
      </c>
      <c r="DG160">
        <v>1</v>
      </c>
      <c r="DH160">
        <v>0</v>
      </c>
      <c r="DI160">
        <v>0</v>
      </c>
      <c r="DJ160">
        <v>2</v>
      </c>
      <c r="DK160">
        <v>2</v>
      </c>
      <c r="DL160">
        <v>2</v>
      </c>
      <c r="DM160">
        <v>2</v>
      </c>
    </row>
    <row r="161" spans="7:117" x14ac:dyDescent="0.25">
      <c r="G161">
        <v>2</v>
      </c>
      <c r="H161">
        <v>8</v>
      </c>
      <c r="I161">
        <v>1515933747</v>
      </c>
      <c r="J161">
        <v>36</v>
      </c>
      <c r="K161">
        <v>1.134710039</v>
      </c>
      <c r="L161">
        <v>1293.877641</v>
      </c>
      <c r="M161">
        <v>0.83257624900000005</v>
      </c>
      <c r="N161">
        <v>127</v>
      </c>
      <c r="O161">
        <v>589.39370080000003</v>
      </c>
      <c r="P161">
        <v>339.53341369999998</v>
      </c>
      <c r="Q161">
        <v>738845.87100000004</v>
      </c>
      <c r="R161">
        <v>0</v>
      </c>
      <c r="S161">
        <v>826586</v>
      </c>
      <c r="T161">
        <v>826586</v>
      </c>
      <c r="U161">
        <v>826586</v>
      </c>
      <c r="V161">
        <v>826586</v>
      </c>
      <c r="W161">
        <v>0</v>
      </c>
      <c r="X161">
        <v>1402781</v>
      </c>
      <c r="Y161">
        <v>424728.973</v>
      </c>
      <c r="Z161">
        <v>417822.3505</v>
      </c>
      <c r="AA161" s="36">
        <v>180000000000</v>
      </c>
      <c r="AB161">
        <v>440465.8077</v>
      </c>
      <c r="AC161">
        <v>0</v>
      </c>
      <c r="AD161">
        <v>479156.5</v>
      </c>
      <c r="AE161">
        <v>472235</v>
      </c>
      <c r="AF161">
        <v>486078</v>
      </c>
      <c r="AG161">
        <v>486077.5</v>
      </c>
      <c r="AH161">
        <v>0</v>
      </c>
      <c r="AI161">
        <v>1000373</v>
      </c>
      <c r="AJ161">
        <v>265831.59639999998</v>
      </c>
      <c r="AK161">
        <v>263263.11489999999</v>
      </c>
      <c r="AL161">
        <v>70666437648</v>
      </c>
      <c r="AM161">
        <v>293643.87180000002</v>
      </c>
      <c r="AN161">
        <v>0</v>
      </c>
      <c r="AO161">
        <v>337993.5</v>
      </c>
      <c r="AP161">
        <v>335253</v>
      </c>
      <c r="AQ161">
        <v>340734</v>
      </c>
      <c r="AR161">
        <v>340733.5</v>
      </c>
      <c r="AS161">
        <v>0</v>
      </c>
      <c r="AT161">
        <v>688947</v>
      </c>
      <c r="AU161">
        <v>181361.3376</v>
      </c>
      <c r="AV161">
        <v>180195.01459999999</v>
      </c>
      <c r="AW161">
        <v>32891934769</v>
      </c>
      <c r="AX161">
        <v>147769.17420000001</v>
      </c>
      <c r="AY161">
        <v>0</v>
      </c>
      <c r="AZ161">
        <v>166378</v>
      </c>
      <c r="BA161">
        <v>166378</v>
      </c>
      <c r="BB161">
        <v>166378</v>
      </c>
      <c r="BC161">
        <v>166378</v>
      </c>
      <c r="BD161">
        <v>0</v>
      </c>
      <c r="BE161">
        <v>378029</v>
      </c>
      <c r="BF161">
        <v>93932.284150000007</v>
      </c>
      <c r="BG161">
        <v>93628.786479999995</v>
      </c>
      <c r="BH161">
        <v>8823274005</v>
      </c>
      <c r="BI161">
        <v>7.0672815E-2</v>
      </c>
      <c r="BJ161">
        <v>82.520795969999995</v>
      </c>
      <c r="BK161">
        <v>46017.32258</v>
      </c>
      <c r="BL161">
        <v>0</v>
      </c>
      <c r="BM161">
        <v>50977</v>
      </c>
      <c r="BN161">
        <v>50977</v>
      </c>
      <c r="BO161">
        <v>50977</v>
      </c>
      <c r="BP161">
        <v>50977</v>
      </c>
      <c r="BQ161">
        <v>0</v>
      </c>
      <c r="BR161">
        <v>87598</v>
      </c>
      <c r="BS161">
        <v>25550.98891</v>
      </c>
      <c r="BT161">
        <v>25135.49799</v>
      </c>
      <c r="BU161">
        <v>652853034.39999998</v>
      </c>
      <c r="BV161">
        <v>27433.403849999999</v>
      </c>
      <c r="BW161">
        <v>0</v>
      </c>
      <c r="BX161">
        <v>29161.5</v>
      </c>
      <c r="BY161">
        <v>28695</v>
      </c>
      <c r="BZ161">
        <v>29628</v>
      </c>
      <c r="CA161">
        <v>29627.5</v>
      </c>
      <c r="CB161">
        <v>0</v>
      </c>
      <c r="CC161">
        <v>56278</v>
      </c>
      <c r="CD161">
        <v>16127.761479999999</v>
      </c>
      <c r="CE161">
        <v>15971.93405</v>
      </c>
      <c r="CF161">
        <v>260104690.40000001</v>
      </c>
      <c r="CG161">
        <v>18288.9359</v>
      </c>
      <c r="CH161">
        <v>0</v>
      </c>
      <c r="CI161">
        <v>20474.5</v>
      </c>
      <c r="CJ161">
        <v>20307</v>
      </c>
      <c r="CK161">
        <v>20642</v>
      </c>
      <c r="CL161">
        <v>20641.5</v>
      </c>
      <c r="CM161">
        <v>0</v>
      </c>
      <c r="CN161">
        <v>39695</v>
      </c>
      <c r="CO161">
        <v>10955.54175</v>
      </c>
      <c r="CP161">
        <v>10885.087369999999</v>
      </c>
      <c r="CQ161">
        <v>120023894.90000001</v>
      </c>
      <c r="CR161">
        <v>9203.464516</v>
      </c>
      <c r="CS161">
        <v>0</v>
      </c>
      <c r="CT161">
        <v>10087</v>
      </c>
      <c r="CU161">
        <v>10087</v>
      </c>
      <c r="CV161">
        <v>10087</v>
      </c>
      <c r="CW161">
        <v>10087</v>
      </c>
      <c r="CX161">
        <v>0</v>
      </c>
      <c r="CY161">
        <v>21388</v>
      </c>
      <c r="CZ161">
        <v>5706.0427419999996</v>
      </c>
      <c r="DA161">
        <v>5687.6063679999997</v>
      </c>
      <c r="DB161">
        <v>32558923.77</v>
      </c>
      <c r="DC161">
        <v>1</v>
      </c>
      <c r="DD161">
        <v>2</v>
      </c>
      <c r="DE161">
        <v>1</v>
      </c>
      <c r="DF161">
        <v>0</v>
      </c>
      <c r="DG161">
        <v>1</v>
      </c>
      <c r="DH161">
        <v>0</v>
      </c>
      <c r="DI161">
        <v>0</v>
      </c>
      <c r="DJ161">
        <v>0</v>
      </c>
      <c r="DK161">
        <v>1</v>
      </c>
      <c r="DL161">
        <v>0</v>
      </c>
      <c r="DM161">
        <v>1</v>
      </c>
    </row>
    <row r="162" spans="7:117" x14ac:dyDescent="0.25">
      <c r="G162">
        <v>3</v>
      </c>
      <c r="H162">
        <v>8</v>
      </c>
      <c r="I162">
        <v>1516646320</v>
      </c>
      <c r="J162">
        <v>36</v>
      </c>
      <c r="K162">
        <v>0.82131938100000002</v>
      </c>
      <c r="L162">
        <v>1302.0357309999999</v>
      </c>
      <c r="M162">
        <v>0.81580666199999996</v>
      </c>
      <c r="N162">
        <v>216</v>
      </c>
      <c r="O162">
        <v>422.58333329999999</v>
      </c>
      <c r="P162">
        <v>384.79351450000001</v>
      </c>
      <c r="Q162">
        <v>531314.58059999999</v>
      </c>
      <c r="R162">
        <v>0</v>
      </c>
      <c r="S162">
        <v>665288</v>
      </c>
      <c r="T162">
        <v>665288</v>
      </c>
      <c r="U162">
        <v>665288</v>
      </c>
      <c r="V162">
        <v>665288</v>
      </c>
      <c r="W162">
        <v>0</v>
      </c>
      <c r="X162">
        <v>843870</v>
      </c>
      <c r="Y162">
        <v>305534.25750000001</v>
      </c>
      <c r="Z162">
        <v>300565.8897</v>
      </c>
      <c r="AA162">
        <v>93351182505</v>
      </c>
      <c r="AB162">
        <v>316745.23080000002</v>
      </c>
      <c r="AC162">
        <v>0</v>
      </c>
      <c r="AD162">
        <v>375212</v>
      </c>
      <c r="AE162">
        <v>366339</v>
      </c>
      <c r="AF162">
        <v>384085</v>
      </c>
      <c r="AG162">
        <v>384084.5</v>
      </c>
      <c r="AH162">
        <v>0</v>
      </c>
      <c r="AI162">
        <v>562423</v>
      </c>
      <c r="AJ162">
        <v>188006.74400000001</v>
      </c>
      <c r="AK162">
        <v>186190.21109999999</v>
      </c>
      <c r="AL162">
        <v>35346535775</v>
      </c>
      <c r="AM162">
        <v>213905.8701</v>
      </c>
      <c r="AN162">
        <v>0</v>
      </c>
      <c r="AO162">
        <v>257229</v>
      </c>
      <c r="AP162">
        <v>257229</v>
      </c>
      <c r="AQ162">
        <v>257229</v>
      </c>
      <c r="AR162">
        <v>257229</v>
      </c>
      <c r="AS162">
        <v>0</v>
      </c>
      <c r="AT162">
        <v>388012</v>
      </c>
      <c r="AU162">
        <v>125410.4143</v>
      </c>
      <c r="AV162">
        <v>124593.3996</v>
      </c>
      <c r="AW162">
        <v>15727772004</v>
      </c>
      <c r="AX162">
        <v>106952.9351</v>
      </c>
      <c r="AY162">
        <v>0</v>
      </c>
      <c r="AZ162">
        <v>125736</v>
      </c>
      <c r="BA162">
        <v>125653</v>
      </c>
      <c r="BB162">
        <v>125819</v>
      </c>
      <c r="BC162">
        <v>125818.5</v>
      </c>
      <c r="BD162">
        <v>0</v>
      </c>
      <c r="BE162">
        <v>203922</v>
      </c>
      <c r="BF162">
        <v>64299.834719999999</v>
      </c>
      <c r="BG162">
        <v>64090.729010000003</v>
      </c>
      <c r="BH162">
        <v>4134468745</v>
      </c>
      <c r="BI162">
        <v>5.2026087999999998E-2</v>
      </c>
      <c r="BJ162">
        <v>85.135210119999996</v>
      </c>
      <c r="BK162">
        <v>33655.870970000004</v>
      </c>
      <c r="BL162">
        <v>0</v>
      </c>
      <c r="BM162">
        <v>41238</v>
      </c>
      <c r="BN162">
        <v>41238</v>
      </c>
      <c r="BO162">
        <v>41238</v>
      </c>
      <c r="BP162">
        <v>41238</v>
      </c>
      <c r="BQ162">
        <v>0</v>
      </c>
      <c r="BR162">
        <v>55643</v>
      </c>
      <c r="BS162">
        <v>18665.071230000001</v>
      </c>
      <c r="BT162">
        <v>18361.553909999999</v>
      </c>
      <c r="BU162">
        <v>348384884</v>
      </c>
      <c r="BV162">
        <v>20064.07692</v>
      </c>
      <c r="BW162">
        <v>0</v>
      </c>
      <c r="BX162">
        <v>24291.5</v>
      </c>
      <c r="BY162">
        <v>24253</v>
      </c>
      <c r="BZ162">
        <v>24330</v>
      </c>
      <c r="CA162">
        <v>24329.5</v>
      </c>
      <c r="CB162">
        <v>0</v>
      </c>
      <c r="CC162">
        <v>41355</v>
      </c>
      <c r="CD162">
        <v>11652.03931</v>
      </c>
      <c r="CE162">
        <v>11539.45658</v>
      </c>
      <c r="CF162">
        <v>135770020</v>
      </c>
      <c r="CG162">
        <v>13549.766229999999</v>
      </c>
      <c r="CH162">
        <v>0</v>
      </c>
      <c r="CI162">
        <v>16257</v>
      </c>
      <c r="CJ162">
        <v>16257</v>
      </c>
      <c r="CK162">
        <v>16257</v>
      </c>
      <c r="CL162">
        <v>16257</v>
      </c>
      <c r="CM162">
        <v>0</v>
      </c>
      <c r="CN162">
        <v>30571</v>
      </c>
      <c r="CO162">
        <v>7765.0776999999998</v>
      </c>
      <c r="CP162">
        <v>7714.4903359999998</v>
      </c>
      <c r="CQ162">
        <v>60296431.68</v>
      </c>
      <c r="CR162">
        <v>6774.8831170000003</v>
      </c>
      <c r="CS162">
        <v>0</v>
      </c>
      <c r="CT162">
        <v>7955</v>
      </c>
      <c r="CU162">
        <v>7953</v>
      </c>
      <c r="CV162">
        <v>7957</v>
      </c>
      <c r="CW162">
        <v>7956.5</v>
      </c>
      <c r="CX162">
        <v>0</v>
      </c>
      <c r="CY162">
        <v>21960</v>
      </c>
      <c r="CZ162">
        <v>4126.8869640000003</v>
      </c>
      <c r="DA162">
        <v>4113.4661580000002</v>
      </c>
      <c r="DB162">
        <v>17031196.010000002</v>
      </c>
      <c r="DC162">
        <v>0</v>
      </c>
      <c r="DD162">
        <v>0</v>
      </c>
      <c r="DE162">
        <v>1</v>
      </c>
      <c r="DF162">
        <v>0</v>
      </c>
      <c r="DG162">
        <v>1</v>
      </c>
      <c r="DH162">
        <v>0</v>
      </c>
      <c r="DI162">
        <v>0</v>
      </c>
      <c r="DJ162">
        <v>2</v>
      </c>
      <c r="DK162">
        <v>2</v>
      </c>
      <c r="DL162">
        <v>0</v>
      </c>
      <c r="DM162">
        <v>0</v>
      </c>
    </row>
    <row r="163" spans="7:117" x14ac:dyDescent="0.25">
      <c r="G163">
        <v>0</v>
      </c>
      <c r="H163">
        <v>3</v>
      </c>
      <c r="I163">
        <v>1515679290</v>
      </c>
      <c r="J163">
        <v>37</v>
      </c>
      <c r="K163">
        <v>1.7627244879999999</v>
      </c>
      <c r="L163">
        <v>1372.839624</v>
      </c>
      <c r="M163">
        <v>0.17298797399999999</v>
      </c>
      <c r="N163">
        <v>1796</v>
      </c>
      <c r="O163">
        <v>151.18708240000001</v>
      </c>
      <c r="P163">
        <v>145.82552469999999</v>
      </c>
      <c r="Q163">
        <v>1134215.1359999999</v>
      </c>
      <c r="R163">
        <v>0</v>
      </c>
      <c r="S163">
        <v>506.5</v>
      </c>
      <c r="T163">
        <v>503</v>
      </c>
      <c r="U163">
        <v>510</v>
      </c>
      <c r="V163">
        <v>509.5</v>
      </c>
      <c r="W163">
        <v>0</v>
      </c>
      <c r="X163">
        <v>11763574</v>
      </c>
      <c r="Y163">
        <v>3020124.2220000001</v>
      </c>
      <c r="Z163">
        <v>2950686.7969999998</v>
      </c>
      <c r="AA163" s="36">
        <v>9120000000000</v>
      </c>
      <c r="AB163">
        <v>674398.18920000002</v>
      </c>
      <c r="AC163">
        <v>0</v>
      </c>
      <c r="AD163">
        <v>118</v>
      </c>
      <c r="AE163">
        <v>118</v>
      </c>
      <c r="AF163">
        <v>118</v>
      </c>
      <c r="AG163">
        <v>118</v>
      </c>
      <c r="AH163">
        <v>0</v>
      </c>
      <c r="AI163">
        <v>7405526</v>
      </c>
      <c r="AJ163">
        <v>1776151.9620000001</v>
      </c>
      <c r="AK163">
        <v>1751985.503</v>
      </c>
      <c r="AL163" s="36">
        <v>3150000000000</v>
      </c>
      <c r="AM163">
        <v>453686.05450000003</v>
      </c>
      <c r="AN163">
        <v>0</v>
      </c>
      <c r="AO163">
        <v>87</v>
      </c>
      <c r="AP163">
        <v>87</v>
      </c>
      <c r="AQ163">
        <v>87</v>
      </c>
      <c r="AR163">
        <v>86.666666669999998</v>
      </c>
      <c r="AS163">
        <v>0</v>
      </c>
      <c r="AT163">
        <v>6149093</v>
      </c>
      <c r="AU163">
        <v>1225188.557</v>
      </c>
      <c r="AV163">
        <v>1213999.3859999999</v>
      </c>
      <c r="AW163" s="36">
        <v>1500000000000</v>
      </c>
      <c r="AX163">
        <v>228924.15599999999</v>
      </c>
      <c r="AY163">
        <v>0</v>
      </c>
      <c r="AZ163">
        <v>0</v>
      </c>
      <c r="BA163">
        <v>0</v>
      </c>
      <c r="BB163">
        <v>0</v>
      </c>
      <c r="BC163">
        <v>0.27857142899999998</v>
      </c>
      <c r="BD163">
        <v>0</v>
      </c>
      <c r="BE163">
        <v>3195300</v>
      </c>
      <c r="BF163">
        <v>639282.63190000004</v>
      </c>
      <c r="BG163">
        <v>636343.38580000005</v>
      </c>
      <c r="BH163" s="36">
        <v>409000000000</v>
      </c>
      <c r="BI163">
        <v>4.8236423E-2</v>
      </c>
      <c r="BJ163">
        <v>101.70151920000001</v>
      </c>
      <c r="BK163">
        <v>31037.454549999999</v>
      </c>
      <c r="BL163">
        <v>0</v>
      </c>
      <c r="BM163">
        <v>995.5</v>
      </c>
      <c r="BN163">
        <v>974</v>
      </c>
      <c r="BO163">
        <v>1017</v>
      </c>
      <c r="BP163">
        <v>1016.5</v>
      </c>
      <c r="BQ163">
        <v>0</v>
      </c>
      <c r="BR163">
        <v>233444</v>
      </c>
      <c r="BS163">
        <v>72749.369739999995</v>
      </c>
      <c r="BT163">
        <v>71076.746849999996</v>
      </c>
      <c r="BU163">
        <v>5292470797</v>
      </c>
      <c r="BV163">
        <v>18454.702700000002</v>
      </c>
      <c r="BW163">
        <v>0</v>
      </c>
      <c r="BX163">
        <v>363</v>
      </c>
      <c r="BY163">
        <v>363</v>
      </c>
      <c r="BZ163">
        <v>363</v>
      </c>
      <c r="CA163">
        <v>363</v>
      </c>
      <c r="CB163">
        <v>0</v>
      </c>
      <c r="CC163">
        <v>155146</v>
      </c>
      <c r="CD163">
        <v>42981.897409999998</v>
      </c>
      <c r="CE163">
        <v>42397.082439999998</v>
      </c>
      <c r="CF163">
        <v>1847443505</v>
      </c>
      <c r="CG163">
        <v>12414.981820000001</v>
      </c>
      <c r="CH163">
        <v>0</v>
      </c>
      <c r="CI163">
        <v>161</v>
      </c>
      <c r="CJ163">
        <v>161</v>
      </c>
      <c r="CK163">
        <v>161</v>
      </c>
      <c r="CL163">
        <v>161</v>
      </c>
      <c r="CM163">
        <v>0</v>
      </c>
      <c r="CN163">
        <v>136434</v>
      </c>
      <c r="CO163">
        <v>30144.462599999999</v>
      </c>
      <c r="CP163">
        <v>29869.164939999999</v>
      </c>
      <c r="CQ163">
        <v>908688625.5</v>
      </c>
      <c r="CR163">
        <v>6264.4403670000002</v>
      </c>
      <c r="CS163">
        <v>0</v>
      </c>
      <c r="CT163">
        <v>0</v>
      </c>
      <c r="CU163">
        <v>0</v>
      </c>
      <c r="CV163">
        <v>0</v>
      </c>
      <c r="CW163">
        <v>0.42372881400000001</v>
      </c>
      <c r="CX163">
        <v>0</v>
      </c>
      <c r="CY163">
        <v>75920</v>
      </c>
      <c r="CZ163">
        <v>15673.654699999999</v>
      </c>
      <c r="DA163">
        <v>15601.591539999999</v>
      </c>
      <c r="DB163">
        <v>245663451.69999999</v>
      </c>
      <c r="DC163">
        <v>2</v>
      </c>
      <c r="DD163">
        <v>2</v>
      </c>
      <c r="DE163">
        <v>2</v>
      </c>
      <c r="DF163">
        <v>1</v>
      </c>
      <c r="DG163">
        <v>1</v>
      </c>
      <c r="DH163">
        <v>0</v>
      </c>
      <c r="DI163">
        <v>0</v>
      </c>
      <c r="DJ163">
        <v>2</v>
      </c>
      <c r="DK163">
        <v>2</v>
      </c>
      <c r="DL163">
        <v>2</v>
      </c>
      <c r="DM163">
        <v>2</v>
      </c>
    </row>
    <row r="164" spans="7:117" x14ac:dyDescent="0.25">
      <c r="G164">
        <v>1</v>
      </c>
      <c r="H164">
        <v>3</v>
      </c>
      <c r="I164">
        <v>1515946344</v>
      </c>
      <c r="J164">
        <v>37</v>
      </c>
      <c r="K164">
        <v>1.110080264</v>
      </c>
      <c r="L164">
        <v>1307.5725950000001</v>
      </c>
      <c r="M164">
        <v>0.60036663599999995</v>
      </c>
      <c r="N164">
        <v>203</v>
      </c>
      <c r="O164">
        <v>362.8374384</v>
      </c>
      <c r="P164">
        <v>355.75746570000001</v>
      </c>
      <c r="Q164">
        <v>720888.54550000001</v>
      </c>
      <c r="R164">
        <v>0</v>
      </c>
      <c r="S164">
        <v>763004.5</v>
      </c>
      <c r="T164">
        <v>744806</v>
      </c>
      <c r="U164">
        <v>781203</v>
      </c>
      <c r="V164">
        <v>781202.5</v>
      </c>
      <c r="W164">
        <v>0</v>
      </c>
      <c r="X164">
        <v>1741920</v>
      </c>
      <c r="Y164">
        <v>650704.24120000005</v>
      </c>
      <c r="Z164">
        <v>635743.52320000005</v>
      </c>
      <c r="AA164" s="36">
        <v>423000000000</v>
      </c>
      <c r="AB164">
        <v>428636.43239999999</v>
      </c>
      <c r="AC164">
        <v>0</v>
      </c>
      <c r="AD164">
        <v>419126</v>
      </c>
      <c r="AE164">
        <v>419126</v>
      </c>
      <c r="AF164">
        <v>419126</v>
      </c>
      <c r="AG164">
        <v>419126</v>
      </c>
      <c r="AH164">
        <v>0</v>
      </c>
      <c r="AI164">
        <v>1157248</v>
      </c>
      <c r="AJ164">
        <v>393911.47249999997</v>
      </c>
      <c r="AK164">
        <v>388551.88299999997</v>
      </c>
      <c r="AL164" s="36">
        <v>155000000000</v>
      </c>
      <c r="AM164">
        <v>288355.41820000001</v>
      </c>
      <c r="AN164">
        <v>0</v>
      </c>
      <c r="AO164">
        <v>296338</v>
      </c>
      <c r="AP164">
        <v>296338</v>
      </c>
      <c r="AQ164">
        <v>296338</v>
      </c>
      <c r="AR164">
        <v>296338</v>
      </c>
      <c r="AS164">
        <v>0</v>
      </c>
      <c r="AT164">
        <v>872495</v>
      </c>
      <c r="AU164">
        <v>266737.63640000002</v>
      </c>
      <c r="AV164">
        <v>264301.62520000001</v>
      </c>
      <c r="AW164">
        <v>71148966685</v>
      </c>
      <c r="AX164">
        <v>144177.70910000001</v>
      </c>
      <c r="AY164">
        <v>0</v>
      </c>
      <c r="AZ164">
        <v>156377.5</v>
      </c>
      <c r="BA164">
        <v>154884</v>
      </c>
      <c r="BB164">
        <v>157871</v>
      </c>
      <c r="BC164">
        <v>157870.5</v>
      </c>
      <c r="BD164">
        <v>0</v>
      </c>
      <c r="BE164">
        <v>450544</v>
      </c>
      <c r="BF164">
        <v>136106.94029999999</v>
      </c>
      <c r="BG164">
        <v>135486.85990000001</v>
      </c>
      <c r="BH164">
        <v>18525099186</v>
      </c>
      <c r="BI164">
        <v>6.7449727000000001E-2</v>
      </c>
      <c r="BJ164">
        <v>84.441289870000006</v>
      </c>
      <c r="BK164">
        <v>43802</v>
      </c>
      <c r="BL164">
        <v>0</v>
      </c>
      <c r="BM164">
        <v>48807</v>
      </c>
      <c r="BN164">
        <v>47724</v>
      </c>
      <c r="BO164">
        <v>49890</v>
      </c>
      <c r="BP164">
        <v>49889.5</v>
      </c>
      <c r="BQ164">
        <v>0</v>
      </c>
      <c r="BR164">
        <v>95857</v>
      </c>
      <c r="BS164">
        <v>36662.76715</v>
      </c>
      <c r="BT164">
        <v>35819.832240000003</v>
      </c>
      <c r="BU164">
        <v>1344158495</v>
      </c>
      <c r="BV164">
        <v>26044.432430000001</v>
      </c>
      <c r="BW164">
        <v>0</v>
      </c>
      <c r="BX164">
        <v>30963</v>
      </c>
      <c r="BY164">
        <v>30963</v>
      </c>
      <c r="BZ164">
        <v>30963</v>
      </c>
      <c r="CA164">
        <v>30963</v>
      </c>
      <c r="CB164">
        <v>0</v>
      </c>
      <c r="CC164">
        <v>59345</v>
      </c>
      <c r="CD164">
        <v>22408.967260000001</v>
      </c>
      <c r="CE164">
        <v>22104.06914</v>
      </c>
      <c r="CF164">
        <v>502161813.5</v>
      </c>
      <c r="CG164">
        <v>17520.8</v>
      </c>
      <c r="CH164">
        <v>0</v>
      </c>
      <c r="CI164">
        <v>19121</v>
      </c>
      <c r="CJ164">
        <v>19121</v>
      </c>
      <c r="CK164">
        <v>19121</v>
      </c>
      <c r="CL164">
        <v>19121</v>
      </c>
      <c r="CM164">
        <v>0</v>
      </c>
      <c r="CN164">
        <v>43801</v>
      </c>
      <c r="CO164">
        <v>15105.37405</v>
      </c>
      <c r="CP164">
        <v>14967.42254</v>
      </c>
      <c r="CQ164">
        <v>228172325.19999999</v>
      </c>
      <c r="CR164">
        <v>8760.4</v>
      </c>
      <c r="CS164">
        <v>0</v>
      </c>
      <c r="CT164">
        <v>10299.5</v>
      </c>
      <c r="CU164">
        <v>10256</v>
      </c>
      <c r="CV164">
        <v>10343</v>
      </c>
      <c r="CW164">
        <v>10342.5</v>
      </c>
      <c r="CX164">
        <v>0</v>
      </c>
      <c r="CY164">
        <v>22156</v>
      </c>
      <c r="CZ164">
        <v>7803.3201589999999</v>
      </c>
      <c r="DA164">
        <v>7767.7695409999997</v>
      </c>
      <c r="DB164">
        <v>60891805.509999998</v>
      </c>
      <c r="DC164">
        <v>1</v>
      </c>
      <c r="DD164">
        <v>2</v>
      </c>
      <c r="DE164">
        <v>2</v>
      </c>
      <c r="DF164">
        <v>1</v>
      </c>
      <c r="DG164">
        <v>1</v>
      </c>
      <c r="DH164">
        <v>0</v>
      </c>
      <c r="DI164">
        <v>0</v>
      </c>
      <c r="DJ164">
        <v>2</v>
      </c>
      <c r="DK164">
        <v>2</v>
      </c>
      <c r="DL164">
        <v>2</v>
      </c>
      <c r="DM164">
        <v>1</v>
      </c>
    </row>
    <row r="165" spans="7:117" x14ac:dyDescent="0.25">
      <c r="G165">
        <v>2</v>
      </c>
      <c r="H165">
        <v>3</v>
      </c>
      <c r="I165">
        <v>1515749886</v>
      </c>
      <c r="J165">
        <v>37</v>
      </c>
      <c r="K165">
        <v>0.53301330000000002</v>
      </c>
      <c r="L165">
        <v>1282</v>
      </c>
      <c r="M165">
        <v>0.69844179699999998</v>
      </c>
      <c r="N165">
        <v>135</v>
      </c>
      <c r="O165">
        <v>517.52592589999995</v>
      </c>
      <c r="P165">
        <v>386.33294799999999</v>
      </c>
      <c r="Q165">
        <v>346140</v>
      </c>
      <c r="R165">
        <v>0</v>
      </c>
      <c r="S165">
        <v>318739</v>
      </c>
      <c r="T165">
        <v>315029</v>
      </c>
      <c r="U165">
        <v>322449</v>
      </c>
      <c r="V165">
        <v>322448.5</v>
      </c>
      <c r="W165">
        <v>0</v>
      </c>
      <c r="X165">
        <v>928605</v>
      </c>
      <c r="Y165">
        <v>288756.02039999998</v>
      </c>
      <c r="Z165">
        <v>282117.06349999999</v>
      </c>
      <c r="AA165">
        <v>83380039303</v>
      </c>
      <c r="AB165">
        <v>205812.973</v>
      </c>
      <c r="AC165">
        <v>0</v>
      </c>
      <c r="AD165">
        <v>187960</v>
      </c>
      <c r="AE165">
        <v>187960</v>
      </c>
      <c r="AF165">
        <v>187960</v>
      </c>
      <c r="AG165">
        <v>187960</v>
      </c>
      <c r="AH165">
        <v>0</v>
      </c>
      <c r="AI165">
        <v>570532</v>
      </c>
      <c r="AJ165">
        <v>177975.47260000001</v>
      </c>
      <c r="AK165">
        <v>175553.92480000001</v>
      </c>
      <c r="AL165">
        <v>31675268844</v>
      </c>
      <c r="AM165">
        <v>138456</v>
      </c>
      <c r="AN165">
        <v>0</v>
      </c>
      <c r="AO165">
        <v>114433</v>
      </c>
      <c r="AP165">
        <v>114433</v>
      </c>
      <c r="AQ165">
        <v>114433</v>
      </c>
      <c r="AR165">
        <v>114433</v>
      </c>
      <c r="AS165">
        <v>0</v>
      </c>
      <c r="AT165">
        <v>398729</v>
      </c>
      <c r="AU165">
        <v>120104.9123</v>
      </c>
      <c r="AV165">
        <v>119008.0408</v>
      </c>
      <c r="AW165">
        <v>14425189961</v>
      </c>
      <c r="AX165">
        <v>69228</v>
      </c>
      <c r="AY165">
        <v>0</v>
      </c>
      <c r="AZ165">
        <v>57359</v>
      </c>
      <c r="BA165">
        <v>57354</v>
      </c>
      <c r="BB165">
        <v>57364</v>
      </c>
      <c r="BC165">
        <v>57363.5</v>
      </c>
      <c r="BD165">
        <v>0</v>
      </c>
      <c r="BE165">
        <v>225235</v>
      </c>
      <c r="BF165">
        <v>61585.880940000003</v>
      </c>
      <c r="BG165">
        <v>61305.305990000001</v>
      </c>
      <c r="BH165">
        <v>3792820732</v>
      </c>
      <c r="BI165">
        <v>3.5967135999999997E-2</v>
      </c>
      <c r="BJ165">
        <v>89.553328690000001</v>
      </c>
      <c r="BK165">
        <v>23357.13636</v>
      </c>
      <c r="BL165">
        <v>0</v>
      </c>
      <c r="BM165">
        <v>20857.5</v>
      </c>
      <c r="BN165">
        <v>20789</v>
      </c>
      <c r="BO165">
        <v>20926</v>
      </c>
      <c r="BP165">
        <v>20925.5</v>
      </c>
      <c r="BQ165">
        <v>0</v>
      </c>
      <c r="BR165">
        <v>68780</v>
      </c>
      <c r="BS165">
        <v>18852.60946</v>
      </c>
      <c r="BT165">
        <v>18419.158200000002</v>
      </c>
      <c r="BU165">
        <v>355420883.39999998</v>
      </c>
      <c r="BV165">
        <v>13888.027029999999</v>
      </c>
      <c r="BW165">
        <v>0</v>
      </c>
      <c r="BX165">
        <v>11470</v>
      </c>
      <c r="BY165">
        <v>11470</v>
      </c>
      <c r="BZ165">
        <v>11470</v>
      </c>
      <c r="CA165">
        <v>11470</v>
      </c>
      <c r="CB165">
        <v>0</v>
      </c>
      <c r="CC165">
        <v>47963</v>
      </c>
      <c r="CD165">
        <v>11744.946889999999</v>
      </c>
      <c r="CE165">
        <v>11585.144249999999</v>
      </c>
      <c r="CF165">
        <v>137943777.5</v>
      </c>
      <c r="CG165">
        <v>9342.8545450000001</v>
      </c>
      <c r="CH165">
        <v>0</v>
      </c>
      <c r="CI165">
        <v>7865</v>
      </c>
      <c r="CJ165">
        <v>7865</v>
      </c>
      <c r="CK165">
        <v>7865</v>
      </c>
      <c r="CL165">
        <v>7865</v>
      </c>
      <c r="CM165">
        <v>0</v>
      </c>
      <c r="CN165">
        <v>30881</v>
      </c>
      <c r="CO165">
        <v>7869.5270369999998</v>
      </c>
      <c r="CP165">
        <v>7797.6577049999996</v>
      </c>
      <c r="CQ165">
        <v>61929455.789999999</v>
      </c>
      <c r="CR165">
        <v>4671.4272730000002</v>
      </c>
      <c r="CS165">
        <v>0</v>
      </c>
      <c r="CT165">
        <v>3639</v>
      </c>
      <c r="CU165">
        <v>3616</v>
      </c>
      <c r="CV165">
        <v>3662</v>
      </c>
      <c r="CW165">
        <v>3661.5</v>
      </c>
      <c r="CX165">
        <v>0</v>
      </c>
      <c r="CY165">
        <v>17082</v>
      </c>
      <c r="CZ165">
        <v>4104.0253130000001</v>
      </c>
      <c r="DA165">
        <v>4085.328062</v>
      </c>
      <c r="DB165">
        <v>16843023.77</v>
      </c>
      <c r="DC165">
        <v>0</v>
      </c>
      <c r="DD165">
        <v>0</v>
      </c>
      <c r="DE165">
        <v>0</v>
      </c>
      <c r="DF165">
        <v>0</v>
      </c>
      <c r="DG165">
        <v>1</v>
      </c>
      <c r="DH165">
        <v>0</v>
      </c>
      <c r="DI165">
        <v>0</v>
      </c>
      <c r="DJ165">
        <v>0</v>
      </c>
      <c r="DK165">
        <v>1</v>
      </c>
      <c r="DL165">
        <v>0</v>
      </c>
      <c r="DM165">
        <v>0</v>
      </c>
    </row>
    <row r="166" spans="7:117" x14ac:dyDescent="0.25">
      <c r="G166">
        <v>3</v>
      </c>
      <c r="H166">
        <v>3</v>
      </c>
      <c r="I166">
        <v>1516636671</v>
      </c>
      <c r="J166">
        <v>37</v>
      </c>
      <c r="K166">
        <v>0.745314268</v>
      </c>
      <c r="L166">
        <v>1293.0247400000001</v>
      </c>
      <c r="M166">
        <v>0.64145658299999997</v>
      </c>
      <c r="N166">
        <v>89</v>
      </c>
      <c r="O166">
        <v>504.16853930000002</v>
      </c>
      <c r="P166">
        <v>420.8371861</v>
      </c>
      <c r="Q166">
        <v>475127.81819999998</v>
      </c>
      <c r="R166">
        <v>0</v>
      </c>
      <c r="S166">
        <v>700807</v>
      </c>
      <c r="T166">
        <v>676872</v>
      </c>
      <c r="U166">
        <v>724742</v>
      </c>
      <c r="V166">
        <v>724741.5</v>
      </c>
      <c r="W166">
        <v>0</v>
      </c>
      <c r="X166">
        <v>858297</v>
      </c>
      <c r="Y166">
        <v>371271.81040000002</v>
      </c>
      <c r="Z166">
        <v>362735.68520000001</v>
      </c>
      <c r="AA166" s="36">
        <v>138000000000</v>
      </c>
      <c r="AB166">
        <v>290355.88890000002</v>
      </c>
      <c r="AC166">
        <v>0</v>
      </c>
      <c r="AD166">
        <v>409669</v>
      </c>
      <c r="AE166">
        <v>401854</v>
      </c>
      <c r="AF166">
        <v>417484</v>
      </c>
      <c r="AG166">
        <v>417483.5</v>
      </c>
      <c r="AH166">
        <v>0</v>
      </c>
      <c r="AI166">
        <v>527542</v>
      </c>
      <c r="AJ166">
        <v>222357.8046</v>
      </c>
      <c r="AK166">
        <v>219247.75210000001</v>
      </c>
      <c r="AL166">
        <v>49442993279</v>
      </c>
      <c r="AM166">
        <v>193570.5926</v>
      </c>
      <c r="AN166">
        <v>0</v>
      </c>
      <c r="AO166">
        <v>270988.5</v>
      </c>
      <c r="AP166">
        <v>266322</v>
      </c>
      <c r="AQ166">
        <v>275655</v>
      </c>
      <c r="AR166">
        <v>275654.5</v>
      </c>
      <c r="AS166">
        <v>0</v>
      </c>
      <c r="AT166">
        <v>357289</v>
      </c>
      <c r="AU166">
        <v>149057.64689999999</v>
      </c>
      <c r="AV166">
        <v>147671.03400000001</v>
      </c>
      <c r="AW166">
        <v>22218182103</v>
      </c>
      <c r="AX166">
        <v>96785.296300000002</v>
      </c>
      <c r="AY166">
        <v>0</v>
      </c>
      <c r="AZ166">
        <v>135457.5</v>
      </c>
      <c r="BA166">
        <v>135456</v>
      </c>
      <c r="BB166">
        <v>135459</v>
      </c>
      <c r="BC166">
        <v>135458.5</v>
      </c>
      <c r="BD166">
        <v>0</v>
      </c>
      <c r="BE166">
        <v>185711</v>
      </c>
      <c r="BF166">
        <v>75011.310870000001</v>
      </c>
      <c r="BG166">
        <v>74663.228659999993</v>
      </c>
      <c r="BH166">
        <v>5626696758</v>
      </c>
      <c r="BI166">
        <v>4.7038996E-2</v>
      </c>
      <c r="BJ166">
        <v>83.539065469999997</v>
      </c>
      <c r="BK166">
        <v>29986.727269999999</v>
      </c>
      <c r="BL166">
        <v>0</v>
      </c>
      <c r="BM166">
        <v>42046</v>
      </c>
      <c r="BN166">
        <v>41898</v>
      </c>
      <c r="BO166">
        <v>42194</v>
      </c>
      <c r="BP166">
        <v>42193.5</v>
      </c>
      <c r="BQ166">
        <v>0</v>
      </c>
      <c r="BR166">
        <v>65776</v>
      </c>
      <c r="BS166">
        <v>23781.944490000002</v>
      </c>
      <c r="BT166">
        <v>23235.160029999999</v>
      </c>
      <c r="BU166">
        <v>565580883.60000002</v>
      </c>
      <c r="BV166">
        <v>18325.22222</v>
      </c>
      <c r="BW166">
        <v>0</v>
      </c>
      <c r="BX166">
        <v>25787.5</v>
      </c>
      <c r="BY166">
        <v>25625</v>
      </c>
      <c r="BZ166">
        <v>25950</v>
      </c>
      <c r="CA166">
        <v>25949.5</v>
      </c>
      <c r="CB166">
        <v>0</v>
      </c>
      <c r="CC166">
        <v>40660</v>
      </c>
      <c r="CD166">
        <v>14191.064920000001</v>
      </c>
      <c r="CE166">
        <v>13992.57871</v>
      </c>
      <c r="CF166">
        <v>201386323.40000001</v>
      </c>
      <c r="CG166">
        <v>12216.81481</v>
      </c>
      <c r="CH166">
        <v>0</v>
      </c>
      <c r="CI166">
        <v>17168</v>
      </c>
      <c r="CJ166">
        <v>16978</v>
      </c>
      <c r="CK166">
        <v>17358</v>
      </c>
      <c r="CL166">
        <v>17357.5</v>
      </c>
      <c r="CM166">
        <v>0</v>
      </c>
      <c r="CN166">
        <v>30173</v>
      </c>
      <c r="CO166">
        <v>9567.9080190000004</v>
      </c>
      <c r="CP166">
        <v>9478.9022889999997</v>
      </c>
      <c r="CQ166">
        <v>91544863.849999994</v>
      </c>
      <c r="CR166">
        <v>6108.4074069999997</v>
      </c>
      <c r="CS166">
        <v>0</v>
      </c>
      <c r="CT166">
        <v>8229</v>
      </c>
      <c r="CU166">
        <v>8187</v>
      </c>
      <c r="CV166">
        <v>8271</v>
      </c>
      <c r="CW166">
        <v>8270.5</v>
      </c>
      <c r="CX166">
        <v>0</v>
      </c>
      <c r="CY166">
        <v>21665</v>
      </c>
      <c r="CZ166">
        <v>4897.0497029999997</v>
      </c>
      <c r="DA166">
        <v>4874.325452</v>
      </c>
      <c r="DB166">
        <v>23981095.800000001</v>
      </c>
      <c r="DC166">
        <v>0</v>
      </c>
      <c r="DD166">
        <v>0</v>
      </c>
      <c r="DE166">
        <v>1</v>
      </c>
      <c r="DF166">
        <v>0</v>
      </c>
      <c r="DG166">
        <v>1</v>
      </c>
      <c r="DH166">
        <v>0</v>
      </c>
      <c r="DI166">
        <v>0</v>
      </c>
      <c r="DJ166">
        <v>2</v>
      </c>
      <c r="DK166">
        <v>2</v>
      </c>
      <c r="DL166">
        <v>0</v>
      </c>
      <c r="DM166">
        <v>0</v>
      </c>
    </row>
    <row r="167" spans="7:117" x14ac:dyDescent="0.25">
      <c r="G167">
        <v>0</v>
      </c>
      <c r="H167">
        <v>3</v>
      </c>
      <c r="I167">
        <v>1515679290</v>
      </c>
      <c r="J167">
        <v>38</v>
      </c>
      <c r="K167">
        <v>1.6622856779999999</v>
      </c>
      <c r="L167">
        <v>1369.3749809999999</v>
      </c>
      <c r="M167">
        <v>0.20216606500000001</v>
      </c>
      <c r="N167">
        <v>413</v>
      </c>
      <c r="O167">
        <v>203.842615</v>
      </c>
      <c r="P167">
        <v>242.84233549999999</v>
      </c>
      <c r="Q167">
        <v>1063762.706</v>
      </c>
      <c r="R167">
        <v>0</v>
      </c>
      <c r="S167">
        <v>1519</v>
      </c>
      <c r="T167">
        <v>1519</v>
      </c>
      <c r="U167">
        <v>1519</v>
      </c>
      <c r="V167">
        <v>1519</v>
      </c>
      <c r="W167">
        <v>0</v>
      </c>
      <c r="X167">
        <v>6984006</v>
      </c>
      <c r="Y167">
        <v>2280383.1940000001</v>
      </c>
      <c r="Z167">
        <v>2212296.6529999999</v>
      </c>
      <c r="AA167" s="36">
        <v>5200000000000</v>
      </c>
      <c r="AB167">
        <v>645855.92859999998</v>
      </c>
      <c r="AC167">
        <v>0</v>
      </c>
      <c r="AD167">
        <v>269</v>
      </c>
      <c r="AE167">
        <v>267</v>
      </c>
      <c r="AF167">
        <v>271</v>
      </c>
      <c r="AG167">
        <v>270.5</v>
      </c>
      <c r="AH167">
        <v>0</v>
      </c>
      <c r="AI167">
        <v>4311196</v>
      </c>
      <c r="AJ167">
        <v>1353921.8970000001</v>
      </c>
      <c r="AK167">
        <v>1329524.9099999999</v>
      </c>
      <c r="AL167" s="36">
        <v>1830000000000</v>
      </c>
      <c r="AM167">
        <v>430570.61900000001</v>
      </c>
      <c r="AN167">
        <v>0</v>
      </c>
      <c r="AO167">
        <v>90</v>
      </c>
      <c r="AP167">
        <v>90</v>
      </c>
      <c r="AQ167">
        <v>90</v>
      </c>
      <c r="AR167">
        <v>90</v>
      </c>
      <c r="AS167">
        <v>0</v>
      </c>
      <c r="AT167">
        <v>3218963</v>
      </c>
      <c r="AU167">
        <v>926075.81599999999</v>
      </c>
      <c r="AV167">
        <v>914984.68759999995</v>
      </c>
      <c r="AW167" s="36">
        <v>858000000000</v>
      </c>
      <c r="AX167">
        <v>215285.3095</v>
      </c>
      <c r="AY167">
        <v>0</v>
      </c>
      <c r="AZ167">
        <v>0</v>
      </c>
      <c r="BA167">
        <v>0</v>
      </c>
      <c r="BB167">
        <v>0</v>
      </c>
      <c r="BC167">
        <v>0.375</v>
      </c>
      <c r="BD167">
        <v>0</v>
      </c>
      <c r="BE167">
        <v>1648278</v>
      </c>
      <c r="BF167">
        <v>485900.70360000001</v>
      </c>
      <c r="BG167">
        <v>482999.77799999999</v>
      </c>
      <c r="BH167" s="36">
        <v>236000000000</v>
      </c>
      <c r="BI167">
        <v>4.3900638999999998E-2</v>
      </c>
      <c r="BJ167">
        <v>92.971384080000007</v>
      </c>
      <c r="BK167">
        <v>28093.764709999999</v>
      </c>
      <c r="BL167">
        <v>0</v>
      </c>
      <c r="BM167">
        <v>2358</v>
      </c>
      <c r="BN167">
        <v>2358</v>
      </c>
      <c r="BO167">
        <v>2358</v>
      </c>
      <c r="BP167">
        <v>2358</v>
      </c>
      <c r="BQ167">
        <v>0</v>
      </c>
      <c r="BR167">
        <v>182469</v>
      </c>
      <c r="BS167">
        <v>56143.100899999998</v>
      </c>
      <c r="BT167">
        <v>54466.808279999997</v>
      </c>
      <c r="BU167">
        <v>3152047779</v>
      </c>
      <c r="BV167">
        <v>17056.92857</v>
      </c>
      <c r="BW167">
        <v>0</v>
      </c>
      <c r="BX167">
        <v>686.5</v>
      </c>
      <c r="BY167">
        <v>434</v>
      </c>
      <c r="BZ167">
        <v>939</v>
      </c>
      <c r="CA167">
        <v>938.5</v>
      </c>
      <c r="CB167">
        <v>0</v>
      </c>
      <c r="CC167">
        <v>109957</v>
      </c>
      <c r="CD167">
        <v>33646.932919999999</v>
      </c>
      <c r="CE167">
        <v>33040.63222</v>
      </c>
      <c r="CF167">
        <v>1132116095</v>
      </c>
      <c r="CG167">
        <v>11371.28571</v>
      </c>
      <c r="CH167">
        <v>0</v>
      </c>
      <c r="CI167">
        <v>379.5</v>
      </c>
      <c r="CJ167">
        <v>344</v>
      </c>
      <c r="CK167">
        <v>415</v>
      </c>
      <c r="CL167">
        <v>414.5</v>
      </c>
      <c r="CM167">
        <v>0</v>
      </c>
      <c r="CN167">
        <v>79260</v>
      </c>
      <c r="CO167">
        <v>22952.531910000002</v>
      </c>
      <c r="CP167">
        <v>22677.641370000001</v>
      </c>
      <c r="CQ167">
        <v>526818721.10000002</v>
      </c>
      <c r="CR167">
        <v>5685.6428569999998</v>
      </c>
      <c r="CS167">
        <v>0</v>
      </c>
      <c r="CT167">
        <v>68</v>
      </c>
      <c r="CU167">
        <v>65</v>
      </c>
      <c r="CV167">
        <v>71</v>
      </c>
      <c r="CW167">
        <v>70.5</v>
      </c>
      <c r="CX167">
        <v>0</v>
      </c>
      <c r="CY167">
        <v>40211</v>
      </c>
      <c r="CZ167">
        <v>11876.7883</v>
      </c>
      <c r="DA167">
        <v>11805.881460000001</v>
      </c>
      <c r="DB167">
        <v>141058100.30000001</v>
      </c>
      <c r="DC167">
        <v>2</v>
      </c>
      <c r="DD167">
        <v>2</v>
      </c>
      <c r="DE167">
        <v>2</v>
      </c>
      <c r="DF167">
        <v>1</v>
      </c>
      <c r="DG167">
        <v>1</v>
      </c>
      <c r="DH167">
        <v>0</v>
      </c>
      <c r="DI167">
        <v>0</v>
      </c>
      <c r="DJ167">
        <v>2</v>
      </c>
      <c r="DK167">
        <v>2</v>
      </c>
      <c r="DL167">
        <v>2</v>
      </c>
      <c r="DM167">
        <v>2</v>
      </c>
    </row>
    <row r="168" spans="7:117" x14ac:dyDescent="0.25">
      <c r="G168">
        <v>1</v>
      </c>
      <c r="H168">
        <v>3</v>
      </c>
      <c r="I168">
        <v>1515946344</v>
      </c>
      <c r="J168">
        <v>38</v>
      </c>
      <c r="K168">
        <v>1.600577205</v>
      </c>
      <c r="L168">
        <v>1342.3250849999999</v>
      </c>
      <c r="M168">
        <v>0.32129963900000003</v>
      </c>
      <c r="N168">
        <v>140</v>
      </c>
      <c r="O168">
        <v>396.69285710000003</v>
      </c>
      <c r="P168">
        <v>405.5339654</v>
      </c>
      <c r="Q168">
        <v>1024273</v>
      </c>
      <c r="R168">
        <v>0</v>
      </c>
      <c r="S168">
        <v>2222</v>
      </c>
      <c r="T168">
        <v>2222</v>
      </c>
      <c r="U168">
        <v>2222</v>
      </c>
      <c r="V168">
        <v>2222</v>
      </c>
      <c r="W168">
        <v>0</v>
      </c>
      <c r="X168">
        <v>4064004</v>
      </c>
      <c r="Y168">
        <v>1553736.838</v>
      </c>
      <c r="Z168">
        <v>1507346.1410000001</v>
      </c>
      <c r="AA168" s="36">
        <v>2410000000000</v>
      </c>
      <c r="AB168">
        <v>621880.03570000001</v>
      </c>
      <c r="AC168">
        <v>0</v>
      </c>
      <c r="AD168">
        <v>347</v>
      </c>
      <c r="AE168">
        <v>269</v>
      </c>
      <c r="AF168">
        <v>425</v>
      </c>
      <c r="AG168">
        <v>424.5</v>
      </c>
      <c r="AH168">
        <v>0</v>
      </c>
      <c r="AI168">
        <v>2526143</v>
      </c>
      <c r="AJ168">
        <v>961878.07449999999</v>
      </c>
      <c r="AK168">
        <v>944545.51839999994</v>
      </c>
      <c r="AL168" s="36">
        <v>925000000000</v>
      </c>
      <c r="AM168">
        <v>414586.69050000003</v>
      </c>
      <c r="AN168">
        <v>0</v>
      </c>
      <c r="AO168">
        <v>92</v>
      </c>
      <c r="AP168">
        <v>90</v>
      </c>
      <c r="AQ168">
        <v>94</v>
      </c>
      <c r="AR168">
        <v>93.5</v>
      </c>
      <c r="AS168">
        <v>0</v>
      </c>
      <c r="AT168">
        <v>1706388</v>
      </c>
      <c r="AU168">
        <v>645277.61439999996</v>
      </c>
      <c r="AV168">
        <v>637549.46</v>
      </c>
      <c r="AW168" s="36">
        <v>416000000000</v>
      </c>
      <c r="AX168">
        <v>207293.34520000001</v>
      </c>
      <c r="AY168">
        <v>0</v>
      </c>
      <c r="AZ168">
        <v>0</v>
      </c>
      <c r="BA168">
        <v>0</v>
      </c>
      <c r="BB168">
        <v>0</v>
      </c>
      <c r="BC168">
        <v>0.43333333299999999</v>
      </c>
      <c r="BD168">
        <v>0</v>
      </c>
      <c r="BE168">
        <v>853456</v>
      </c>
      <c r="BF168">
        <v>324400.55450000003</v>
      </c>
      <c r="BG168">
        <v>322463.8175</v>
      </c>
      <c r="BH168" s="36">
        <v>105000000000</v>
      </c>
      <c r="BI168">
        <v>6.9476391999999998E-2</v>
      </c>
      <c r="BJ168">
        <v>85.192966639999995</v>
      </c>
      <c r="BK168">
        <v>44460.705880000001</v>
      </c>
      <c r="BL168">
        <v>0</v>
      </c>
      <c r="BM168">
        <v>2197</v>
      </c>
      <c r="BN168">
        <v>2197</v>
      </c>
      <c r="BO168">
        <v>2197</v>
      </c>
      <c r="BP168">
        <v>2197</v>
      </c>
      <c r="BQ168">
        <v>0</v>
      </c>
      <c r="BR168">
        <v>164487</v>
      </c>
      <c r="BS168">
        <v>65095.664629999999</v>
      </c>
      <c r="BT168">
        <v>63152.070829999997</v>
      </c>
      <c r="BU168">
        <v>4237445554</v>
      </c>
      <c r="BV168">
        <v>26994</v>
      </c>
      <c r="BW168">
        <v>0</v>
      </c>
      <c r="BX168">
        <v>1146.5</v>
      </c>
      <c r="BY168">
        <v>1098</v>
      </c>
      <c r="BZ168">
        <v>1195</v>
      </c>
      <c r="CA168">
        <v>1194.5</v>
      </c>
      <c r="CB168">
        <v>0</v>
      </c>
      <c r="CC168">
        <v>101223</v>
      </c>
      <c r="CD168">
        <v>40217.419399999999</v>
      </c>
      <c r="CE168">
        <v>39492.721859999998</v>
      </c>
      <c r="CF168">
        <v>1617440823</v>
      </c>
      <c r="CG168">
        <v>17996</v>
      </c>
      <c r="CH168">
        <v>0</v>
      </c>
      <c r="CI168">
        <v>176</v>
      </c>
      <c r="CJ168">
        <v>172</v>
      </c>
      <c r="CK168">
        <v>180</v>
      </c>
      <c r="CL168">
        <v>179.5</v>
      </c>
      <c r="CM168">
        <v>0</v>
      </c>
      <c r="CN168">
        <v>72261</v>
      </c>
      <c r="CO168">
        <v>27300.464029999999</v>
      </c>
      <c r="CP168">
        <v>26973.50057</v>
      </c>
      <c r="CQ168">
        <v>745315336.39999998</v>
      </c>
      <c r="CR168">
        <v>8998</v>
      </c>
      <c r="CS168">
        <v>0</v>
      </c>
      <c r="CT168">
        <v>74.5</v>
      </c>
      <c r="CU168">
        <v>71</v>
      </c>
      <c r="CV168">
        <v>78</v>
      </c>
      <c r="CW168">
        <v>77.5</v>
      </c>
      <c r="CX168">
        <v>0</v>
      </c>
      <c r="CY168">
        <v>40026</v>
      </c>
      <c r="CZ168">
        <v>13708.35585</v>
      </c>
      <c r="DA168">
        <v>13626.51419</v>
      </c>
      <c r="DB168">
        <v>187919020.09999999</v>
      </c>
      <c r="DC168">
        <v>2</v>
      </c>
      <c r="DD168">
        <v>2</v>
      </c>
      <c r="DE168">
        <v>2</v>
      </c>
      <c r="DF168">
        <v>1</v>
      </c>
      <c r="DG168">
        <v>1</v>
      </c>
      <c r="DH168">
        <v>0</v>
      </c>
      <c r="DI168">
        <v>0</v>
      </c>
      <c r="DJ168">
        <v>2</v>
      </c>
      <c r="DK168">
        <v>2</v>
      </c>
      <c r="DL168">
        <v>2</v>
      </c>
      <c r="DM168">
        <v>2</v>
      </c>
    </row>
    <row r="169" spans="7:117" x14ac:dyDescent="0.25">
      <c r="G169">
        <v>2</v>
      </c>
      <c r="H169">
        <v>3</v>
      </c>
      <c r="I169">
        <v>1515749886</v>
      </c>
      <c r="J169">
        <v>38</v>
      </c>
      <c r="K169">
        <v>0.893240963</v>
      </c>
      <c r="L169">
        <v>1293.6031680000001</v>
      </c>
      <c r="M169">
        <v>0.65342960299999997</v>
      </c>
      <c r="N169">
        <v>524</v>
      </c>
      <c r="O169">
        <v>201.1431298</v>
      </c>
      <c r="P169">
        <v>245.92994490000001</v>
      </c>
      <c r="Q169">
        <v>571620.4118</v>
      </c>
      <c r="R169">
        <v>0</v>
      </c>
      <c r="S169">
        <v>540684</v>
      </c>
      <c r="T169">
        <v>540684</v>
      </c>
      <c r="U169">
        <v>540684</v>
      </c>
      <c r="V169">
        <v>540684</v>
      </c>
      <c r="W169">
        <v>0</v>
      </c>
      <c r="X169">
        <v>1313699</v>
      </c>
      <c r="Y169">
        <v>493202.24599999998</v>
      </c>
      <c r="Z169">
        <v>478476.46</v>
      </c>
      <c r="AA169" s="36">
        <v>243000000000</v>
      </c>
      <c r="AB169">
        <v>347055.25</v>
      </c>
      <c r="AC169">
        <v>0</v>
      </c>
      <c r="AD169">
        <v>373166</v>
      </c>
      <c r="AE169">
        <v>341017</v>
      </c>
      <c r="AF169">
        <v>405315</v>
      </c>
      <c r="AG169">
        <v>405314.5</v>
      </c>
      <c r="AH169">
        <v>0</v>
      </c>
      <c r="AI169">
        <v>865374</v>
      </c>
      <c r="AJ169">
        <v>300919.87800000003</v>
      </c>
      <c r="AK169">
        <v>295497.45409999997</v>
      </c>
      <c r="AL169">
        <v>90552772958</v>
      </c>
      <c r="AM169">
        <v>231370.1667</v>
      </c>
      <c r="AN169">
        <v>0</v>
      </c>
      <c r="AO169">
        <v>264891</v>
      </c>
      <c r="AP169">
        <v>257432</v>
      </c>
      <c r="AQ169">
        <v>272350</v>
      </c>
      <c r="AR169">
        <v>272349.5</v>
      </c>
      <c r="AS169">
        <v>0</v>
      </c>
      <c r="AT169">
        <v>622928</v>
      </c>
      <c r="AU169">
        <v>200120.25080000001</v>
      </c>
      <c r="AV169">
        <v>197723.5147</v>
      </c>
      <c r="AW169">
        <v>40048114789</v>
      </c>
      <c r="AX169">
        <v>115685.0833</v>
      </c>
      <c r="AY169">
        <v>0</v>
      </c>
      <c r="AZ169">
        <v>116124</v>
      </c>
      <c r="BA169">
        <v>111874</v>
      </c>
      <c r="BB169">
        <v>120374</v>
      </c>
      <c r="BC169">
        <v>120373.5</v>
      </c>
      <c r="BD169">
        <v>0</v>
      </c>
      <c r="BE169">
        <v>335306</v>
      </c>
      <c r="BF169">
        <v>102534.7403</v>
      </c>
      <c r="BG169">
        <v>101922.5871</v>
      </c>
      <c r="BH169">
        <v>10513372960</v>
      </c>
      <c r="BI169">
        <v>5.7331131E-2</v>
      </c>
      <c r="BJ169">
        <v>88.330831329999995</v>
      </c>
      <c r="BK169">
        <v>36688.470589999997</v>
      </c>
      <c r="BL169">
        <v>0</v>
      </c>
      <c r="BM169">
        <v>42057</v>
      </c>
      <c r="BN169">
        <v>42057</v>
      </c>
      <c r="BO169">
        <v>42057</v>
      </c>
      <c r="BP169">
        <v>42057</v>
      </c>
      <c r="BQ169">
        <v>0</v>
      </c>
      <c r="BR169">
        <v>95091</v>
      </c>
      <c r="BS169">
        <v>31069.355019999999</v>
      </c>
      <c r="BT169">
        <v>30141.70176</v>
      </c>
      <c r="BU169">
        <v>965304821.60000002</v>
      </c>
      <c r="BV169">
        <v>22275.14286</v>
      </c>
      <c r="BW169">
        <v>0</v>
      </c>
      <c r="BX169">
        <v>21732</v>
      </c>
      <c r="BY169">
        <v>20579</v>
      </c>
      <c r="BZ169">
        <v>22885</v>
      </c>
      <c r="CA169">
        <v>22884.5</v>
      </c>
      <c r="CB169">
        <v>0</v>
      </c>
      <c r="CC169">
        <v>59836</v>
      </c>
      <c r="CD169">
        <v>19034.825049999999</v>
      </c>
      <c r="CE169">
        <v>18691.827130000001</v>
      </c>
      <c r="CF169">
        <v>362324564.60000002</v>
      </c>
      <c r="CG169">
        <v>14850.095240000001</v>
      </c>
      <c r="CH169">
        <v>0</v>
      </c>
      <c r="CI169">
        <v>15846</v>
      </c>
      <c r="CJ169">
        <v>15360</v>
      </c>
      <c r="CK169">
        <v>16332</v>
      </c>
      <c r="CL169">
        <v>16331.5</v>
      </c>
      <c r="CM169">
        <v>0</v>
      </c>
      <c r="CN169">
        <v>40996</v>
      </c>
      <c r="CO169">
        <v>12716.40612</v>
      </c>
      <c r="CP169">
        <v>12564.108340000001</v>
      </c>
      <c r="CQ169">
        <v>161706984.59999999</v>
      </c>
      <c r="CR169">
        <v>7425.0476189999999</v>
      </c>
      <c r="CS169">
        <v>0</v>
      </c>
      <c r="CT169">
        <v>7243.5</v>
      </c>
      <c r="CU169">
        <v>7169</v>
      </c>
      <c r="CV169">
        <v>7318</v>
      </c>
      <c r="CW169">
        <v>7317.5</v>
      </c>
      <c r="CX169">
        <v>0</v>
      </c>
      <c r="CY169">
        <v>25787</v>
      </c>
      <c r="CZ169">
        <v>6547.9718679999996</v>
      </c>
      <c r="DA169">
        <v>6508.8791499999998</v>
      </c>
      <c r="DB169">
        <v>42875935.590000004</v>
      </c>
      <c r="DC169">
        <v>1</v>
      </c>
      <c r="DD169">
        <v>2</v>
      </c>
      <c r="DE169">
        <v>2</v>
      </c>
      <c r="DF169">
        <v>1</v>
      </c>
      <c r="DG169">
        <v>1</v>
      </c>
      <c r="DH169">
        <v>0</v>
      </c>
      <c r="DI169">
        <v>0</v>
      </c>
      <c r="DJ169">
        <v>2</v>
      </c>
      <c r="DK169">
        <v>2</v>
      </c>
      <c r="DL169">
        <v>0</v>
      </c>
      <c r="DM169">
        <v>1</v>
      </c>
    </row>
    <row r="170" spans="7:117" x14ac:dyDescent="0.25">
      <c r="G170">
        <v>3</v>
      </c>
      <c r="H170">
        <v>3</v>
      </c>
      <c r="I170">
        <v>1516636671</v>
      </c>
      <c r="J170">
        <v>38</v>
      </c>
      <c r="K170">
        <v>0.55861781899999996</v>
      </c>
      <c r="L170">
        <v>1282.136544</v>
      </c>
      <c r="M170">
        <v>0.67300832300000002</v>
      </c>
      <c r="N170">
        <v>394</v>
      </c>
      <c r="O170">
        <v>234.8908629</v>
      </c>
      <c r="P170">
        <v>307.3481433</v>
      </c>
      <c r="Q170">
        <v>361788.7647</v>
      </c>
      <c r="R170">
        <v>0</v>
      </c>
      <c r="S170">
        <v>405896</v>
      </c>
      <c r="T170">
        <v>405896</v>
      </c>
      <c r="U170">
        <v>405896</v>
      </c>
      <c r="V170">
        <v>405896</v>
      </c>
      <c r="W170">
        <v>0</v>
      </c>
      <c r="X170">
        <v>743707</v>
      </c>
      <c r="Y170">
        <v>260945.0405</v>
      </c>
      <c r="Z170">
        <v>253153.87400000001</v>
      </c>
      <c r="AA170">
        <v>68092314144</v>
      </c>
      <c r="AB170">
        <v>212083.06899999999</v>
      </c>
      <c r="AC170">
        <v>0</v>
      </c>
      <c r="AD170">
        <v>288039</v>
      </c>
      <c r="AE170">
        <v>288039</v>
      </c>
      <c r="AF170">
        <v>288039</v>
      </c>
      <c r="AG170">
        <v>288039</v>
      </c>
      <c r="AH170">
        <v>0</v>
      </c>
      <c r="AI170">
        <v>457152</v>
      </c>
      <c r="AJ170">
        <v>163693.7102</v>
      </c>
      <c r="AK170">
        <v>160846.6459</v>
      </c>
      <c r="AL170">
        <v>26795630756</v>
      </c>
      <c r="AM170">
        <v>143032.76740000001</v>
      </c>
      <c r="AN170">
        <v>0</v>
      </c>
      <c r="AO170">
        <v>170682</v>
      </c>
      <c r="AP170">
        <v>170682</v>
      </c>
      <c r="AQ170">
        <v>170682</v>
      </c>
      <c r="AR170">
        <v>170682</v>
      </c>
      <c r="AS170">
        <v>0</v>
      </c>
      <c r="AT170">
        <v>325440</v>
      </c>
      <c r="AU170">
        <v>109726.60799999999</v>
      </c>
      <c r="AV170">
        <v>108443.2117</v>
      </c>
      <c r="AW170">
        <v>12039928507</v>
      </c>
      <c r="AX170">
        <v>72357.752940000006</v>
      </c>
      <c r="AY170">
        <v>0</v>
      </c>
      <c r="AZ170">
        <v>89447</v>
      </c>
      <c r="BA170">
        <v>89447</v>
      </c>
      <c r="BB170">
        <v>89447</v>
      </c>
      <c r="BC170">
        <v>89447</v>
      </c>
      <c r="BD170">
        <v>0</v>
      </c>
      <c r="BE170">
        <v>164773</v>
      </c>
      <c r="BF170">
        <v>55184.036500000002</v>
      </c>
      <c r="BG170">
        <v>54858.464119999997</v>
      </c>
      <c r="BH170">
        <v>3045277885</v>
      </c>
      <c r="BI170">
        <v>3.8778940999999997E-2</v>
      </c>
      <c r="BJ170">
        <v>92.455175400000002</v>
      </c>
      <c r="BK170">
        <v>25115.176469999999</v>
      </c>
      <c r="BL170">
        <v>0</v>
      </c>
      <c r="BM170">
        <v>27112</v>
      </c>
      <c r="BN170">
        <v>27112</v>
      </c>
      <c r="BO170">
        <v>27112</v>
      </c>
      <c r="BP170">
        <v>27112</v>
      </c>
      <c r="BQ170">
        <v>0</v>
      </c>
      <c r="BR170">
        <v>62175</v>
      </c>
      <c r="BS170">
        <v>18025.08813</v>
      </c>
      <c r="BT170">
        <v>17486.904070000001</v>
      </c>
      <c r="BU170">
        <v>324903802.19999999</v>
      </c>
      <c r="BV170">
        <v>14722.68966</v>
      </c>
      <c r="BW170">
        <v>0</v>
      </c>
      <c r="BX170">
        <v>17067</v>
      </c>
      <c r="BY170">
        <v>17067</v>
      </c>
      <c r="BZ170">
        <v>17067</v>
      </c>
      <c r="CA170">
        <v>17067</v>
      </c>
      <c r="CB170">
        <v>0</v>
      </c>
      <c r="CC170">
        <v>44612</v>
      </c>
      <c r="CD170">
        <v>11449.756960000001</v>
      </c>
      <c r="CE170">
        <v>11250.61556</v>
      </c>
      <c r="CF170">
        <v>131096934.40000001</v>
      </c>
      <c r="CG170">
        <v>9929.2558140000001</v>
      </c>
      <c r="CH170">
        <v>0</v>
      </c>
      <c r="CI170">
        <v>11467</v>
      </c>
      <c r="CJ170">
        <v>11467</v>
      </c>
      <c r="CK170">
        <v>11467</v>
      </c>
      <c r="CL170">
        <v>11467</v>
      </c>
      <c r="CM170">
        <v>0</v>
      </c>
      <c r="CN170">
        <v>32767</v>
      </c>
      <c r="CO170">
        <v>7690.2528199999997</v>
      </c>
      <c r="CP170">
        <v>7600.3052479999997</v>
      </c>
      <c r="CQ170">
        <v>59139988.43</v>
      </c>
      <c r="CR170">
        <v>5023.0352940000002</v>
      </c>
      <c r="CS170">
        <v>0</v>
      </c>
      <c r="CT170">
        <v>5668</v>
      </c>
      <c r="CU170">
        <v>5668</v>
      </c>
      <c r="CV170">
        <v>5668</v>
      </c>
      <c r="CW170">
        <v>5668</v>
      </c>
      <c r="CX170">
        <v>0</v>
      </c>
      <c r="CY170">
        <v>23913</v>
      </c>
      <c r="CZ170">
        <v>4128.5401959999999</v>
      </c>
      <c r="DA170">
        <v>4104.1828150000001</v>
      </c>
      <c r="DB170">
        <v>17044844.149999999</v>
      </c>
      <c r="DC170">
        <v>0</v>
      </c>
      <c r="DD170">
        <v>0</v>
      </c>
      <c r="DE170">
        <v>1</v>
      </c>
      <c r="DF170">
        <v>0</v>
      </c>
      <c r="DG170">
        <v>1</v>
      </c>
      <c r="DH170">
        <v>0</v>
      </c>
      <c r="DI170">
        <v>0</v>
      </c>
      <c r="DJ170">
        <v>0</v>
      </c>
      <c r="DK170">
        <v>1</v>
      </c>
      <c r="DL170">
        <v>0</v>
      </c>
      <c r="DM170">
        <v>0</v>
      </c>
    </row>
    <row r="171" spans="7:117" x14ac:dyDescent="0.25">
      <c r="G171">
        <v>0</v>
      </c>
      <c r="H171">
        <v>1</v>
      </c>
      <c r="I171">
        <v>1515675330</v>
      </c>
      <c r="J171">
        <v>39</v>
      </c>
      <c r="K171">
        <v>1.297092304</v>
      </c>
      <c r="L171">
        <v>1359.881185</v>
      </c>
      <c r="M171">
        <v>0.19286790600000001</v>
      </c>
      <c r="N171">
        <v>5158</v>
      </c>
      <c r="O171">
        <v>184.28945329999999</v>
      </c>
      <c r="P171">
        <v>146.93965209999999</v>
      </c>
      <c r="Q171">
        <v>845812.1</v>
      </c>
      <c r="R171">
        <v>0</v>
      </c>
      <c r="S171">
        <v>4230</v>
      </c>
      <c r="T171">
        <v>3303</v>
      </c>
      <c r="U171">
        <v>5157</v>
      </c>
      <c r="V171">
        <v>5156.5</v>
      </c>
      <c r="W171">
        <v>0</v>
      </c>
      <c r="X171">
        <v>4127287</v>
      </c>
      <c r="Y171">
        <v>1305745.993</v>
      </c>
      <c r="Z171">
        <v>1289320.861</v>
      </c>
      <c r="AA171" s="36">
        <v>1700000000000</v>
      </c>
      <c r="AB171">
        <v>504962.44780000002</v>
      </c>
      <c r="AC171">
        <v>0</v>
      </c>
      <c r="AD171">
        <v>661</v>
      </c>
      <c r="AE171">
        <v>661</v>
      </c>
      <c r="AF171">
        <v>661</v>
      </c>
      <c r="AG171">
        <v>661</v>
      </c>
      <c r="AH171">
        <v>0</v>
      </c>
      <c r="AI171">
        <v>3332422</v>
      </c>
      <c r="AJ171">
        <v>827778.15449999995</v>
      </c>
      <c r="AK171">
        <v>821577.48179999995</v>
      </c>
      <c r="AL171" s="36">
        <v>685000000000</v>
      </c>
      <c r="AM171">
        <v>338324.84</v>
      </c>
      <c r="AN171">
        <v>0</v>
      </c>
      <c r="AO171">
        <v>170</v>
      </c>
      <c r="AP171">
        <v>163</v>
      </c>
      <c r="AQ171">
        <v>177</v>
      </c>
      <c r="AR171">
        <v>176.5</v>
      </c>
      <c r="AS171">
        <v>0</v>
      </c>
      <c r="AT171">
        <v>2183660</v>
      </c>
      <c r="AU171">
        <v>572396.95530000003</v>
      </c>
      <c r="AV171">
        <v>569527.77960000001</v>
      </c>
      <c r="AW171" s="36">
        <v>328000000000</v>
      </c>
      <c r="AX171">
        <v>169162.42</v>
      </c>
      <c r="AY171">
        <v>0</v>
      </c>
      <c r="AZ171">
        <v>0</v>
      </c>
      <c r="BA171">
        <v>0</v>
      </c>
      <c r="BB171">
        <v>0</v>
      </c>
      <c r="BC171">
        <v>0.48039215699999999</v>
      </c>
      <c r="BD171">
        <v>0</v>
      </c>
      <c r="BE171">
        <v>1293722</v>
      </c>
      <c r="BF171">
        <v>340411.95169999998</v>
      </c>
      <c r="BG171">
        <v>339559.8553</v>
      </c>
      <c r="BH171" s="36">
        <v>116000000000</v>
      </c>
      <c r="BI171">
        <v>4.2906449999999999E-2</v>
      </c>
      <c r="BJ171">
        <v>157.3155749</v>
      </c>
      <c r="BK171">
        <v>27978.575000000001</v>
      </c>
      <c r="BL171">
        <v>0</v>
      </c>
      <c r="BM171">
        <v>2517.5</v>
      </c>
      <c r="BN171">
        <v>2511</v>
      </c>
      <c r="BO171">
        <v>2524</v>
      </c>
      <c r="BP171">
        <v>2523.5</v>
      </c>
      <c r="BQ171">
        <v>0</v>
      </c>
      <c r="BR171">
        <v>155407</v>
      </c>
      <c r="BS171">
        <v>41235.695879999999</v>
      </c>
      <c r="BT171">
        <v>40716.987240000002</v>
      </c>
      <c r="BU171">
        <v>1700382615</v>
      </c>
      <c r="BV171">
        <v>16703.62687</v>
      </c>
      <c r="BW171">
        <v>0</v>
      </c>
      <c r="BX171">
        <v>1702</v>
      </c>
      <c r="BY171">
        <v>1702</v>
      </c>
      <c r="BZ171">
        <v>1702</v>
      </c>
      <c r="CA171">
        <v>1702</v>
      </c>
      <c r="CB171">
        <v>0</v>
      </c>
      <c r="CC171">
        <v>134024</v>
      </c>
      <c r="CD171">
        <v>28646.203509999999</v>
      </c>
      <c r="CE171">
        <v>28431.622179999998</v>
      </c>
      <c r="CF171">
        <v>820604975.39999998</v>
      </c>
      <c r="CG171">
        <v>11191.43</v>
      </c>
      <c r="CH171">
        <v>0</v>
      </c>
      <c r="CI171">
        <v>344</v>
      </c>
      <c r="CJ171">
        <v>344</v>
      </c>
      <c r="CK171">
        <v>344</v>
      </c>
      <c r="CL171">
        <v>344</v>
      </c>
      <c r="CM171">
        <v>0</v>
      </c>
      <c r="CN171">
        <v>114746</v>
      </c>
      <c r="CO171">
        <v>19539.498579999999</v>
      </c>
      <c r="CP171">
        <v>19441.555619999999</v>
      </c>
      <c r="CQ171">
        <v>381792004.80000001</v>
      </c>
      <c r="CR171">
        <v>5595.7150000000001</v>
      </c>
      <c r="CS171">
        <v>0</v>
      </c>
      <c r="CT171">
        <v>74</v>
      </c>
      <c r="CU171">
        <v>71</v>
      </c>
      <c r="CV171">
        <v>77</v>
      </c>
      <c r="CW171">
        <v>76.5</v>
      </c>
      <c r="CX171">
        <v>0</v>
      </c>
      <c r="CY171">
        <v>76443</v>
      </c>
      <c r="CZ171">
        <v>11790.32922</v>
      </c>
      <c r="DA171">
        <v>11760.81646</v>
      </c>
      <c r="DB171">
        <v>139011863.09999999</v>
      </c>
      <c r="DC171">
        <v>2</v>
      </c>
      <c r="DD171">
        <v>2</v>
      </c>
      <c r="DE171">
        <v>2</v>
      </c>
      <c r="DF171">
        <v>1</v>
      </c>
      <c r="DG171">
        <v>1</v>
      </c>
      <c r="DH171">
        <v>0</v>
      </c>
      <c r="DI171">
        <v>0</v>
      </c>
      <c r="DJ171">
        <v>0</v>
      </c>
      <c r="DK171">
        <v>1</v>
      </c>
      <c r="DL171">
        <v>2</v>
      </c>
      <c r="DM171">
        <v>2</v>
      </c>
    </row>
    <row r="172" spans="7:117" x14ac:dyDescent="0.25">
      <c r="G172">
        <v>1</v>
      </c>
      <c r="H172">
        <v>1</v>
      </c>
      <c r="I172">
        <v>1515942403</v>
      </c>
      <c r="J172">
        <v>39</v>
      </c>
      <c r="K172">
        <v>0.95186527099999996</v>
      </c>
      <c r="L172">
        <v>1300.6774190000001</v>
      </c>
      <c r="M172">
        <v>0.69021454699999996</v>
      </c>
      <c r="N172">
        <v>361</v>
      </c>
      <c r="O172">
        <v>326.29362880000002</v>
      </c>
      <c r="P172">
        <v>320.67483909999999</v>
      </c>
      <c r="Q172">
        <v>611018.23080000002</v>
      </c>
      <c r="R172">
        <v>0</v>
      </c>
      <c r="S172">
        <v>673035</v>
      </c>
      <c r="T172">
        <v>673035</v>
      </c>
      <c r="U172">
        <v>673035</v>
      </c>
      <c r="V172">
        <v>673035</v>
      </c>
      <c r="W172">
        <v>0</v>
      </c>
      <c r="X172">
        <v>1433816</v>
      </c>
      <c r="Y172">
        <v>472448.22499999998</v>
      </c>
      <c r="Z172">
        <v>466351.86339999997</v>
      </c>
      <c r="AA172" s="36">
        <v>223000000000</v>
      </c>
      <c r="AB172">
        <v>372339.23440000002</v>
      </c>
      <c r="AC172">
        <v>0</v>
      </c>
      <c r="AD172">
        <v>408664</v>
      </c>
      <c r="AE172">
        <v>408123</v>
      </c>
      <c r="AF172">
        <v>409205</v>
      </c>
      <c r="AG172">
        <v>409204.5</v>
      </c>
      <c r="AH172">
        <v>0</v>
      </c>
      <c r="AI172">
        <v>934122</v>
      </c>
      <c r="AJ172">
        <v>290277.7145</v>
      </c>
      <c r="AK172">
        <v>288000.9914</v>
      </c>
      <c r="AL172">
        <v>84261151544</v>
      </c>
      <c r="AM172">
        <v>248226.1563</v>
      </c>
      <c r="AN172">
        <v>0</v>
      </c>
      <c r="AO172">
        <v>263324.5</v>
      </c>
      <c r="AP172">
        <v>262052</v>
      </c>
      <c r="AQ172">
        <v>264597</v>
      </c>
      <c r="AR172">
        <v>264596.5</v>
      </c>
      <c r="AS172">
        <v>0</v>
      </c>
      <c r="AT172">
        <v>641957</v>
      </c>
      <c r="AU172">
        <v>194934.21799999999</v>
      </c>
      <c r="AV172">
        <v>193916.27780000001</v>
      </c>
      <c r="AW172">
        <v>37999349363</v>
      </c>
      <c r="AX172">
        <v>124113.0781</v>
      </c>
      <c r="AY172">
        <v>0</v>
      </c>
      <c r="AZ172">
        <v>129998.5</v>
      </c>
      <c r="BA172">
        <v>129958</v>
      </c>
      <c r="BB172">
        <v>130039</v>
      </c>
      <c r="BC172">
        <v>130038.5</v>
      </c>
      <c r="BD172">
        <v>0</v>
      </c>
      <c r="BE172">
        <v>457621</v>
      </c>
      <c r="BF172">
        <v>101634.234</v>
      </c>
      <c r="BG172">
        <v>101369.216</v>
      </c>
      <c r="BH172">
        <v>10329517517</v>
      </c>
      <c r="BI172">
        <v>5.9250797000000001E-2</v>
      </c>
      <c r="BJ172">
        <v>84.017502120000003</v>
      </c>
      <c r="BK172">
        <v>38034.07692</v>
      </c>
      <c r="BL172">
        <v>0</v>
      </c>
      <c r="BM172">
        <v>41295</v>
      </c>
      <c r="BN172">
        <v>41295</v>
      </c>
      <c r="BO172">
        <v>41295</v>
      </c>
      <c r="BP172">
        <v>41295</v>
      </c>
      <c r="BQ172">
        <v>0</v>
      </c>
      <c r="BR172">
        <v>99284</v>
      </c>
      <c r="BS172">
        <v>29374.414649999999</v>
      </c>
      <c r="BT172">
        <v>28995.374070000002</v>
      </c>
      <c r="BU172">
        <v>862856236.29999995</v>
      </c>
      <c r="BV172">
        <v>23177.015630000002</v>
      </c>
      <c r="BW172">
        <v>0</v>
      </c>
      <c r="BX172">
        <v>25278</v>
      </c>
      <c r="BY172">
        <v>25146</v>
      </c>
      <c r="BZ172">
        <v>25410</v>
      </c>
      <c r="CA172">
        <v>25409.5</v>
      </c>
      <c r="CB172">
        <v>0</v>
      </c>
      <c r="CC172">
        <v>70564</v>
      </c>
      <c r="CD172">
        <v>18063.181069999999</v>
      </c>
      <c r="CE172">
        <v>17921.506880000001</v>
      </c>
      <c r="CF172">
        <v>326278510.5</v>
      </c>
      <c r="CG172">
        <v>15451.34375</v>
      </c>
      <c r="CH172">
        <v>0</v>
      </c>
      <c r="CI172">
        <v>16155</v>
      </c>
      <c r="CJ172">
        <v>16069</v>
      </c>
      <c r="CK172">
        <v>16241</v>
      </c>
      <c r="CL172">
        <v>16240.5</v>
      </c>
      <c r="CM172">
        <v>0</v>
      </c>
      <c r="CN172">
        <v>49859</v>
      </c>
      <c r="CO172">
        <v>12181.43504</v>
      </c>
      <c r="CP172">
        <v>12117.823979999999</v>
      </c>
      <c r="CQ172">
        <v>148387359.69999999</v>
      </c>
      <c r="CR172">
        <v>7725.671875</v>
      </c>
      <c r="CS172">
        <v>0</v>
      </c>
      <c r="CT172">
        <v>7880</v>
      </c>
      <c r="CU172">
        <v>7861</v>
      </c>
      <c r="CV172">
        <v>7899</v>
      </c>
      <c r="CW172">
        <v>7898.5</v>
      </c>
      <c r="CX172">
        <v>0</v>
      </c>
      <c r="CY172">
        <v>33347</v>
      </c>
      <c r="CZ172">
        <v>6317.4581529999996</v>
      </c>
      <c r="DA172">
        <v>6300.9849610000001</v>
      </c>
      <c r="DB172">
        <v>39910277.509999998</v>
      </c>
      <c r="DC172">
        <v>1</v>
      </c>
      <c r="DD172">
        <v>0</v>
      </c>
      <c r="DE172">
        <v>1</v>
      </c>
      <c r="DF172">
        <v>0</v>
      </c>
      <c r="DG172">
        <v>1</v>
      </c>
      <c r="DH172">
        <v>0</v>
      </c>
      <c r="DI172">
        <v>0</v>
      </c>
      <c r="DJ172">
        <v>2</v>
      </c>
      <c r="DK172">
        <v>2</v>
      </c>
      <c r="DL172">
        <v>0</v>
      </c>
      <c r="DM172">
        <v>1</v>
      </c>
    </row>
    <row r="173" spans="7:117" x14ac:dyDescent="0.25">
      <c r="G173">
        <v>2</v>
      </c>
      <c r="H173">
        <v>1</v>
      </c>
      <c r="I173">
        <v>1515745889</v>
      </c>
      <c r="J173">
        <v>39</v>
      </c>
      <c r="K173">
        <v>0.50390009700000005</v>
      </c>
      <c r="L173">
        <v>1290.1468179999999</v>
      </c>
      <c r="M173">
        <v>0.44814615800000002</v>
      </c>
      <c r="N173">
        <v>144</v>
      </c>
      <c r="O173">
        <v>490.88888889999998</v>
      </c>
      <c r="P173">
        <v>248.68316440000001</v>
      </c>
      <c r="Q173">
        <v>323283.63160000002</v>
      </c>
      <c r="R173">
        <v>0</v>
      </c>
      <c r="S173">
        <v>35921</v>
      </c>
      <c r="T173">
        <v>8297</v>
      </c>
      <c r="U173">
        <v>63545</v>
      </c>
      <c r="V173">
        <v>63544.5</v>
      </c>
      <c r="W173">
        <v>0</v>
      </c>
      <c r="X173">
        <v>1252859</v>
      </c>
      <c r="Y173">
        <v>415390.76309999998</v>
      </c>
      <c r="Z173">
        <v>409888.6557</v>
      </c>
      <c r="AA173" s="36">
        <v>173000000000</v>
      </c>
      <c r="AB173">
        <v>194996.4762</v>
      </c>
      <c r="AC173">
        <v>0</v>
      </c>
      <c r="AD173">
        <v>1929</v>
      </c>
      <c r="AE173">
        <v>1929</v>
      </c>
      <c r="AF173">
        <v>1929</v>
      </c>
      <c r="AG173">
        <v>1929</v>
      </c>
      <c r="AH173">
        <v>0</v>
      </c>
      <c r="AI173">
        <v>867508</v>
      </c>
      <c r="AJ173">
        <v>256753.36470000001</v>
      </c>
      <c r="AK173">
        <v>254707.48860000001</v>
      </c>
      <c r="AL173">
        <v>65922290288</v>
      </c>
      <c r="AM173">
        <v>130689.1277</v>
      </c>
      <c r="AN173">
        <v>0</v>
      </c>
      <c r="AO173">
        <v>1514.5</v>
      </c>
      <c r="AP173">
        <v>1468</v>
      </c>
      <c r="AQ173">
        <v>1561</v>
      </c>
      <c r="AR173">
        <v>1560.5</v>
      </c>
      <c r="AS173">
        <v>0</v>
      </c>
      <c r="AT173">
        <v>596929</v>
      </c>
      <c r="AU173">
        <v>173406.48050000001</v>
      </c>
      <c r="AV173">
        <v>172481.63939999999</v>
      </c>
      <c r="AW173">
        <v>30069807494</v>
      </c>
      <c r="AX173">
        <v>65694</v>
      </c>
      <c r="AY173">
        <v>0</v>
      </c>
      <c r="AZ173">
        <v>209</v>
      </c>
      <c r="BA173">
        <v>209</v>
      </c>
      <c r="BB173">
        <v>209</v>
      </c>
      <c r="BC173">
        <v>209</v>
      </c>
      <c r="BD173">
        <v>0</v>
      </c>
      <c r="BE173">
        <v>305000</v>
      </c>
      <c r="BF173">
        <v>88268.313290000006</v>
      </c>
      <c r="BG173">
        <v>88031.985379999998</v>
      </c>
      <c r="BH173">
        <v>7791295130</v>
      </c>
      <c r="BI173">
        <v>3.232111E-2</v>
      </c>
      <c r="BJ173">
        <v>85.388925009999994</v>
      </c>
      <c r="BK173">
        <v>20736.026320000001</v>
      </c>
      <c r="BL173">
        <v>0</v>
      </c>
      <c r="BM173">
        <v>5188</v>
      </c>
      <c r="BN173">
        <v>4736</v>
      </c>
      <c r="BO173">
        <v>5640</v>
      </c>
      <c r="BP173">
        <v>5639.5</v>
      </c>
      <c r="BQ173">
        <v>0</v>
      </c>
      <c r="BR173">
        <v>77509</v>
      </c>
      <c r="BS173">
        <v>25567.712</v>
      </c>
      <c r="BT173">
        <v>25229.05186</v>
      </c>
      <c r="BU173">
        <v>653707896.89999998</v>
      </c>
      <c r="BV173">
        <v>12507.444439999999</v>
      </c>
      <c r="BW173">
        <v>0</v>
      </c>
      <c r="BX173">
        <v>2677</v>
      </c>
      <c r="BY173">
        <v>2677</v>
      </c>
      <c r="BZ173">
        <v>2677</v>
      </c>
      <c r="CA173">
        <v>2677</v>
      </c>
      <c r="CB173">
        <v>0</v>
      </c>
      <c r="CC173">
        <v>55036</v>
      </c>
      <c r="CD173">
        <v>15911.47638</v>
      </c>
      <c r="CE173">
        <v>15784.689689999999</v>
      </c>
      <c r="CF173">
        <v>253175080.59999999</v>
      </c>
      <c r="CG173">
        <v>8382.6489359999996</v>
      </c>
      <c r="CH173">
        <v>0</v>
      </c>
      <c r="CI173">
        <v>883</v>
      </c>
      <c r="CJ173">
        <v>493</v>
      </c>
      <c r="CK173">
        <v>1273</v>
      </c>
      <c r="CL173">
        <v>1272.5</v>
      </c>
      <c r="CM173">
        <v>0</v>
      </c>
      <c r="CN173">
        <v>37288</v>
      </c>
      <c r="CO173">
        <v>10715.4737</v>
      </c>
      <c r="CP173">
        <v>10658.3241</v>
      </c>
      <c r="CQ173">
        <v>114821376.59999999</v>
      </c>
      <c r="CR173">
        <v>4213.7379680000004</v>
      </c>
      <c r="CS173">
        <v>0</v>
      </c>
      <c r="CT173">
        <v>344</v>
      </c>
      <c r="CU173">
        <v>344</v>
      </c>
      <c r="CV173">
        <v>344</v>
      </c>
      <c r="CW173">
        <v>344.375</v>
      </c>
      <c r="CX173">
        <v>0</v>
      </c>
      <c r="CY173">
        <v>19422</v>
      </c>
      <c r="CZ173">
        <v>5474.9226230000004</v>
      </c>
      <c r="DA173">
        <v>5460.2641700000004</v>
      </c>
      <c r="DB173">
        <v>29974777.73</v>
      </c>
      <c r="DC173">
        <v>0</v>
      </c>
      <c r="DD173">
        <v>0</v>
      </c>
      <c r="DE173">
        <v>1</v>
      </c>
      <c r="DF173">
        <v>0</v>
      </c>
      <c r="DG173">
        <v>1</v>
      </c>
      <c r="DH173">
        <v>0</v>
      </c>
      <c r="DI173">
        <v>0</v>
      </c>
      <c r="DJ173">
        <v>2</v>
      </c>
      <c r="DK173">
        <v>2</v>
      </c>
      <c r="DL173">
        <v>0</v>
      </c>
      <c r="DM173">
        <v>0</v>
      </c>
    </row>
    <row r="174" spans="7:117" x14ac:dyDescent="0.25">
      <c r="G174">
        <v>3</v>
      </c>
      <c r="H174">
        <v>1</v>
      </c>
      <c r="I174">
        <v>1516610002</v>
      </c>
      <c r="J174">
        <v>39</v>
      </c>
      <c r="K174">
        <v>0.29392649300000001</v>
      </c>
      <c r="L174">
        <v>1248.542297</v>
      </c>
      <c r="M174">
        <v>0.39671963100000002</v>
      </c>
      <c r="N174">
        <v>306</v>
      </c>
      <c r="O174">
        <v>489.3954248</v>
      </c>
      <c r="P174">
        <v>268.3941264</v>
      </c>
      <c r="Q174">
        <v>187811.97500000001</v>
      </c>
      <c r="R174">
        <v>0</v>
      </c>
      <c r="S174">
        <v>1590.5</v>
      </c>
      <c r="T174">
        <v>856</v>
      </c>
      <c r="U174">
        <v>2325</v>
      </c>
      <c r="V174">
        <v>2324.5</v>
      </c>
      <c r="W174">
        <v>0</v>
      </c>
      <c r="X174">
        <v>759475</v>
      </c>
      <c r="Y174">
        <v>250551.83100000001</v>
      </c>
      <c r="Z174">
        <v>247400.1102</v>
      </c>
      <c r="AA174">
        <v>62776220019</v>
      </c>
      <c r="AB174">
        <v>113825.4394</v>
      </c>
      <c r="AC174">
        <v>0</v>
      </c>
      <c r="AD174">
        <v>589</v>
      </c>
      <c r="AE174">
        <v>506</v>
      </c>
      <c r="AF174">
        <v>672</v>
      </c>
      <c r="AG174">
        <v>671.5</v>
      </c>
      <c r="AH174">
        <v>0</v>
      </c>
      <c r="AI174">
        <v>518034</v>
      </c>
      <c r="AJ174">
        <v>153010.30239999999</v>
      </c>
      <c r="AK174">
        <v>151846.70910000001</v>
      </c>
      <c r="AL174">
        <v>23412152640</v>
      </c>
      <c r="AM174">
        <v>76657.948980000001</v>
      </c>
      <c r="AN174">
        <v>0</v>
      </c>
      <c r="AO174">
        <v>453</v>
      </c>
      <c r="AP174">
        <v>417</v>
      </c>
      <c r="AQ174">
        <v>489</v>
      </c>
      <c r="AR174">
        <v>488.5</v>
      </c>
      <c r="AS174">
        <v>0</v>
      </c>
      <c r="AT174">
        <v>364497</v>
      </c>
      <c r="AU174">
        <v>103476.12390000001</v>
      </c>
      <c r="AV174">
        <v>102946.8308</v>
      </c>
      <c r="AW174">
        <v>10707308220</v>
      </c>
      <c r="AX174">
        <v>38328.974490000001</v>
      </c>
      <c r="AY174">
        <v>0</v>
      </c>
      <c r="AZ174">
        <v>0</v>
      </c>
      <c r="BA174">
        <v>0</v>
      </c>
      <c r="BB174">
        <v>0</v>
      </c>
      <c r="BC174">
        <v>0.48</v>
      </c>
      <c r="BD174">
        <v>0</v>
      </c>
      <c r="BE174">
        <v>198147</v>
      </c>
      <c r="BF174">
        <v>52275.560989999998</v>
      </c>
      <c r="BG174">
        <v>52142.03443</v>
      </c>
      <c r="BH174">
        <v>2732734277</v>
      </c>
      <c r="BI174">
        <v>2.3097738E-2</v>
      </c>
      <c r="BJ174">
        <v>100.2812978</v>
      </c>
      <c r="BK174">
        <v>14758.9</v>
      </c>
      <c r="BL174">
        <v>0</v>
      </c>
      <c r="BM174">
        <v>2211</v>
      </c>
      <c r="BN174">
        <v>1687</v>
      </c>
      <c r="BO174">
        <v>2735</v>
      </c>
      <c r="BP174">
        <v>2734.5</v>
      </c>
      <c r="BQ174">
        <v>0</v>
      </c>
      <c r="BR174">
        <v>54470</v>
      </c>
      <c r="BS174">
        <v>18362.269120000001</v>
      </c>
      <c r="BT174">
        <v>18131.287990000001</v>
      </c>
      <c r="BU174">
        <v>337172927.19999999</v>
      </c>
      <c r="BV174">
        <v>8944.7878789999995</v>
      </c>
      <c r="BW174">
        <v>0</v>
      </c>
      <c r="BX174">
        <v>1481.5</v>
      </c>
      <c r="BY174">
        <v>1343</v>
      </c>
      <c r="BZ174">
        <v>1620</v>
      </c>
      <c r="CA174">
        <v>1619.5</v>
      </c>
      <c r="CB174">
        <v>0</v>
      </c>
      <c r="CC174">
        <v>39126</v>
      </c>
      <c r="CD174">
        <v>11190.123030000001</v>
      </c>
      <c r="CE174">
        <v>11105.025799999999</v>
      </c>
      <c r="CF174">
        <v>125218853.40000001</v>
      </c>
      <c r="CG174">
        <v>6024.0408159999997</v>
      </c>
      <c r="CH174">
        <v>0</v>
      </c>
      <c r="CI174">
        <v>866</v>
      </c>
      <c r="CJ174">
        <v>843</v>
      </c>
      <c r="CK174">
        <v>889</v>
      </c>
      <c r="CL174">
        <v>888.5</v>
      </c>
      <c r="CM174">
        <v>0</v>
      </c>
      <c r="CN174">
        <v>28468</v>
      </c>
      <c r="CO174">
        <v>7677.5367919999999</v>
      </c>
      <c r="CP174">
        <v>7638.2652470000003</v>
      </c>
      <c r="CQ174">
        <v>58944571.189999998</v>
      </c>
      <c r="CR174">
        <v>3012.0204079999999</v>
      </c>
      <c r="CS174">
        <v>0</v>
      </c>
      <c r="CT174">
        <v>84</v>
      </c>
      <c r="CU174">
        <v>78</v>
      </c>
      <c r="CV174">
        <v>90</v>
      </c>
      <c r="CW174">
        <v>89.5</v>
      </c>
      <c r="CX174">
        <v>0</v>
      </c>
      <c r="CY174">
        <v>17533</v>
      </c>
      <c r="CZ174">
        <v>3951.6332619999998</v>
      </c>
      <c r="DA174">
        <v>3941.5396740000001</v>
      </c>
      <c r="DB174">
        <v>15615405.439999999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1</v>
      </c>
      <c r="DL174">
        <v>0</v>
      </c>
      <c r="DM174">
        <v>0</v>
      </c>
    </row>
    <row r="175" spans="7:117" x14ac:dyDescent="0.25">
      <c r="G175">
        <v>0</v>
      </c>
      <c r="H175">
        <v>1</v>
      </c>
      <c r="I175">
        <v>1515675330</v>
      </c>
      <c r="J175">
        <v>40</v>
      </c>
      <c r="K175">
        <v>1.7366546089999999</v>
      </c>
      <c r="L175">
        <v>1373.491552</v>
      </c>
      <c r="M175">
        <v>0.14489650200000001</v>
      </c>
      <c r="N175">
        <v>1095</v>
      </c>
      <c r="O175">
        <v>164.40273970000001</v>
      </c>
      <c r="P175">
        <v>190.62296939999999</v>
      </c>
      <c r="Q175">
        <v>1098887.966</v>
      </c>
      <c r="R175">
        <v>0</v>
      </c>
      <c r="S175">
        <v>216</v>
      </c>
      <c r="T175">
        <v>216</v>
      </c>
      <c r="U175">
        <v>216</v>
      </c>
      <c r="V175">
        <v>216</v>
      </c>
      <c r="W175">
        <v>0</v>
      </c>
      <c r="X175">
        <v>8916562</v>
      </c>
      <c r="Y175">
        <v>2823077.6009999998</v>
      </c>
      <c r="Z175">
        <v>2773976.8539999998</v>
      </c>
      <c r="AA175" s="36">
        <v>7970000000000</v>
      </c>
      <c r="AB175">
        <v>678037.25529999996</v>
      </c>
      <c r="AC175">
        <v>0</v>
      </c>
      <c r="AD175">
        <v>87</v>
      </c>
      <c r="AE175">
        <v>87</v>
      </c>
      <c r="AF175">
        <v>87</v>
      </c>
      <c r="AG175">
        <v>87.333333330000002</v>
      </c>
      <c r="AH175">
        <v>0</v>
      </c>
      <c r="AI175">
        <v>5653066</v>
      </c>
      <c r="AJ175">
        <v>1763789.5460000001</v>
      </c>
      <c r="AK175">
        <v>1744924.9439999999</v>
      </c>
      <c r="AL175" s="36">
        <v>3110000000000</v>
      </c>
      <c r="AM175">
        <v>448841.56339999998</v>
      </c>
      <c r="AN175">
        <v>0</v>
      </c>
      <c r="AO175">
        <v>0</v>
      </c>
      <c r="AP175">
        <v>0</v>
      </c>
      <c r="AQ175">
        <v>0</v>
      </c>
      <c r="AR175">
        <v>0.43421052599999999</v>
      </c>
      <c r="AS175">
        <v>0</v>
      </c>
      <c r="AT175">
        <v>4499714</v>
      </c>
      <c r="AU175">
        <v>1184403.6740000001</v>
      </c>
      <c r="AV175">
        <v>1176033.2250000001</v>
      </c>
      <c r="AW175" s="36">
        <v>1400000000000</v>
      </c>
      <c r="AX175">
        <v>226012.4184</v>
      </c>
      <c r="AY175">
        <v>0</v>
      </c>
      <c r="AZ175">
        <v>0</v>
      </c>
      <c r="BA175">
        <v>0</v>
      </c>
      <c r="BB175">
        <v>0</v>
      </c>
      <c r="BC175">
        <v>0.234375</v>
      </c>
      <c r="BD175">
        <v>0</v>
      </c>
      <c r="BE175">
        <v>2600173</v>
      </c>
      <c r="BF175">
        <v>635236.90729999996</v>
      </c>
      <c r="BG175">
        <v>632980.28590000002</v>
      </c>
      <c r="BH175" s="36">
        <v>404000000000</v>
      </c>
      <c r="BI175">
        <v>4.0876225000000002E-2</v>
      </c>
      <c r="BJ175">
        <v>95.393870019999994</v>
      </c>
      <c r="BK175">
        <v>25864.896550000001</v>
      </c>
      <c r="BL175">
        <v>0</v>
      </c>
      <c r="BM175">
        <v>558</v>
      </c>
      <c r="BN175">
        <v>558</v>
      </c>
      <c r="BO175">
        <v>558</v>
      </c>
      <c r="BP175">
        <v>558</v>
      </c>
      <c r="BQ175">
        <v>0</v>
      </c>
      <c r="BR175">
        <v>210550</v>
      </c>
      <c r="BS175">
        <v>63415.212319999999</v>
      </c>
      <c r="BT175">
        <v>62312.254919999999</v>
      </c>
      <c r="BU175">
        <v>4021489154</v>
      </c>
      <c r="BV175">
        <v>15959.191489999999</v>
      </c>
      <c r="BW175">
        <v>0</v>
      </c>
      <c r="BX175">
        <v>243</v>
      </c>
      <c r="BY175">
        <v>243</v>
      </c>
      <c r="BZ175">
        <v>243</v>
      </c>
      <c r="CA175">
        <v>243</v>
      </c>
      <c r="CB175">
        <v>0</v>
      </c>
      <c r="CC175">
        <v>129280</v>
      </c>
      <c r="CD175">
        <v>39240.965409999997</v>
      </c>
      <c r="CE175">
        <v>38821.263870000002</v>
      </c>
      <c r="CF175">
        <v>1539853366</v>
      </c>
      <c r="CG175">
        <v>10564.53521</v>
      </c>
      <c r="CH175">
        <v>0</v>
      </c>
      <c r="CI175">
        <v>71</v>
      </c>
      <c r="CJ175">
        <v>71</v>
      </c>
      <c r="CK175">
        <v>71</v>
      </c>
      <c r="CL175">
        <v>71</v>
      </c>
      <c r="CM175">
        <v>0</v>
      </c>
      <c r="CN175">
        <v>88434</v>
      </c>
      <c r="CO175">
        <v>26083.939539999999</v>
      </c>
      <c r="CP175">
        <v>25899.598429999998</v>
      </c>
      <c r="CQ175">
        <v>680371901.70000005</v>
      </c>
      <c r="CR175">
        <v>5319.7304960000001</v>
      </c>
      <c r="CS175">
        <v>0</v>
      </c>
      <c r="CT175">
        <v>0</v>
      </c>
      <c r="CU175">
        <v>0</v>
      </c>
      <c r="CV175">
        <v>0</v>
      </c>
      <c r="CW175">
        <v>0.28333333300000002</v>
      </c>
      <c r="CX175">
        <v>0</v>
      </c>
      <c r="CY175">
        <v>68551</v>
      </c>
      <c r="CZ175">
        <v>14204.2528</v>
      </c>
      <c r="DA175">
        <v>14153.79348</v>
      </c>
      <c r="DB175">
        <v>201760797.5</v>
      </c>
      <c r="DC175">
        <v>2</v>
      </c>
      <c r="DD175">
        <v>2</v>
      </c>
      <c r="DE175">
        <v>2</v>
      </c>
      <c r="DF175">
        <v>1</v>
      </c>
      <c r="DG175">
        <v>1</v>
      </c>
      <c r="DH175">
        <v>0</v>
      </c>
      <c r="DI175">
        <v>0</v>
      </c>
      <c r="DJ175">
        <v>2</v>
      </c>
      <c r="DK175">
        <v>2</v>
      </c>
      <c r="DL175">
        <v>2</v>
      </c>
      <c r="DM175">
        <v>2</v>
      </c>
    </row>
    <row r="176" spans="7:117" x14ac:dyDescent="0.25">
      <c r="G176">
        <v>2</v>
      </c>
      <c r="H176">
        <v>1</v>
      </c>
      <c r="I176">
        <v>1515745889</v>
      </c>
      <c r="J176">
        <v>40</v>
      </c>
      <c r="K176">
        <v>0.687367846</v>
      </c>
      <c r="L176">
        <v>1293.528012</v>
      </c>
      <c r="M176">
        <v>0.54926624700000004</v>
      </c>
      <c r="N176">
        <v>504</v>
      </c>
      <c r="O176">
        <v>259.2301587</v>
      </c>
      <c r="P176">
        <v>236.99498489999999</v>
      </c>
      <c r="Q176">
        <v>444259.96549999999</v>
      </c>
      <c r="R176">
        <v>0</v>
      </c>
      <c r="S176">
        <v>546822</v>
      </c>
      <c r="T176">
        <v>546822</v>
      </c>
      <c r="U176">
        <v>546822</v>
      </c>
      <c r="V176">
        <v>546822</v>
      </c>
      <c r="W176">
        <v>0</v>
      </c>
      <c r="X176">
        <v>1120560</v>
      </c>
      <c r="Y176">
        <v>425067.28970000002</v>
      </c>
      <c r="Z176">
        <v>417674.25109999999</v>
      </c>
      <c r="AA176" s="36">
        <v>181000000000</v>
      </c>
      <c r="AB176">
        <v>268407.0625</v>
      </c>
      <c r="AC176">
        <v>0</v>
      </c>
      <c r="AD176">
        <v>282350</v>
      </c>
      <c r="AE176">
        <v>274908</v>
      </c>
      <c r="AF176">
        <v>289792</v>
      </c>
      <c r="AG176">
        <v>289791.5</v>
      </c>
      <c r="AH176">
        <v>0</v>
      </c>
      <c r="AI176">
        <v>744487</v>
      </c>
      <c r="AJ176">
        <v>259633.19070000001</v>
      </c>
      <c r="AK176">
        <v>256914.4437</v>
      </c>
      <c r="AL176">
        <v>67409393728</v>
      </c>
      <c r="AM176">
        <v>178938.0417</v>
      </c>
      <c r="AN176">
        <v>0</v>
      </c>
      <c r="AO176">
        <v>210521</v>
      </c>
      <c r="AP176">
        <v>208734</v>
      </c>
      <c r="AQ176">
        <v>212308</v>
      </c>
      <c r="AR176">
        <v>212307.5</v>
      </c>
      <c r="AS176">
        <v>0</v>
      </c>
      <c r="AT176">
        <v>562418</v>
      </c>
      <c r="AU176">
        <v>178002.31839999999</v>
      </c>
      <c r="AV176">
        <v>176761.86900000001</v>
      </c>
      <c r="AW176">
        <v>31684825364</v>
      </c>
      <c r="AX176">
        <v>89469.020829999994</v>
      </c>
      <c r="AY176">
        <v>0</v>
      </c>
      <c r="AZ176">
        <v>91400.5</v>
      </c>
      <c r="BA176">
        <v>88226</v>
      </c>
      <c r="BB176">
        <v>94575</v>
      </c>
      <c r="BC176">
        <v>94574.5</v>
      </c>
      <c r="BD176">
        <v>0</v>
      </c>
      <c r="BE176">
        <v>319711</v>
      </c>
      <c r="BF176">
        <v>92805.885639999993</v>
      </c>
      <c r="BG176">
        <v>92483.081579999998</v>
      </c>
      <c r="BH176">
        <v>8612932409</v>
      </c>
      <c r="BI176">
        <v>4.5400285999999998E-2</v>
      </c>
      <c r="BJ176">
        <v>88.502444100000005</v>
      </c>
      <c r="BK176">
        <v>29343.137930000001</v>
      </c>
      <c r="BL176">
        <v>0</v>
      </c>
      <c r="BM176">
        <v>36709</v>
      </c>
      <c r="BN176">
        <v>36709</v>
      </c>
      <c r="BO176">
        <v>36709</v>
      </c>
      <c r="BP176">
        <v>36709</v>
      </c>
      <c r="BQ176">
        <v>0</v>
      </c>
      <c r="BR176">
        <v>94950</v>
      </c>
      <c r="BS176">
        <v>28144.200280000001</v>
      </c>
      <c r="BT176">
        <v>27654.69859</v>
      </c>
      <c r="BU176">
        <v>792096009.60000002</v>
      </c>
      <c r="BV176">
        <v>17728.145830000001</v>
      </c>
      <c r="BW176">
        <v>0</v>
      </c>
      <c r="BX176">
        <v>19112.5</v>
      </c>
      <c r="BY176">
        <v>18728</v>
      </c>
      <c r="BZ176">
        <v>19497</v>
      </c>
      <c r="CA176">
        <v>19496.5</v>
      </c>
      <c r="CB176">
        <v>0</v>
      </c>
      <c r="CC176">
        <v>66855</v>
      </c>
      <c r="CD176">
        <v>17118.339100000001</v>
      </c>
      <c r="CE176">
        <v>16939.08453</v>
      </c>
      <c r="CF176">
        <v>293037533.39999998</v>
      </c>
      <c r="CG176">
        <v>11818.76389</v>
      </c>
      <c r="CH176">
        <v>0</v>
      </c>
      <c r="CI176">
        <v>12901.5</v>
      </c>
      <c r="CJ176">
        <v>12899</v>
      </c>
      <c r="CK176">
        <v>12904</v>
      </c>
      <c r="CL176">
        <v>12903.5</v>
      </c>
      <c r="CM176">
        <v>0</v>
      </c>
      <c r="CN176">
        <v>49671</v>
      </c>
      <c r="CO176">
        <v>11729.24705</v>
      </c>
      <c r="CP176">
        <v>11647.50914</v>
      </c>
      <c r="CQ176">
        <v>137575236.30000001</v>
      </c>
      <c r="CR176">
        <v>5909.3819439999997</v>
      </c>
      <c r="CS176">
        <v>0</v>
      </c>
      <c r="CT176">
        <v>5787.5</v>
      </c>
      <c r="CU176">
        <v>5659</v>
      </c>
      <c r="CV176">
        <v>5916</v>
      </c>
      <c r="CW176">
        <v>5915.5</v>
      </c>
      <c r="CX176">
        <v>0</v>
      </c>
      <c r="CY176">
        <v>25979</v>
      </c>
      <c r="CZ176">
        <v>6104.3524319999997</v>
      </c>
      <c r="DA176">
        <v>6083.1198379999996</v>
      </c>
      <c r="DB176">
        <v>37263118.619999997</v>
      </c>
      <c r="DC176">
        <v>0</v>
      </c>
      <c r="DD176">
        <v>0</v>
      </c>
      <c r="DE176">
        <v>1</v>
      </c>
      <c r="DF176">
        <v>0</v>
      </c>
      <c r="DG176">
        <v>1</v>
      </c>
      <c r="DH176">
        <v>0</v>
      </c>
      <c r="DI176">
        <v>0</v>
      </c>
      <c r="DJ176">
        <v>2</v>
      </c>
      <c r="DK176">
        <v>2</v>
      </c>
      <c r="DL176">
        <v>0</v>
      </c>
      <c r="DM176">
        <v>0</v>
      </c>
    </row>
    <row r="177" spans="7:117" x14ac:dyDescent="0.25">
      <c r="G177">
        <v>1</v>
      </c>
      <c r="H177">
        <v>1</v>
      </c>
      <c r="I177">
        <v>1515942403</v>
      </c>
      <c r="J177">
        <v>40</v>
      </c>
      <c r="K177">
        <v>0.99222032100000002</v>
      </c>
      <c r="L177">
        <v>1312.908952</v>
      </c>
      <c r="M177">
        <v>0.65241986200000002</v>
      </c>
      <c r="N177">
        <v>326</v>
      </c>
      <c r="O177">
        <v>307.56748470000002</v>
      </c>
      <c r="P177">
        <v>329.78384540000002</v>
      </c>
      <c r="Q177">
        <v>646197.375</v>
      </c>
      <c r="R177">
        <v>0</v>
      </c>
      <c r="S177">
        <v>535906.5</v>
      </c>
      <c r="T177">
        <v>512806</v>
      </c>
      <c r="U177">
        <v>559007</v>
      </c>
      <c r="V177">
        <v>559006.5</v>
      </c>
      <c r="W177">
        <v>0</v>
      </c>
      <c r="X177">
        <v>1638033</v>
      </c>
      <c r="Y177">
        <v>569028.34970000002</v>
      </c>
      <c r="Z177">
        <v>560066.7132</v>
      </c>
      <c r="AA177" s="36">
        <v>324000000000</v>
      </c>
      <c r="AB177">
        <v>382931.77779999998</v>
      </c>
      <c r="AC177">
        <v>0</v>
      </c>
      <c r="AD177">
        <v>294454.5</v>
      </c>
      <c r="AE177">
        <v>279410</v>
      </c>
      <c r="AF177">
        <v>309499</v>
      </c>
      <c r="AG177">
        <v>309498.5</v>
      </c>
      <c r="AH177">
        <v>0</v>
      </c>
      <c r="AI177">
        <v>988941</v>
      </c>
      <c r="AJ177">
        <v>349788.79930000001</v>
      </c>
      <c r="AK177">
        <v>346534.87929999997</v>
      </c>
      <c r="AL177" s="36">
        <v>122000000000</v>
      </c>
      <c r="AM177">
        <v>258478.95</v>
      </c>
      <c r="AN177">
        <v>0</v>
      </c>
      <c r="AO177">
        <v>211342</v>
      </c>
      <c r="AP177">
        <v>209662</v>
      </c>
      <c r="AQ177">
        <v>213022</v>
      </c>
      <c r="AR177">
        <v>213021.5</v>
      </c>
      <c r="AS177">
        <v>0</v>
      </c>
      <c r="AT177">
        <v>699872</v>
      </c>
      <c r="AU177">
        <v>236494.94839999999</v>
      </c>
      <c r="AV177">
        <v>235012.20680000001</v>
      </c>
      <c r="AW177">
        <v>55929860617</v>
      </c>
      <c r="AX177">
        <v>129239.47500000001</v>
      </c>
      <c r="AY177">
        <v>0</v>
      </c>
      <c r="AZ177">
        <v>107211</v>
      </c>
      <c r="BA177">
        <v>106145</v>
      </c>
      <c r="BB177">
        <v>108277</v>
      </c>
      <c r="BC177">
        <v>108276.5</v>
      </c>
      <c r="BD177">
        <v>0</v>
      </c>
      <c r="BE177">
        <v>372519</v>
      </c>
      <c r="BF177">
        <v>120496.0962</v>
      </c>
      <c r="BG177">
        <v>120118.95570000001</v>
      </c>
      <c r="BH177">
        <v>14519309209</v>
      </c>
      <c r="BI177">
        <v>5.9194552999999997E-2</v>
      </c>
      <c r="BJ177">
        <v>84.415013000000002</v>
      </c>
      <c r="BK177">
        <v>38551.28125</v>
      </c>
      <c r="BL177">
        <v>0</v>
      </c>
      <c r="BM177">
        <v>39246</v>
      </c>
      <c r="BN177">
        <v>38935</v>
      </c>
      <c r="BO177">
        <v>39557</v>
      </c>
      <c r="BP177">
        <v>39556.5</v>
      </c>
      <c r="BQ177">
        <v>0</v>
      </c>
      <c r="BR177">
        <v>89112</v>
      </c>
      <c r="BS177">
        <v>31860.484039999999</v>
      </c>
      <c r="BT177">
        <v>31358.712769999998</v>
      </c>
      <c r="BU177">
        <v>1015090443</v>
      </c>
      <c r="BV177">
        <v>22845.203699999998</v>
      </c>
      <c r="BW177">
        <v>0</v>
      </c>
      <c r="BX177">
        <v>20791</v>
      </c>
      <c r="BY177">
        <v>20451</v>
      </c>
      <c r="BZ177">
        <v>21131</v>
      </c>
      <c r="CA177">
        <v>21130.5</v>
      </c>
      <c r="CB177">
        <v>0</v>
      </c>
      <c r="CC177">
        <v>54463</v>
      </c>
      <c r="CD177">
        <v>19488.076150000001</v>
      </c>
      <c r="CE177">
        <v>19306.787779999999</v>
      </c>
      <c r="CF177">
        <v>379785112.10000002</v>
      </c>
      <c r="CG177">
        <v>15420.512500000001</v>
      </c>
      <c r="CH177">
        <v>0</v>
      </c>
      <c r="CI177">
        <v>15109.5</v>
      </c>
      <c r="CJ177">
        <v>14940</v>
      </c>
      <c r="CK177">
        <v>15279</v>
      </c>
      <c r="CL177">
        <v>15278.5</v>
      </c>
      <c r="CM177">
        <v>0</v>
      </c>
      <c r="CN177">
        <v>37387</v>
      </c>
      <c r="CO177">
        <v>13317.44176</v>
      </c>
      <c r="CP177">
        <v>13233.946</v>
      </c>
      <c r="CQ177">
        <v>177354255</v>
      </c>
      <c r="CR177">
        <v>7710.2562500000004</v>
      </c>
      <c r="CS177">
        <v>0</v>
      </c>
      <c r="CT177">
        <v>7024</v>
      </c>
      <c r="CU177">
        <v>6822</v>
      </c>
      <c r="CV177">
        <v>7226</v>
      </c>
      <c r="CW177">
        <v>7225.5</v>
      </c>
      <c r="CX177">
        <v>0</v>
      </c>
      <c r="CY177">
        <v>24792</v>
      </c>
      <c r="CZ177">
        <v>6854.5156809999999</v>
      </c>
      <c r="DA177">
        <v>6833.061745</v>
      </c>
      <c r="DB177">
        <v>46984385.219999999</v>
      </c>
      <c r="DC177">
        <v>1</v>
      </c>
      <c r="DD177">
        <v>0</v>
      </c>
      <c r="DE177">
        <v>2</v>
      </c>
      <c r="DF177">
        <v>1</v>
      </c>
      <c r="DG177">
        <v>0</v>
      </c>
      <c r="DH177">
        <v>0</v>
      </c>
      <c r="DI177">
        <v>1</v>
      </c>
      <c r="DJ177">
        <v>0</v>
      </c>
      <c r="DK177">
        <v>1</v>
      </c>
      <c r="DL177">
        <v>0</v>
      </c>
      <c r="DM177">
        <v>1</v>
      </c>
    </row>
    <row r="178" spans="7:117" x14ac:dyDescent="0.25">
      <c r="G178">
        <v>3</v>
      </c>
      <c r="H178">
        <v>1</v>
      </c>
      <c r="I178">
        <v>1516610002</v>
      </c>
      <c r="J178">
        <v>40</v>
      </c>
      <c r="K178">
        <v>0.62535703399999998</v>
      </c>
      <c r="L178">
        <v>1287.7666449999999</v>
      </c>
      <c r="M178">
        <v>0.61705101299999998</v>
      </c>
      <c r="N178">
        <v>147</v>
      </c>
      <c r="O178">
        <v>439.48979589999999</v>
      </c>
      <c r="P178">
        <v>363.54009719999999</v>
      </c>
      <c r="Q178">
        <v>404181.10340000002</v>
      </c>
      <c r="R178">
        <v>0</v>
      </c>
      <c r="S178">
        <v>260861</v>
      </c>
      <c r="T178">
        <v>260861</v>
      </c>
      <c r="U178">
        <v>260861</v>
      </c>
      <c r="V178">
        <v>260861</v>
      </c>
      <c r="W178">
        <v>0</v>
      </c>
      <c r="X178">
        <v>927481</v>
      </c>
      <c r="Y178">
        <v>383111.33960000001</v>
      </c>
      <c r="Z178">
        <v>376448.02539999998</v>
      </c>
      <c r="AA178" s="36">
        <v>147000000000</v>
      </c>
      <c r="AB178">
        <v>244192.75</v>
      </c>
      <c r="AC178">
        <v>0</v>
      </c>
      <c r="AD178">
        <v>182602.5</v>
      </c>
      <c r="AE178">
        <v>182123</v>
      </c>
      <c r="AF178">
        <v>183082</v>
      </c>
      <c r="AG178">
        <v>183081.5</v>
      </c>
      <c r="AH178">
        <v>0</v>
      </c>
      <c r="AI178">
        <v>623855</v>
      </c>
      <c r="AJ178">
        <v>230652.57139999999</v>
      </c>
      <c r="AK178">
        <v>228237.2947</v>
      </c>
      <c r="AL178">
        <v>53200608707</v>
      </c>
      <c r="AM178">
        <v>162795.1667</v>
      </c>
      <c r="AN178">
        <v>0</v>
      </c>
      <c r="AO178">
        <v>113891.5</v>
      </c>
      <c r="AP178">
        <v>92321</v>
      </c>
      <c r="AQ178">
        <v>135462</v>
      </c>
      <c r="AR178">
        <v>135461.5</v>
      </c>
      <c r="AS178">
        <v>0</v>
      </c>
      <c r="AT178">
        <v>440281</v>
      </c>
      <c r="AU178">
        <v>158181.9313</v>
      </c>
      <c r="AV178">
        <v>157079.6048</v>
      </c>
      <c r="AW178">
        <v>25021523388</v>
      </c>
      <c r="AX178">
        <v>81397.583329999994</v>
      </c>
      <c r="AY178">
        <v>0</v>
      </c>
      <c r="AZ178">
        <v>60753.5</v>
      </c>
      <c r="BA178">
        <v>58651</v>
      </c>
      <c r="BB178">
        <v>62856</v>
      </c>
      <c r="BC178">
        <v>62855.5</v>
      </c>
      <c r="BD178">
        <v>0</v>
      </c>
      <c r="BE178">
        <v>229300</v>
      </c>
      <c r="BF178">
        <v>80609.491710000002</v>
      </c>
      <c r="BG178">
        <v>80329.110019999993</v>
      </c>
      <c r="BH178">
        <v>6497890154</v>
      </c>
      <c r="BI178">
        <v>3.9942548000000001E-2</v>
      </c>
      <c r="BJ178">
        <v>85.132476690000004</v>
      </c>
      <c r="BK178">
        <v>25815.68966</v>
      </c>
      <c r="BL178">
        <v>0</v>
      </c>
      <c r="BM178">
        <v>17755</v>
      </c>
      <c r="BN178">
        <v>17755</v>
      </c>
      <c r="BO178">
        <v>17755</v>
      </c>
      <c r="BP178">
        <v>17755</v>
      </c>
      <c r="BQ178">
        <v>0</v>
      </c>
      <c r="BR178">
        <v>57965</v>
      </c>
      <c r="BS178">
        <v>23087.46299</v>
      </c>
      <c r="BT178">
        <v>22685.911260000001</v>
      </c>
      <c r="BU178">
        <v>533030947.19999999</v>
      </c>
      <c r="BV178">
        <v>15596.979170000001</v>
      </c>
      <c r="BW178">
        <v>0</v>
      </c>
      <c r="BX178">
        <v>13244</v>
      </c>
      <c r="BY178">
        <v>11906</v>
      </c>
      <c r="BZ178">
        <v>14582</v>
      </c>
      <c r="CA178">
        <v>14581.5</v>
      </c>
      <c r="CB178">
        <v>0</v>
      </c>
      <c r="CC178">
        <v>40581</v>
      </c>
      <c r="CD178">
        <v>13909.24797</v>
      </c>
      <c r="CE178">
        <v>13763.597379999999</v>
      </c>
      <c r="CF178">
        <v>193467179.09999999</v>
      </c>
      <c r="CG178">
        <v>10397.98611</v>
      </c>
      <c r="CH178">
        <v>0</v>
      </c>
      <c r="CI178">
        <v>8520</v>
      </c>
      <c r="CJ178">
        <v>8030</v>
      </c>
      <c r="CK178">
        <v>9010</v>
      </c>
      <c r="CL178">
        <v>9009.5</v>
      </c>
      <c r="CM178">
        <v>0</v>
      </c>
      <c r="CN178">
        <v>27186</v>
      </c>
      <c r="CO178">
        <v>9494.2358899999999</v>
      </c>
      <c r="CP178">
        <v>9428.0731620000006</v>
      </c>
      <c r="CQ178">
        <v>90140515.140000001</v>
      </c>
      <c r="CR178">
        <v>5198.9930560000003</v>
      </c>
      <c r="CS178">
        <v>0</v>
      </c>
      <c r="CT178">
        <v>4173.5</v>
      </c>
      <c r="CU178">
        <v>4102</v>
      </c>
      <c r="CV178">
        <v>4245</v>
      </c>
      <c r="CW178">
        <v>4244.5</v>
      </c>
      <c r="CX178">
        <v>0</v>
      </c>
      <c r="CY178">
        <v>14201</v>
      </c>
      <c r="CZ178">
        <v>4931.8669250000003</v>
      </c>
      <c r="DA178">
        <v>4914.7125530000003</v>
      </c>
      <c r="DB178">
        <v>24323311.359999999</v>
      </c>
      <c r="DC178">
        <v>0</v>
      </c>
      <c r="DD178">
        <v>0</v>
      </c>
      <c r="DE178">
        <v>1</v>
      </c>
      <c r="DF178">
        <v>0</v>
      </c>
      <c r="DG178">
        <v>1</v>
      </c>
      <c r="DH178">
        <v>0</v>
      </c>
      <c r="DI178">
        <v>0</v>
      </c>
      <c r="DJ178">
        <v>0</v>
      </c>
      <c r="DK178">
        <v>1</v>
      </c>
      <c r="DL178">
        <v>0</v>
      </c>
      <c r="DM178">
        <v>0</v>
      </c>
    </row>
    <row r="179" spans="7:117" x14ac:dyDescent="0.25">
      <c r="G179">
        <v>0</v>
      </c>
      <c r="H179">
        <v>4</v>
      </c>
      <c r="I179">
        <v>1515682605</v>
      </c>
      <c r="J179">
        <v>41</v>
      </c>
      <c r="K179">
        <v>1.3097888049999999</v>
      </c>
      <c r="L179">
        <v>1353.2581970000001</v>
      </c>
      <c r="M179">
        <v>0.117959617</v>
      </c>
      <c r="N179">
        <v>2539</v>
      </c>
      <c r="O179">
        <v>183.84915319999999</v>
      </c>
      <c r="P179">
        <v>154.0178487</v>
      </c>
      <c r="Q179">
        <v>849347.57889999996</v>
      </c>
      <c r="R179">
        <v>0</v>
      </c>
      <c r="S179">
        <v>72</v>
      </c>
      <c r="T179">
        <v>72</v>
      </c>
      <c r="U179">
        <v>72</v>
      </c>
      <c r="V179">
        <v>72</v>
      </c>
      <c r="W179">
        <v>0</v>
      </c>
      <c r="X179">
        <v>9459694</v>
      </c>
      <c r="Y179">
        <v>2467728.1529999999</v>
      </c>
      <c r="Z179">
        <v>2401910.2080000001</v>
      </c>
      <c r="AA179" s="36">
        <v>6090000000000</v>
      </c>
      <c r="AB179">
        <v>504300.125</v>
      </c>
      <c r="AC179">
        <v>0</v>
      </c>
      <c r="AD179">
        <v>0</v>
      </c>
      <c r="AE179">
        <v>0</v>
      </c>
      <c r="AF179">
        <v>0</v>
      </c>
      <c r="AG179">
        <v>0.44117647100000001</v>
      </c>
      <c r="AH179">
        <v>0</v>
      </c>
      <c r="AI179">
        <v>5926359</v>
      </c>
      <c r="AJ179">
        <v>1522193.317</v>
      </c>
      <c r="AK179">
        <v>1498220.2709999999</v>
      </c>
      <c r="AL179" s="36">
        <v>2320000000000</v>
      </c>
      <c r="AM179">
        <v>336200.0833</v>
      </c>
      <c r="AN179">
        <v>0</v>
      </c>
      <c r="AO179">
        <v>0</v>
      </c>
      <c r="AP179">
        <v>0</v>
      </c>
      <c r="AQ179">
        <v>0</v>
      </c>
      <c r="AR179">
        <v>0.3</v>
      </c>
      <c r="AS179">
        <v>0</v>
      </c>
      <c r="AT179">
        <v>4204443</v>
      </c>
      <c r="AU179">
        <v>1062421.3330000001</v>
      </c>
      <c r="AV179">
        <v>1051296.196</v>
      </c>
      <c r="AW179" s="36">
        <v>1130000000000</v>
      </c>
      <c r="AX179">
        <v>169869.51579999999</v>
      </c>
      <c r="AY179">
        <v>0</v>
      </c>
      <c r="AZ179">
        <v>0</v>
      </c>
      <c r="BA179">
        <v>0</v>
      </c>
      <c r="BB179">
        <v>0</v>
      </c>
      <c r="BC179">
        <v>0.18840579700000001</v>
      </c>
      <c r="BD179">
        <v>0</v>
      </c>
      <c r="BE179">
        <v>2224172</v>
      </c>
      <c r="BF179">
        <v>542071.96470000001</v>
      </c>
      <c r="BG179">
        <v>539211.40670000005</v>
      </c>
      <c r="BH179" s="36">
        <v>294000000000</v>
      </c>
      <c r="BI179">
        <v>4.4087024000000002E-2</v>
      </c>
      <c r="BJ179">
        <v>158.6871166</v>
      </c>
      <c r="BK179">
        <v>28588.736840000001</v>
      </c>
      <c r="BL179">
        <v>0</v>
      </c>
      <c r="BM179">
        <v>86</v>
      </c>
      <c r="BN179">
        <v>86</v>
      </c>
      <c r="BO179">
        <v>86</v>
      </c>
      <c r="BP179">
        <v>86</v>
      </c>
      <c r="BQ179">
        <v>0</v>
      </c>
      <c r="BR179">
        <v>272853</v>
      </c>
      <c r="BS179">
        <v>79663.698319999996</v>
      </c>
      <c r="BT179">
        <v>77538.950119999994</v>
      </c>
      <c r="BU179">
        <v>6346304830</v>
      </c>
      <c r="BV179">
        <v>16974.5625</v>
      </c>
      <c r="BW179">
        <v>0</v>
      </c>
      <c r="BX179">
        <v>32.5</v>
      </c>
      <c r="BY179">
        <v>0</v>
      </c>
      <c r="BZ179">
        <v>65</v>
      </c>
      <c r="CA179">
        <v>64.5</v>
      </c>
      <c r="CB179">
        <v>0</v>
      </c>
      <c r="CC179">
        <v>253988</v>
      </c>
      <c r="CD179">
        <v>50833.582979999999</v>
      </c>
      <c r="CE179">
        <v>50033.004079999999</v>
      </c>
      <c r="CF179">
        <v>2584053158</v>
      </c>
      <c r="CG179">
        <v>11316.375</v>
      </c>
      <c r="CH179">
        <v>0</v>
      </c>
      <c r="CI179">
        <v>0</v>
      </c>
      <c r="CJ179">
        <v>0</v>
      </c>
      <c r="CK179">
        <v>0</v>
      </c>
      <c r="CL179">
        <v>0.38888888900000002</v>
      </c>
      <c r="CM179">
        <v>0</v>
      </c>
      <c r="CN179">
        <v>174360</v>
      </c>
      <c r="CO179">
        <v>35832.715900000003</v>
      </c>
      <c r="CP179">
        <v>35457.493880000002</v>
      </c>
      <c r="CQ179">
        <v>1283983529</v>
      </c>
      <c r="CR179">
        <v>5717.7473680000003</v>
      </c>
      <c r="CS179">
        <v>0</v>
      </c>
      <c r="CT179">
        <v>0</v>
      </c>
      <c r="CU179">
        <v>0</v>
      </c>
      <c r="CV179">
        <v>0</v>
      </c>
      <c r="CW179">
        <v>0.2421875</v>
      </c>
      <c r="CX179">
        <v>0</v>
      </c>
      <c r="CY179">
        <v>99588</v>
      </c>
      <c r="CZ179">
        <v>18266.337769999998</v>
      </c>
      <c r="DA179">
        <v>18169.944810000001</v>
      </c>
      <c r="DB179">
        <v>333659095.39999998</v>
      </c>
      <c r="DC179">
        <v>2</v>
      </c>
      <c r="DD179">
        <v>2</v>
      </c>
      <c r="DE179">
        <v>2</v>
      </c>
      <c r="DF179">
        <v>1</v>
      </c>
      <c r="DG179">
        <v>1</v>
      </c>
      <c r="DH179">
        <v>0</v>
      </c>
      <c r="DI179">
        <v>0</v>
      </c>
      <c r="DJ179">
        <v>0</v>
      </c>
      <c r="DK179">
        <v>1</v>
      </c>
      <c r="DL179">
        <v>2</v>
      </c>
      <c r="DM179">
        <v>2</v>
      </c>
    </row>
    <row r="180" spans="7:117" x14ac:dyDescent="0.25">
      <c r="G180">
        <v>1</v>
      </c>
      <c r="H180">
        <v>4</v>
      </c>
      <c r="I180">
        <v>1516034289</v>
      </c>
      <c r="J180">
        <v>41</v>
      </c>
      <c r="K180">
        <v>1.0984088000000001</v>
      </c>
      <c r="L180">
        <v>1340.5884100000001</v>
      </c>
      <c r="M180">
        <v>0.55047821500000005</v>
      </c>
      <c r="N180">
        <v>201</v>
      </c>
      <c r="O180">
        <v>578.80597009999997</v>
      </c>
      <c r="P180">
        <v>301.33947160000002</v>
      </c>
      <c r="Q180">
        <v>712275.78949999996</v>
      </c>
      <c r="R180">
        <v>0</v>
      </c>
      <c r="S180">
        <v>1110533</v>
      </c>
      <c r="T180">
        <v>1110533</v>
      </c>
      <c r="U180">
        <v>1110533</v>
      </c>
      <c r="V180">
        <v>1110533</v>
      </c>
      <c r="W180">
        <v>0</v>
      </c>
      <c r="X180">
        <v>1616580</v>
      </c>
      <c r="Y180">
        <v>665064.77209999994</v>
      </c>
      <c r="Z180">
        <v>647326.51489999995</v>
      </c>
      <c r="AA180" s="36">
        <v>442000000000</v>
      </c>
      <c r="AB180">
        <v>422913.75</v>
      </c>
      <c r="AC180">
        <v>0</v>
      </c>
      <c r="AD180">
        <v>569407</v>
      </c>
      <c r="AE180">
        <v>478376</v>
      </c>
      <c r="AF180">
        <v>660438</v>
      </c>
      <c r="AG180">
        <v>660437.5</v>
      </c>
      <c r="AH180">
        <v>0</v>
      </c>
      <c r="AI180">
        <v>1016558</v>
      </c>
      <c r="AJ180">
        <v>407120.05680000002</v>
      </c>
      <c r="AK180">
        <v>400708.31660000002</v>
      </c>
      <c r="AL180" s="36">
        <v>166000000000</v>
      </c>
      <c r="AM180">
        <v>281942.5</v>
      </c>
      <c r="AN180">
        <v>0</v>
      </c>
      <c r="AO180">
        <v>408844.5</v>
      </c>
      <c r="AP180">
        <v>398450</v>
      </c>
      <c r="AQ180">
        <v>419239</v>
      </c>
      <c r="AR180">
        <v>419238.5</v>
      </c>
      <c r="AS180">
        <v>0</v>
      </c>
      <c r="AT180">
        <v>728173</v>
      </c>
      <c r="AU180">
        <v>272440.90460000001</v>
      </c>
      <c r="AV180">
        <v>269588.0417</v>
      </c>
      <c r="AW180">
        <v>74224046521</v>
      </c>
      <c r="AX180">
        <v>142455.15789999999</v>
      </c>
      <c r="AY180">
        <v>0</v>
      </c>
      <c r="AZ180">
        <v>170001</v>
      </c>
      <c r="BA180">
        <v>170001</v>
      </c>
      <c r="BB180">
        <v>170001</v>
      </c>
      <c r="BC180">
        <v>170001</v>
      </c>
      <c r="BD180">
        <v>0</v>
      </c>
      <c r="BE180">
        <v>382873</v>
      </c>
      <c r="BF180">
        <v>138202.9247</v>
      </c>
      <c r="BG180">
        <v>137473.61660000001</v>
      </c>
      <c r="BH180">
        <v>19100048396</v>
      </c>
      <c r="BI180">
        <v>5.160766E-2</v>
      </c>
      <c r="BJ180">
        <v>95.386438639999994</v>
      </c>
      <c r="BK180">
        <v>33465.578950000003</v>
      </c>
      <c r="BL180">
        <v>0</v>
      </c>
      <c r="BM180">
        <v>48810</v>
      </c>
      <c r="BN180">
        <v>48810</v>
      </c>
      <c r="BO180">
        <v>48810</v>
      </c>
      <c r="BP180">
        <v>48810</v>
      </c>
      <c r="BQ180">
        <v>0</v>
      </c>
      <c r="BR180">
        <v>78610</v>
      </c>
      <c r="BS180">
        <v>30458.768629999999</v>
      </c>
      <c r="BT180">
        <v>29646.3884</v>
      </c>
      <c r="BU180">
        <v>927736586.5</v>
      </c>
      <c r="BV180">
        <v>19870.1875</v>
      </c>
      <c r="BW180">
        <v>0</v>
      </c>
      <c r="BX180">
        <v>30251</v>
      </c>
      <c r="BY180">
        <v>29011</v>
      </c>
      <c r="BZ180">
        <v>31491</v>
      </c>
      <c r="CA180">
        <v>31490.5</v>
      </c>
      <c r="CB180">
        <v>0</v>
      </c>
      <c r="CC180">
        <v>51159</v>
      </c>
      <c r="CD180">
        <v>18485.936010000001</v>
      </c>
      <c r="CE180">
        <v>18194.800719999999</v>
      </c>
      <c r="CF180">
        <v>341729830.30000001</v>
      </c>
      <c r="CG180">
        <v>13246.791670000001</v>
      </c>
      <c r="CH180">
        <v>0</v>
      </c>
      <c r="CI180">
        <v>19375</v>
      </c>
      <c r="CJ180">
        <v>18951</v>
      </c>
      <c r="CK180">
        <v>19799</v>
      </c>
      <c r="CL180">
        <v>19798.5</v>
      </c>
      <c r="CM180">
        <v>0</v>
      </c>
      <c r="CN180">
        <v>35184</v>
      </c>
      <c r="CO180">
        <v>12450.760920000001</v>
      </c>
      <c r="CP180">
        <v>12320.382869999999</v>
      </c>
      <c r="CQ180">
        <v>155021447.59999999</v>
      </c>
      <c r="CR180">
        <v>6693.1157890000004</v>
      </c>
      <c r="CS180">
        <v>0</v>
      </c>
      <c r="CT180">
        <v>9158</v>
      </c>
      <c r="CU180">
        <v>9158</v>
      </c>
      <c r="CV180">
        <v>9158</v>
      </c>
      <c r="CW180">
        <v>9158</v>
      </c>
      <c r="CX180">
        <v>0</v>
      </c>
      <c r="CY180">
        <v>24412</v>
      </c>
      <c r="CZ180">
        <v>6469.2754759999998</v>
      </c>
      <c r="DA180">
        <v>6435.1365809999998</v>
      </c>
      <c r="DB180">
        <v>41851525.189999998</v>
      </c>
      <c r="DC180">
        <v>2</v>
      </c>
      <c r="DD180">
        <v>2</v>
      </c>
      <c r="DE180">
        <v>2</v>
      </c>
      <c r="DF180">
        <v>1</v>
      </c>
      <c r="DG180">
        <v>1</v>
      </c>
      <c r="DH180">
        <v>0</v>
      </c>
      <c r="DI180">
        <v>0</v>
      </c>
      <c r="DJ180">
        <v>0</v>
      </c>
      <c r="DK180">
        <v>1</v>
      </c>
      <c r="DL180">
        <v>2</v>
      </c>
      <c r="DM180">
        <v>2</v>
      </c>
    </row>
    <row r="181" spans="7:117" x14ac:dyDescent="0.25">
      <c r="G181">
        <v>2</v>
      </c>
      <c r="H181">
        <v>4</v>
      </c>
      <c r="I181">
        <v>1515923009</v>
      </c>
      <c r="J181">
        <v>41</v>
      </c>
      <c r="K181">
        <v>0.58906185300000002</v>
      </c>
      <c r="L181">
        <v>1258.2291359999999</v>
      </c>
      <c r="M181">
        <v>0.765893037</v>
      </c>
      <c r="N181">
        <v>113</v>
      </c>
      <c r="O181">
        <v>582.76106189999996</v>
      </c>
      <c r="P181">
        <v>387.0062355</v>
      </c>
      <c r="Q181">
        <v>382187.1</v>
      </c>
      <c r="R181">
        <v>0</v>
      </c>
      <c r="S181">
        <v>454848</v>
      </c>
      <c r="T181">
        <v>451307</v>
      </c>
      <c r="U181">
        <v>458389</v>
      </c>
      <c r="V181">
        <v>458388.5</v>
      </c>
      <c r="W181">
        <v>0</v>
      </c>
      <c r="X181">
        <v>661112</v>
      </c>
      <c r="Y181">
        <v>223035.44769999999</v>
      </c>
      <c r="Z181">
        <v>217388.06409999999</v>
      </c>
      <c r="AA181">
        <v>49744810949</v>
      </c>
      <c r="AB181">
        <v>224815.9412</v>
      </c>
      <c r="AC181">
        <v>0</v>
      </c>
      <c r="AD181">
        <v>261630</v>
      </c>
      <c r="AE181">
        <v>259050</v>
      </c>
      <c r="AF181">
        <v>264210</v>
      </c>
      <c r="AG181">
        <v>264209.5</v>
      </c>
      <c r="AH181">
        <v>0</v>
      </c>
      <c r="AI181">
        <v>405367</v>
      </c>
      <c r="AJ181">
        <v>139274.49840000001</v>
      </c>
      <c r="AK181">
        <v>137211.05840000001</v>
      </c>
      <c r="AL181">
        <v>19397385900</v>
      </c>
      <c r="AM181">
        <v>152874.84</v>
      </c>
      <c r="AN181">
        <v>0</v>
      </c>
      <c r="AO181">
        <v>180337</v>
      </c>
      <c r="AP181">
        <v>180207</v>
      </c>
      <c r="AQ181">
        <v>180467</v>
      </c>
      <c r="AR181">
        <v>180466.5</v>
      </c>
      <c r="AS181">
        <v>0</v>
      </c>
      <c r="AT181">
        <v>321008</v>
      </c>
      <c r="AU181">
        <v>93930.561360000007</v>
      </c>
      <c r="AV181">
        <v>92986.511660000004</v>
      </c>
      <c r="AW181">
        <v>8822950357</v>
      </c>
      <c r="AX181">
        <v>76437.42</v>
      </c>
      <c r="AY181">
        <v>0</v>
      </c>
      <c r="AZ181">
        <v>85369</v>
      </c>
      <c r="BA181">
        <v>85334</v>
      </c>
      <c r="BB181">
        <v>85404</v>
      </c>
      <c r="BC181">
        <v>85403.5</v>
      </c>
      <c r="BD181">
        <v>0</v>
      </c>
      <c r="BE181">
        <v>246036</v>
      </c>
      <c r="BF181">
        <v>50602.729399999997</v>
      </c>
      <c r="BG181">
        <v>50349.080040000001</v>
      </c>
      <c r="BH181">
        <v>2560636223</v>
      </c>
      <c r="BI181">
        <v>3.9886936999999997E-2</v>
      </c>
      <c r="BJ181">
        <v>88.930927839999995</v>
      </c>
      <c r="BK181">
        <v>25878.9</v>
      </c>
      <c r="BL181">
        <v>0</v>
      </c>
      <c r="BM181">
        <v>28384.5</v>
      </c>
      <c r="BN181">
        <v>28371</v>
      </c>
      <c r="BO181">
        <v>28398</v>
      </c>
      <c r="BP181">
        <v>28397.5</v>
      </c>
      <c r="BQ181">
        <v>0</v>
      </c>
      <c r="BR181">
        <v>56651</v>
      </c>
      <c r="BS181">
        <v>15351.69462</v>
      </c>
      <c r="BT181">
        <v>14962.981030000001</v>
      </c>
      <c r="BU181">
        <v>235674527.59999999</v>
      </c>
      <c r="BV181">
        <v>15222.88235</v>
      </c>
      <c r="BW181">
        <v>0</v>
      </c>
      <c r="BX181">
        <v>16445</v>
      </c>
      <c r="BY181">
        <v>16444</v>
      </c>
      <c r="BZ181">
        <v>16446</v>
      </c>
      <c r="CA181">
        <v>16445.5</v>
      </c>
      <c r="CB181">
        <v>0</v>
      </c>
      <c r="CC181">
        <v>40724</v>
      </c>
      <c r="CD181">
        <v>9918.518419</v>
      </c>
      <c r="CE181">
        <v>9771.569281</v>
      </c>
      <c r="CF181">
        <v>98377007.620000005</v>
      </c>
      <c r="CG181">
        <v>10351.56</v>
      </c>
      <c r="CH181">
        <v>0</v>
      </c>
      <c r="CI181">
        <v>11611</v>
      </c>
      <c r="CJ181">
        <v>11605</v>
      </c>
      <c r="CK181">
        <v>11617</v>
      </c>
      <c r="CL181">
        <v>11616.5</v>
      </c>
      <c r="CM181">
        <v>0</v>
      </c>
      <c r="CN181">
        <v>28265</v>
      </c>
      <c r="CO181">
        <v>6678.6680669999996</v>
      </c>
      <c r="CP181">
        <v>6611.5440710000003</v>
      </c>
      <c r="CQ181">
        <v>44604607.149999999</v>
      </c>
      <c r="CR181">
        <v>5175.78</v>
      </c>
      <c r="CS181">
        <v>0</v>
      </c>
      <c r="CT181">
        <v>5616.5</v>
      </c>
      <c r="CU181">
        <v>5566</v>
      </c>
      <c r="CV181">
        <v>5667</v>
      </c>
      <c r="CW181">
        <v>5666.5</v>
      </c>
      <c r="CX181">
        <v>0</v>
      </c>
      <c r="CY181">
        <v>20687</v>
      </c>
      <c r="CZ181">
        <v>3619.4278210000002</v>
      </c>
      <c r="DA181">
        <v>3601.2852109999999</v>
      </c>
      <c r="DB181">
        <v>13100257.75</v>
      </c>
      <c r="DC181">
        <v>0</v>
      </c>
      <c r="DD181">
        <v>0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1</v>
      </c>
      <c r="DL181">
        <v>0</v>
      </c>
      <c r="DM181">
        <v>1</v>
      </c>
    </row>
    <row r="182" spans="7:117" x14ac:dyDescent="0.25">
      <c r="G182">
        <v>3</v>
      </c>
      <c r="H182">
        <v>4</v>
      </c>
      <c r="I182">
        <v>1516638543</v>
      </c>
      <c r="J182">
        <v>41</v>
      </c>
      <c r="K182">
        <v>0.20669905999999999</v>
      </c>
      <c r="L182">
        <v>1211.250456</v>
      </c>
      <c r="M182">
        <v>0.37308868499999998</v>
      </c>
      <c r="N182">
        <v>193</v>
      </c>
      <c r="O182">
        <v>549.75129530000004</v>
      </c>
      <c r="P182">
        <v>386.54419799999999</v>
      </c>
      <c r="Q182">
        <v>132753.04999999999</v>
      </c>
      <c r="R182">
        <v>0</v>
      </c>
      <c r="S182">
        <v>6839.5</v>
      </c>
      <c r="T182">
        <v>1538</v>
      </c>
      <c r="U182">
        <v>12141</v>
      </c>
      <c r="V182">
        <v>12140.5</v>
      </c>
      <c r="W182">
        <v>0</v>
      </c>
      <c r="X182">
        <v>507044</v>
      </c>
      <c r="Y182">
        <v>176300.0184</v>
      </c>
      <c r="Z182">
        <v>171836.00219999999</v>
      </c>
      <c r="AA182">
        <v>31081696484</v>
      </c>
      <c r="AB182">
        <v>80456.393939999994</v>
      </c>
      <c r="AC182">
        <v>0</v>
      </c>
      <c r="AD182">
        <v>181</v>
      </c>
      <c r="AE182">
        <v>181</v>
      </c>
      <c r="AF182">
        <v>181</v>
      </c>
      <c r="AG182">
        <v>181</v>
      </c>
      <c r="AH182">
        <v>0</v>
      </c>
      <c r="AI182">
        <v>368134</v>
      </c>
      <c r="AJ182">
        <v>107099.2399</v>
      </c>
      <c r="AK182">
        <v>105464.041</v>
      </c>
      <c r="AL182">
        <v>11470247190</v>
      </c>
      <c r="AM182">
        <v>53101.22</v>
      </c>
      <c r="AN182">
        <v>0</v>
      </c>
      <c r="AO182">
        <v>177</v>
      </c>
      <c r="AP182">
        <v>177</v>
      </c>
      <c r="AQ182">
        <v>177</v>
      </c>
      <c r="AR182">
        <v>177.16666670000001</v>
      </c>
      <c r="AS182">
        <v>0</v>
      </c>
      <c r="AT182">
        <v>276535</v>
      </c>
      <c r="AU182">
        <v>72169.464540000001</v>
      </c>
      <c r="AV182">
        <v>71444.124880000003</v>
      </c>
      <c r="AW182">
        <v>5208431611</v>
      </c>
      <c r="AX182">
        <v>26818.797979999999</v>
      </c>
      <c r="AY182">
        <v>0</v>
      </c>
      <c r="AZ182">
        <v>90</v>
      </c>
      <c r="BA182">
        <v>90</v>
      </c>
      <c r="BB182">
        <v>90</v>
      </c>
      <c r="BC182">
        <v>90</v>
      </c>
      <c r="BD182">
        <v>0</v>
      </c>
      <c r="BE182">
        <v>171986</v>
      </c>
      <c r="BF182">
        <v>37413.497880000003</v>
      </c>
      <c r="BG182">
        <v>37224.061229999999</v>
      </c>
      <c r="BH182">
        <v>1399769824</v>
      </c>
      <c r="BI182">
        <v>1.9885159999999999E-2</v>
      </c>
      <c r="BJ182">
        <v>122.1549498</v>
      </c>
      <c r="BK182">
        <v>12771.3</v>
      </c>
      <c r="BL182">
        <v>0</v>
      </c>
      <c r="BM182">
        <v>3119</v>
      </c>
      <c r="BN182">
        <v>1507</v>
      </c>
      <c r="BO182">
        <v>4731</v>
      </c>
      <c r="BP182">
        <v>4730.5</v>
      </c>
      <c r="BQ182">
        <v>0</v>
      </c>
      <c r="BR182">
        <v>43423</v>
      </c>
      <c r="BS182">
        <v>16239.968370000001</v>
      </c>
      <c r="BT182">
        <v>15828.76319</v>
      </c>
      <c r="BU182">
        <v>263736572.59999999</v>
      </c>
      <c r="BV182">
        <v>7740.181818</v>
      </c>
      <c r="BW182">
        <v>0</v>
      </c>
      <c r="BX182">
        <v>677</v>
      </c>
      <c r="BY182">
        <v>677</v>
      </c>
      <c r="BZ182">
        <v>677</v>
      </c>
      <c r="CA182">
        <v>677</v>
      </c>
      <c r="CB182">
        <v>0</v>
      </c>
      <c r="CC182">
        <v>28295</v>
      </c>
      <c r="CD182">
        <v>9770.0458940000008</v>
      </c>
      <c r="CE182">
        <v>9620.8761290000002</v>
      </c>
      <c r="CF182">
        <v>95453796.780000001</v>
      </c>
      <c r="CG182">
        <v>5108.5200000000004</v>
      </c>
      <c r="CH182">
        <v>0</v>
      </c>
      <c r="CI182">
        <v>386</v>
      </c>
      <c r="CJ182">
        <v>345</v>
      </c>
      <c r="CK182">
        <v>427</v>
      </c>
      <c r="CL182">
        <v>426.5</v>
      </c>
      <c r="CM182">
        <v>0</v>
      </c>
      <c r="CN182">
        <v>22566</v>
      </c>
      <c r="CO182">
        <v>6692.882071</v>
      </c>
      <c r="CP182">
        <v>6625.6152169999996</v>
      </c>
      <c r="CQ182">
        <v>44794670.420000002</v>
      </c>
      <c r="CR182">
        <v>2580.060606</v>
      </c>
      <c r="CS182">
        <v>0</v>
      </c>
      <c r="CT182">
        <v>90</v>
      </c>
      <c r="CU182">
        <v>90</v>
      </c>
      <c r="CV182">
        <v>90</v>
      </c>
      <c r="CW182">
        <v>89.75</v>
      </c>
      <c r="CX182">
        <v>0</v>
      </c>
      <c r="CY182">
        <v>17781</v>
      </c>
      <c r="CZ182">
        <v>3658.0343939999998</v>
      </c>
      <c r="DA182">
        <v>3639.5125819999998</v>
      </c>
      <c r="DB182">
        <v>13381215.630000001</v>
      </c>
      <c r="DC182">
        <v>0</v>
      </c>
      <c r="DD182">
        <v>0</v>
      </c>
      <c r="DE182">
        <v>0</v>
      </c>
      <c r="DF182">
        <v>0</v>
      </c>
      <c r="DG182">
        <v>1</v>
      </c>
      <c r="DH182">
        <v>0</v>
      </c>
      <c r="DI182">
        <v>0</v>
      </c>
      <c r="DJ182">
        <v>0</v>
      </c>
      <c r="DK182">
        <v>1</v>
      </c>
      <c r="DL182">
        <v>0</v>
      </c>
      <c r="DM182">
        <v>0</v>
      </c>
    </row>
    <row r="183" spans="7:117" x14ac:dyDescent="0.25">
      <c r="G183">
        <v>0</v>
      </c>
      <c r="H183">
        <v>2</v>
      </c>
      <c r="I183">
        <v>1515677514</v>
      </c>
      <c r="J183">
        <v>42</v>
      </c>
      <c r="K183">
        <v>1.3986606189999999</v>
      </c>
      <c r="L183">
        <v>1373.7701689999999</v>
      </c>
      <c r="M183">
        <v>9.8831031E-2</v>
      </c>
      <c r="N183">
        <v>586</v>
      </c>
      <c r="O183">
        <v>157.2627986</v>
      </c>
      <c r="P183">
        <v>186.4852027</v>
      </c>
      <c r="Q183">
        <v>906977.52630000003</v>
      </c>
      <c r="R183">
        <v>0</v>
      </c>
      <c r="S183">
        <v>180</v>
      </c>
      <c r="T183">
        <v>180</v>
      </c>
      <c r="U183">
        <v>180</v>
      </c>
      <c r="V183">
        <v>180</v>
      </c>
      <c r="W183">
        <v>0</v>
      </c>
      <c r="X183">
        <v>10605702</v>
      </c>
      <c r="Y183">
        <v>2787107.44</v>
      </c>
      <c r="Z183">
        <v>2712771.179</v>
      </c>
      <c r="AA183" s="36">
        <v>7770000000000</v>
      </c>
      <c r="AB183">
        <v>538517.90630000003</v>
      </c>
      <c r="AC183">
        <v>0</v>
      </c>
      <c r="AD183">
        <v>84</v>
      </c>
      <c r="AE183">
        <v>0</v>
      </c>
      <c r="AF183">
        <v>168</v>
      </c>
      <c r="AG183">
        <v>167.5</v>
      </c>
      <c r="AH183">
        <v>0</v>
      </c>
      <c r="AI183">
        <v>8760743</v>
      </c>
      <c r="AJ183">
        <v>1909923.7649999999</v>
      </c>
      <c r="AK183">
        <v>1879844.345</v>
      </c>
      <c r="AL183" s="36">
        <v>3650000000000</v>
      </c>
      <c r="AM183">
        <v>359011.9375</v>
      </c>
      <c r="AN183">
        <v>0</v>
      </c>
      <c r="AO183">
        <v>0</v>
      </c>
      <c r="AP183">
        <v>0</v>
      </c>
      <c r="AQ183">
        <v>0</v>
      </c>
      <c r="AR183">
        <v>0.32758620700000002</v>
      </c>
      <c r="AS183">
        <v>0</v>
      </c>
      <c r="AT183">
        <v>6250160</v>
      </c>
      <c r="AU183">
        <v>1260597.7109999999</v>
      </c>
      <c r="AV183">
        <v>1247397.372</v>
      </c>
      <c r="AW183" s="36">
        <v>1590000000000</v>
      </c>
      <c r="AX183">
        <v>181395.50529999999</v>
      </c>
      <c r="AY183">
        <v>0</v>
      </c>
      <c r="AZ183">
        <v>0</v>
      </c>
      <c r="BA183">
        <v>0</v>
      </c>
      <c r="BB183">
        <v>0</v>
      </c>
      <c r="BC183">
        <v>0.178571429</v>
      </c>
      <c r="BD183">
        <v>0</v>
      </c>
      <c r="BE183">
        <v>3281668</v>
      </c>
      <c r="BF183">
        <v>646061.74329999997</v>
      </c>
      <c r="BG183">
        <v>642652.4227</v>
      </c>
      <c r="BH183" s="36">
        <v>417000000000</v>
      </c>
      <c r="BI183">
        <v>2.6723983E-2</v>
      </c>
      <c r="BJ183">
        <v>99.114990969999994</v>
      </c>
      <c r="BK183">
        <v>17329.473679999999</v>
      </c>
      <c r="BL183">
        <v>0</v>
      </c>
      <c r="BM183">
        <v>487</v>
      </c>
      <c r="BN183">
        <v>487</v>
      </c>
      <c r="BO183">
        <v>487</v>
      </c>
      <c r="BP183">
        <v>487</v>
      </c>
      <c r="BQ183">
        <v>0</v>
      </c>
      <c r="BR183">
        <v>195012</v>
      </c>
      <c r="BS183">
        <v>50198.509409999999</v>
      </c>
      <c r="BT183">
        <v>48859.641210000002</v>
      </c>
      <c r="BU183">
        <v>2519890347</v>
      </c>
      <c r="BV183">
        <v>10289.375</v>
      </c>
      <c r="BW183">
        <v>0</v>
      </c>
      <c r="BX183">
        <v>161</v>
      </c>
      <c r="BY183">
        <v>161</v>
      </c>
      <c r="BZ183">
        <v>161</v>
      </c>
      <c r="CA183">
        <v>161</v>
      </c>
      <c r="CB183">
        <v>0</v>
      </c>
      <c r="CC183">
        <v>149573</v>
      </c>
      <c r="CD183">
        <v>33885.97496</v>
      </c>
      <c r="CE183">
        <v>33352.304199999999</v>
      </c>
      <c r="CF183">
        <v>1148259299</v>
      </c>
      <c r="CG183">
        <v>6859.5833329999996</v>
      </c>
      <c r="CH183">
        <v>0</v>
      </c>
      <c r="CI183">
        <v>78.5</v>
      </c>
      <c r="CJ183">
        <v>71</v>
      </c>
      <c r="CK183">
        <v>86</v>
      </c>
      <c r="CL183">
        <v>85.5</v>
      </c>
      <c r="CM183">
        <v>0</v>
      </c>
      <c r="CN183">
        <v>98331</v>
      </c>
      <c r="CO183">
        <v>21879.099050000001</v>
      </c>
      <c r="CP183">
        <v>21649.99223</v>
      </c>
      <c r="CQ183">
        <v>478694975.39999998</v>
      </c>
      <c r="CR183">
        <v>3465.8947370000001</v>
      </c>
      <c r="CS183">
        <v>0</v>
      </c>
      <c r="CT183">
        <v>0</v>
      </c>
      <c r="CU183">
        <v>0</v>
      </c>
      <c r="CV183">
        <v>0</v>
      </c>
      <c r="CW183">
        <v>0.26612903199999999</v>
      </c>
      <c r="CX183">
        <v>0</v>
      </c>
      <c r="CY183">
        <v>53469</v>
      </c>
      <c r="CZ183">
        <v>11438.499379999999</v>
      </c>
      <c r="DA183">
        <v>11378.137479999999</v>
      </c>
      <c r="DB183">
        <v>130839268</v>
      </c>
      <c r="DC183">
        <v>2</v>
      </c>
      <c r="DD183">
        <v>2</v>
      </c>
      <c r="DE183">
        <v>2</v>
      </c>
      <c r="DF183">
        <v>1</v>
      </c>
      <c r="DG183">
        <v>1</v>
      </c>
      <c r="DH183">
        <v>0</v>
      </c>
      <c r="DI183">
        <v>0</v>
      </c>
      <c r="DJ183">
        <v>2</v>
      </c>
      <c r="DK183">
        <v>2</v>
      </c>
      <c r="DL183">
        <v>2</v>
      </c>
      <c r="DM183">
        <v>2</v>
      </c>
    </row>
    <row r="184" spans="7:117" x14ac:dyDescent="0.25">
      <c r="G184">
        <v>1</v>
      </c>
      <c r="H184">
        <v>2</v>
      </c>
      <c r="I184">
        <v>1515944548</v>
      </c>
      <c r="J184">
        <v>42</v>
      </c>
      <c r="K184">
        <v>1.1208500859999999</v>
      </c>
      <c r="L184">
        <v>1294.617037</v>
      </c>
      <c r="M184">
        <v>0.64828303899999995</v>
      </c>
      <c r="N184">
        <v>192</v>
      </c>
      <c r="O184">
        <v>386.78645829999999</v>
      </c>
      <c r="P184">
        <v>374.6344972</v>
      </c>
      <c r="Q184">
        <v>705177.9</v>
      </c>
      <c r="R184">
        <v>0</v>
      </c>
      <c r="S184">
        <v>900266.5</v>
      </c>
      <c r="T184">
        <v>884773</v>
      </c>
      <c r="U184">
        <v>915760</v>
      </c>
      <c r="V184">
        <v>915759.5</v>
      </c>
      <c r="W184">
        <v>0</v>
      </c>
      <c r="X184">
        <v>1717379</v>
      </c>
      <c r="Y184">
        <v>624571.7317</v>
      </c>
      <c r="Z184">
        <v>608757.22230000002</v>
      </c>
      <c r="AA184" s="36">
        <v>390000000000</v>
      </c>
      <c r="AB184">
        <v>427380.54550000001</v>
      </c>
      <c r="AC184">
        <v>0</v>
      </c>
      <c r="AD184">
        <v>495875</v>
      </c>
      <c r="AE184">
        <v>495875</v>
      </c>
      <c r="AF184">
        <v>495875</v>
      </c>
      <c r="AG184">
        <v>495875</v>
      </c>
      <c r="AH184">
        <v>0</v>
      </c>
      <c r="AI184">
        <v>1076866</v>
      </c>
      <c r="AJ184">
        <v>375977.67249999999</v>
      </c>
      <c r="AK184">
        <v>370237.21830000001</v>
      </c>
      <c r="AL184" s="36">
        <v>141000000000</v>
      </c>
      <c r="AM184">
        <v>287827.71429999999</v>
      </c>
      <c r="AN184">
        <v>0</v>
      </c>
      <c r="AO184">
        <v>334593</v>
      </c>
      <c r="AP184">
        <v>334593</v>
      </c>
      <c r="AQ184">
        <v>334593</v>
      </c>
      <c r="AR184">
        <v>334593</v>
      </c>
      <c r="AS184">
        <v>0</v>
      </c>
      <c r="AT184">
        <v>736865</v>
      </c>
      <c r="AU184">
        <v>254366.42749999999</v>
      </c>
      <c r="AV184">
        <v>251757.47210000001</v>
      </c>
      <c r="AW184">
        <v>64702279428</v>
      </c>
      <c r="AX184">
        <v>145397.50520000001</v>
      </c>
      <c r="AY184">
        <v>0</v>
      </c>
      <c r="AZ184">
        <v>173265</v>
      </c>
      <c r="BA184">
        <v>173265</v>
      </c>
      <c r="BB184">
        <v>173265</v>
      </c>
      <c r="BC184">
        <v>173265</v>
      </c>
      <c r="BD184">
        <v>0</v>
      </c>
      <c r="BE184">
        <v>385144</v>
      </c>
      <c r="BF184">
        <v>128720.9083</v>
      </c>
      <c r="BG184">
        <v>128055.6795</v>
      </c>
      <c r="BH184">
        <v>16569072236</v>
      </c>
      <c r="BI184">
        <v>7.0429166000000001E-2</v>
      </c>
      <c r="BJ184">
        <v>84.505006199999997</v>
      </c>
      <c r="BK184">
        <v>44310.2</v>
      </c>
      <c r="BL184">
        <v>1419.5405490000001</v>
      </c>
      <c r="BM184">
        <v>57968.5</v>
      </c>
      <c r="BN184">
        <v>56603</v>
      </c>
      <c r="BO184">
        <v>59334</v>
      </c>
      <c r="BP184">
        <v>59333.5</v>
      </c>
      <c r="BQ184">
        <v>168</v>
      </c>
      <c r="BR184">
        <v>103098</v>
      </c>
      <c r="BS184">
        <v>37339.178030000003</v>
      </c>
      <c r="BT184">
        <v>36393.728929999997</v>
      </c>
      <c r="BU184">
        <v>1394214216</v>
      </c>
      <c r="BV184">
        <v>26854.666669999999</v>
      </c>
      <c r="BW184">
        <v>0</v>
      </c>
      <c r="BX184">
        <v>32449</v>
      </c>
      <c r="BY184">
        <v>32449</v>
      </c>
      <c r="BZ184">
        <v>32449</v>
      </c>
      <c r="CA184">
        <v>32449</v>
      </c>
      <c r="CB184">
        <v>0</v>
      </c>
      <c r="CC184">
        <v>63503</v>
      </c>
      <c r="CD184">
        <v>22543.7916</v>
      </c>
      <c r="CE184">
        <v>22199.591359999999</v>
      </c>
      <c r="CF184">
        <v>508222539.80000001</v>
      </c>
      <c r="CG184">
        <v>18085.79592</v>
      </c>
      <c r="CH184">
        <v>0</v>
      </c>
      <c r="CI184">
        <v>21805</v>
      </c>
      <c r="CJ184">
        <v>21805</v>
      </c>
      <c r="CK184">
        <v>21805</v>
      </c>
      <c r="CL184">
        <v>21805</v>
      </c>
      <c r="CM184">
        <v>0</v>
      </c>
      <c r="CN184">
        <v>43080</v>
      </c>
      <c r="CO184">
        <v>15225.54387</v>
      </c>
      <c r="CP184">
        <v>15069.38032</v>
      </c>
      <c r="CQ184">
        <v>231817186.09999999</v>
      </c>
      <c r="CR184">
        <v>9136.1237110000002</v>
      </c>
      <c r="CS184">
        <v>0</v>
      </c>
      <c r="CT184">
        <v>10467</v>
      </c>
      <c r="CU184">
        <v>10467</v>
      </c>
      <c r="CV184">
        <v>10467</v>
      </c>
      <c r="CW184">
        <v>10467</v>
      </c>
      <c r="CX184">
        <v>0</v>
      </c>
      <c r="CY184">
        <v>23759</v>
      </c>
      <c r="CZ184">
        <v>7735.846509</v>
      </c>
      <c r="DA184">
        <v>7695.8677070000003</v>
      </c>
      <c r="DB184">
        <v>59843321.210000001</v>
      </c>
      <c r="DC184">
        <v>2</v>
      </c>
      <c r="DD184">
        <v>2</v>
      </c>
      <c r="DE184">
        <v>2</v>
      </c>
      <c r="DF184">
        <v>1</v>
      </c>
      <c r="DG184">
        <v>1</v>
      </c>
      <c r="DH184">
        <v>0</v>
      </c>
      <c r="DI184">
        <v>0</v>
      </c>
      <c r="DJ184">
        <v>0</v>
      </c>
      <c r="DK184">
        <v>1</v>
      </c>
      <c r="DL184">
        <v>2</v>
      </c>
      <c r="DM184">
        <v>1</v>
      </c>
    </row>
    <row r="185" spans="7:117" x14ac:dyDescent="0.25">
      <c r="G185">
        <v>2</v>
      </c>
      <c r="H185">
        <v>2</v>
      </c>
      <c r="I185">
        <v>1515748048</v>
      </c>
      <c r="J185">
        <v>42</v>
      </c>
      <c r="K185">
        <v>0.356095726</v>
      </c>
      <c r="L185">
        <v>1251.848391</v>
      </c>
      <c r="M185">
        <v>0.45741324900000002</v>
      </c>
      <c r="N185">
        <v>82</v>
      </c>
      <c r="O185">
        <v>637.56097560000001</v>
      </c>
      <c r="P185">
        <v>386.19876219999998</v>
      </c>
      <c r="Q185">
        <v>221702.35</v>
      </c>
      <c r="R185">
        <v>0</v>
      </c>
      <c r="S185">
        <v>39407.5</v>
      </c>
      <c r="T185">
        <v>11630</v>
      </c>
      <c r="U185">
        <v>67185</v>
      </c>
      <c r="V185">
        <v>67184.5</v>
      </c>
      <c r="W185">
        <v>0</v>
      </c>
      <c r="X185">
        <v>604467</v>
      </c>
      <c r="Y185">
        <v>256289.60200000001</v>
      </c>
      <c r="Z185">
        <v>249800.20430000001</v>
      </c>
      <c r="AA185">
        <v>65684360072</v>
      </c>
      <c r="AB185">
        <v>138563.9688</v>
      </c>
      <c r="AC185">
        <v>0</v>
      </c>
      <c r="AD185">
        <v>10279.5</v>
      </c>
      <c r="AE185">
        <v>9010</v>
      </c>
      <c r="AF185">
        <v>11549</v>
      </c>
      <c r="AG185">
        <v>11548.5</v>
      </c>
      <c r="AH185">
        <v>0</v>
      </c>
      <c r="AI185">
        <v>395928</v>
      </c>
      <c r="AJ185">
        <v>157277.94510000001</v>
      </c>
      <c r="AK185">
        <v>154800.97219999999</v>
      </c>
      <c r="AL185">
        <v>24736352009</v>
      </c>
      <c r="AM185">
        <v>92375.979170000006</v>
      </c>
      <c r="AN185">
        <v>0</v>
      </c>
      <c r="AO185">
        <v>6373</v>
      </c>
      <c r="AP185">
        <v>3736</v>
      </c>
      <c r="AQ185">
        <v>9010</v>
      </c>
      <c r="AR185">
        <v>9009.5</v>
      </c>
      <c r="AS185">
        <v>0</v>
      </c>
      <c r="AT185">
        <v>274575</v>
      </c>
      <c r="AU185">
        <v>104559.3085</v>
      </c>
      <c r="AV185">
        <v>103464.4164</v>
      </c>
      <c r="AW185">
        <v>10932648988</v>
      </c>
      <c r="AX185">
        <v>46187.989580000001</v>
      </c>
      <c r="AY185">
        <v>0</v>
      </c>
      <c r="AZ185">
        <v>1075</v>
      </c>
      <c r="BA185">
        <v>418</v>
      </c>
      <c r="BB185">
        <v>1732</v>
      </c>
      <c r="BC185">
        <v>1731.5</v>
      </c>
      <c r="BD185">
        <v>0</v>
      </c>
      <c r="BE185">
        <v>166849</v>
      </c>
      <c r="BF185">
        <v>53145.943370000001</v>
      </c>
      <c r="BG185">
        <v>52868.416969999998</v>
      </c>
      <c r="BH185">
        <v>2824491297</v>
      </c>
      <c r="BI185">
        <v>2.5405803000000001E-2</v>
      </c>
      <c r="BJ185">
        <v>92.283838970000005</v>
      </c>
      <c r="BK185">
        <v>15817.45</v>
      </c>
      <c r="BL185">
        <v>0</v>
      </c>
      <c r="BM185">
        <v>5777</v>
      </c>
      <c r="BN185">
        <v>4965</v>
      </c>
      <c r="BO185">
        <v>6589</v>
      </c>
      <c r="BP185">
        <v>6588.5</v>
      </c>
      <c r="BQ185">
        <v>0</v>
      </c>
      <c r="BR185">
        <v>50310</v>
      </c>
      <c r="BS185">
        <v>17434.230049999998</v>
      </c>
      <c r="BT185">
        <v>16992.785489999998</v>
      </c>
      <c r="BU185">
        <v>303952377.5</v>
      </c>
      <c r="BV185">
        <v>9885.90625</v>
      </c>
      <c r="BW185">
        <v>0</v>
      </c>
      <c r="BX185">
        <v>2482.5</v>
      </c>
      <c r="BY185">
        <v>2276</v>
      </c>
      <c r="BZ185">
        <v>2689</v>
      </c>
      <c r="CA185">
        <v>2688.5</v>
      </c>
      <c r="CB185">
        <v>0</v>
      </c>
      <c r="CC185">
        <v>29663</v>
      </c>
      <c r="CD185">
        <v>10733.236730000001</v>
      </c>
      <c r="CE185">
        <v>10564.19882</v>
      </c>
      <c r="CF185">
        <v>115202370.7</v>
      </c>
      <c r="CG185">
        <v>6590.6041670000004</v>
      </c>
      <c r="CH185">
        <v>0</v>
      </c>
      <c r="CI185">
        <v>2482.5</v>
      </c>
      <c r="CJ185">
        <v>2276</v>
      </c>
      <c r="CK185">
        <v>2689</v>
      </c>
      <c r="CL185">
        <v>2688.5</v>
      </c>
      <c r="CM185">
        <v>0</v>
      </c>
      <c r="CN185">
        <v>22510</v>
      </c>
      <c r="CO185">
        <v>7229.2020389999998</v>
      </c>
      <c r="CP185">
        <v>7153.5015020000001</v>
      </c>
      <c r="CQ185">
        <v>52261362.119999997</v>
      </c>
      <c r="CR185">
        <v>3295.302083</v>
      </c>
      <c r="CS185">
        <v>0</v>
      </c>
      <c r="CT185">
        <v>1201</v>
      </c>
      <c r="CU185">
        <v>785</v>
      </c>
      <c r="CV185">
        <v>1617</v>
      </c>
      <c r="CW185">
        <v>1616.5</v>
      </c>
      <c r="CX185">
        <v>0</v>
      </c>
      <c r="CY185">
        <v>14717</v>
      </c>
      <c r="CZ185">
        <v>3770.1219030000002</v>
      </c>
      <c r="DA185">
        <v>3750.4344470000001</v>
      </c>
      <c r="DB185">
        <v>14213819.16</v>
      </c>
      <c r="DC185">
        <v>0</v>
      </c>
      <c r="DD185">
        <v>0</v>
      </c>
      <c r="DE185">
        <v>1</v>
      </c>
      <c r="DF185">
        <v>0</v>
      </c>
      <c r="DG185">
        <v>1</v>
      </c>
      <c r="DH185">
        <v>0</v>
      </c>
      <c r="DI185">
        <v>0</v>
      </c>
      <c r="DJ185">
        <v>0</v>
      </c>
      <c r="DK185">
        <v>1</v>
      </c>
      <c r="DL185">
        <v>0</v>
      </c>
      <c r="DM185">
        <v>0</v>
      </c>
    </row>
    <row r="186" spans="7:117" x14ac:dyDescent="0.25">
      <c r="G186">
        <v>3</v>
      </c>
      <c r="H186">
        <v>2</v>
      </c>
      <c r="I186">
        <v>1516618665</v>
      </c>
      <c r="J186">
        <v>42</v>
      </c>
      <c r="K186">
        <v>0.63940839900000002</v>
      </c>
      <c r="L186">
        <v>1284.4749509999999</v>
      </c>
      <c r="M186">
        <v>0.62406015000000004</v>
      </c>
      <c r="N186">
        <v>77</v>
      </c>
      <c r="O186">
        <v>537.02597400000002</v>
      </c>
      <c r="P186">
        <v>397.38904359999998</v>
      </c>
      <c r="Q186">
        <v>410220.73680000001</v>
      </c>
      <c r="R186">
        <v>0</v>
      </c>
      <c r="S186">
        <v>582644</v>
      </c>
      <c r="T186">
        <v>582644</v>
      </c>
      <c r="U186">
        <v>582644</v>
      </c>
      <c r="V186">
        <v>582644</v>
      </c>
      <c r="W186">
        <v>0</v>
      </c>
      <c r="X186">
        <v>774712</v>
      </c>
      <c r="Y186">
        <v>337931.33199999999</v>
      </c>
      <c r="Z186">
        <v>328918.20549999998</v>
      </c>
      <c r="AA186" s="36">
        <v>114000000000</v>
      </c>
      <c r="AB186">
        <v>243568.5625</v>
      </c>
      <c r="AC186">
        <v>0</v>
      </c>
      <c r="AD186">
        <v>341055.5</v>
      </c>
      <c r="AE186">
        <v>341027</v>
      </c>
      <c r="AF186">
        <v>341084</v>
      </c>
      <c r="AG186">
        <v>341083.5</v>
      </c>
      <c r="AH186">
        <v>0</v>
      </c>
      <c r="AI186">
        <v>566740</v>
      </c>
      <c r="AJ186">
        <v>204691.74909999999</v>
      </c>
      <c r="AK186">
        <v>201468.05549999999</v>
      </c>
      <c r="AL186">
        <v>41898712153</v>
      </c>
      <c r="AM186">
        <v>165833.9149</v>
      </c>
      <c r="AN186">
        <v>0</v>
      </c>
      <c r="AO186">
        <v>219488</v>
      </c>
      <c r="AP186">
        <v>219488</v>
      </c>
      <c r="AQ186">
        <v>219488</v>
      </c>
      <c r="AR186">
        <v>219488</v>
      </c>
      <c r="AS186">
        <v>0</v>
      </c>
      <c r="AT186">
        <v>396411</v>
      </c>
      <c r="AU186">
        <v>141947.4247</v>
      </c>
      <c r="AV186">
        <v>140429.2268</v>
      </c>
      <c r="AW186">
        <v>20149071390</v>
      </c>
      <c r="AX186">
        <v>82916.957450000002</v>
      </c>
      <c r="AY186">
        <v>0</v>
      </c>
      <c r="AZ186">
        <v>104134.5</v>
      </c>
      <c r="BA186">
        <v>103443</v>
      </c>
      <c r="BB186">
        <v>104826</v>
      </c>
      <c r="BC186">
        <v>104825.5</v>
      </c>
      <c r="BD186">
        <v>0</v>
      </c>
      <c r="BE186">
        <v>215241</v>
      </c>
      <c r="BF186">
        <v>72095.404630000005</v>
      </c>
      <c r="BG186">
        <v>71710.893060000002</v>
      </c>
      <c r="BH186">
        <v>5197747369</v>
      </c>
      <c r="BI186">
        <v>4.1284294999999999E-2</v>
      </c>
      <c r="BJ186">
        <v>84.935527429999993</v>
      </c>
      <c r="BK186">
        <v>26486.473679999999</v>
      </c>
      <c r="BL186">
        <v>0</v>
      </c>
      <c r="BM186">
        <v>35521</v>
      </c>
      <c r="BN186">
        <v>35521</v>
      </c>
      <c r="BO186">
        <v>35521</v>
      </c>
      <c r="BP186">
        <v>35521</v>
      </c>
      <c r="BQ186">
        <v>0</v>
      </c>
      <c r="BR186">
        <v>50962</v>
      </c>
      <c r="BS186">
        <v>19869.450990000001</v>
      </c>
      <c r="BT186">
        <v>19339.50346</v>
      </c>
      <c r="BU186">
        <v>394795082.5</v>
      </c>
      <c r="BV186">
        <v>15726.34375</v>
      </c>
      <c r="BW186">
        <v>0</v>
      </c>
      <c r="BX186">
        <v>21018</v>
      </c>
      <c r="BY186">
        <v>20834</v>
      </c>
      <c r="BZ186">
        <v>21202</v>
      </c>
      <c r="CA186">
        <v>21201.5</v>
      </c>
      <c r="CB186">
        <v>0</v>
      </c>
      <c r="CC186">
        <v>33225</v>
      </c>
      <c r="CD186">
        <v>12123.181399999999</v>
      </c>
      <c r="CE186">
        <v>11932.25323</v>
      </c>
      <c r="CF186">
        <v>146971527.30000001</v>
      </c>
      <c r="CG186">
        <v>10707.29787</v>
      </c>
      <c r="CH186">
        <v>0</v>
      </c>
      <c r="CI186">
        <v>13385</v>
      </c>
      <c r="CJ186">
        <v>13385</v>
      </c>
      <c r="CK186">
        <v>13385</v>
      </c>
      <c r="CL186">
        <v>13385</v>
      </c>
      <c r="CM186">
        <v>0</v>
      </c>
      <c r="CN186">
        <v>23549</v>
      </c>
      <c r="CO186">
        <v>8446.6054820000008</v>
      </c>
      <c r="CP186">
        <v>8356.2648580000005</v>
      </c>
      <c r="CQ186">
        <v>71345144.170000002</v>
      </c>
      <c r="CR186">
        <v>5353.6489359999996</v>
      </c>
      <c r="CS186">
        <v>0</v>
      </c>
      <c r="CT186">
        <v>6144</v>
      </c>
      <c r="CU186">
        <v>6138</v>
      </c>
      <c r="CV186">
        <v>6150</v>
      </c>
      <c r="CW186">
        <v>6149.5</v>
      </c>
      <c r="CX186">
        <v>0</v>
      </c>
      <c r="CY186">
        <v>16505</v>
      </c>
      <c r="CZ186">
        <v>4458.1796800000002</v>
      </c>
      <c r="DA186">
        <v>4434.4025519999996</v>
      </c>
      <c r="DB186">
        <v>19875366.059999999</v>
      </c>
      <c r="DC186">
        <v>1</v>
      </c>
      <c r="DD186">
        <v>0</v>
      </c>
      <c r="DE186">
        <v>1</v>
      </c>
      <c r="DF186">
        <v>0</v>
      </c>
      <c r="DG186">
        <v>1</v>
      </c>
      <c r="DH186">
        <v>0</v>
      </c>
      <c r="DI186">
        <v>0</v>
      </c>
      <c r="DJ186">
        <v>2</v>
      </c>
      <c r="DK186">
        <v>2</v>
      </c>
      <c r="DL186">
        <v>0</v>
      </c>
      <c r="DM186">
        <v>0</v>
      </c>
    </row>
    <row r="187" spans="7:117" x14ac:dyDescent="0.25">
      <c r="G187">
        <v>0</v>
      </c>
      <c r="H187">
        <v>3</v>
      </c>
      <c r="I187">
        <v>1515679290</v>
      </c>
      <c r="J187">
        <v>43</v>
      </c>
      <c r="K187">
        <v>0.82454344199999996</v>
      </c>
      <c r="L187">
        <v>1366.2778490000001</v>
      </c>
      <c r="M187">
        <v>0.102861282</v>
      </c>
      <c r="N187">
        <v>2336</v>
      </c>
      <c r="O187">
        <v>146.84460619999999</v>
      </c>
      <c r="P187">
        <v>136.9408641</v>
      </c>
      <c r="Q187">
        <v>532653.17859999998</v>
      </c>
      <c r="R187">
        <v>0</v>
      </c>
      <c r="S187">
        <v>991</v>
      </c>
      <c r="T187">
        <v>869</v>
      </c>
      <c r="U187">
        <v>1113</v>
      </c>
      <c r="V187">
        <v>1112.5</v>
      </c>
      <c r="W187">
        <v>0</v>
      </c>
      <c r="X187">
        <v>7931853</v>
      </c>
      <c r="Y187">
        <v>1204976.9909999999</v>
      </c>
      <c r="Z187">
        <v>1194169.8049999999</v>
      </c>
      <c r="AA187" s="36">
        <v>1450000000000</v>
      </c>
      <c r="AB187">
        <v>320737.39779999998</v>
      </c>
      <c r="AC187">
        <v>0</v>
      </c>
      <c r="AD187">
        <v>90</v>
      </c>
      <c r="AE187">
        <v>90</v>
      </c>
      <c r="AF187">
        <v>90</v>
      </c>
      <c r="AG187">
        <v>90</v>
      </c>
      <c r="AH187">
        <v>0</v>
      </c>
      <c r="AI187">
        <v>4892370</v>
      </c>
      <c r="AJ187">
        <v>773786.12919999997</v>
      </c>
      <c r="AK187">
        <v>769614.745</v>
      </c>
      <c r="AL187" s="36">
        <v>599000000000</v>
      </c>
      <c r="AM187">
        <v>214594.0863</v>
      </c>
      <c r="AN187">
        <v>0</v>
      </c>
      <c r="AO187">
        <v>0</v>
      </c>
      <c r="AP187">
        <v>0</v>
      </c>
      <c r="AQ187">
        <v>0</v>
      </c>
      <c r="AR187">
        <v>0.426666667</v>
      </c>
      <c r="AS187">
        <v>0</v>
      </c>
      <c r="AT187">
        <v>3276439</v>
      </c>
      <c r="AU187">
        <v>548359.61719999998</v>
      </c>
      <c r="AV187">
        <v>546383.54</v>
      </c>
      <c r="AW187" s="36">
        <v>301000000000</v>
      </c>
      <c r="AX187">
        <v>107684.3971</v>
      </c>
      <c r="AY187">
        <v>0</v>
      </c>
      <c r="AZ187">
        <v>0</v>
      </c>
      <c r="BA187">
        <v>0</v>
      </c>
      <c r="BB187">
        <v>0</v>
      </c>
      <c r="BC187">
        <v>0.206632653</v>
      </c>
      <c r="BD187">
        <v>0</v>
      </c>
      <c r="BE187">
        <v>1757665</v>
      </c>
      <c r="BF187">
        <v>322667.03220000002</v>
      </c>
      <c r="BG187">
        <v>322084.07419999997</v>
      </c>
      <c r="BH187" s="36">
        <v>104000000000</v>
      </c>
      <c r="BI187">
        <v>2.1306383000000002E-2</v>
      </c>
      <c r="BJ187">
        <v>105.0104905</v>
      </c>
      <c r="BK187">
        <v>13763.875</v>
      </c>
      <c r="BL187">
        <v>0</v>
      </c>
      <c r="BM187">
        <v>1717</v>
      </c>
      <c r="BN187">
        <v>1705</v>
      </c>
      <c r="BO187">
        <v>1729</v>
      </c>
      <c r="BP187">
        <v>1728.5</v>
      </c>
      <c r="BQ187">
        <v>0</v>
      </c>
      <c r="BR187">
        <v>138533</v>
      </c>
      <c r="BS187">
        <v>24952.927309999999</v>
      </c>
      <c r="BT187">
        <v>24729.129720000001</v>
      </c>
      <c r="BU187">
        <v>622648581.5</v>
      </c>
      <c r="BV187">
        <v>8287.9247309999992</v>
      </c>
      <c r="BW187">
        <v>0</v>
      </c>
      <c r="BX187">
        <v>344</v>
      </c>
      <c r="BY187">
        <v>344</v>
      </c>
      <c r="BZ187">
        <v>344</v>
      </c>
      <c r="CA187">
        <v>344.2</v>
      </c>
      <c r="CB187">
        <v>0</v>
      </c>
      <c r="CC187">
        <v>81467</v>
      </c>
      <c r="CD187">
        <v>16832.522199999999</v>
      </c>
      <c r="CE187">
        <v>16741.780180000002</v>
      </c>
      <c r="CF187">
        <v>283333803.60000002</v>
      </c>
      <c r="CG187">
        <v>5545.158273</v>
      </c>
      <c r="CH187">
        <v>0</v>
      </c>
      <c r="CI187">
        <v>90</v>
      </c>
      <c r="CJ187">
        <v>90</v>
      </c>
      <c r="CK187">
        <v>90</v>
      </c>
      <c r="CL187">
        <v>90.333333330000002</v>
      </c>
      <c r="CM187">
        <v>0</v>
      </c>
      <c r="CN187">
        <v>58415</v>
      </c>
      <c r="CO187">
        <v>12044.85303</v>
      </c>
      <c r="CP187">
        <v>12001.44801</v>
      </c>
      <c r="CQ187">
        <v>145078484.5</v>
      </c>
      <c r="CR187">
        <v>2782.588448</v>
      </c>
      <c r="CS187">
        <v>0</v>
      </c>
      <c r="CT187">
        <v>0</v>
      </c>
      <c r="CU187">
        <v>0</v>
      </c>
      <c r="CV187">
        <v>0</v>
      </c>
      <c r="CW187">
        <v>0.371069182</v>
      </c>
      <c r="CX187">
        <v>0</v>
      </c>
      <c r="CY187">
        <v>42956</v>
      </c>
      <c r="CZ187">
        <v>7778.3420919999999</v>
      </c>
      <c r="DA187">
        <v>7764.2890690000004</v>
      </c>
      <c r="DB187">
        <v>60502605.710000001</v>
      </c>
      <c r="DC187">
        <v>2</v>
      </c>
      <c r="DD187">
        <v>2</v>
      </c>
      <c r="DE187">
        <v>2</v>
      </c>
      <c r="DF187">
        <v>1</v>
      </c>
      <c r="DG187">
        <v>1</v>
      </c>
      <c r="DH187">
        <v>0</v>
      </c>
      <c r="DI187">
        <v>0</v>
      </c>
      <c r="DJ187">
        <v>2</v>
      </c>
      <c r="DK187">
        <v>2</v>
      </c>
      <c r="DL187">
        <v>2</v>
      </c>
      <c r="DM187">
        <v>2</v>
      </c>
    </row>
    <row r="188" spans="7:117" x14ac:dyDescent="0.25">
      <c r="G188">
        <v>1</v>
      </c>
      <c r="H188">
        <v>3</v>
      </c>
      <c r="I188">
        <v>1515946344</v>
      </c>
      <c r="J188">
        <v>43</v>
      </c>
      <c r="K188">
        <v>0.75413960999999996</v>
      </c>
      <c r="L188">
        <v>1314.7153390000001</v>
      </c>
      <c r="M188">
        <v>0.36617167699999997</v>
      </c>
      <c r="N188">
        <v>187</v>
      </c>
      <c r="O188">
        <v>563.14973259999999</v>
      </c>
      <c r="P188">
        <v>312.033771</v>
      </c>
      <c r="Q188">
        <v>487172.46429999999</v>
      </c>
      <c r="R188">
        <v>0</v>
      </c>
      <c r="S188">
        <v>147032.5</v>
      </c>
      <c r="T188">
        <v>146623</v>
      </c>
      <c r="U188">
        <v>147442</v>
      </c>
      <c r="V188">
        <v>147441.5</v>
      </c>
      <c r="W188">
        <v>0</v>
      </c>
      <c r="X188">
        <v>1748844</v>
      </c>
      <c r="Y188">
        <v>552061.40610000002</v>
      </c>
      <c r="Z188">
        <v>547110.08279999997</v>
      </c>
      <c r="AA188" s="36">
        <v>305000000000</v>
      </c>
      <c r="AB188">
        <v>293351.16129999998</v>
      </c>
      <c r="AC188">
        <v>0</v>
      </c>
      <c r="AD188">
        <v>49096</v>
      </c>
      <c r="AE188">
        <v>49096</v>
      </c>
      <c r="AF188">
        <v>49096</v>
      </c>
      <c r="AG188">
        <v>49096</v>
      </c>
      <c r="AH188">
        <v>0</v>
      </c>
      <c r="AI188">
        <v>1479781</v>
      </c>
      <c r="AJ188">
        <v>373475.5748</v>
      </c>
      <c r="AK188">
        <v>371462.21470000001</v>
      </c>
      <c r="AL188" s="36">
        <v>139000000000</v>
      </c>
      <c r="AM188">
        <v>196270.9209</v>
      </c>
      <c r="AN188">
        <v>0</v>
      </c>
      <c r="AO188">
        <v>256</v>
      </c>
      <c r="AP188">
        <v>256</v>
      </c>
      <c r="AQ188">
        <v>256</v>
      </c>
      <c r="AR188">
        <v>256</v>
      </c>
      <c r="AS188">
        <v>0</v>
      </c>
      <c r="AT188">
        <v>1212531</v>
      </c>
      <c r="AU188">
        <v>270272.4901</v>
      </c>
      <c r="AV188">
        <v>269298.53200000001</v>
      </c>
      <c r="AW188">
        <v>73047218885</v>
      </c>
      <c r="AX188">
        <v>98489.74007</v>
      </c>
      <c r="AY188">
        <v>0</v>
      </c>
      <c r="AZ188">
        <v>0</v>
      </c>
      <c r="BA188">
        <v>0</v>
      </c>
      <c r="BB188">
        <v>0</v>
      </c>
      <c r="BC188">
        <v>0.47535211300000002</v>
      </c>
      <c r="BD188">
        <v>0</v>
      </c>
      <c r="BE188">
        <v>641067</v>
      </c>
      <c r="BF188">
        <v>146244.83369999999</v>
      </c>
      <c r="BG188">
        <v>145980.6152</v>
      </c>
      <c r="BH188">
        <v>21387551383</v>
      </c>
      <c r="BI188">
        <v>4.3439257000000002E-2</v>
      </c>
      <c r="BJ188">
        <v>84.115886950000004</v>
      </c>
      <c r="BK188">
        <v>28061.66071</v>
      </c>
      <c r="BL188">
        <v>0</v>
      </c>
      <c r="BM188">
        <v>9306</v>
      </c>
      <c r="BN188">
        <v>7916</v>
      </c>
      <c r="BO188">
        <v>10696</v>
      </c>
      <c r="BP188">
        <v>10695.5</v>
      </c>
      <c r="BQ188">
        <v>0</v>
      </c>
      <c r="BR188">
        <v>80364</v>
      </c>
      <c r="BS188">
        <v>30662.704389999999</v>
      </c>
      <c r="BT188">
        <v>30387.697</v>
      </c>
      <c r="BU188">
        <v>940201440.39999998</v>
      </c>
      <c r="BV188">
        <v>16897.344089999999</v>
      </c>
      <c r="BW188">
        <v>0</v>
      </c>
      <c r="BX188">
        <v>5358</v>
      </c>
      <c r="BY188">
        <v>5358</v>
      </c>
      <c r="BZ188">
        <v>5358</v>
      </c>
      <c r="CA188">
        <v>5358</v>
      </c>
      <c r="CB188">
        <v>0</v>
      </c>
      <c r="CC188">
        <v>71106</v>
      </c>
      <c r="CD188">
        <v>20374.121729999999</v>
      </c>
      <c r="CE188">
        <v>20264.287390000001</v>
      </c>
      <c r="CF188">
        <v>415104836.5</v>
      </c>
      <c r="CG188">
        <v>11305.41727</v>
      </c>
      <c r="CH188">
        <v>0</v>
      </c>
      <c r="CI188">
        <v>505</v>
      </c>
      <c r="CJ188">
        <v>505</v>
      </c>
      <c r="CK188">
        <v>505</v>
      </c>
      <c r="CL188">
        <v>505</v>
      </c>
      <c r="CM188">
        <v>0</v>
      </c>
      <c r="CN188">
        <v>51667</v>
      </c>
      <c r="CO188">
        <v>14409.251689999999</v>
      </c>
      <c r="CP188">
        <v>14357.326290000001</v>
      </c>
      <c r="CQ188">
        <v>207626534.30000001</v>
      </c>
      <c r="CR188">
        <v>5673.1155230000004</v>
      </c>
      <c r="CS188">
        <v>0</v>
      </c>
      <c r="CT188">
        <v>90</v>
      </c>
      <c r="CU188">
        <v>90</v>
      </c>
      <c r="CV188">
        <v>90</v>
      </c>
      <c r="CW188">
        <v>90.142857140000004</v>
      </c>
      <c r="CX188">
        <v>0</v>
      </c>
      <c r="CY188">
        <v>27910</v>
      </c>
      <c r="CZ188">
        <v>7658.0646139999999</v>
      </c>
      <c r="DA188">
        <v>7644.2288950000002</v>
      </c>
      <c r="DB188">
        <v>58645953.640000001</v>
      </c>
      <c r="DC188">
        <v>2</v>
      </c>
      <c r="DD188">
        <v>2</v>
      </c>
      <c r="DE188">
        <v>2</v>
      </c>
      <c r="DF188">
        <v>1</v>
      </c>
      <c r="DG188">
        <v>1</v>
      </c>
      <c r="DH188">
        <v>0</v>
      </c>
      <c r="DI188">
        <v>0</v>
      </c>
      <c r="DJ188">
        <v>0</v>
      </c>
      <c r="DK188">
        <v>1</v>
      </c>
      <c r="DL188">
        <v>0</v>
      </c>
      <c r="DM188">
        <v>1</v>
      </c>
    </row>
    <row r="189" spans="7:117" x14ac:dyDescent="0.25">
      <c r="G189">
        <v>2</v>
      </c>
      <c r="H189">
        <v>3</v>
      </c>
      <c r="I189">
        <v>1515749886</v>
      </c>
      <c r="J189">
        <v>43</v>
      </c>
      <c r="K189">
        <v>0.72692947900000005</v>
      </c>
      <c r="L189">
        <v>1289.1355430000001</v>
      </c>
      <c r="M189">
        <v>0.71880618500000004</v>
      </c>
      <c r="N189">
        <v>267</v>
      </c>
      <c r="O189">
        <v>385.35205989999997</v>
      </c>
      <c r="P189">
        <v>298.7103037</v>
      </c>
      <c r="Q189">
        <v>472997.64289999998</v>
      </c>
      <c r="R189">
        <v>0</v>
      </c>
      <c r="S189">
        <v>589600</v>
      </c>
      <c r="T189">
        <v>588432</v>
      </c>
      <c r="U189">
        <v>590768</v>
      </c>
      <c r="V189">
        <v>590767.5</v>
      </c>
      <c r="W189">
        <v>0</v>
      </c>
      <c r="X189">
        <v>1058014</v>
      </c>
      <c r="Y189">
        <v>305352.26760000002</v>
      </c>
      <c r="Z189">
        <v>302613.62699999998</v>
      </c>
      <c r="AA189">
        <v>93240007351</v>
      </c>
      <c r="AB189">
        <v>284815.78490000003</v>
      </c>
      <c r="AC189">
        <v>0</v>
      </c>
      <c r="AD189">
        <v>349077</v>
      </c>
      <c r="AE189">
        <v>349077</v>
      </c>
      <c r="AF189">
        <v>349077</v>
      </c>
      <c r="AG189">
        <v>349077</v>
      </c>
      <c r="AH189">
        <v>0</v>
      </c>
      <c r="AI189">
        <v>798539</v>
      </c>
      <c r="AJ189">
        <v>197339.098</v>
      </c>
      <c r="AK189">
        <v>196275.26759999999</v>
      </c>
      <c r="AL189">
        <v>38942719594</v>
      </c>
      <c r="AM189">
        <v>189199.05710000001</v>
      </c>
      <c r="AN189">
        <v>0</v>
      </c>
      <c r="AO189">
        <v>228520</v>
      </c>
      <c r="AP189">
        <v>226482</v>
      </c>
      <c r="AQ189">
        <v>230558</v>
      </c>
      <c r="AR189">
        <v>230557.5</v>
      </c>
      <c r="AS189">
        <v>0</v>
      </c>
      <c r="AT189">
        <v>585064</v>
      </c>
      <c r="AU189">
        <v>134991.24799999999</v>
      </c>
      <c r="AV189">
        <v>134508.27239999999</v>
      </c>
      <c r="AW189">
        <v>18222637043</v>
      </c>
      <c r="AX189">
        <v>94938.594979999994</v>
      </c>
      <c r="AY189">
        <v>0</v>
      </c>
      <c r="AZ189">
        <v>114573</v>
      </c>
      <c r="BA189">
        <v>114573</v>
      </c>
      <c r="BB189">
        <v>114573</v>
      </c>
      <c r="BC189">
        <v>114573</v>
      </c>
      <c r="BD189">
        <v>0</v>
      </c>
      <c r="BE189">
        <v>311280</v>
      </c>
      <c r="BF189">
        <v>69700.028489999997</v>
      </c>
      <c r="BG189">
        <v>69575.005910000007</v>
      </c>
      <c r="BH189">
        <v>4858093971</v>
      </c>
      <c r="BI189">
        <v>4.5573804000000002E-2</v>
      </c>
      <c r="BJ189">
        <v>82.981161299999997</v>
      </c>
      <c r="BK189">
        <v>29653.91071</v>
      </c>
      <c r="BL189">
        <v>0</v>
      </c>
      <c r="BM189">
        <v>37807</v>
      </c>
      <c r="BN189">
        <v>36937</v>
      </c>
      <c r="BO189">
        <v>38677</v>
      </c>
      <c r="BP189">
        <v>38676.5</v>
      </c>
      <c r="BQ189">
        <v>0</v>
      </c>
      <c r="BR189">
        <v>59278</v>
      </c>
      <c r="BS189">
        <v>18657.259679999999</v>
      </c>
      <c r="BT189">
        <v>18489.926609999999</v>
      </c>
      <c r="BU189">
        <v>348093338.69999999</v>
      </c>
      <c r="BV189">
        <v>17856.118279999999</v>
      </c>
      <c r="BW189">
        <v>0</v>
      </c>
      <c r="BX189">
        <v>21327</v>
      </c>
      <c r="BY189">
        <v>21327</v>
      </c>
      <c r="BZ189">
        <v>21327</v>
      </c>
      <c r="CA189">
        <v>21327</v>
      </c>
      <c r="CB189">
        <v>0</v>
      </c>
      <c r="CC189">
        <v>45082</v>
      </c>
      <c r="CD189">
        <v>12052.47949</v>
      </c>
      <c r="CE189">
        <v>11987.506079999999</v>
      </c>
      <c r="CF189">
        <v>145262261.90000001</v>
      </c>
      <c r="CG189">
        <v>11861.56429</v>
      </c>
      <c r="CH189">
        <v>0</v>
      </c>
      <c r="CI189">
        <v>13807</v>
      </c>
      <c r="CJ189">
        <v>13769</v>
      </c>
      <c r="CK189">
        <v>13845</v>
      </c>
      <c r="CL189">
        <v>13844.5</v>
      </c>
      <c r="CM189">
        <v>0</v>
      </c>
      <c r="CN189">
        <v>35674</v>
      </c>
      <c r="CO189">
        <v>8299.3069799999994</v>
      </c>
      <c r="CP189">
        <v>8269.6134789999996</v>
      </c>
      <c r="CQ189">
        <v>68878496.349999994</v>
      </c>
      <c r="CR189">
        <v>5952.0394269999997</v>
      </c>
      <c r="CS189">
        <v>0</v>
      </c>
      <c r="CT189">
        <v>7028</v>
      </c>
      <c r="CU189">
        <v>7028</v>
      </c>
      <c r="CV189">
        <v>7028</v>
      </c>
      <c r="CW189">
        <v>7028</v>
      </c>
      <c r="CX189">
        <v>0</v>
      </c>
      <c r="CY189">
        <v>18353</v>
      </c>
      <c r="CZ189">
        <v>4307.8931819999998</v>
      </c>
      <c r="DA189">
        <v>4300.1660140000004</v>
      </c>
      <c r="DB189">
        <v>18557943.670000002</v>
      </c>
      <c r="DC189">
        <v>1</v>
      </c>
      <c r="DD189">
        <v>2</v>
      </c>
      <c r="DE189">
        <v>2</v>
      </c>
      <c r="DF189">
        <v>1</v>
      </c>
      <c r="DG189">
        <v>1</v>
      </c>
      <c r="DH189">
        <v>0</v>
      </c>
      <c r="DI189">
        <v>0</v>
      </c>
      <c r="DJ189">
        <v>2</v>
      </c>
      <c r="DK189">
        <v>2</v>
      </c>
      <c r="DL189">
        <v>0</v>
      </c>
      <c r="DM189">
        <v>0</v>
      </c>
    </row>
    <row r="190" spans="7:117" x14ac:dyDescent="0.25">
      <c r="G190">
        <v>3</v>
      </c>
      <c r="H190">
        <v>3</v>
      </c>
      <c r="I190">
        <v>1516636671</v>
      </c>
      <c r="J190">
        <v>43</v>
      </c>
      <c r="K190">
        <v>0.74800071300000004</v>
      </c>
      <c r="L190">
        <v>1281.987349</v>
      </c>
      <c r="M190">
        <v>0.81595092000000002</v>
      </c>
      <c r="N190">
        <v>237</v>
      </c>
      <c r="O190">
        <v>543.20253160000004</v>
      </c>
      <c r="P190">
        <v>440.76025559999999</v>
      </c>
      <c r="Q190">
        <v>484957.5</v>
      </c>
      <c r="R190">
        <v>0</v>
      </c>
      <c r="S190">
        <v>474921.5</v>
      </c>
      <c r="T190">
        <v>472635</v>
      </c>
      <c r="U190">
        <v>477208</v>
      </c>
      <c r="V190">
        <v>477207.5</v>
      </c>
      <c r="W190">
        <v>0</v>
      </c>
      <c r="X190">
        <v>792483</v>
      </c>
      <c r="Y190">
        <v>268886.4803</v>
      </c>
      <c r="Z190">
        <v>266474.89360000001</v>
      </c>
      <c r="AA190">
        <v>72299939279</v>
      </c>
      <c r="AB190">
        <v>292017.41940000001</v>
      </c>
      <c r="AC190">
        <v>0</v>
      </c>
      <c r="AD190">
        <v>304754</v>
      </c>
      <c r="AE190">
        <v>304754</v>
      </c>
      <c r="AF190">
        <v>304754</v>
      </c>
      <c r="AG190">
        <v>304754</v>
      </c>
      <c r="AH190">
        <v>0</v>
      </c>
      <c r="AI190">
        <v>537011</v>
      </c>
      <c r="AJ190">
        <v>166302.43109999999</v>
      </c>
      <c r="AK190">
        <v>165405.9155</v>
      </c>
      <c r="AL190">
        <v>27656498596</v>
      </c>
      <c r="AM190">
        <v>195378.5612</v>
      </c>
      <c r="AN190">
        <v>0</v>
      </c>
      <c r="AO190">
        <v>195472</v>
      </c>
      <c r="AP190">
        <v>195472</v>
      </c>
      <c r="AQ190">
        <v>195472</v>
      </c>
      <c r="AR190">
        <v>195472</v>
      </c>
      <c r="AS190">
        <v>0</v>
      </c>
      <c r="AT190">
        <v>372914</v>
      </c>
      <c r="AU190">
        <v>112915.4596</v>
      </c>
      <c r="AV190">
        <v>112508.5557</v>
      </c>
      <c r="AW190">
        <v>12749901013</v>
      </c>
      <c r="AX190">
        <v>97689.280580000006</v>
      </c>
      <c r="AY190">
        <v>0</v>
      </c>
      <c r="AZ190">
        <v>99853.5</v>
      </c>
      <c r="BA190">
        <v>99191</v>
      </c>
      <c r="BB190">
        <v>100516</v>
      </c>
      <c r="BC190">
        <v>100515.5</v>
      </c>
      <c r="BD190">
        <v>0</v>
      </c>
      <c r="BE190">
        <v>198307</v>
      </c>
      <c r="BF190">
        <v>58326.181499999999</v>
      </c>
      <c r="BG190">
        <v>58221.183790000003</v>
      </c>
      <c r="BH190">
        <v>3401943449</v>
      </c>
      <c r="BI190">
        <v>4.8247327E-2</v>
      </c>
      <c r="BJ190">
        <v>84.055326300000004</v>
      </c>
      <c r="BK190">
        <v>31280.58929</v>
      </c>
      <c r="BL190">
        <v>0</v>
      </c>
      <c r="BM190">
        <v>34252</v>
      </c>
      <c r="BN190">
        <v>31981</v>
      </c>
      <c r="BO190">
        <v>36523</v>
      </c>
      <c r="BP190">
        <v>36522.5</v>
      </c>
      <c r="BQ190">
        <v>0</v>
      </c>
      <c r="BR190">
        <v>53128</v>
      </c>
      <c r="BS190">
        <v>16698.11952</v>
      </c>
      <c r="BT190">
        <v>16548.35758</v>
      </c>
      <c r="BU190">
        <v>278827195.5</v>
      </c>
      <c r="BV190">
        <v>18835.623660000001</v>
      </c>
      <c r="BW190">
        <v>0</v>
      </c>
      <c r="BX190">
        <v>21397</v>
      </c>
      <c r="BY190">
        <v>21397</v>
      </c>
      <c r="BZ190">
        <v>21397</v>
      </c>
      <c r="CA190">
        <v>21397</v>
      </c>
      <c r="CB190">
        <v>0</v>
      </c>
      <c r="CC190">
        <v>36040</v>
      </c>
      <c r="CD190">
        <v>10387.88017</v>
      </c>
      <c r="CE190">
        <v>10331.88041</v>
      </c>
      <c r="CF190">
        <v>107908054.40000001</v>
      </c>
      <c r="CG190">
        <v>12602.2518</v>
      </c>
      <c r="CH190">
        <v>0</v>
      </c>
      <c r="CI190">
        <v>13841</v>
      </c>
      <c r="CJ190">
        <v>13841</v>
      </c>
      <c r="CK190">
        <v>13841</v>
      </c>
      <c r="CL190">
        <v>13841</v>
      </c>
      <c r="CM190">
        <v>0</v>
      </c>
      <c r="CN190">
        <v>31217</v>
      </c>
      <c r="CO190">
        <v>7163.5974889999998</v>
      </c>
      <c r="CP190">
        <v>7137.782639</v>
      </c>
      <c r="CQ190">
        <v>51317128.990000002</v>
      </c>
      <c r="CR190">
        <v>6301.1258989999997</v>
      </c>
      <c r="CS190">
        <v>0</v>
      </c>
      <c r="CT190">
        <v>6523.5</v>
      </c>
      <c r="CU190">
        <v>6446</v>
      </c>
      <c r="CV190">
        <v>6601</v>
      </c>
      <c r="CW190">
        <v>6600.5</v>
      </c>
      <c r="CX190">
        <v>0</v>
      </c>
      <c r="CY190">
        <v>16249</v>
      </c>
      <c r="CZ190">
        <v>3745.1175199999998</v>
      </c>
      <c r="DA190">
        <v>3738.3756290000001</v>
      </c>
      <c r="DB190">
        <v>14025905.24</v>
      </c>
      <c r="DC190">
        <v>1</v>
      </c>
      <c r="DD190">
        <v>0</v>
      </c>
      <c r="DE190">
        <v>1</v>
      </c>
      <c r="DF190">
        <v>0</v>
      </c>
      <c r="DG190">
        <v>1</v>
      </c>
      <c r="DH190">
        <v>0</v>
      </c>
      <c r="DI190">
        <v>0</v>
      </c>
      <c r="DJ190">
        <v>0</v>
      </c>
      <c r="DK190">
        <v>1</v>
      </c>
      <c r="DL190">
        <v>0</v>
      </c>
      <c r="DM190">
        <v>0</v>
      </c>
    </row>
    <row r="191" spans="7:117" x14ac:dyDescent="0.25">
      <c r="G191">
        <v>0</v>
      </c>
      <c r="H191">
        <v>8</v>
      </c>
      <c r="I191">
        <v>1515690107</v>
      </c>
      <c r="J191">
        <v>44</v>
      </c>
      <c r="K191">
        <v>1.8135814669999999</v>
      </c>
      <c r="L191">
        <v>1368.4512110000001</v>
      </c>
      <c r="M191">
        <v>0.216987866</v>
      </c>
      <c r="N191">
        <v>1132</v>
      </c>
      <c r="O191">
        <v>172.00971730000001</v>
      </c>
      <c r="P191">
        <v>173.94417859999999</v>
      </c>
      <c r="Q191">
        <v>1147564.31</v>
      </c>
      <c r="R191">
        <v>0</v>
      </c>
      <c r="S191">
        <v>87</v>
      </c>
      <c r="T191">
        <v>87</v>
      </c>
      <c r="U191">
        <v>87</v>
      </c>
      <c r="V191">
        <v>86.75</v>
      </c>
      <c r="W191">
        <v>0</v>
      </c>
      <c r="X191">
        <v>7462534</v>
      </c>
      <c r="Y191">
        <v>2265321.8450000002</v>
      </c>
      <c r="Z191">
        <v>2225921.9380000001</v>
      </c>
      <c r="AA191" s="36">
        <v>5130000000000</v>
      </c>
      <c r="AB191">
        <v>708071.59569999995</v>
      </c>
      <c r="AC191">
        <v>0</v>
      </c>
      <c r="AD191">
        <v>0</v>
      </c>
      <c r="AE191">
        <v>0</v>
      </c>
      <c r="AF191">
        <v>0</v>
      </c>
      <c r="AG191">
        <v>0.33928571400000002</v>
      </c>
      <c r="AH191">
        <v>0</v>
      </c>
      <c r="AI191">
        <v>5101844</v>
      </c>
      <c r="AJ191">
        <v>1483997.426</v>
      </c>
      <c r="AK191">
        <v>1468125.3389999999</v>
      </c>
      <c r="AL191" s="36">
        <v>2200000000000</v>
      </c>
      <c r="AM191">
        <v>468723.45069999999</v>
      </c>
      <c r="AN191">
        <v>0</v>
      </c>
      <c r="AO191">
        <v>0</v>
      </c>
      <c r="AP191">
        <v>0</v>
      </c>
      <c r="AQ191">
        <v>0</v>
      </c>
      <c r="AR191">
        <v>0.30681818199999999</v>
      </c>
      <c r="AS191">
        <v>0</v>
      </c>
      <c r="AT191">
        <v>4461265</v>
      </c>
      <c r="AU191">
        <v>1048453.606</v>
      </c>
      <c r="AV191">
        <v>1041043.947</v>
      </c>
      <c r="AW191" s="36">
        <v>1100000000000</v>
      </c>
      <c r="AX191">
        <v>236023.8652</v>
      </c>
      <c r="AY191">
        <v>0</v>
      </c>
      <c r="AZ191">
        <v>0</v>
      </c>
      <c r="BA191">
        <v>0</v>
      </c>
      <c r="BB191">
        <v>0</v>
      </c>
      <c r="BC191">
        <v>0.21938775499999999</v>
      </c>
      <c r="BD191">
        <v>0</v>
      </c>
      <c r="BE191">
        <v>2247818</v>
      </c>
      <c r="BF191">
        <v>533637.76450000005</v>
      </c>
      <c r="BG191">
        <v>531742.0649</v>
      </c>
      <c r="BH191" s="36">
        <v>285000000000</v>
      </c>
      <c r="BI191">
        <v>5.5897631000000003E-2</v>
      </c>
      <c r="BJ191">
        <v>91.078494050000003</v>
      </c>
      <c r="BK191">
        <v>35369.862070000003</v>
      </c>
      <c r="BL191">
        <v>0</v>
      </c>
      <c r="BM191">
        <v>344</v>
      </c>
      <c r="BN191">
        <v>344</v>
      </c>
      <c r="BO191">
        <v>344</v>
      </c>
      <c r="BP191">
        <v>344</v>
      </c>
      <c r="BQ191">
        <v>0</v>
      </c>
      <c r="BR191">
        <v>196384</v>
      </c>
      <c r="BS191">
        <v>66424.246729999999</v>
      </c>
      <c r="BT191">
        <v>65268.954310000001</v>
      </c>
      <c r="BU191">
        <v>4412180554</v>
      </c>
      <c r="BV191">
        <v>21823.957450000002</v>
      </c>
      <c r="BW191">
        <v>0</v>
      </c>
      <c r="BX191">
        <v>90</v>
      </c>
      <c r="BY191">
        <v>90</v>
      </c>
      <c r="BZ191">
        <v>90</v>
      </c>
      <c r="CA191">
        <v>90.333333330000002</v>
      </c>
      <c r="CB191">
        <v>0</v>
      </c>
      <c r="CC191">
        <v>141635</v>
      </c>
      <c r="CD191">
        <v>43016.436289999998</v>
      </c>
      <c r="CE191">
        <v>42556.354229999997</v>
      </c>
      <c r="CF191">
        <v>1850413791</v>
      </c>
      <c r="CG191">
        <v>14446.845069999999</v>
      </c>
      <c r="CH191">
        <v>0</v>
      </c>
      <c r="CI191">
        <v>0</v>
      </c>
      <c r="CJ191">
        <v>0</v>
      </c>
      <c r="CK191">
        <v>0</v>
      </c>
      <c r="CL191">
        <v>0.45945945900000001</v>
      </c>
      <c r="CM191">
        <v>0</v>
      </c>
      <c r="CN191">
        <v>106695</v>
      </c>
      <c r="CO191">
        <v>29915.026310000001</v>
      </c>
      <c r="CP191">
        <v>29703.61004</v>
      </c>
      <c r="CQ191">
        <v>894908798.89999998</v>
      </c>
      <c r="CR191">
        <v>7274.6524820000004</v>
      </c>
      <c r="CS191">
        <v>0</v>
      </c>
      <c r="CT191">
        <v>0</v>
      </c>
      <c r="CU191">
        <v>0</v>
      </c>
      <c r="CV191">
        <v>0</v>
      </c>
      <c r="CW191">
        <v>0.31034482800000002</v>
      </c>
      <c r="CX191">
        <v>0</v>
      </c>
      <c r="CY191">
        <v>63999</v>
      </c>
      <c r="CZ191">
        <v>15307.02211</v>
      </c>
      <c r="DA191">
        <v>15252.64531</v>
      </c>
      <c r="DB191">
        <v>234304926</v>
      </c>
      <c r="DC191">
        <v>2</v>
      </c>
      <c r="DD191">
        <v>2</v>
      </c>
      <c r="DE191">
        <v>2</v>
      </c>
      <c r="DF191">
        <v>1</v>
      </c>
      <c r="DG191">
        <v>1</v>
      </c>
      <c r="DH191">
        <v>0</v>
      </c>
      <c r="DI191">
        <v>0</v>
      </c>
      <c r="DJ191">
        <v>2</v>
      </c>
      <c r="DK191">
        <v>2</v>
      </c>
      <c r="DL191">
        <v>2</v>
      </c>
      <c r="DM191">
        <v>2</v>
      </c>
    </row>
    <row r="192" spans="7:117" x14ac:dyDescent="0.25">
      <c r="G192">
        <v>1</v>
      </c>
      <c r="H192">
        <v>8</v>
      </c>
      <c r="I192">
        <v>1516175073</v>
      </c>
      <c r="J192">
        <v>44</v>
      </c>
      <c r="K192">
        <v>0.52857797200000001</v>
      </c>
      <c r="L192">
        <v>1268.5708320000001</v>
      </c>
      <c r="M192">
        <v>0.91174751600000004</v>
      </c>
      <c r="N192">
        <v>336</v>
      </c>
      <c r="O192">
        <v>378.83630950000003</v>
      </c>
      <c r="P192">
        <v>400.14239259999999</v>
      </c>
      <c r="Q192">
        <v>338490.94290000002</v>
      </c>
      <c r="R192">
        <v>234377.5864</v>
      </c>
      <c r="S192">
        <v>255740</v>
      </c>
      <c r="T192">
        <v>255740</v>
      </c>
      <c r="U192">
        <v>255740</v>
      </c>
      <c r="V192">
        <v>255740</v>
      </c>
      <c r="W192">
        <v>62863</v>
      </c>
      <c r="X192">
        <v>727149</v>
      </c>
      <c r="Y192">
        <v>189760.69510000001</v>
      </c>
      <c r="Z192">
        <v>187030.18309999999</v>
      </c>
      <c r="AA192">
        <v>36009121421</v>
      </c>
      <c r="AB192">
        <v>204261.77590000001</v>
      </c>
      <c r="AC192">
        <v>0</v>
      </c>
      <c r="AD192">
        <v>162136.5</v>
      </c>
      <c r="AE192">
        <v>159433</v>
      </c>
      <c r="AF192">
        <v>164840</v>
      </c>
      <c r="AG192">
        <v>164839.5</v>
      </c>
      <c r="AH192">
        <v>0</v>
      </c>
      <c r="AI192">
        <v>459946</v>
      </c>
      <c r="AJ192">
        <v>117739.6314</v>
      </c>
      <c r="AK192">
        <v>116720.22139999999</v>
      </c>
      <c r="AL192">
        <v>13862620793</v>
      </c>
      <c r="AM192">
        <v>137757.94190000001</v>
      </c>
      <c r="AN192">
        <v>83438.924570000003</v>
      </c>
      <c r="AO192">
        <v>104379.5</v>
      </c>
      <c r="AP192">
        <v>102793</v>
      </c>
      <c r="AQ192">
        <v>105966</v>
      </c>
      <c r="AR192">
        <v>105965.5</v>
      </c>
      <c r="AS192">
        <v>10979</v>
      </c>
      <c r="AT192">
        <v>304127</v>
      </c>
      <c r="AU192">
        <v>81361.438290000006</v>
      </c>
      <c r="AV192">
        <v>80887.023520000002</v>
      </c>
      <c r="AW192">
        <v>6619683640</v>
      </c>
      <c r="AX192">
        <v>68878.970929999996</v>
      </c>
      <c r="AY192">
        <v>0</v>
      </c>
      <c r="AZ192">
        <v>52168</v>
      </c>
      <c r="BA192">
        <v>51790</v>
      </c>
      <c r="BB192">
        <v>52546</v>
      </c>
      <c r="BC192">
        <v>52545.5</v>
      </c>
      <c r="BD192">
        <v>0</v>
      </c>
      <c r="BE192">
        <v>177705</v>
      </c>
      <c r="BF192">
        <v>43152.146249999998</v>
      </c>
      <c r="BG192">
        <v>43026.521110000001</v>
      </c>
      <c r="BH192">
        <v>1862107726</v>
      </c>
      <c r="BI192">
        <v>3.6546137999999999E-2</v>
      </c>
      <c r="BJ192">
        <v>90.141961039999998</v>
      </c>
      <c r="BK192">
        <v>23403.42857</v>
      </c>
      <c r="BL192">
        <v>16454.390729999999</v>
      </c>
      <c r="BM192">
        <v>19036</v>
      </c>
      <c r="BN192">
        <v>19036</v>
      </c>
      <c r="BO192">
        <v>19036</v>
      </c>
      <c r="BP192">
        <v>19036</v>
      </c>
      <c r="BQ192">
        <v>4407</v>
      </c>
      <c r="BR192">
        <v>56557</v>
      </c>
      <c r="BS192">
        <v>13074.65942</v>
      </c>
      <c r="BT192">
        <v>12886.525019999999</v>
      </c>
      <c r="BU192">
        <v>170946719</v>
      </c>
      <c r="BV192">
        <v>14122.758620000001</v>
      </c>
      <c r="BW192">
        <v>0</v>
      </c>
      <c r="BX192">
        <v>11604.5</v>
      </c>
      <c r="BY192">
        <v>11428</v>
      </c>
      <c r="BZ192">
        <v>11781</v>
      </c>
      <c r="CA192">
        <v>11780.5</v>
      </c>
      <c r="CB192">
        <v>0</v>
      </c>
      <c r="CC192">
        <v>37361</v>
      </c>
      <c r="CD192">
        <v>8191.1650099999997</v>
      </c>
      <c r="CE192">
        <v>8120.244498</v>
      </c>
      <c r="CF192">
        <v>67095184.219999999</v>
      </c>
      <c r="CG192">
        <v>9524.6511630000005</v>
      </c>
      <c r="CH192">
        <v>5967.3061200000002</v>
      </c>
      <c r="CI192">
        <v>7028.5</v>
      </c>
      <c r="CJ192">
        <v>6918</v>
      </c>
      <c r="CK192">
        <v>7139</v>
      </c>
      <c r="CL192">
        <v>7138.5</v>
      </c>
      <c r="CM192">
        <v>853</v>
      </c>
      <c r="CN192">
        <v>26218</v>
      </c>
      <c r="CO192">
        <v>5717.480372</v>
      </c>
      <c r="CP192">
        <v>5684.1420099999996</v>
      </c>
      <c r="CQ192">
        <v>32689581.809999999</v>
      </c>
      <c r="CR192">
        <v>4762.3255810000001</v>
      </c>
      <c r="CS192">
        <v>0</v>
      </c>
      <c r="CT192">
        <v>3486.5</v>
      </c>
      <c r="CU192">
        <v>3463</v>
      </c>
      <c r="CV192">
        <v>3510</v>
      </c>
      <c r="CW192">
        <v>3509.5</v>
      </c>
      <c r="CX192">
        <v>0</v>
      </c>
      <c r="CY192">
        <v>18120</v>
      </c>
      <c r="CZ192">
        <v>3229.4251800000002</v>
      </c>
      <c r="DA192">
        <v>3220.023631</v>
      </c>
      <c r="DB192">
        <v>10429186.99</v>
      </c>
      <c r="DC192">
        <v>0</v>
      </c>
      <c r="DD192">
        <v>0</v>
      </c>
      <c r="DE192">
        <v>1</v>
      </c>
      <c r="DF192">
        <v>0</v>
      </c>
      <c r="DG192">
        <v>0</v>
      </c>
      <c r="DH192">
        <v>2</v>
      </c>
      <c r="DI192">
        <v>1</v>
      </c>
      <c r="DJ192">
        <v>0</v>
      </c>
      <c r="DK192">
        <v>1</v>
      </c>
      <c r="DL192">
        <v>0</v>
      </c>
      <c r="DM192">
        <v>0</v>
      </c>
    </row>
    <row r="193" spans="7:117" x14ac:dyDescent="0.25">
      <c r="G193">
        <v>2</v>
      </c>
      <c r="H193">
        <v>8</v>
      </c>
      <c r="I193">
        <v>1515933747</v>
      </c>
      <c r="J193">
        <v>44</v>
      </c>
      <c r="K193">
        <v>0.90710060000000003</v>
      </c>
      <c r="L193">
        <v>1296.0798669999999</v>
      </c>
      <c r="M193">
        <v>0.71583956500000001</v>
      </c>
      <c r="N193">
        <v>420</v>
      </c>
      <c r="O193">
        <v>237.64761899999999</v>
      </c>
      <c r="P193">
        <v>280.25647070000002</v>
      </c>
      <c r="Q193">
        <v>582587.9</v>
      </c>
      <c r="R193">
        <v>0</v>
      </c>
      <c r="S193">
        <v>550870.5</v>
      </c>
      <c r="T193">
        <v>482167</v>
      </c>
      <c r="U193">
        <v>619574</v>
      </c>
      <c r="V193">
        <v>619573.5</v>
      </c>
      <c r="W193">
        <v>0</v>
      </c>
      <c r="X193">
        <v>1275772</v>
      </c>
      <c r="Y193">
        <v>421201.3665</v>
      </c>
      <c r="Z193">
        <v>414121.84779999999</v>
      </c>
      <c r="AA193" s="36">
        <v>177000000000</v>
      </c>
      <c r="AB193">
        <v>349552.74</v>
      </c>
      <c r="AC193">
        <v>0</v>
      </c>
      <c r="AD193">
        <v>363593.5</v>
      </c>
      <c r="AE193">
        <v>362421</v>
      </c>
      <c r="AF193">
        <v>364766</v>
      </c>
      <c r="AG193">
        <v>364765.5</v>
      </c>
      <c r="AH193">
        <v>0</v>
      </c>
      <c r="AI193">
        <v>852992</v>
      </c>
      <c r="AJ193">
        <v>272435.83960000001</v>
      </c>
      <c r="AK193">
        <v>269697.72149999999</v>
      </c>
      <c r="AL193">
        <v>74221286705</v>
      </c>
      <c r="AM193">
        <v>236184.2838</v>
      </c>
      <c r="AN193">
        <v>0</v>
      </c>
      <c r="AO193">
        <v>243370</v>
      </c>
      <c r="AP193">
        <v>241676</v>
      </c>
      <c r="AQ193">
        <v>245064</v>
      </c>
      <c r="AR193">
        <v>245063.5</v>
      </c>
      <c r="AS193">
        <v>0</v>
      </c>
      <c r="AT193">
        <v>585978</v>
      </c>
      <c r="AU193">
        <v>181403.13089999999</v>
      </c>
      <c r="AV193">
        <v>180173.26490000001</v>
      </c>
      <c r="AW193">
        <v>32907095885</v>
      </c>
      <c r="AX193">
        <v>118092.1419</v>
      </c>
      <c r="AY193">
        <v>0</v>
      </c>
      <c r="AZ193">
        <v>115461.5</v>
      </c>
      <c r="BA193">
        <v>115004</v>
      </c>
      <c r="BB193">
        <v>115919</v>
      </c>
      <c r="BC193">
        <v>115918.5</v>
      </c>
      <c r="BD193">
        <v>0</v>
      </c>
      <c r="BE193">
        <v>304357</v>
      </c>
      <c r="BF193">
        <v>94039.648209999999</v>
      </c>
      <c r="BG193">
        <v>93721.408209999994</v>
      </c>
      <c r="BH193">
        <v>8843455435</v>
      </c>
      <c r="BI193">
        <v>5.6985504999999999E-2</v>
      </c>
      <c r="BJ193">
        <v>84.258537329999996</v>
      </c>
      <c r="BK193">
        <v>36599.1</v>
      </c>
      <c r="BL193">
        <v>0</v>
      </c>
      <c r="BM193">
        <v>34253.5</v>
      </c>
      <c r="BN193">
        <v>30963</v>
      </c>
      <c r="BO193">
        <v>37544</v>
      </c>
      <c r="BP193">
        <v>37543.5</v>
      </c>
      <c r="BQ193">
        <v>0</v>
      </c>
      <c r="BR193">
        <v>80989</v>
      </c>
      <c r="BS193">
        <v>26390.724869999998</v>
      </c>
      <c r="BT193">
        <v>25947.151679999999</v>
      </c>
      <c r="BU193">
        <v>696470359.10000002</v>
      </c>
      <c r="BV193">
        <v>21959.46</v>
      </c>
      <c r="BW193">
        <v>0</v>
      </c>
      <c r="BX193">
        <v>22541</v>
      </c>
      <c r="BY193">
        <v>22171</v>
      </c>
      <c r="BZ193">
        <v>22911</v>
      </c>
      <c r="CA193">
        <v>22910.5</v>
      </c>
      <c r="CB193">
        <v>0</v>
      </c>
      <c r="CC193">
        <v>50029</v>
      </c>
      <c r="CD193">
        <v>16822.479520000001</v>
      </c>
      <c r="CE193">
        <v>16653.40508</v>
      </c>
      <c r="CF193">
        <v>282995817.19999999</v>
      </c>
      <c r="CG193">
        <v>14837.472970000001</v>
      </c>
      <c r="CH193">
        <v>0</v>
      </c>
      <c r="CI193">
        <v>14896</v>
      </c>
      <c r="CJ193">
        <v>14736</v>
      </c>
      <c r="CK193">
        <v>15056</v>
      </c>
      <c r="CL193">
        <v>15055.5</v>
      </c>
      <c r="CM193">
        <v>0</v>
      </c>
      <c r="CN193">
        <v>36606</v>
      </c>
      <c r="CO193">
        <v>11305.95479</v>
      </c>
      <c r="CP193">
        <v>11229.30337</v>
      </c>
      <c r="CQ193">
        <v>127824613.7</v>
      </c>
      <c r="CR193">
        <v>7418.7364859999998</v>
      </c>
      <c r="CS193">
        <v>0</v>
      </c>
      <c r="CT193">
        <v>6968</v>
      </c>
      <c r="CU193">
        <v>6931</v>
      </c>
      <c r="CV193">
        <v>7005</v>
      </c>
      <c r="CW193">
        <v>7004.5</v>
      </c>
      <c r="CX193">
        <v>0</v>
      </c>
      <c r="CY193">
        <v>21079</v>
      </c>
      <c r="CZ193">
        <v>5860.8311819999999</v>
      </c>
      <c r="DA193">
        <v>5840.9975169999998</v>
      </c>
      <c r="DB193">
        <v>34349342.140000001</v>
      </c>
      <c r="DC193">
        <v>0</v>
      </c>
      <c r="DD193">
        <v>0</v>
      </c>
      <c r="DE193">
        <v>1</v>
      </c>
      <c r="DF193">
        <v>0</v>
      </c>
      <c r="DG193">
        <v>1</v>
      </c>
      <c r="DH193">
        <v>0</v>
      </c>
      <c r="DI193">
        <v>0</v>
      </c>
      <c r="DJ193">
        <v>2</v>
      </c>
      <c r="DK193">
        <v>2</v>
      </c>
      <c r="DL193">
        <v>0</v>
      </c>
      <c r="DM193">
        <v>1</v>
      </c>
    </row>
    <row r="194" spans="7:117" x14ac:dyDescent="0.25">
      <c r="G194">
        <v>3</v>
      </c>
      <c r="H194">
        <v>8</v>
      </c>
      <c r="I194">
        <v>1516646320</v>
      </c>
      <c r="J194">
        <v>44</v>
      </c>
      <c r="K194">
        <v>0.68919933099999997</v>
      </c>
      <c r="L194">
        <v>1293.51315</v>
      </c>
      <c r="M194">
        <v>0.56900068000000004</v>
      </c>
      <c r="N194">
        <v>376</v>
      </c>
      <c r="O194">
        <v>259.22872339999998</v>
      </c>
      <c r="P194">
        <v>302.4733435</v>
      </c>
      <c r="Q194">
        <v>442640.2</v>
      </c>
      <c r="R194">
        <v>0</v>
      </c>
      <c r="S194">
        <v>680322.5</v>
      </c>
      <c r="T194">
        <v>652542</v>
      </c>
      <c r="U194">
        <v>708103</v>
      </c>
      <c r="V194">
        <v>708102.5</v>
      </c>
      <c r="W194">
        <v>0</v>
      </c>
      <c r="X194">
        <v>983969</v>
      </c>
      <c r="Y194">
        <v>402941.55729999999</v>
      </c>
      <c r="Z194">
        <v>396168.94799999997</v>
      </c>
      <c r="AA194" s="36">
        <v>162000000000</v>
      </c>
      <c r="AB194">
        <v>265584.12</v>
      </c>
      <c r="AC194">
        <v>0</v>
      </c>
      <c r="AD194">
        <v>403847.5</v>
      </c>
      <c r="AE194">
        <v>401652</v>
      </c>
      <c r="AF194">
        <v>406043</v>
      </c>
      <c r="AG194">
        <v>406042.5</v>
      </c>
      <c r="AH194">
        <v>0</v>
      </c>
      <c r="AI194">
        <v>623472</v>
      </c>
      <c r="AJ194">
        <v>244686.40220000001</v>
      </c>
      <c r="AK194">
        <v>242227.18</v>
      </c>
      <c r="AL194">
        <v>59871435434</v>
      </c>
      <c r="AM194">
        <v>179448.7297</v>
      </c>
      <c r="AN194">
        <v>0</v>
      </c>
      <c r="AO194">
        <v>249967.5</v>
      </c>
      <c r="AP194">
        <v>248576</v>
      </c>
      <c r="AQ194">
        <v>251359</v>
      </c>
      <c r="AR194">
        <v>251358.5</v>
      </c>
      <c r="AS194">
        <v>0</v>
      </c>
      <c r="AT194">
        <v>442351</v>
      </c>
      <c r="AU194">
        <v>162801.68090000001</v>
      </c>
      <c r="AV194">
        <v>161697.92800000001</v>
      </c>
      <c r="AW194">
        <v>26504387313</v>
      </c>
      <c r="AX194">
        <v>89724.364860000001</v>
      </c>
      <c r="AY194">
        <v>0</v>
      </c>
      <c r="AZ194">
        <v>118681</v>
      </c>
      <c r="BA194">
        <v>118467</v>
      </c>
      <c r="BB194">
        <v>118895</v>
      </c>
      <c r="BC194">
        <v>118894.5</v>
      </c>
      <c r="BD194">
        <v>0</v>
      </c>
      <c r="BE194">
        <v>228359</v>
      </c>
      <c r="BF194">
        <v>83507.117310000001</v>
      </c>
      <c r="BG194">
        <v>83224.520499999999</v>
      </c>
      <c r="BH194">
        <v>6973438641</v>
      </c>
      <c r="BI194">
        <v>4.4470287999999997E-2</v>
      </c>
      <c r="BJ194">
        <v>86.044888529999994</v>
      </c>
      <c r="BK194">
        <v>28561.166669999999</v>
      </c>
      <c r="BL194">
        <v>0</v>
      </c>
      <c r="BM194">
        <v>42571</v>
      </c>
      <c r="BN194">
        <v>41751</v>
      </c>
      <c r="BO194">
        <v>43391</v>
      </c>
      <c r="BP194">
        <v>43390.5</v>
      </c>
      <c r="BQ194">
        <v>0</v>
      </c>
      <c r="BR194">
        <v>66651</v>
      </c>
      <c r="BS194">
        <v>25437.644339999999</v>
      </c>
      <c r="BT194">
        <v>25010.090459999999</v>
      </c>
      <c r="BU194">
        <v>647073749.79999995</v>
      </c>
      <c r="BV194">
        <v>17136.7</v>
      </c>
      <c r="BW194">
        <v>0</v>
      </c>
      <c r="BX194">
        <v>24910</v>
      </c>
      <c r="BY194">
        <v>24736</v>
      </c>
      <c r="BZ194">
        <v>25084</v>
      </c>
      <c r="CA194">
        <v>25083.5</v>
      </c>
      <c r="CB194">
        <v>0</v>
      </c>
      <c r="CC194">
        <v>47506</v>
      </c>
      <c r="CD194">
        <v>15637.91605</v>
      </c>
      <c r="CE194">
        <v>15480.747069999999</v>
      </c>
      <c r="CF194">
        <v>244544418.30000001</v>
      </c>
      <c r="CG194">
        <v>11578.851350000001</v>
      </c>
      <c r="CH194">
        <v>0</v>
      </c>
      <c r="CI194">
        <v>15347</v>
      </c>
      <c r="CJ194">
        <v>14739</v>
      </c>
      <c r="CK194">
        <v>15955</v>
      </c>
      <c r="CL194">
        <v>15954.5</v>
      </c>
      <c r="CM194">
        <v>0</v>
      </c>
      <c r="CN194">
        <v>35640</v>
      </c>
      <c r="CO194">
        <v>10408.766449999999</v>
      </c>
      <c r="CP194">
        <v>10338.19773</v>
      </c>
      <c r="CQ194">
        <v>108342419.09999999</v>
      </c>
      <c r="CR194">
        <v>5789.4256759999998</v>
      </c>
      <c r="CS194">
        <v>0</v>
      </c>
      <c r="CT194">
        <v>6921.5</v>
      </c>
      <c r="CU194">
        <v>6832</v>
      </c>
      <c r="CV194">
        <v>7011</v>
      </c>
      <c r="CW194">
        <v>7010.5</v>
      </c>
      <c r="CX194">
        <v>0</v>
      </c>
      <c r="CY194">
        <v>23175</v>
      </c>
      <c r="CZ194">
        <v>5404.4781899999998</v>
      </c>
      <c r="DA194">
        <v>5386.1888710000003</v>
      </c>
      <c r="DB194">
        <v>29208384.5</v>
      </c>
      <c r="DC194">
        <v>0</v>
      </c>
      <c r="DD194">
        <v>0</v>
      </c>
      <c r="DE194">
        <v>1</v>
      </c>
      <c r="DF194">
        <v>0</v>
      </c>
      <c r="DG194">
        <v>1</v>
      </c>
      <c r="DH194">
        <v>0</v>
      </c>
      <c r="DI194">
        <v>0</v>
      </c>
      <c r="DJ194">
        <v>0</v>
      </c>
      <c r="DK194">
        <v>1</v>
      </c>
      <c r="DL194">
        <v>0</v>
      </c>
      <c r="DM194">
        <v>0</v>
      </c>
    </row>
    <row r="195" spans="7:117" x14ac:dyDescent="0.25">
      <c r="G195">
        <v>0</v>
      </c>
      <c r="H195">
        <v>5</v>
      </c>
      <c r="I195">
        <v>1515684439</v>
      </c>
      <c r="J195">
        <v>45</v>
      </c>
      <c r="K195">
        <v>1.671168625</v>
      </c>
      <c r="L195">
        <v>1377.067575</v>
      </c>
      <c r="M195">
        <v>0.12552301299999999</v>
      </c>
      <c r="N195">
        <v>2076</v>
      </c>
      <c r="O195">
        <v>142.03564549999999</v>
      </c>
      <c r="P195">
        <v>115.6084571</v>
      </c>
      <c r="Q195">
        <v>1070325.773</v>
      </c>
      <c r="R195">
        <v>0</v>
      </c>
      <c r="S195">
        <v>167.5</v>
      </c>
      <c r="T195">
        <v>167</v>
      </c>
      <c r="U195">
        <v>168</v>
      </c>
      <c r="V195">
        <v>167.5</v>
      </c>
      <c r="W195">
        <v>0</v>
      </c>
      <c r="X195">
        <v>10552013</v>
      </c>
      <c r="Y195">
        <v>2361332.3990000002</v>
      </c>
      <c r="Z195">
        <v>2334344.8569999998</v>
      </c>
      <c r="AA195" s="36">
        <v>5580000000000</v>
      </c>
      <c r="AB195">
        <v>654087.97219999996</v>
      </c>
      <c r="AC195">
        <v>0</v>
      </c>
      <c r="AD195">
        <v>87</v>
      </c>
      <c r="AE195">
        <v>87</v>
      </c>
      <c r="AF195">
        <v>87</v>
      </c>
      <c r="AG195">
        <v>87.3</v>
      </c>
      <c r="AH195">
        <v>0</v>
      </c>
      <c r="AI195">
        <v>6739215</v>
      </c>
      <c r="AJ195">
        <v>1543798.8389999999</v>
      </c>
      <c r="AK195">
        <v>1533040.5279999999</v>
      </c>
      <c r="AL195" s="36">
        <v>2380000000000</v>
      </c>
      <c r="AM195">
        <v>436058.64809999999</v>
      </c>
      <c r="AN195">
        <v>0</v>
      </c>
      <c r="AO195">
        <v>0</v>
      </c>
      <c r="AP195">
        <v>0</v>
      </c>
      <c r="AQ195">
        <v>0</v>
      </c>
      <c r="AR195">
        <v>0.48181818199999998</v>
      </c>
      <c r="AS195">
        <v>0</v>
      </c>
      <c r="AT195">
        <v>4638017</v>
      </c>
      <c r="AU195">
        <v>1086326.861</v>
      </c>
      <c r="AV195">
        <v>1081285.8740000001</v>
      </c>
      <c r="AW195" s="36">
        <v>1180000000000</v>
      </c>
      <c r="AX195">
        <v>218029.3241</v>
      </c>
      <c r="AY195">
        <v>0</v>
      </c>
      <c r="AZ195">
        <v>0</v>
      </c>
      <c r="BA195">
        <v>0</v>
      </c>
      <c r="BB195">
        <v>0</v>
      </c>
      <c r="BC195">
        <v>0.224832215</v>
      </c>
      <c r="BD195">
        <v>0</v>
      </c>
      <c r="BE195">
        <v>2509299</v>
      </c>
      <c r="BF195">
        <v>592889.03189999994</v>
      </c>
      <c r="BG195">
        <v>591515.01139999996</v>
      </c>
      <c r="BH195" s="36">
        <v>352000000000</v>
      </c>
      <c r="BI195">
        <v>3.7484031000000001E-2</v>
      </c>
      <c r="BJ195">
        <v>95.542510849999999</v>
      </c>
      <c r="BK195">
        <v>24007.227269999999</v>
      </c>
      <c r="BL195">
        <v>0</v>
      </c>
      <c r="BM195">
        <v>421.5</v>
      </c>
      <c r="BN195">
        <v>409</v>
      </c>
      <c r="BO195">
        <v>434</v>
      </c>
      <c r="BP195">
        <v>433.5</v>
      </c>
      <c r="BQ195">
        <v>0</v>
      </c>
      <c r="BR195">
        <v>204596</v>
      </c>
      <c r="BS195">
        <v>49598.249929999998</v>
      </c>
      <c r="BT195">
        <v>49031.39417</v>
      </c>
      <c r="BU195">
        <v>2459986396</v>
      </c>
      <c r="BV195">
        <v>14671.083329999999</v>
      </c>
      <c r="BW195">
        <v>0</v>
      </c>
      <c r="BX195">
        <v>327</v>
      </c>
      <c r="BY195">
        <v>310</v>
      </c>
      <c r="BZ195">
        <v>344</v>
      </c>
      <c r="CA195">
        <v>343.5</v>
      </c>
      <c r="CB195">
        <v>0</v>
      </c>
      <c r="CC195">
        <v>127866</v>
      </c>
      <c r="CD195">
        <v>32384.007949999999</v>
      </c>
      <c r="CE195">
        <v>32158.33268</v>
      </c>
      <c r="CF195">
        <v>1048723971</v>
      </c>
      <c r="CG195">
        <v>9780.7222220000003</v>
      </c>
      <c r="CH195">
        <v>0</v>
      </c>
      <c r="CI195">
        <v>90</v>
      </c>
      <c r="CJ195">
        <v>90</v>
      </c>
      <c r="CK195">
        <v>90</v>
      </c>
      <c r="CL195">
        <v>89.642857140000004</v>
      </c>
      <c r="CM195">
        <v>0</v>
      </c>
      <c r="CN195">
        <v>85269</v>
      </c>
      <c r="CO195">
        <v>23093.956010000002</v>
      </c>
      <c r="CP195">
        <v>22986.7909</v>
      </c>
      <c r="CQ195">
        <v>533330804.10000002</v>
      </c>
      <c r="CR195">
        <v>4890.3611110000002</v>
      </c>
      <c r="CS195">
        <v>0</v>
      </c>
      <c r="CT195">
        <v>0</v>
      </c>
      <c r="CU195">
        <v>0</v>
      </c>
      <c r="CV195">
        <v>0</v>
      </c>
      <c r="CW195">
        <v>0.31203007500000002</v>
      </c>
      <c r="CX195">
        <v>0</v>
      </c>
      <c r="CY195">
        <v>70765</v>
      </c>
      <c r="CZ195">
        <v>12909.585429999999</v>
      </c>
      <c r="DA195">
        <v>12879.667460000001</v>
      </c>
      <c r="DB195">
        <v>166657395.90000001</v>
      </c>
      <c r="DC195">
        <v>2</v>
      </c>
      <c r="DD195">
        <v>2</v>
      </c>
      <c r="DE195">
        <v>2</v>
      </c>
      <c r="DF195">
        <v>1</v>
      </c>
      <c r="DG195">
        <v>1</v>
      </c>
      <c r="DH195">
        <v>0</v>
      </c>
      <c r="DI195">
        <v>0</v>
      </c>
      <c r="DJ195">
        <v>0</v>
      </c>
      <c r="DK195">
        <v>1</v>
      </c>
      <c r="DL195">
        <v>2</v>
      </c>
      <c r="DM195">
        <v>2</v>
      </c>
    </row>
    <row r="196" spans="7:117" x14ac:dyDescent="0.25">
      <c r="G196">
        <v>1</v>
      </c>
      <c r="H196">
        <v>5</v>
      </c>
      <c r="I196">
        <v>1516036372</v>
      </c>
      <c r="J196">
        <v>45</v>
      </c>
      <c r="K196">
        <v>1.0559675100000001</v>
      </c>
      <c r="L196">
        <v>1310.647849</v>
      </c>
      <c r="M196">
        <v>0.92695429299999998</v>
      </c>
      <c r="N196">
        <v>685</v>
      </c>
      <c r="O196">
        <v>257.38832120000001</v>
      </c>
      <c r="P196">
        <v>299.65887700000002</v>
      </c>
      <c r="Q196">
        <v>689094.02130000002</v>
      </c>
      <c r="R196">
        <v>3081.334276</v>
      </c>
      <c r="S196">
        <v>721871</v>
      </c>
      <c r="T196">
        <v>721871</v>
      </c>
      <c r="U196">
        <v>721871</v>
      </c>
      <c r="V196">
        <v>721871</v>
      </c>
      <c r="W196">
        <v>66</v>
      </c>
      <c r="X196">
        <v>1255103</v>
      </c>
      <c r="Y196">
        <v>312559.34600000002</v>
      </c>
      <c r="Z196">
        <v>309216.36920000002</v>
      </c>
      <c r="AA196">
        <v>97693344801</v>
      </c>
      <c r="AB196">
        <v>409967.32909999997</v>
      </c>
      <c r="AC196">
        <v>0</v>
      </c>
      <c r="AD196">
        <v>451300</v>
      </c>
      <c r="AE196">
        <v>451300</v>
      </c>
      <c r="AF196">
        <v>451300</v>
      </c>
      <c r="AG196">
        <v>451300</v>
      </c>
      <c r="AH196">
        <v>0</v>
      </c>
      <c r="AI196">
        <v>752860</v>
      </c>
      <c r="AJ196">
        <v>196310.72659999999</v>
      </c>
      <c r="AK196">
        <v>195064.29670000001</v>
      </c>
      <c r="AL196">
        <v>38537901397</v>
      </c>
      <c r="AM196">
        <v>274469.65250000003</v>
      </c>
      <c r="AN196">
        <v>0</v>
      </c>
      <c r="AO196">
        <v>294658</v>
      </c>
      <c r="AP196">
        <v>293611</v>
      </c>
      <c r="AQ196">
        <v>295705</v>
      </c>
      <c r="AR196">
        <v>295704.5</v>
      </c>
      <c r="AS196">
        <v>0</v>
      </c>
      <c r="AT196">
        <v>564160</v>
      </c>
      <c r="AU196">
        <v>132154.3106</v>
      </c>
      <c r="AV196">
        <v>131593.1433</v>
      </c>
      <c r="AW196">
        <v>17464761814</v>
      </c>
      <c r="AX196">
        <v>137818.80429999999</v>
      </c>
      <c r="AY196">
        <v>0</v>
      </c>
      <c r="AZ196">
        <v>145855</v>
      </c>
      <c r="BA196">
        <v>145855</v>
      </c>
      <c r="BB196">
        <v>145855</v>
      </c>
      <c r="BC196">
        <v>145855</v>
      </c>
      <c r="BD196">
        <v>0</v>
      </c>
      <c r="BE196">
        <v>329449</v>
      </c>
      <c r="BF196">
        <v>72023.591239999994</v>
      </c>
      <c r="BG196">
        <v>71870.186180000004</v>
      </c>
      <c r="BH196">
        <v>5187397695</v>
      </c>
      <c r="BI196">
        <v>6.3311551999999993E-2</v>
      </c>
      <c r="BJ196">
        <v>84.437926689999998</v>
      </c>
      <c r="BK196">
        <v>41315.297870000002</v>
      </c>
      <c r="BL196">
        <v>11858.56489</v>
      </c>
      <c r="BM196">
        <v>42205</v>
      </c>
      <c r="BN196">
        <v>42205</v>
      </c>
      <c r="BO196">
        <v>42205</v>
      </c>
      <c r="BP196">
        <v>42205</v>
      </c>
      <c r="BQ196">
        <v>410</v>
      </c>
      <c r="BR196">
        <v>74038</v>
      </c>
      <c r="BS196">
        <v>16782.925190000002</v>
      </c>
      <c r="BT196">
        <v>16603.423500000001</v>
      </c>
      <c r="BU196">
        <v>281666577.89999998</v>
      </c>
      <c r="BV196">
        <v>24579.98734</v>
      </c>
      <c r="BW196">
        <v>0</v>
      </c>
      <c r="BX196">
        <v>26524</v>
      </c>
      <c r="BY196">
        <v>26524</v>
      </c>
      <c r="BZ196">
        <v>26524</v>
      </c>
      <c r="CA196">
        <v>26524</v>
      </c>
      <c r="CB196">
        <v>0</v>
      </c>
      <c r="CC196">
        <v>49220</v>
      </c>
      <c r="CD196">
        <v>10823.67236</v>
      </c>
      <c r="CE196">
        <v>10754.94994</v>
      </c>
      <c r="CF196">
        <v>117151883.40000001</v>
      </c>
      <c r="CG196">
        <v>16456.093219999999</v>
      </c>
      <c r="CH196">
        <v>0</v>
      </c>
      <c r="CI196">
        <v>17303.5</v>
      </c>
      <c r="CJ196">
        <v>17195</v>
      </c>
      <c r="CK196">
        <v>17412</v>
      </c>
      <c r="CL196">
        <v>17411.5</v>
      </c>
      <c r="CM196">
        <v>0</v>
      </c>
      <c r="CN196">
        <v>32937</v>
      </c>
      <c r="CO196">
        <v>7287.6438939999998</v>
      </c>
      <c r="CP196">
        <v>7256.6983449999998</v>
      </c>
      <c r="CQ196">
        <v>53109753.520000003</v>
      </c>
      <c r="CR196">
        <v>8263.0595740000008</v>
      </c>
      <c r="CS196">
        <v>0</v>
      </c>
      <c r="CT196">
        <v>8498</v>
      </c>
      <c r="CU196">
        <v>8498</v>
      </c>
      <c r="CV196">
        <v>8498</v>
      </c>
      <c r="CW196">
        <v>8498.25</v>
      </c>
      <c r="CX196">
        <v>0</v>
      </c>
      <c r="CY196">
        <v>20846</v>
      </c>
      <c r="CZ196">
        <v>4059.4049730000002</v>
      </c>
      <c r="DA196">
        <v>4050.7587330000001</v>
      </c>
      <c r="DB196">
        <v>16478768.73</v>
      </c>
      <c r="DC196">
        <v>1</v>
      </c>
      <c r="DD196">
        <v>0</v>
      </c>
      <c r="DE196">
        <v>1</v>
      </c>
      <c r="DF196">
        <v>0</v>
      </c>
      <c r="DG196">
        <v>0</v>
      </c>
      <c r="DH196">
        <v>0</v>
      </c>
      <c r="DI196">
        <v>1</v>
      </c>
      <c r="DJ196">
        <v>2</v>
      </c>
      <c r="DK196">
        <v>2</v>
      </c>
      <c r="DL196">
        <v>0</v>
      </c>
      <c r="DM196">
        <v>1</v>
      </c>
    </row>
    <row r="197" spans="7:117" x14ac:dyDescent="0.25">
      <c r="G197">
        <v>2</v>
      </c>
      <c r="H197">
        <v>5</v>
      </c>
      <c r="I197">
        <v>1515924975</v>
      </c>
      <c r="J197">
        <v>45</v>
      </c>
      <c r="K197">
        <v>1.059988717</v>
      </c>
      <c r="L197">
        <v>1305.1824409999999</v>
      </c>
      <c r="M197">
        <v>0.75665576800000001</v>
      </c>
      <c r="N197">
        <v>356</v>
      </c>
      <c r="O197">
        <v>301.1769663</v>
      </c>
      <c r="P197">
        <v>299.61313949999999</v>
      </c>
      <c r="Q197">
        <v>691443.16280000005</v>
      </c>
      <c r="R197">
        <v>0</v>
      </c>
      <c r="S197">
        <v>926303</v>
      </c>
      <c r="T197">
        <v>926303</v>
      </c>
      <c r="U197">
        <v>926303</v>
      </c>
      <c r="V197">
        <v>926303</v>
      </c>
      <c r="W197">
        <v>0</v>
      </c>
      <c r="X197">
        <v>1305732</v>
      </c>
      <c r="Y197">
        <v>485005.20860000001</v>
      </c>
      <c r="Z197">
        <v>479332.43790000002</v>
      </c>
      <c r="AA197" s="36">
        <v>235000000000</v>
      </c>
      <c r="AB197">
        <v>412945.22220000002</v>
      </c>
      <c r="AC197">
        <v>0</v>
      </c>
      <c r="AD197">
        <v>502439</v>
      </c>
      <c r="AE197">
        <v>491724</v>
      </c>
      <c r="AF197">
        <v>513154</v>
      </c>
      <c r="AG197">
        <v>513153.5</v>
      </c>
      <c r="AH197">
        <v>0</v>
      </c>
      <c r="AI197">
        <v>798986</v>
      </c>
      <c r="AJ197">
        <v>295136.83639999997</v>
      </c>
      <c r="AK197">
        <v>293080.10859999998</v>
      </c>
      <c r="AL197">
        <v>87105752186</v>
      </c>
      <c r="AM197">
        <v>275296.81479999999</v>
      </c>
      <c r="AN197">
        <v>0</v>
      </c>
      <c r="AO197">
        <v>316823</v>
      </c>
      <c r="AP197">
        <v>313710</v>
      </c>
      <c r="AQ197">
        <v>319936</v>
      </c>
      <c r="AR197">
        <v>319935.5</v>
      </c>
      <c r="AS197">
        <v>0</v>
      </c>
      <c r="AT197">
        <v>565993</v>
      </c>
      <c r="AU197">
        <v>201539.1501</v>
      </c>
      <c r="AV197">
        <v>200603.92860000001</v>
      </c>
      <c r="AW197">
        <v>40618029038</v>
      </c>
      <c r="AX197">
        <v>138288.63260000001</v>
      </c>
      <c r="AY197">
        <v>0</v>
      </c>
      <c r="AZ197">
        <v>158416</v>
      </c>
      <c r="BA197">
        <v>158416</v>
      </c>
      <c r="BB197">
        <v>158416</v>
      </c>
      <c r="BC197">
        <v>158416</v>
      </c>
      <c r="BD197">
        <v>0</v>
      </c>
      <c r="BE197">
        <v>294871</v>
      </c>
      <c r="BF197">
        <v>102231.8805</v>
      </c>
      <c r="BG197">
        <v>101993.8548</v>
      </c>
      <c r="BH197">
        <v>10451357383</v>
      </c>
      <c r="BI197">
        <v>6.5234888000000005E-2</v>
      </c>
      <c r="BJ197">
        <v>82.456851880000002</v>
      </c>
      <c r="BK197">
        <v>42553.488369999999</v>
      </c>
      <c r="BL197">
        <v>0</v>
      </c>
      <c r="BM197">
        <v>56333</v>
      </c>
      <c r="BN197">
        <v>56333</v>
      </c>
      <c r="BO197">
        <v>56333</v>
      </c>
      <c r="BP197">
        <v>56333</v>
      </c>
      <c r="BQ197">
        <v>0</v>
      </c>
      <c r="BR197">
        <v>77780</v>
      </c>
      <c r="BS197">
        <v>29444.36592</v>
      </c>
      <c r="BT197">
        <v>29099.97552</v>
      </c>
      <c r="BU197">
        <v>866970684.39999998</v>
      </c>
      <c r="BV197">
        <v>25413.888889999998</v>
      </c>
      <c r="BW197">
        <v>0</v>
      </c>
      <c r="BX197">
        <v>30595.5</v>
      </c>
      <c r="BY197">
        <v>29652</v>
      </c>
      <c r="BZ197">
        <v>31539</v>
      </c>
      <c r="CA197">
        <v>31538.5</v>
      </c>
      <c r="CB197">
        <v>0</v>
      </c>
      <c r="CC197">
        <v>47168</v>
      </c>
      <c r="CD197">
        <v>17808.999619999999</v>
      </c>
      <c r="CE197">
        <v>17684.89358</v>
      </c>
      <c r="CF197">
        <v>317160467.30000001</v>
      </c>
      <c r="CG197">
        <v>16942.59259</v>
      </c>
      <c r="CH197">
        <v>0</v>
      </c>
      <c r="CI197">
        <v>20579.5</v>
      </c>
      <c r="CJ197">
        <v>20464</v>
      </c>
      <c r="CK197">
        <v>20695</v>
      </c>
      <c r="CL197">
        <v>20694.5</v>
      </c>
      <c r="CM197">
        <v>0</v>
      </c>
      <c r="CN197">
        <v>34918</v>
      </c>
      <c r="CO197">
        <v>12161.42664</v>
      </c>
      <c r="CP197">
        <v>12104.9928</v>
      </c>
      <c r="CQ197">
        <v>147900297.80000001</v>
      </c>
      <c r="CR197">
        <v>8510.6976739999991</v>
      </c>
      <c r="CS197">
        <v>0</v>
      </c>
      <c r="CT197">
        <v>9933</v>
      </c>
      <c r="CU197">
        <v>9933</v>
      </c>
      <c r="CV197">
        <v>9933</v>
      </c>
      <c r="CW197">
        <v>9933</v>
      </c>
      <c r="CX197">
        <v>0</v>
      </c>
      <c r="CY197">
        <v>18489</v>
      </c>
      <c r="CZ197">
        <v>6175.8086389999999</v>
      </c>
      <c r="DA197">
        <v>6161.4295540000003</v>
      </c>
      <c r="DB197">
        <v>38140612.340000004</v>
      </c>
      <c r="DC197">
        <v>1</v>
      </c>
      <c r="DD197">
        <v>2</v>
      </c>
      <c r="DE197">
        <v>2</v>
      </c>
      <c r="DF197">
        <v>1</v>
      </c>
      <c r="DG197">
        <v>1</v>
      </c>
      <c r="DH197">
        <v>0</v>
      </c>
      <c r="DI197">
        <v>0</v>
      </c>
      <c r="DJ197">
        <v>2</v>
      </c>
      <c r="DK197">
        <v>2</v>
      </c>
      <c r="DL197">
        <v>0</v>
      </c>
      <c r="DM197">
        <v>1</v>
      </c>
    </row>
    <row r="198" spans="7:117" x14ac:dyDescent="0.25">
      <c r="G198">
        <v>3</v>
      </c>
      <c r="H198">
        <v>5</v>
      </c>
      <c r="I198">
        <v>1516640560</v>
      </c>
      <c r="J198">
        <v>45</v>
      </c>
      <c r="K198">
        <v>0.77212482000000005</v>
      </c>
      <c r="L198">
        <v>1291.354679</v>
      </c>
      <c r="M198">
        <v>0.82369273499999995</v>
      </c>
      <c r="N198">
        <v>596</v>
      </c>
      <c r="O198">
        <v>282.00503359999999</v>
      </c>
      <c r="P198">
        <v>346.46039459999997</v>
      </c>
      <c r="Q198">
        <v>496819.36359999998</v>
      </c>
      <c r="R198">
        <v>0</v>
      </c>
      <c r="S198">
        <v>535697</v>
      </c>
      <c r="T198">
        <v>523470</v>
      </c>
      <c r="U198">
        <v>547924</v>
      </c>
      <c r="V198">
        <v>547923.5</v>
      </c>
      <c r="W198">
        <v>0</v>
      </c>
      <c r="X198">
        <v>865457</v>
      </c>
      <c r="Y198">
        <v>273546.90549999999</v>
      </c>
      <c r="Z198">
        <v>270420.55249999999</v>
      </c>
      <c r="AA198">
        <v>74827909506</v>
      </c>
      <c r="AB198">
        <v>299452.7671</v>
      </c>
      <c r="AC198">
        <v>0</v>
      </c>
      <c r="AD198">
        <v>334435</v>
      </c>
      <c r="AE198">
        <v>334435</v>
      </c>
      <c r="AF198">
        <v>334435</v>
      </c>
      <c r="AG198">
        <v>334435</v>
      </c>
      <c r="AH198">
        <v>0</v>
      </c>
      <c r="AI198">
        <v>518370</v>
      </c>
      <c r="AJ198">
        <v>168534.80489999999</v>
      </c>
      <c r="AK198">
        <v>167376.47640000001</v>
      </c>
      <c r="AL198">
        <v>28403980478</v>
      </c>
      <c r="AM198">
        <v>200550.93580000001</v>
      </c>
      <c r="AN198">
        <v>0</v>
      </c>
      <c r="AO198">
        <v>230611</v>
      </c>
      <c r="AP198">
        <v>230611</v>
      </c>
      <c r="AQ198">
        <v>230611</v>
      </c>
      <c r="AR198">
        <v>230611</v>
      </c>
      <c r="AS198">
        <v>0</v>
      </c>
      <c r="AT198">
        <v>373173</v>
      </c>
      <c r="AU198">
        <v>113635.9703</v>
      </c>
      <c r="AV198">
        <v>113113.5033</v>
      </c>
      <c r="AW198">
        <v>12913133754</v>
      </c>
      <c r="AX198">
        <v>100737.5668</v>
      </c>
      <c r="AY198">
        <v>0</v>
      </c>
      <c r="AZ198">
        <v>111432</v>
      </c>
      <c r="BA198">
        <v>111432</v>
      </c>
      <c r="BB198">
        <v>111432</v>
      </c>
      <c r="BC198">
        <v>111432</v>
      </c>
      <c r="BD198">
        <v>0</v>
      </c>
      <c r="BE198">
        <v>201312</v>
      </c>
      <c r="BF198">
        <v>57198.287629999999</v>
      </c>
      <c r="BG198">
        <v>57066.34216</v>
      </c>
      <c r="BH198">
        <v>3271644108</v>
      </c>
      <c r="BI198">
        <v>5.0528491000000002E-2</v>
      </c>
      <c r="BJ198">
        <v>86.192685429999997</v>
      </c>
      <c r="BK198">
        <v>32512.272730000001</v>
      </c>
      <c r="BL198">
        <v>1011.281337</v>
      </c>
      <c r="BM198">
        <v>36241.5</v>
      </c>
      <c r="BN198">
        <v>35730</v>
      </c>
      <c r="BO198">
        <v>36753</v>
      </c>
      <c r="BP198">
        <v>36752.5</v>
      </c>
      <c r="BQ198">
        <v>80</v>
      </c>
      <c r="BR198">
        <v>61435</v>
      </c>
      <c r="BS198">
        <v>16811.781190000002</v>
      </c>
      <c r="BT198">
        <v>16619.640230000001</v>
      </c>
      <c r="BU198">
        <v>282635986.60000002</v>
      </c>
      <c r="BV198">
        <v>19596.43836</v>
      </c>
      <c r="BW198">
        <v>0</v>
      </c>
      <c r="BX198">
        <v>20655</v>
      </c>
      <c r="BY198">
        <v>20655</v>
      </c>
      <c r="BZ198">
        <v>20655</v>
      </c>
      <c r="CA198">
        <v>20655</v>
      </c>
      <c r="CB198">
        <v>0</v>
      </c>
      <c r="CC198">
        <v>68237</v>
      </c>
      <c r="CD198">
        <v>12044.265219999999</v>
      </c>
      <c r="CE198">
        <v>11961.485790000001</v>
      </c>
      <c r="CF198">
        <v>145064324.80000001</v>
      </c>
      <c r="CG198">
        <v>13124.22018</v>
      </c>
      <c r="CH198">
        <v>0</v>
      </c>
      <c r="CI198">
        <v>14252</v>
      </c>
      <c r="CJ198">
        <v>14252</v>
      </c>
      <c r="CK198">
        <v>14252</v>
      </c>
      <c r="CL198">
        <v>14252.25</v>
      </c>
      <c r="CM198">
        <v>0</v>
      </c>
      <c r="CN198">
        <v>58944</v>
      </c>
      <c r="CO198">
        <v>8433.8582979999992</v>
      </c>
      <c r="CP198">
        <v>8395.0817320000006</v>
      </c>
      <c r="CQ198">
        <v>71129965.780000001</v>
      </c>
      <c r="CR198">
        <v>6592.35023</v>
      </c>
      <c r="CS198">
        <v>0</v>
      </c>
      <c r="CT198">
        <v>7336</v>
      </c>
      <c r="CU198">
        <v>7336</v>
      </c>
      <c r="CV198">
        <v>7336</v>
      </c>
      <c r="CW198">
        <v>7336</v>
      </c>
      <c r="CX198">
        <v>0</v>
      </c>
      <c r="CY198">
        <v>45492</v>
      </c>
      <c r="CZ198">
        <v>4572.9861250000004</v>
      </c>
      <c r="DA198">
        <v>4562.4371229999997</v>
      </c>
      <c r="DB198">
        <v>20912202.100000001</v>
      </c>
      <c r="DC198">
        <v>1</v>
      </c>
      <c r="DD198">
        <v>0</v>
      </c>
      <c r="DE198">
        <v>1</v>
      </c>
      <c r="DF198">
        <v>0</v>
      </c>
      <c r="DG198">
        <v>1</v>
      </c>
      <c r="DH198">
        <v>0</v>
      </c>
      <c r="DI198">
        <v>0</v>
      </c>
      <c r="DJ198">
        <v>2</v>
      </c>
      <c r="DK198">
        <v>2</v>
      </c>
      <c r="DL198">
        <v>0</v>
      </c>
      <c r="DM198">
        <v>0</v>
      </c>
    </row>
    <row r="199" spans="7:117" x14ac:dyDescent="0.25">
      <c r="G199">
        <v>0</v>
      </c>
      <c r="H199">
        <v>2</v>
      </c>
      <c r="I199">
        <v>1515677514</v>
      </c>
      <c r="J199">
        <v>46</v>
      </c>
      <c r="K199">
        <v>1.488341973</v>
      </c>
      <c r="L199">
        <v>1373.275022</v>
      </c>
      <c r="M199">
        <v>0.14311676500000001</v>
      </c>
      <c r="N199">
        <v>1627</v>
      </c>
      <c r="O199">
        <v>162.11555010000001</v>
      </c>
      <c r="P199">
        <v>151.7561776</v>
      </c>
      <c r="Q199">
        <v>953724.24439999997</v>
      </c>
      <c r="R199">
        <v>0</v>
      </c>
      <c r="S199">
        <v>755</v>
      </c>
      <c r="T199">
        <v>755</v>
      </c>
      <c r="U199">
        <v>755</v>
      </c>
      <c r="V199">
        <v>755</v>
      </c>
      <c r="W199">
        <v>0</v>
      </c>
      <c r="X199">
        <v>11035806</v>
      </c>
      <c r="Y199">
        <v>2254696.6290000002</v>
      </c>
      <c r="Z199">
        <v>2229503.6979999999</v>
      </c>
      <c r="AA199" s="36">
        <v>5080000000000</v>
      </c>
      <c r="AB199">
        <v>579967.44590000005</v>
      </c>
      <c r="AC199">
        <v>0</v>
      </c>
      <c r="AD199">
        <v>43.5</v>
      </c>
      <c r="AE199">
        <v>0</v>
      </c>
      <c r="AF199">
        <v>87</v>
      </c>
      <c r="AG199">
        <v>86.5</v>
      </c>
      <c r="AH199">
        <v>0</v>
      </c>
      <c r="AI199">
        <v>6603229</v>
      </c>
      <c r="AJ199">
        <v>1452353.0260000001</v>
      </c>
      <c r="AK199">
        <v>1442506.452</v>
      </c>
      <c r="AL199" s="36">
        <v>2110000000000</v>
      </c>
      <c r="AM199">
        <v>386644.96399999998</v>
      </c>
      <c r="AN199">
        <v>0</v>
      </c>
      <c r="AO199">
        <v>0</v>
      </c>
      <c r="AP199">
        <v>0</v>
      </c>
      <c r="AQ199">
        <v>0</v>
      </c>
      <c r="AR199">
        <v>0.31617647100000001</v>
      </c>
      <c r="AS199">
        <v>0</v>
      </c>
      <c r="AT199">
        <v>6140995</v>
      </c>
      <c r="AU199">
        <v>1044998.978</v>
      </c>
      <c r="AV199">
        <v>1040281.125</v>
      </c>
      <c r="AW199" s="36">
        <v>1090000000000</v>
      </c>
      <c r="AX199">
        <v>194197.24429999999</v>
      </c>
      <c r="AY199">
        <v>0</v>
      </c>
      <c r="AZ199">
        <v>0</v>
      </c>
      <c r="BA199">
        <v>0</v>
      </c>
      <c r="BB199">
        <v>0</v>
      </c>
      <c r="BC199">
        <v>0.212903226</v>
      </c>
      <c r="BD199">
        <v>0</v>
      </c>
      <c r="BE199">
        <v>3370132</v>
      </c>
      <c r="BF199">
        <v>549776.37210000004</v>
      </c>
      <c r="BG199">
        <v>548531.12390000001</v>
      </c>
      <c r="BH199" s="36">
        <v>302000000000</v>
      </c>
      <c r="BI199">
        <v>3.6985120000000003E-2</v>
      </c>
      <c r="BJ199">
        <v>95.188950370000001</v>
      </c>
      <c r="BK199">
        <v>23699.93333</v>
      </c>
      <c r="BL199">
        <v>0</v>
      </c>
      <c r="BM199">
        <v>1701</v>
      </c>
      <c r="BN199">
        <v>1701</v>
      </c>
      <c r="BO199">
        <v>1701</v>
      </c>
      <c r="BP199">
        <v>1701</v>
      </c>
      <c r="BQ199">
        <v>0</v>
      </c>
      <c r="BR199">
        <v>204296</v>
      </c>
      <c r="BS199">
        <v>46020.54103</v>
      </c>
      <c r="BT199">
        <v>45506.3289</v>
      </c>
      <c r="BU199">
        <v>2117890197</v>
      </c>
      <c r="BV199">
        <v>14412.12162</v>
      </c>
      <c r="BW199">
        <v>0</v>
      </c>
      <c r="BX199">
        <v>215</v>
      </c>
      <c r="BY199">
        <v>180</v>
      </c>
      <c r="BZ199">
        <v>250</v>
      </c>
      <c r="CA199">
        <v>249.5</v>
      </c>
      <c r="CB199">
        <v>0</v>
      </c>
      <c r="CC199">
        <v>127196</v>
      </c>
      <c r="CD199">
        <v>32087.195670000001</v>
      </c>
      <c r="CE199">
        <v>31869.652849999999</v>
      </c>
      <c r="CF199">
        <v>1029588126</v>
      </c>
      <c r="CG199">
        <v>9608.0810810000003</v>
      </c>
      <c r="CH199">
        <v>0</v>
      </c>
      <c r="CI199">
        <v>71</v>
      </c>
      <c r="CJ199">
        <v>71</v>
      </c>
      <c r="CK199">
        <v>71</v>
      </c>
      <c r="CL199">
        <v>71.25</v>
      </c>
      <c r="CM199">
        <v>0</v>
      </c>
      <c r="CN199">
        <v>109478</v>
      </c>
      <c r="CO199">
        <v>22562.461240000001</v>
      </c>
      <c r="CP199">
        <v>22460.598590000001</v>
      </c>
      <c r="CQ199">
        <v>509064657.30000001</v>
      </c>
      <c r="CR199">
        <v>4825.7782809999999</v>
      </c>
      <c r="CS199">
        <v>0</v>
      </c>
      <c r="CT199">
        <v>0</v>
      </c>
      <c r="CU199">
        <v>0</v>
      </c>
      <c r="CV199">
        <v>0</v>
      </c>
      <c r="CW199">
        <v>0.3125</v>
      </c>
      <c r="CX199">
        <v>0</v>
      </c>
      <c r="CY199">
        <v>67101</v>
      </c>
      <c r="CZ199">
        <v>12153.39042</v>
      </c>
      <c r="DA199">
        <v>12125.86289</v>
      </c>
      <c r="DB199">
        <v>147704898.69999999</v>
      </c>
      <c r="DC199">
        <v>2</v>
      </c>
      <c r="DD199">
        <v>2</v>
      </c>
      <c r="DE199">
        <v>2</v>
      </c>
      <c r="DF199">
        <v>1</v>
      </c>
      <c r="DG199">
        <v>1</v>
      </c>
      <c r="DH199">
        <v>0</v>
      </c>
      <c r="DI199">
        <v>0</v>
      </c>
      <c r="DJ199">
        <v>2</v>
      </c>
      <c r="DK199">
        <v>2</v>
      </c>
      <c r="DL199">
        <v>2</v>
      </c>
      <c r="DM199">
        <v>2</v>
      </c>
    </row>
    <row r="200" spans="7:117" x14ac:dyDescent="0.25">
      <c r="G200">
        <v>1</v>
      </c>
      <c r="H200">
        <v>2</v>
      </c>
      <c r="I200">
        <v>1515944548</v>
      </c>
      <c r="J200">
        <v>46</v>
      </c>
      <c r="K200">
        <v>1.1736458059999999</v>
      </c>
      <c r="L200">
        <v>1308.784823</v>
      </c>
      <c r="M200">
        <v>0.59076647199999999</v>
      </c>
      <c r="N200">
        <v>235</v>
      </c>
      <c r="O200">
        <v>367.92765960000003</v>
      </c>
      <c r="P200">
        <v>347.39290160000002</v>
      </c>
      <c r="Q200">
        <v>762323.53330000001</v>
      </c>
      <c r="R200">
        <v>0</v>
      </c>
      <c r="S200">
        <v>949585</v>
      </c>
      <c r="T200">
        <v>949585</v>
      </c>
      <c r="U200">
        <v>949585</v>
      </c>
      <c r="V200">
        <v>949585</v>
      </c>
      <c r="W200">
        <v>0</v>
      </c>
      <c r="X200">
        <v>1908053</v>
      </c>
      <c r="Y200">
        <v>680072.25230000005</v>
      </c>
      <c r="Z200">
        <v>672473.44110000005</v>
      </c>
      <c r="AA200" s="36">
        <v>462000000000</v>
      </c>
      <c r="AB200">
        <v>457394.12</v>
      </c>
      <c r="AC200">
        <v>0</v>
      </c>
      <c r="AD200">
        <v>597910</v>
      </c>
      <c r="AE200">
        <v>597910</v>
      </c>
      <c r="AF200">
        <v>597910</v>
      </c>
      <c r="AG200">
        <v>597910</v>
      </c>
      <c r="AH200">
        <v>0</v>
      </c>
      <c r="AI200">
        <v>1226735</v>
      </c>
      <c r="AJ200">
        <v>410851.17460000003</v>
      </c>
      <c r="AK200">
        <v>408102.9754</v>
      </c>
      <c r="AL200" s="36">
        <v>169000000000</v>
      </c>
      <c r="AM200">
        <v>306290.70539999998</v>
      </c>
      <c r="AN200">
        <v>0</v>
      </c>
      <c r="AO200">
        <v>374332</v>
      </c>
      <c r="AP200">
        <v>373042</v>
      </c>
      <c r="AQ200">
        <v>375622</v>
      </c>
      <c r="AR200">
        <v>375621.5</v>
      </c>
      <c r="AS200">
        <v>0</v>
      </c>
      <c r="AT200">
        <v>896492</v>
      </c>
      <c r="AU200">
        <v>275126.50420000002</v>
      </c>
      <c r="AV200">
        <v>273895.50699999998</v>
      </c>
      <c r="AW200">
        <v>75694593326</v>
      </c>
      <c r="AX200">
        <v>153145.35269999999</v>
      </c>
      <c r="AY200">
        <v>0</v>
      </c>
      <c r="AZ200">
        <v>185930</v>
      </c>
      <c r="BA200">
        <v>184465</v>
      </c>
      <c r="BB200">
        <v>187395</v>
      </c>
      <c r="BC200">
        <v>187394.5</v>
      </c>
      <c r="BD200">
        <v>0</v>
      </c>
      <c r="BE200">
        <v>478314</v>
      </c>
      <c r="BF200">
        <v>139903.9785</v>
      </c>
      <c r="BG200">
        <v>139591.34349999999</v>
      </c>
      <c r="BH200">
        <v>19573123187</v>
      </c>
      <c r="BI200">
        <v>6.9848201999999998E-2</v>
      </c>
      <c r="BJ200">
        <v>81.566000799999998</v>
      </c>
      <c r="BK200">
        <v>45368.822220000002</v>
      </c>
      <c r="BL200">
        <v>0</v>
      </c>
      <c r="BM200">
        <v>56745</v>
      </c>
      <c r="BN200">
        <v>56745</v>
      </c>
      <c r="BO200">
        <v>56745</v>
      </c>
      <c r="BP200">
        <v>56745</v>
      </c>
      <c r="BQ200">
        <v>0</v>
      </c>
      <c r="BR200">
        <v>107777</v>
      </c>
      <c r="BS200">
        <v>39710.779770000001</v>
      </c>
      <c r="BT200">
        <v>39267.06998</v>
      </c>
      <c r="BU200">
        <v>1576946030</v>
      </c>
      <c r="BV200">
        <v>27221.29333</v>
      </c>
      <c r="BW200">
        <v>0</v>
      </c>
      <c r="BX200">
        <v>35146</v>
      </c>
      <c r="BY200">
        <v>35146</v>
      </c>
      <c r="BZ200">
        <v>35146</v>
      </c>
      <c r="CA200">
        <v>35146</v>
      </c>
      <c r="CB200">
        <v>0</v>
      </c>
      <c r="CC200">
        <v>67893</v>
      </c>
      <c r="CD200">
        <v>23951.912820000001</v>
      </c>
      <c r="CE200">
        <v>23791.697560000001</v>
      </c>
      <c r="CF200">
        <v>573694127.79999995</v>
      </c>
      <c r="CG200">
        <v>18228.54464</v>
      </c>
      <c r="CH200">
        <v>0</v>
      </c>
      <c r="CI200">
        <v>22247</v>
      </c>
      <c r="CJ200">
        <v>22110</v>
      </c>
      <c r="CK200">
        <v>22384</v>
      </c>
      <c r="CL200">
        <v>22383.5</v>
      </c>
      <c r="CM200">
        <v>0</v>
      </c>
      <c r="CN200">
        <v>48041</v>
      </c>
      <c r="CO200">
        <v>15974.04377</v>
      </c>
      <c r="CP200">
        <v>15902.571180000001</v>
      </c>
      <c r="CQ200">
        <v>255170074.30000001</v>
      </c>
      <c r="CR200">
        <v>9114.2723210000004</v>
      </c>
      <c r="CS200">
        <v>0</v>
      </c>
      <c r="CT200">
        <v>11041.5</v>
      </c>
      <c r="CU200">
        <v>11016</v>
      </c>
      <c r="CV200">
        <v>11067</v>
      </c>
      <c r="CW200">
        <v>11066.5</v>
      </c>
      <c r="CX200">
        <v>0</v>
      </c>
      <c r="CY200">
        <v>31568</v>
      </c>
      <c r="CZ200">
        <v>8205.3714999999993</v>
      </c>
      <c r="DA200">
        <v>8187.0354509999997</v>
      </c>
      <c r="DB200">
        <v>67328121.450000003</v>
      </c>
      <c r="DC200">
        <v>2</v>
      </c>
      <c r="DD200">
        <v>2</v>
      </c>
      <c r="DE200">
        <v>2</v>
      </c>
      <c r="DF200">
        <v>1</v>
      </c>
      <c r="DG200">
        <v>1</v>
      </c>
      <c r="DH200">
        <v>0</v>
      </c>
      <c r="DI200">
        <v>0</v>
      </c>
      <c r="DJ200">
        <v>2</v>
      </c>
      <c r="DK200">
        <v>2</v>
      </c>
      <c r="DL200">
        <v>2</v>
      </c>
      <c r="DM200">
        <v>1</v>
      </c>
    </row>
    <row r="201" spans="7:117" x14ac:dyDescent="0.25">
      <c r="G201">
        <v>2</v>
      </c>
      <c r="H201">
        <v>2</v>
      </c>
      <c r="I201">
        <v>1515748048</v>
      </c>
      <c r="J201">
        <v>46</v>
      </c>
      <c r="K201">
        <v>0.89258616899999998</v>
      </c>
      <c r="L201">
        <v>1295.3639780000001</v>
      </c>
      <c r="M201">
        <v>0.85526910899999997</v>
      </c>
      <c r="N201">
        <v>439</v>
      </c>
      <c r="O201">
        <v>278.77448750000002</v>
      </c>
      <c r="P201">
        <v>288.69585790000002</v>
      </c>
      <c r="Q201">
        <v>574565.88890000002</v>
      </c>
      <c r="R201">
        <v>0</v>
      </c>
      <c r="S201">
        <v>363426</v>
      </c>
      <c r="T201">
        <v>363426</v>
      </c>
      <c r="U201">
        <v>363426</v>
      </c>
      <c r="V201">
        <v>363426</v>
      </c>
      <c r="W201">
        <v>0</v>
      </c>
      <c r="X201">
        <v>1271421</v>
      </c>
      <c r="Y201">
        <v>425005.02919999999</v>
      </c>
      <c r="Z201">
        <v>420256.2206</v>
      </c>
      <c r="AA201" s="36">
        <v>181000000000</v>
      </c>
      <c r="AB201">
        <v>349398.17570000002</v>
      </c>
      <c r="AC201">
        <v>0</v>
      </c>
      <c r="AD201">
        <v>224904.5</v>
      </c>
      <c r="AE201">
        <v>218013</v>
      </c>
      <c r="AF201">
        <v>231796</v>
      </c>
      <c r="AG201">
        <v>231795.5</v>
      </c>
      <c r="AH201">
        <v>0</v>
      </c>
      <c r="AI201">
        <v>781327</v>
      </c>
      <c r="AJ201">
        <v>255697.4817</v>
      </c>
      <c r="AK201">
        <v>253963.91949999999</v>
      </c>
      <c r="AL201">
        <v>65381202143</v>
      </c>
      <c r="AM201">
        <v>232932.1171</v>
      </c>
      <c r="AN201">
        <v>0</v>
      </c>
      <c r="AO201">
        <v>149157</v>
      </c>
      <c r="AP201">
        <v>149157</v>
      </c>
      <c r="AQ201">
        <v>149157</v>
      </c>
      <c r="AR201">
        <v>149157</v>
      </c>
      <c r="AS201">
        <v>0</v>
      </c>
      <c r="AT201">
        <v>535165</v>
      </c>
      <c r="AU201">
        <v>172351.36790000001</v>
      </c>
      <c r="AV201">
        <v>171573.25390000001</v>
      </c>
      <c r="AW201">
        <v>29704994021</v>
      </c>
      <c r="AX201">
        <v>116466.0586</v>
      </c>
      <c r="AY201">
        <v>0</v>
      </c>
      <c r="AZ201">
        <v>78169.5</v>
      </c>
      <c r="BA201">
        <v>78165</v>
      </c>
      <c r="BB201">
        <v>78174</v>
      </c>
      <c r="BC201">
        <v>78173.5</v>
      </c>
      <c r="BD201">
        <v>0</v>
      </c>
      <c r="BE201">
        <v>277309</v>
      </c>
      <c r="BF201">
        <v>87147.138080000004</v>
      </c>
      <c r="BG201">
        <v>86950.639209999994</v>
      </c>
      <c r="BH201">
        <v>7594623676</v>
      </c>
      <c r="BI201">
        <v>5.5168600999999998E-2</v>
      </c>
      <c r="BJ201">
        <v>83.650753769999994</v>
      </c>
      <c r="BK201">
        <v>35512.533329999998</v>
      </c>
      <c r="BL201">
        <v>0</v>
      </c>
      <c r="BM201">
        <v>24586</v>
      </c>
      <c r="BN201">
        <v>24586</v>
      </c>
      <c r="BO201">
        <v>24586</v>
      </c>
      <c r="BP201">
        <v>24586</v>
      </c>
      <c r="BQ201">
        <v>0</v>
      </c>
      <c r="BR201">
        <v>76769</v>
      </c>
      <c r="BS201">
        <v>24657.08509</v>
      </c>
      <c r="BT201">
        <v>24381.578290000001</v>
      </c>
      <c r="BU201">
        <v>607971845.29999995</v>
      </c>
      <c r="BV201">
        <v>21595.459459999998</v>
      </c>
      <c r="BW201">
        <v>0</v>
      </c>
      <c r="BX201">
        <v>16407</v>
      </c>
      <c r="BY201">
        <v>16305</v>
      </c>
      <c r="BZ201">
        <v>16509</v>
      </c>
      <c r="CA201">
        <v>16508.5</v>
      </c>
      <c r="CB201">
        <v>0</v>
      </c>
      <c r="CC201">
        <v>47089</v>
      </c>
      <c r="CD201">
        <v>14797.53073</v>
      </c>
      <c r="CE201">
        <v>14697.207329999999</v>
      </c>
      <c r="CF201">
        <v>218966915.59999999</v>
      </c>
      <c r="CG201">
        <v>14396.972970000001</v>
      </c>
      <c r="CH201">
        <v>0</v>
      </c>
      <c r="CI201">
        <v>10030</v>
      </c>
      <c r="CJ201">
        <v>10030</v>
      </c>
      <c r="CK201">
        <v>10030</v>
      </c>
      <c r="CL201">
        <v>10030</v>
      </c>
      <c r="CM201">
        <v>0</v>
      </c>
      <c r="CN201">
        <v>35582</v>
      </c>
      <c r="CO201">
        <v>10078.71319</v>
      </c>
      <c r="CP201">
        <v>10033.210870000001</v>
      </c>
      <c r="CQ201">
        <v>101580459.7</v>
      </c>
      <c r="CR201">
        <v>7198.4864859999998</v>
      </c>
      <c r="CS201">
        <v>0</v>
      </c>
      <c r="CT201">
        <v>5130.5</v>
      </c>
      <c r="CU201">
        <v>5123</v>
      </c>
      <c r="CV201">
        <v>5138</v>
      </c>
      <c r="CW201">
        <v>5137.5</v>
      </c>
      <c r="CX201">
        <v>0</v>
      </c>
      <c r="CY201">
        <v>19600</v>
      </c>
      <c r="CZ201">
        <v>5141.1219160000001</v>
      </c>
      <c r="DA201">
        <v>5129.5297440000004</v>
      </c>
      <c r="DB201">
        <v>26431134.559999999</v>
      </c>
      <c r="DC201">
        <v>0</v>
      </c>
      <c r="DD201">
        <v>0</v>
      </c>
      <c r="DE201">
        <v>2</v>
      </c>
      <c r="DF201">
        <v>0</v>
      </c>
      <c r="DG201">
        <v>1</v>
      </c>
      <c r="DH201">
        <v>0</v>
      </c>
      <c r="DI201">
        <v>0</v>
      </c>
      <c r="DJ201">
        <v>2</v>
      </c>
      <c r="DK201">
        <v>2</v>
      </c>
      <c r="DL201">
        <v>0</v>
      </c>
      <c r="DM201">
        <v>1</v>
      </c>
    </row>
    <row r="202" spans="7:117" x14ac:dyDescent="0.25">
      <c r="G202">
        <v>3</v>
      </c>
      <c r="H202">
        <v>2</v>
      </c>
      <c r="I202">
        <v>1516618665</v>
      </c>
      <c r="J202">
        <v>46</v>
      </c>
      <c r="K202">
        <v>1.099126499</v>
      </c>
      <c r="L202">
        <v>1310.747858</v>
      </c>
      <c r="M202">
        <v>0.87718511899999996</v>
      </c>
      <c r="N202">
        <v>350</v>
      </c>
      <c r="O202">
        <v>350.36857140000001</v>
      </c>
      <c r="P202">
        <v>366.75468819999998</v>
      </c>
      <c r="Q202">
        <v>713920.66669999994</v>
      </c>
      <c r="R202">
        <v>0</v>
      </c>
      <c r="S202">
        <v>824637</v>
      </c>
      <c r="T202">
        <v>824637</v>
      </c>
      <c r="U202">
        <v>824637</v>
      </c>
      <c r="V202">
        <v>824637</v>
      </c>
      <c r="W202">
        <v>0</v>
      </c>
      <c r="X202">
        <v>949992</v>
      </c>
      <c r="Y202">
        <v>280299.74699999997</v>
      </c>
      <c r="Z202">
        <v>277167.80790000001</v>
      </c>
      <c r="AA202">
        <v>78567948161</v>
      </c>
      <c r="AB202">
        <v>428352.4</v>
      </c>
      <c r="AC202">
        <v>0</v>
      </c>
      <c r="AD202">
        <v>487448</v>
      </c>
      <c r="AE202">
        <v>487448</v>
      </c>
      <c r="AF202">
        <v>487448</v>
      </c>
      <c r="AG202">
        <v>487448</v>
      </c>
      <c r="AH202">
        <v>0</v>
      </c>
      <c r="AI202">
        <v>636720</v>
      </c>
      <c r="AJ202">
        <v>178985.83319999999</v>
      </c>
      <c r="AK202">
        <v>177788.5901</v>
      </c>
      <c r="AL202">
        <v>32035928480</v>
      </c>
      <c r="AM202">
        <v>286843.125</v>
      </c>
      <c r="AN202">
        <v>0</v>
      </c>
      <c r="AO202">
        <v>306089.5</v>
      </c>
      <c r="AP202">
        <v>305939</v>
      </c>
      <c r="AQ202">
        <v>306240</v>
      </c>
      <c r="AR202">
        <v>306239.5</v>
      </c>
      <c r="AS202">
        <v>0</v>
      </c>
      <c r="AT202">
        <v>448727</v>
      </c>
      <c r="AU202">
        <v>126161.5548</v>
      </c>
      <c r="AV202">
        <v>125597.0707</v>
      </c>
      <c r="AW202">
        <v>15916737902</v>
      </c>
      <c r="AX202">
        <v>143421.5625</v>
      </c>
      <c r="AY202">
        <v>0</v>
      </c>
      <c r="AZ202">
        <v>157725</v>
      </c>
      <c r="BA202">
        <v>157652</v>
      </c>
      <c r="BB202">
        <v>157798</v>
      </c>
      <c r="BC202">
        <v>157797.5</v>
      </c>
      <c r="BD202">
        <v>0</v>
      </c>
      <c r="BE202">
        <v>241388</v>
      </c>
      <c r="BF202">
        <v>66456.869030000002</v>
      </c>
      <c r="BG202">
        <v>66308.361879999997</v>
      </c>
      <c r="BH202">
        <v>4416515441</v>
      </c>
      <c r="BI202">
        <v>6.393306E-2</v>
      </c>
      <c r="BJ202">
        <v>83.39073587</v>
      </c>
      <c r="BK202">
        <v>41526.733330000003</v>
      </c>
      <c r="BL202">
        <v>0</v>
      </c>
      <c r="BM202">
        <v>47398</v>
      </c>
      <c r="BN202">
        <v>47398</v>
      </c>
      <c r="BO202">
        <v>47398</v>
      </c>
      <c r="BP202">
        <v>47398</v>
      </c>
      <c r="BQ202">
        <v>0</v>
      </c>
      <c r="BR202">
        <v>57110</v>
      </c>
      <c r="BS202">
        <v>15233.27651</v>
      </c>
      <c r="BT202">
        <v>15063.06696</v>
      </c>
      <c r="BU202">
        <v>232052713.09999999</v>
      </c>
      <c r="BV202">
        <v>24916.04</v>
      </c>
      <c r="BW202">
        <v>0</v>
      </c>
      <c r="BX202">
        <v>28049</v>
      </c>
      <c r="BY202">
        <v>28049</v>
      </c>
      <c r="BZ202">
        <v>28049</v>
      </c>
      <c r="CA202">
        <v>28049</v>
      </c>
      <c r="CB202">
        <v>0</v>
      </c>
      <c r="CC202">
        <v>39932</v>
      </c>
      <c r="CD202">
        <v>10051.40992</v>
      </c>
      <c r="CE202">
        <v>9984.1756509999996</v>
      </c>
      <c r="CF202">
        <v>101030841.3</v>
      </c>
      <c r="CG202">
        <v>16684.84821</v>
      </c>
      <c r="CH202">
        <v>0</v>
      </c>
      <c r="CI202">
        <v>17301</v>
      </c>
      <c r="CJ202">
        <v>17128</v>
      </c>
      <c r="CK202">
        <v>17474</v>
      </c>
      <c r="CL202">
        <v>17473.5</v>
      </c>
      <c r="CM202">
        <v>0</v>
      </c>
      <c r="CN202">
        <v>29630</v>
      </c>
      <c r="CO202">
        <v>7261.8438530000003</v>
      </c>
      <c r="CP202">
        <v>7229.3522190000003</v>
      </c>
      <c r="CQ202">
        <v>52734376.149999999</v>
      </c>
      <c r="CR202">
        <v>8342.4241070000007</v>
      </c>
      <c r="CS202">
        <v>0</v>
      </c>
      <c r="CT202">
        <v>8662</v>
      </c>
      <c r="CU202">
        <v>8585</v>
      </c>
      <c r="CV202">
        <v>8739</v>
      </c>
      <c r="CW202">
        <v>8738.5</v>
      </c>
      <c r="CX202">
        <v>0</v>
      </c>
      <c r="CY202">
        <v>26164</v>
      </c>
      <c r="CZ202">
        <v>4015.5958209999999</v>
      </c>
      <c r="DA202">
        <v>4006.6224109999998</v>
      </c>
      <c r="DB202">
        <v>16125009.800000001</v>
      </c>
      <c r="DC202">
        <v>1</v>
      </c>
      <c r="DD202">
        <v>0</v>
      </c>
      <c r="DE202">
        <v>1</v>
      </c>
      <c r="DF202">
        <v>0</v>
      </c>
      <c r="DG202">
        <v>1</v>
      </c>
      <c r="DH202">
        <v>0</v>
      </c>
      <c r="DI202">
        <v>0</v>
      </c>
      <c r="DJ202">
        <v>2</v>
      </c>
      <c r="DK202">
        <v>2</v>
      </c>
      <c r="DL202">
        <v>0</v>
      </c>
      <c r="DM202">
        <v>0</v>
      </c>
    </row>
    <row r="203" spans="7:117" x14ac:dyDescent="0.25">
      <c r="G203">
        <v>0</v>
      </c>
      <c r="H203">
        <v>1</v>
      </c>
      <c r="I203">
        <v>1515675330</v>
      </c>
      <c r="J203">
        <v>47</v>
      </c>
      <c r="K203">
        <v>0.26832444100000002</v>
      </c>
      <c r="L203">
        <v>1336.1835129999999</v>
      </c>
      <c r="M203">
        <v>4.9518568999999998E-2</v>
      </c>
      <c r="N203">
        <v>648</v>
      </c>
      <c r="O203">
        <v>244.73919749999999</v>
      </c>
      <c r="P203">
        <v>412.82313169999998</v>
      </c>
      <c r="Q203">
        <v>174250.4773</v>
      </c>
      <c r="R203">
        <v>0</v>
      </c>
      <c r="S203">
        <v>88.5</v>
      </c>
      <c r="T203">
        <v>87</v>
      </c>
      <c r="U203">
        <v>90</v>
      </c>
      <c r="V203">
        <v>89.5</v>
      </c>
      <c r="W203">
        <v>0</v>
      </c>
      <c r="X203">
        <v>4490169</v>
      </c>
      <c r="Y203">
        <v>680738.41099999996</v>
      </c>
      <c r="Z203">
        <v>672958.2879</v>
      </c>
      <c r="AA203" s="36">
        <v>463000000000</v>
      </c>
      <c r="AB203">
        <v>105027.68489999999</v>
      </c>
      <c r="AC203">
        <v>0</v>
      </c>
      <c r="AD203">
        <v>0</v>
      </c>
      <c r="AE203">
        <v>0</v>
      </c>
      <c r="AF203">
        <v>0</v>
      </c>
      <c r="AG203">
        <v>0.41249999999999998</v>
      </c>
      <c r="AH203">
        <v>0</v>
      </c>
      <c r="AI203">
        <v>4405743</v>
      </c>
      <c r="AJ203">
        <v>521742.20649999997</v>
      </c>
      <c r="AK203">
        <v>518156.30690000003</v>
      </c>
      <c r="AL203" s="36">
        <v>272000000000</v>
      </c>
      <c r="AM203">
        <v>69700.190910000005</v>
      </c>
      <c r="AN203">
        <v>0</v>
      </c>
      <c r="AO203">
        <v>0</v>
      </c>
      <c r="AP203">
        <v>0</v>
      </c>
      <c r="AQ203">
        <v>0</v>
      </c>
      <c r="AR203">
        <v>0.32089552199999999</v>
      </c>
      <c r="AS203">
        <v>0</v>
      </c>
      <c r="AT203">
        <v>2332323</v>
      </c>
      <c r="AU203">
        <v>309539.5526</v>
      </c>
      <c r="AV203">
        <v>308129.34230000002</v>
      </c>
      <c r="AW203">
        <v>95814734621</v>
      </c>
      <c r="AX203">
        <v>35009.228309999999</v>
      </c>
      <c r="AY203">
        <v>0</v>
      </c>
      <c r="AZ203">
        <v>0</v>
      </c>
      <c r="BA203">
        <v>0</v>
      </c>
      <c r="BB203">
        <v>0</v>
      </c>
      <c r="BC203">
        <v>0.16363636400000001</v>
      </c>
      <c r="BD203">
        <v>0</v>
      </c>
      <c r="BE203">
        <v>2073420</v>
      </c>
      <c r="BF203">
        <v>199399.17819999999</v>
      </c>
      <c r="BG203">
        <v>198943.4081</v>
      </c>
      <c r="BH203">
        <v>39760032273</v>
      </c>
      <c r="BI203">
        <v>8.1678619999999997E-3</v>
      </c>
      <c r="BJ203">
        <v>154.56026489999999</v>
      </c>
      <c r="BK203">
        <v>5304.2272730000004</v>
      </c>
      <c r="BL203">
        <v>0</v>
      </c>
      <c r="BM203">
        <v>469.5</v>
      </c>
      <c r="BN203">
        <v>434</v>
      </c>
      <c r="BO203">
        <v>505</v>
      </c>
      <c r="BP203">
        <v>504.5</v>
      </c>
      <c r="BQ203">
        <v>0</v>
      </c>
      <c r="BR203">
        <v>82174</v>
      </c>
      <c r="BS203">
        <v>13430.108990000001</v>
      </c>
      <c r="BT203">
        <v>13276.61699</v>
      </c>
      <c r="BU203">
        <v>180367827.40000001</v>
      </c>
      <c r="BV203">
        <v>3197.0684930000002</v>
      </c>
      <c r="BW203">
        <v>0</v>
      </c>
      <c r="BX203">
        <v>239</v>
      </c>
      <c r="BY203">
        <v>239</v>
      </c>
      <c r="BZ203">
        <v>239</v>
      </c>
      <c r="CA203">
        <v>239</v>
      </c>
      <c r="CB203">
        <v>0</v>
      </c>
      <c r="CC203">
        <v>79108</v>
      </c>
      <c r="CD203">
        <v>10435.666929999999</v>
      </c>
      <c r="CE203">
        <v>10363.94328</v>
      </c>
      <c r="CF203">
        <v>108903144.3</v>
      </c>
      <c r="CG203">
        <v>2121.6909089999999</v>
      </c>
      <c r="CH203">
        <v>0</v>
      </c>
      <c r="CI203">
        <v>74.5</v>
      </c>
      <c r="CJ203">
        <v>71</v>
      </c>
      <c r="CK203">
        <v>78</v>
      </c>
      <c r="CL203">
        <v>77.5</v>
      </c>
      <c r="CM203">
        <v>0</v>
      </c>
      <c r="CN203">
        <v>47878</v>
      </c>
      <c r="CO203">
        <v>6778.0098049999997</v>
      </c>
      <c r="CP203">
        <v>6747.1303280000002</v>
      </c>
      <c r="CQ203">
        <v>45941416.909999996</v>
      </c>
      <c r="CR203">
        <v>1065.689498</v>
      </c>
      <c r="CS203">
        <v>0</v>
      </c>
      <c r="CT203">
        <v>0</v>
      </c>
      <c r="CU203">
        <v>0</v>
      </c>
      <c r="CV203">
        <v>0</v>
      </c>
      <c r="CW203">
        <v>0.28214285700000002</v>
      </c>
      <c r="CX203">
        <v>0</v>
      </c>
      <c r="CY203">
        <v>36573</v>
      </c>
      <c r="CZ203">
        <v>4347.0793999999996</v>
      </c>
      <c r="DA203">
        <v>4337.1432050000003</v>
      </c>
      <c r="DB203">
        <v>18897099.309999999</v>
      </c>
      <c r="DC203">
        <v>2</v>
      </c>
      <c r="DD203">
        <v>2</v>
      </c>
      <c r="DE203">
        <v>2</v>
      </c>
      <c r="DF203">
        <v>1</v>
      </c>
      <c r="DG203">
        <v>1</v>
      </c>
      <c r="DH203">
        <v>0</v>
      </c>
      <c r="DI203">
        <v>0</v>
      </c>
      <c r="DJ203">
        <v>2</v>
      </c>
      <c r="DK203">
        <v>2</v>
      </c>
      <c r="DL203">
        <v>0</v>
      </c>
      <c r="DM203">
        <v>0</v>
      </c>
    </row>
    <row r="204" spans="7:117" x14ac:dyDescent="0.25">
      <c r="G204">
        <v>1</v>
      </c>
      <c r="H204">
        <v>1</v>
      </c>
      <c r="I204">
        <v>1515942403</v>
      </c>
      <c r="J204">
        <v>47</v>
      </c>
      <c r="K204">
        <v>0.33579066899999999</v>
      </c>
      <c r="L204">
        <v>1308.6641440000001</v>
      </c>
      <c r="M204">
        <v>0.13312130799999999</v>
      </c>
      <c r="N204">
        <v>162</v>
      </c>
      <c r="O204">
        <v>558.17901229999995</v>
      </c>
      <c r="P204">
        <v>365.22413610000001</v>
      </c>
      <c r="Q204">
        <v>215173.46669999999</v>
      </c>
      <c r="R204">
        <v>0</v>
      </c>
      <c r="S204">
        <v>342</v>
      </c>
      <c r="T204">
        <v>342</v>
      </c>
      <c r="U204">
        <v>342</v>
      </c>
      <c r="V204">
        <v>341.75</v>
      </c>
      <c r="W204">
        <v>0</v>
      </c>
      <c r="X204">
        <v>2374822</v>
      </c>
      <c r="Y204">
        <v>515834.82010000001</v>
      </c>
      <c r="Z204">
        <v>510071.12160000001</v>
      </c>
      <c r="AA204" s="36">
        <v>266000000000</v>
      </c>
      <c r="AB204">
        <v>130848.7297</v>
      </c>
      <c r="AC204">
        <v>0</v>
      </c>
      <c r="AD204">
        <v>90</v>
      </c>
      <c r="AE204">
        <v>90</v>
      </c>
      <c r="AF204">
        <v>90</v>
      </c>
      <c r="AG204">
        <v>89.833333330000002</v>
      </c>
      <c r="AH204">
        <v>0</v>
      </c>
      <c r="AI204">
        <v>1703908</v>
      </c>
      <c r="AJ204">
        <v>326685.23200000002</v>
      </c>
      <c r="AK204">
        <v>324470.39140000002</v>
      </c>
      <c r="AL204" s="36">
        <v>107000000000</v>
      </c>
      <c r="AM204">
        <v>87232.486489999996</v>
      </c>
      <c r="AN204">
        <v>0</v>
      </c>
      <c r="AO204">
        <v>75</v>
      </c>
      <c r="AP204">
        <v>75</v>
      </c>
      <c r="AQ204">
        <v>75</v>
      </c>
      <c r="AR204">
        <v>75</v>
      </c>
      <c r="AS204">
        <v>0</v>
      </c>
      <c r="AT204">
        <v>1155096</v>
      </c>
      <c r="AU204">
        <v>232532.9137</v>
      </c>
      <c r="AV204">
        <v>231483.09839999999</v>
      </c>
      <c r="AW204">
        <v>54071555958</v>
      </c>
      <c r="AX204">
        <v>43813.60181</v>
      </c>
      <c r="AY204">
        <v>0</v>
      </c>
      <c r="AZ204">
        <v>0</v>
      </c>
      <c r="BA204">
        <v>0</v>
      </c>
      <c r="BB204">
        <v>0</v>
      </c>
      <c r="BC204">
        <v>0.26206896600000001</v>
      </c>
      <c r="BD204">
        <v>0</v>
      </c>
      <c r="BE204">
        <v>625043</v>
      </c>
      <c r="BF204">
        <v>124139.4608</v>
      </c>
      <c r="BG204">
        <v>123858.2838</v>
      </c>
      <c r="BH204">
        <v>15410605716</v>
      </c>
      <c r="BI204">
        <v>1.9206826999999999E-2</v>
      </c>
      <c r="BJ204">
        <v>93.005037779999995</v>
      </c>
      <c r="BK204">
        <v>12307.666670000001</v>
      </c>
      <c r="BL204">
        <v>0</v>
      </c>
      <c r="BM204">
        <v>587</v>
      </c>
      <c r="BN204">
        <v>587</v>
      </c>
      <c r="BO204">
        <v>587</v>
      </c>
      <c r="BP204">
        <v>587</v>
      </c>
      <c r="BQ204">
        <v>0</v>
      </c>
      <c r="BR204">
        <v>124421</v>
      </c>
      <c r="BS204">
        <v>26619.736339999999</v>
      </c>
      <c r="BT204">
        <v>26322.299790000001</v>
      </c>
      <c r="BU204">
        <v>708610363</v>
      </c>
      <c r="BV204">
        <v>7484.3918919999996</v>
      </c>
      <c r="BW204">
        <v>0</v>
      </c>
      <c r="BX204">
        <v>344</v>
      </c>
      <c r="BY204">
        <v>344</v>
      </c>
      <c r="BZ204">
        <v>344</v>
      </c>
      <c r="CA204">
        <v>343.7857143</v>
      </c>
      <c r="CB204">
        <v>0</v>
      </c>
      <c r="CC204">
        <v>74744</v>
      </c>
      <c r="CD204">
        <v>16340.029259999999</v>
      </c>
      <c r="CE204">
        <v>16229.24812</v>
      </c>
      <c r="CF204">
        <v>266996556.19999999</v>
      </c>
      <c r="CG204">
        <v>4989.5945949999996</v>
      </c>
      <c r="CH204">
        <v>0</v>
      </c>
      <c r="CI204">
        <v>90</v>
      </c>
      <c r="CJ204">
        <v>90</v>
      </c>
      <c r="CK204">
        <v>90</v>
      </c>
      <c r="CL204">
        <v>90.428571430000005</v>
      </c>
      <c r="CM204">
        <v>0</v>
      </c>
      <c r="CN204">
        <v>54246</v>
      </c>
      <c r="CO204">
        <v>11701.66705</v>
      </c>
      <c r="CP204">
        <v>11648.837589999999</v>
      </c>
      <c r="CQ204">
        <v>136929011.90000001</v>
      </c>
      <c r="CR204">
        <v>2506.0859730000002</v>
      </c>
      <c r="CS204">
        <v>0</v>
      </c>
      <c r="CT204">
        <v>0</v>
      </c>
      <c r="CU204">
        <v>0</v>
      </c>
      <c r="CV204">
        <v>0</v>
      </c>
      <c r="CW204">
        <v>0.376984127</v>
      </c>
      <c r="CX204">
        <v>0</v>
      </c>
      <c r="CY204">
        <v>27449</v>
      </c>
      <c r="CZ204">
        <v>6305.0773529999997</v>
      </c>
      <c r="DA204">
        <v>6290.7962989999996</v>
      </c>
      <c r="DB204">
        <v>39754000.43</v>
      </c>
      <c r="DC204">
        <v>2</v>
      </c>
      <c r="DD204">
        <v>2</v>
      </c>
      <c r="DE204">
        <v>2</v>
      </c>
      <c r="DF204">
        <v>1</v>
      </c>
      <c r="DG204">
        <v>1</v>
      </c>
      <c r="DH204">
        <v>0</v>
      </c>
      <c r="DI204">
        <v>0</v>
      </c>
      <c r="DJ204">
        <v>2</v>
      </c>
      <c r="DK204">
        <v>2</v>
      </c>
      <c r="DL204">
        <v>0</v>
      </c>
      <c r="DM204">
        <v>0</v>
      </c>
    </row>
    <row r="205" spans="7:117" x14ac:dyDescent="0.25">
      <c r="G205">
        <v>2</v>
      </c>
      <c r="H205">
        <v>1</v>
      </c>
      <c r="I205">
        <v>1515745889</v>
      </c>
      <c r="J205">
        <v>47</v>
      </c>
      <c r="K205">
        <v>0.28486952900000001</v>
      </c>
      <c r="L205">
        <v>1269.78079</v>
      </c>
      <c r="M205">
        <v>0.30301665900000002</v>
      </c>
      <c r="N205">
        <v>137</v>
      </c>
      <c r="O205">
        <v>566.29927009999994</v>
      </c>
      <c r="P205">
        <v>334.81040209999998</v>
      </c>
      <c r="Q205">
        <v>184202.86670000001</v>
      </c>
      <c r="R205">
        <v>0</v>
      </c>
      <c r="S205">
        <v>769</v>
      </c>
      <c r="T205">
        <v>769</v>
      </c>
      <c r="U205">
        <v>769</v>
      </c>
      <c r="V205">
        <v>769</v>
      </c>
      <c r="W205">
        <v>0</v>
      </c>
      <c r="X205">
        <v>895542</v>
      </c>
      <c r="Y205">
        <v>266386.8848</v>
      </c>
      <c r="Z205">
        <v>263410.40169999999</v>
      </c>
      <c r="AA205">
        <v>70961972419</v>
      </c>
      <c r="AB205">
        <v>110521.72</v>
      </c>
      <c r="AC205">
        <v>0</v>
      </c>
      <c r="AD205">
        <v>87</v>
      </c>
      <c r="AE205">
        <v>87</v>
      </c>
      <c r="AF205">
        <v>87</v>
      </c>
      <c r="AG205">
        <v>87.333333330000002</v>
      </c>
      <c r="AH205">
        <v>0</v>
      </c>
      <c r="AI205">
        <v>545486</v>
      </c>
      <c r="AJ205">
        <v>166937.67050000001</v>
      </c>
      <c r="AK205">
        <v>165821.01800000001</v>
      </c>
      <c r="AL205">
        <v>27868185827</v>
      </c>
      <c r="AM205">
        <v>74010.080360000007</v>
      </c>
      <c r="AN205">
        <v>0</v>
      </c>
      <c r="AO205">
        <v>43.5</v>
      </c>
      <c r="AP205">
        <v>0</v>
      </c>
      <c r="AQ205">
        <v>87</v>
      </c>
      <c r="AR205">
        <v>86.5</v>
      </c>
      <c r="AS205">
        <v>0</v>
      </c>
      <c r="AT205">
        <v>372621</v>
      </c>
      <c r="AU205">
        <v>115186.5537</v>
      </c>
      <c r="AV205">
        <v>114671.175</v>
      </c>
      <c r="AW205">
        <v>13267942146</v>
      </c>
      <c r="AX205">
        <v>37170.982060000002</v>
      </c>
      <c r="AY205">
        <v>0</v>
      </c>
      <c r="AZ205">
        <v>0</v>
      </c>
      <c r="BA205">
        <v>0</v>
      </c>
      <c r="BB205">
        <v>0</v>
      </c>
      <c r="BC205">
        <v>0.36434108500000001</v>
      </c>
      <c r="BD205">
        <v>0</v>
      </c>
      <c r="BE205">
        <v>192604</v>
      </c>
      <c r="BF205">
        <v>59276.720450000001</v>
      </c>
      <c r="BG205">
        <v>59143.663670000002</v>
      </c>
      <c r="BH205">
        <v>3513729588</v>
      </c>
      <c r="BI205">
        <v>1.9659059999999999E-2</v>
      </c>
      <c r="BJ205">
        <v>89.548998119999993</v>
      </c>
      <c r="BK205">
        <v>12711.977779999999</v>
      </c>
      <c r="BL205">
        <v>0</v>
      </c>
      <c r="BM205">
        <v>1785</v>
      </c>
      <c r="BN205">
        <v>1785</v>
      </c>
      <c r="BO205">
        <v>1785</v>
      </c>
      <c r="BP205">
        <v>1785</v>
      </c>
      <c r="BQ205">
        <v>0</v>
      </c>
      <c r="BR205">
        <v>58444</v>
      </c>
      <c r="BS205">
        <v>17356.783510000001</v>
      </c>
      <c r="BT205">
        <v>17162.846880000001</v>
      </c>
      <c r="BU205">
        <v>301257933.69999999</v>
      </c>
      <c r="BV205">
        <v>7627.1866669999999</v>
      </c>
      <c r="BW205">
        <v>0</v>
      </c>
      <c r="BX205">
        <v>262</v>
      </c>
      <c r="BY205">
        <v>262</v>
      </c>
      <c r="BZ205">
        <v>262</v>
      </c>
      <c r="CA205">
        <v>262</v>
      </c>
      <c r="CB205">
        <v>0</v>
      </c>
      <c r="CC205">
        <v>34903</v>
      </c>
      <c r="CD205">
        <v>10853.57188</v>
      </c>
      <c r="CE205">
        <v>10780.97192</v>
      </c>
      <c r="CF205">
        <v>117800022.59999999</v>
      </c>
      <c r="CG205">
        <v>5107.4910710000004</v>
      </c>
      <c r="CH205">
        <v>0</v>
      </c>
      <c r="CI205">
        <v>125.5</v>
      </c>
      <c r="CJ205">
        <v>90</v>
      </c>
      <c r="CK205">
        <v>161</v>
      </c>
      <c r="CL205">
        <v>160.5</v>
      </c>
      <c r="CM205">
        <v>0</v>
      </c>
      <c r="CN205">
        <v>24099</v>
      </c>
      <c r="CO205">
        <v>7424.0010920000004</v>
      </c>
      <c r="CP205">
        <v>7390.7839180000001</v>
      </c>
      <c r="CQ205">
        <v>55115792.219999999</v>
      </c>
      <c r="CR205">
        <v>2565.1973090000001</v>
      </c>
      <c r="CS205">
        <v>0</v>
      </c>
      <c r="CT205">
        <v>0</v>
      </c>
      <c r="CU205">
        <v>0</v>
      </c>
      <c r="CV205">
        <v>0</v>
      </c>
      <c r="CW205">
        <v>0.461206897</v>
      </c>
      <c r="CX205">
        <v>0</v>
      </c>
      <c r="CY205">
        <v>14376</v>
      </c>
      <c r="CZ205">
        <v>3861.1044230000002</v>
      </c>
      <c r="DA205">
        <v>3852.4375110000001</v>
      </c>
      <c r="DB205">
        <v>14908127.369999999</v>
      </c>
      <c r="DC205">
        <v>2</v>
      </c>
      <c r="DD205">
        <v>2</v>
      </c>
      <c r="DE205">
        <v>2</v>
      </c>
      <c r="DF205">
        <v>1</v>
      </c>
      <c r="DG205">
        <v>1</v>
      </c>
      <c r="DH205">
        <v>0</v>
      </c>
      <c r="DI205">
        <v>0</v>
      </c>
      <c r="DJ205">
        <v>2</v>
      </c>
      <c r="DK205">
        <v>2</v>
      </c>
      <c r="DL205">
        <v>0</v>
      </c>
      <c r="DM205">
        <v>0</v>
      </c>
    </row>
    <row r="206" spans="7:117" x14ac:dyDescent="0.25">
      <c r="G206">
        <v>3</v>
      </c>
      <c r="H206">
        <v>1</v>
      </c>
      <c r="I206">
        <v>1516610002</v>
      </c>
      <c r="J206">
        <v>47</v>
      </c>
      <c r="K206">
        <v>0.28453563300000001</v>
      </c>
      <c r="L206">
        <v>1275.625622</v>
      </c>
      <c r="M206">
        <v>0.36801453899999997</v>
      </c>
      <c r="N206">
        <v>325</v>
      </c>
      <c r="O206">
        <v>340.04923079999998</v>
      </c>
      <c r="P206">
        <v>281.6829889</v>
      </c>
      <c r="Q206">
        <v>182329.4222</v>
      </c>
      <c r="R206">
        <v>0</v>
      </c>
      <c r="S206">
        <v>34154</v>
      </c>
      <c r="T206">
        <v>34154</v>
      </c>
      <c r="U206">
        <v>34154</v>
      </c>
      <c r="V206">
        <v>34154</v>
      </c>
      <c r="W206">
        <v>0</v>
      </c>
      <c r="X206">
        <v>707166</v>
      </c>
      <c r="Y206">
        <v>246726.42199999999</v>
      </c>
      <c r="Z206">
        <v>243969.61569999999</v>
      </c>
      <c r="AA206">
        <v>60873927305</v>
      </c>
      <c r="AB206">
        <v>110876</v>
      </c>
      <c r="AC206">
        <v>0</v>
      </c>
      <c r="AD206">
        <v>625.5</v>
      </c>
      <c r="AE206">
        <v>481</v>
      </c>
      <c r="AF206">
        <v>770</v>
      </c>
      <c r="AG206">
        <v>769.5</v>
      </c>
      <c r="AH206">
        <v>0</v>
      </c>
      <c r="AI206">
        <v>463630</v>
      </c>
      <c r="AJ206">
        <v>149709.46739999999</v>
      </c>
      <c r="AK206">
        <v>148694.4762</v>
      </c>
      <c r="AL206">
        <v>22412924624</v>
      </c>
      <c r="AM206">
        <v>73917.333329999994</v>
      </c>
      <c r="AN206">
        <v>0</v>
      </c>
      <c r="AO206">
        <v>184</v>
      </c>
      <c r="AP206">
        <v>184</v>
      </c>
      <c r="AQ206">
        <v>184</v>
      </c>
      <c r="AR206">
        <v>184</v>
      </c>
      <c r="AS206">
        <v>0</v>
      </c>
      <c r="AT206">
        <v>307764</v>
      </c>
      <c r="AU206">
        <v>101882.1447</v>
      </c>
      <c r="AV206">
        <v>101422.1778</v>
      </c>
      <c r="AW206">
        <v>10379971407</v>
      </c>
      <c r="AX206">
        <v>37125.900450000001</v>
      </c>
      <c r="AY206">
        <v>0</v>
      </c>
      <c r="AZ206">
        <v>0</v>
      </c>
      <c r="BA206">
        <v>0</v>
      </c>
      <c r="BB206">
        <v>0</v>
      </c>
      <c r="BC206">
        <v>0.49549549500000001</v>
      </c>
      <c r="BD206">
        <v>0</v>
      </c>
      <c r="BE206">
        <v>158654</v>
      </c>
      <c r="BF206">
        <v>51927.013760000002</v>
      </c>
      <c r="BG206">
        <v>51809.398630000003</v>
      </c>
      <c r="BH206">
        <v>2696414758</v>
      </c>
      <c r="BI206">
        <v>2.0100957999999999E-2</v>
      </c>
      <c r="BJ206">
        <v>92.68116406</v>
      </c>
      <c r="BK206">
        <v>12880.622219999999</v>
      </c>
      <c r="BL206">
        <v>0</v>
      </c>
      <c r="BM206">
        <v>3175</v>
      </c>
      <c r="BN206">
        <v>3175</v>
      </c>
      <c r="BO206">
        <v>3175</v>
      </c>
      <c r="BP206">
        <v>3175</v>
      </c>
      <c r="BQ206">
        <v>0</v>
      </c>
      <c r="BR206">
        <v>55319</v>
      </c>
      <c r="BS206">
        <v>16813.332600000002</v>
      </c>
      <c r="BT206">
        <v>16625.468239999998</v>
      </c>
      <c r="BU206">
        <v>282688153.19999999</v>
      </c>
      <c r="BV206">
        <v>7832.8108110000003</v>
      </c>
      <c r="BW206">
        <v>0</v>
      </c>
      <c r="BX206">
        <v>1030</v>
      </c>
      <c r="BY206">
        <v>857</v>
      </c>
      <c r="BZ206">
        <v>1203</v>
      </c>
      <c r="CA206">
        <v>1202.5</v>
      </c>
      <c r="CB206">
        <v>0</v>
      </c>
      <c r="CC206">
        <v>38952</v>
      </c>
      <c r="CD206">
        <v>10250.79264</v>
      </c>
      <c r="CE206">
        <v>10181.29494</v>
      </c>
      <c r="CF206">
        <v>105078749.7</v>
      </c>
      <c r="CG206">
        <v>5221.8738739999999</v>
      </c>
      <c r="CH206">
        <v>0</v>
      </c>
      <c r="CI206">
        <v>344</v>
      </c>
      <c r="CJ206">
        <v>344</v>
      </c>
      <c r="CK206">
        <v>344</v>
      </c>
      <c r="CL206">
        <v>344.125</v>
      </c>
      <c r="CM206">
        <v>0</v>
      </c>
      <c r="CN206">
        <v>31117</v>
      </c>
      <c r="CO206">
        <v>7005.650455</v>
      </c>
      <c r="CP206">
        <v>6974.0220740000004</v>
      </c>
      <c r="CQ206">
        <v>49079138.289999999</v>
      </c>
      <c r="CR206">
        <v>2622.751131</v>
      </c>
      <c r="CS206">
        <v>0</v>
      </c>
      <c r="CT206">
        <v>90</v>
      </c>
      <c r="CU206">
        <v>90</v>
      </c>
      <c r="CV206">
        <v>90</v>
      </c>
      <c r="CW206">
        <v>90.05</v>
      </c>
      <c r="CX206">
        <v>0</v>
      </c>
      <c r="CY206">
        <v>18079</v>
      </c>
      <c r="CZ206">
        <v>3597.0414099999998</v>
      </c>
      <c r="DA206">
        <v>3588.89408</v>
      </c>
      <c r="DB206">
        <v>12938706.91</v>
      </c>
      <c r="DC206">
        <v>2</v>
      </c>
      <c r="DD206">
        <v>2</v>
      </c>
      <c r="DE206">
        <v>2</v>
      </c>
      <c r="DF206">
        <v>1</v>
      </c>
      <c r="DG206">
        <v>1</v>
      </c>
      <c r="DH206">
        <v>0</v>
      </c>
      <c r="DI206">
        <v>0</v>
      </c>
      <c r="DJ206">
        <v>2</v>
      </c>
      <c r="DK206">
        <v>2</v>
      </c>
      <c r="DL206">
        <v>0</v>
      </c>
      <c r="DM206">
        <v>0</v>
      </c>
    </row>
    <row r="207" spans="7:117" x14ac:dyDescent="0.25">
      <c r="G207">
        <v>0</v>
      </c>
      <c r="H207">
        <v>6</v>
      </c>
      <c r="I207">
        <v>1515686196</v>
      </c>
      <c r="J207">
        <v>48</v>
      </c>
      <c r="K207">
        <v>0.59839436199999996</v>
      </c>
      <c r="L207">
        <v>1356.6496629999999</v>
      </c>
      <c r="M207">
        <v>7.7900084999999994E-2</v>
      </c>
      <c r="N207">
        <v>181</v>
      </c>
      <c r="O207">
        <v>403.56353589999998</v>
      </c>
      <c r="P207">
        <v>408.44755220000002</v>
      </c>
      <c r="Q207">
        <v>385627.6667</v>
      </c>
      <c r="R207">
        <v>0</v>
      </c>
      <c r="S207">
        <v>36</v>
      </c>
      <c r="T207">
        <v>0</v>
      </c>
      <c r="U207">
        <v>72</v>
      </c>
      <c r="V207">
        <v>71.5</v>
      </c>
      <c r="W207">
        <v>0</v>
      </c>
      <c r="X207">
        <v>4762150</v>
      </c>
      <c r="Y207">
        <v>1230842.379</v>
      </c>
      <c r="Z207">
        <v>1204927.0060000001</v>
      </c>
      <c r="AA207" s="36">
        <v>1510000000000</v>
      </c>
      <c r="AB207">
        <v>231376.6</v>
      </c>
      <c r="AC207">
        <v>0</v>
      </c>
      <c r="AD207">
        <v>0</v>
      </c>
      <c r="AE207">
        <v>0</v>
      </c>
      <c r="AF207">
        <v>0</v>
      </c>
      <c r="AG207">
        <v>0.33333333300000001</v>
      </c>
      <c r="AH207">
        <v>0</v>
      </c>
      <c r="AI207">
        <v>3913183</v>
      </c>
      <c r="AJ207">
        <v>801117.6115</v>
      </c>
      <c r="AK207">
        <v>791040.25930000003</v>
      </c>
      <c r="AL207" s="36">
        <v>642000000000</v>
      </c>
      <c r="AM207">
        <v>154251.0667</v>
      </c>
      <c r="AN207">
        <v>0</v>
      </c>
      <c r="AO207">
        <v>0</v>
      </c>
      <c r="AP207">
        <v>0</v>
      </c>
      <c r="AQ207">
        <v>0</v>
      </c>
      <c r="AR207">
        <v>0.19767441899999999</v>
      </c>
      <c r="AS207">
        <v>0</v>
      </c>
      <c r="AT207">
        <v>2708613</v>
      </c>
      <c r="AU207">
        <v>586520.67050000001</v>
      </c>
      <c r="AV207">
        <v>581612.46140000003</v>
      </c>
      <c r="AW207" s="36">
        <v>344000000000</v>
      </c>
      <c r="AX207">
        <v>77773.647060000003</v>
      </c>
      <c r="AY207">
        <v>0</v>
      </c>
      <c r="AZ207">
        <v>0</v>
      </c>
      <c r="BA207">
        <v>0</v>
      </c>
      <c r="BB207">
        <v>0</v>
      </c>
      <c r="BC207">
        <v>0.119791667</v>
      </c>
      <c r="BD207">
        <v>0</v>
      </c>
      <c r="BE207">
        <v>1407909</v>
      </c>
      <c r="BF207">
        <v>299214.03320000001</v>
      </c>
      <c r="BG207">
        <v>297954.17910000001</v>
      </c>
      <c r="BH207">
        <v>89529037682</v>
      </c>
      <c r="BI207">
        <v>1.7705756E-2</v>
      </c>
      <c r="BJ207">
        <v>105.6912389</v>
      </c>
      <c r="BK207">
        <v>11410.25</v>
      </c>
      <c r="BL207">
        <v>0</v>
      </c>
      <c r="BM207">
        <v>35.5</v>
      </c>
      <c r="BN207">
        <v>0</v>
      </c>
      <c r="BO207">
        <v>71</v>
      </c>
      <c r="BP207">
        <v>70.5</v>
      </c>
      <c r="BQ207">
        <v>0</v>
      </c>
      <c r="BR207">
        <v>135923</v>
      </c>
      <c r="BS207">
        <v>33208.01412</v>
      </c>
      <c r="BT207">
        <v>32508.819729999999</v>
      </c>
      <c r="BU207">
        <v>1102772202</v>
      </c>
      <c r="BV207">
        <v>6846.15</v>
      </c>
      <c r="BW207">
        <v>0</v>
      </c>
      <c r="BX207">
        <v>0</v>
      </c>
      <c r="BY207">
        <v>0</v>
      </c>
      <c r="BZ207">
        <v>0</v>
      </c>
      <c r="CA207">
        <v>0.409090909</v>
      </c>
      <c r="CB207">
        <v>0</v>
      </c>
      <c r="CC207">
        <v>100021</v>
      </c>
      <c r="CD207">
        <v>21423.811229999999</v>
      </c>
      <c r="CE207">
        <v>21154.318599999999</v>
      </c>
      <c r="CF207">
        <v>458979687.80000001</v>
      </c>
      <c r="CG207">
        <v>4564.1000000000004</v>
      </c>
      <c r="CH207">
        <v>0</v>
      </c>
      <c r="CI207">
        <v>0</v>
      </c>
      <c r="CJ207">
        <v>0</v>
      </c>
      <c r="CK207">
        <v>0</v>
      </c>
      <c r="CL207">
        <v>0.25</v>
      </c>
      <c r="CM207">
        <v>0</v>
      </c>
      <c r="CN207">
        <v>71085</v>
      </c>
      <c r="CO207">
        <v>15476.1185</v>
      </c>
      <c r="CP207">
        <v>15346.60895</v>
      </c>
      <c r="CQ207">
        <v>239510243.80000001</v>
      </c>
      <c r="CR207">
        <v>2301.2268909999998</v>
      </c>
      <c r="CS207">
        <v>0</v>
      </c>
      <c r="CT207">
        <v>0</v>
      </c>
      <c r="CU207">
        <v>0</v>
      </c>
      <c r="CV207">
        <v>0</v>
      </c>
      <c r="CW207">
        <v>0.161111111</v>
      </c>
      <c r="CX207">
        <v>0</v>
      </c>
      <c r="CY207">
        <v>41125</v>
      </c>
      <c r="CZ207">
        <v>8139.8312290000003</v>
      </c>
      <c r="DA207">
        <v>8105.5581030000003</v>
      </c>
      <c r="DB207">
        <v>66256852.43</v>
      </c>
      <c r="DC207">
        <v>2</v>
      </c>
      <c r="DD207">
        <v>2</v>
      </c>
      <c r="DE207">
        <v>2</v>
      </c>
      <c r="DF207">
        <v>1</v>
      </c>
      <c r="DG207">
        <v>1</v>
      </c>
      <c r="DH207">
        <v>0</v>
      </c>
      <c r="DI207">
        <v>0</v>
      </c>
      <c r="DJ207">
        <v>2</v>
      </c>
      <c r="DK207">
        <v>2</v>
      </c>
      <c r="DL207">
        <v>0</v>
      </c>
      <c r="DM207">
        <v>0</v>
      </c>
    </row>
    <row r="208" spans="7:117" x14ac:dyDescent="0.25">
      <c r="G208">
        <v>1</v>
      </c>
      <c r="H208">
        <v>6</v>
      </c>
      <c r="I208">
        <v>1516038193</v>
      </c>
      <c r="J208">
        <v>48</v>
      </c>
      <c r="K208">
        <v>0.69063463800000002</v>
      </c>
      <c r="L208">
        <v>1296.190797</v>
      </c>
      <c r="M208">
        <v>0.38514090499999998</v>
      </c>
      <c r="N208">
        <v>146</v>
      </c>
      <c r="O208">
        <v>567.5136986</v>
      </c>
      <c r="P208">
        <v>424.42347489999997</v>
      </c>
      <c r="Q208">
        <v>441298.9583</v>
      </c>
      <c r="R208">
        <v>0</v>
      </c>
      <c r="S208">
        <v>1038</v>
      </c>
      <c r="T208">
        <v>997</v>
      </c>
      <c r="U208">
        <v>1079</v>
      </c>
      <c r="V208">
        <v>1078.5</v>
      </c>
      <c r="W208">
        <v>0</v>
      </c>
      <c r="X208">
        <v>2303154</v>
      </c>
      <c r="Y208">
        <v>645752.16899999999</v>
      </c>
      <c r="Z208">
        <v>632155.86380000005</v>
      </c>
      <c r="AA208" s="36">
        <v>417000000000</v>
      </c>
      <c r="AB208">
        <v>264779.375</v>
      </c>
      <c r="AC208">
        <v>0</v>
      </c>
      <c r="AD208">
        <v>664</v>
      </c>
      <c r="AE208">
        <v>429</v>
      </c>
      <c r="AF208">
        <v>899</v>
      </c>
      <c r="AG208">
        <v>898.5</v>
      </c>
      <c r="AH208">
        <v>0</v>
      </c>
      <c r="AI208">
        <v>1391626</v>
      </c>
      <c r="AJ208">
        <v>386756.5148</v>
      </c>
      <c r="AK208">
        <v>381891.45929999999</v>
      </c>
      <c r="AL208" s="36">
        <v>150000000000</v>
      </c>
      <c r="AM208">
        <v>179511.44070000001</v>
      </c>
      <c r="AN208">
        <v>0</v>
      </c>
      <c r="AO208">
        <v>180</v>
      </c>
      <c r="AP208">
        <v>180</v>
      </c>
      <c r="AQ208">
        <v>180</v>
      </c>
      <c r="AR208">
        <v>180</v>
      </c>
      <c r="AS208">
        <v>0</v>
      </c>
      <c r="AT208">
        <v>929017</v>
      </c>
      <c r="AU208">
        <v>264977.60820000002</v>
      </c>
      <c r="AV208">
        <v>262722.43859999999</v>
      </c>
      <c r="AW208">
        <v>70213132834</v>
      </c>
      <c r="AX208">
        <v>89755.72034</v>
      </c>
      <c r="AY208">
        <v>0</v>
      </c>
      <c r="AZ208">
        <v>0</v>
      </c>
      <c r="BA208">
        <v>0</v>
      </c>
      <c r="BB208">
        <v>0</v>
      </c>
      <c r="BC208">
        <v>0.421875</v>
      </c>
      <c r="BD208">
        <v>0</v>
      </c>
      <c r="BE208">
        <v>492074</v>
      </c>
      <c r="BF208">
        <v>135546.73439999999</v>
      </c>
      <c r="BG208">
        <v>134971.1618</v>
      </c>
      <c r="BH208">
        <v>18372917212</v>
      </c>
      <c r="BI208">
        <v>4.5013948999999998E-2</v>
      </c>
      <c r="BJ208">
        <v>87.959734960000006</v>
      </c>
      <c r="BK208">
        <v>28762.833330000001</v>
      </c>
      <c r="BL208">
        <v>0</v>
      </c>
      <c r="BM208">
        <v>1566</v>
      </c>
      <c r="BN208">
        <v>830</v>
      </c>
      <c r="BO208">
        <v>2302</v>
      </c>
      <c r="BP208">
        <v>2301.5</v>
      </c>
      <c r="BQ208">
        <v>0</v>
      </c>
      <c r="BR208">
        <v>128707</v>
      </c>
      <c r="BS208">
        <v>38433.668539999999</v>
      </c>
      <c r="BT208">
        <v>37624.448040000003</v>
      </c>
      <c r="BU208">
        <v>1477146877</v>
      </c>
      <c r="BV208">
        <v>17257.7</v>
      </c>
      <c r="BW208">
        <v>0</v>
      </c>
      <c r="BX208">
        <v>686.5</v>
      </c>
      <c r="BY208">
        <v>486</v>
      </c>
      <c r="BZ208">
        <v>887</v>
      </c>
      <c r="CA208">
        <v>886.5</v>
      </c>
      <c r="CB208">
        <v>0</v>
      </c>
      <c r="CC208">
        <v>78492</v>
      </c>
      <c r="CD208">
        <v>23068.221440000001</v>
      </c>
      <c r="CE208">
        <v>22778.043580000001</v>
      </c>
      <c r="CF208">
        <v>532142840.39999998</v>
      </c>
      <c r="CG208">
        <v>11700.13559</v>
      </c>
      <c r="CH208">
        <v>0</v>
      </c>
      <c r="CI208">
        <v>344</v>
      </c>
      <c r="CJ208">
        <v>344</v>
      </c>
      <c r="CK208">
        <v>344</v>
      </c>
      <c r="CL208">
        <v>344.25</v>
      </c>
      <c r="CM208">
        <v>0</v>
      </c>
      <c r="CN208">
        <v>56154</v>
      </c>
      <c r="CO208">
        <v>15833.091479999999</v>
      </c>
      <c r="CP208">
        <v>15698.339309999999</v>
      </c>
      <c r="CQ208">
        <v>250686785.69999999</v>
      </c>
      <c r="CR208">
        <v>5850.0677969999997</v>
      </c>
      <c r="CS208">
        <v>0</v>
      </c>
      <c r="CT208">
        <v>0</v>
      </c>
      <c r="CU208">
        <v>0</v>
      </c>
      <c r="CV208">
        <v>0</v>
      </c>
      <c r="CW208">
        <v>0.45161290300000001</v>
      </c>
      <c r="CX208">
        <v>0</v>
      </c>
      <c r="CY208">
        <v>30913</v>
      </c>
      <c r="CZ208">
        <v>8180.4953299999997</v>
      </c>
      <c r="DA208">
        <v>8145.7584619999998</v>
      </c>
      <c r="DB208">
        <v>66920503.840000004</v>
      </c>
      <c r="DC208">
        <v>2</v>
      </c>
      <c r="DD208">
        <v>2</v>
      </c>
      <c r="DE208">
        <v>2</v>
      </c>
      <c r="DF208">
        <v>1</v>
      </c>
      <c r="DG208">
        <v>1</v>
      </c>
      <c r="DH208">
        <v>0</v>
      </c>
      <c r="DI208">
        <v>0</v>
      </c>
      <c r="DJ208">
        <v>2</v>
      </c>
      <c r="DK208">
        <v>2</v>
      </c>
      <c r="DL208">
        <v>0</v>
      </c>
      <c r="DM208">
        <v>0</v>
      </c>
    </row>
    <row r="209" spans="7:117" x14ac:dyDescent="0.25">
      <c r="G209">
        <v>2</v>
      </c>
      <c r="H209">
        <v>6</v>
      </c>
      <c r="I209">
        <v>1515927163</v>
      </c>
      <c r="J209">
        <v>48</v>
      </c>
      <c r="K209">
        <v>0.512120672</v>
      </c>
      <c r="L209">
        <v>1275.6047590000001</v>
      </c>
      <c r="M209">
        <v>0.488664987</v>
      </c>
      <c r="N209">
        <v>268</v>
      </c>
      <c r="O209">
        <v>336.66417910000001</v>
      </c>
      <c r="P209">
        <v>378.79035629999998</v>
      </c>
      <c r="Q209">
        <v>332826.5417</v>
      </c>
      <c r="R209">
        <v>0</v>
      </c>
      <c r="S209">
        <v>289442</v>
      </c>
      <c r="T209">
        <v>127540</v>
      </c>
      <c r="U209">
        <v>451344</v>
      </c>
      <c r="V209">
        <v>451343.5</v>
      </c>
      <c r="W209">
        <v>0</v>
      </c>
      <c r="X209">
        <v>883172</v>
      </c>
      <c r="Y209">
        <v>345372.90120000002</v>
      </c>
      <c r="Z209">
        <v>338101.07829999999</v>
      </c>
      <c r="AA209" s="36">
        <v>119000000000</v>
      </c>
      <c r="AB209">
        <v>199695.92499999999</v>
      </c>
      <c r="AC209">
        <v>0</v>
      </c>
      <c r="AD209">
        <v>137392</v>
      </c>
      <c r="AE209">
        <v>111921</v>
      </c>
      <c r="AF209">
        <v>162863</v>
      </c>
      <c r="AG209">
        <v>162862.5</v>
      </c>
      <c r="AH209">
        <v>0</v>
      </c>
      <c r="AI209">
        <v>533953</v>
      </c>
      <c r="AJ209">
        <v>211959.8187</v>
      </c>
      <c r="AK209">
        <v>209293.55129999999</v>
      </c>
      <c r="AL209">
        <v>44926964755</v>
      </c>
      <c r="AM209">
        <v>133130.61670000001</v>
      </c>
      <c r="AN209">
        <v>0</v>
      </c>
      <c r="AO209">
        <v>18556</v>
      </c>
      <c r="AP209">
        <v>16396</v>
      </c>
      <c r="AQ209">
        <v>20716</v>
      </c>
      <c r="AR209">
        <v>20715.5</v>
      </c>
      <c r="AS209">
        <v>0</v>
      </c>
      <c r="AT209">
        <v>367910</v>
      </c>
      <c r="AU209">
        <v>146542.3265</v>
      </c>
      <c r="AV209">
        <v>145316.00930000001</v>
      </c>
      <c r="AW209">
        <v>21474653452</v>
      </c>
      <c r="AX209">
        <v>66565.30833</v>
      </c>
      <c r="AY209">
        <v>0</v>
      </c>
      <c r="AZ209">
        <v>8998.5</v>
      </c>
      <c r="BA209">
        <v>1601</v>
      </c>
      <c r="BB209">
        <v>16396</v>
      </c>
      <c r="BC209">
        <v>16395.5</v>
      </c>
      <c r="BD209">
        <v>0</v>
      </c>
      <c r="BE209">
        <v>202599</v>
      </c>
      <c r="BF209">
        <v>74055.993059999993</v>
      </c>
      <c r="BG209">
        <v>73746.780889999995</v>
      </c>
      <c r="BH209">
        <v>5484290109</v>
      </c>
      <c r="BI209">
        <v>3.5600165000000003E-2</v>
      </c>
      <c r="BJ209">
        <v>90.332845289999995</v>
      </c>
      <c r="BK209">
        <v>23136.5</v>
      </c>
      <c r="BL209">
        <v>0</v>
      </c>
      <c r="BM209">
        <v>17503</v>
      </c>
      <c r="BN209">
        <v>7656</v>
      </c>
      <c r="BO209">
        <v>27350</v>
      </c>
      <c r="BP209">
        <v>27349.5</v>
      </c>
      <c r="BQ209">
        <v>0</v>
      </c>
      <c r="BR209">
        <v>60473</v>
      </c>
      <c r="BS209">
        <v>23161.154869999998</v>
      </c>
      <c r="BT209">
        <v>22673.49699</v>
      </c>
      <c r="BU209">
        <v>536439094.80000001</v>
      </c>
      <c r="BV209">
        <v>13881.9</v>
      </c>
      <c r="BW209">
        <v>0</v>
      </c>
      <c r="BX209">
        <v>11917.5</v>
      </c>
      <c r="BY209">
        <v>7909</v>
      </c>
      <c r="BZ209">
        <v>15926</v>
      </c>
      <c r="CA209">
        <v>15925.5</v>
      </c>
      <c r="CB209">
        <v>0</v>
      </c>
      <c r="CC209">
        <v>42187</v>
      </c>
      <c r="CD209">
        <v>14344.760920000001</v>
      </c>
      <c r="CE209">
        <v>14164.316500000001</v>
      </c>
      <c r="CF209">
        <v>205772165.90000001</v>
      </c>
      <c r="CG209">
        <v>9254.6</v>
      </c>
      <c r="CH209">
        <v>0</v>
      </c>
      <c r="CI209">
        <v>7442</v>
      </c>
      <c r="CJ209">
        <v>7055</v>
      </c>
      <c r="CK209">
        <v>7829</v>
      </c>
      <c r="CL209">
        <v>7828.5</v>
      </c>
      <c r="CM209">
        <v>0</v>
      </c>
      <c r="CN209">
        <v>29138</v>
      </c>
      <c r="CO209">
        <v>9748.9001680000001</v>
      </c>
      <c r="CP209">
        <v>9667.3179789999995</v>
      </c>
      <c r="CQ209">
        <v>95041054.480000004</v>
      </c>
      <c r="CR209">
        <v>4627.3</v>
      </c>
      <c r="CS209">
        <v>0</v>
      </c>
      <c r="CT209">
        <v>1755.5</v>
      </c>
      <c r="CU209">
        <v>1276</v>
      </c>
      <c r="CV209">
        <v>2235</v>
      </c>
      <c r="CW209">
        <v>2234.5</v>
      </c>
      <c r="CX209">
        <v>0</v>
      </c>
      <c r="CY209">
        <v>16805</v>
      </c>
      <c r="CZ209">
        <v>5036.6188830000001</v>
      </c>
      <c r="DA209">
        <v>5015.5890669999999</v>
      </c>
      <c r="DB209">
        <v>25367529.77</v>
      </c>
      <c r="DC209">
        <v>2</v>
      </c>
      <c r="DD209">
        <v>2</v>
      </c>
      <c r="DE209">
        <v>2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1</v>
      </c>
      <c r="DL209">
        <v>0</v>
      </c>
      <c r="DM209">
        <v>0</v>
      </c>
    </row>
    <row r="210" spans="7:117" x14ac:dyDescent="0.25">
      <c r="G210">
        <v>3</v>
      </c>
      <c r="H210">
        <v>6</v>
      </c>
      <c r="I210">
        <v>1516642414</v>
      </c>
      <c r="J210">
        <v>48</v>
      </c>
      <c r="K210">
        <v>0.49177229700000002</v>
      </c>
      <c r="L210">
        <v>1271.290465</v>
      </c>
      <c r="M210">
        <v>0.59950454200000003</v>
      </c>
      <c r="N210">
        <v>229</v>
      </c>
      <c r="O210">
        <v>461.00873360000003</v>
      </c>
      <c r="P210">
        <v>443.67756379999997</v>
      </c>
      <c r="Q210">
        <v>311974.68</v>
      </c>
      <c r="R210">
        <v>0</v>
      </c>
      <c r="S210">
        <v>357414</v>
      </c>
      <c r="T210">
        <v>357414</v>
      </c>
      <c r="U210">
        <v>357414</v>
      </c>
      <c r="V210">
        <v>357414</v>
      </c>
      <c r="W210">
        <v>0</v>
      </c>
      <c r="X210">
        <v>881142</v>
      </c>
      <c r="Y210">
        <v>288502.86829999997</v>
      </c>
      <c r="Z210">
        <v>282673.92670000001</v>
      </c>
      <c r="AA210">
        <v>83233905011</v>
      </c>
      <c r="AB210">
        <v>190228.46340000001</v>
      </c>
      <c r="AC210">
        <v>0</v>
      </c>
      <c r="AD210">
        <v>247557</v>
      </c>
      <c r="AE210">
        <v>247557</v>
      </c>
      <c r="AF210">
        <v>247557</v>
      </c>
      <c r="AG210">
        <v>247557</v>
      </c>
      <c r="AH210">
        <v>0</v>
      </c>
      <c r="AI210">
        <v>614242</v>
      </c>
      <c r="AJ210">
        <v>176066.76930000001</v>
      </c>
      <c r="AK210">
        <v>173906.359</v>
      </c>
      <c r="AL210">
        <v>30999507238</v>
      </c>
      <c r="AM210">
        <v>127858.4754</v>
      </c>
      <c r="AN210">
        <v>0</v>
      </c>
      <c r="AO210">
        <v>146948</v>
      </c>
      <c r="AP210">
        <v>146948</v>
      </c>
      <c r="AQ210">
        <v>146948</v>
      </c>
      <c r="AR210">
        <v>146948</v>
      </c>
      <c r="AS210">
        <v>0</v>
      </c>
      <c r="AT210">
        <v>410389</v>
      </c>
      <c r="AU210">
        <v>118463.9037</v>
      </c>
      <c r="AV210">
        <v>117488.8756</v>
      </c>
      <c r="AW210">
        <v>14033696489</v>
      </c>
      <c r="AX210">
        <v>63929.237699999998</v>
      </c>
      <c r="AY210">
        <v>0</v>
      </c>
      <c r="AZ210">
        <v>67065.5</v>
      </c>
      <c r="BA210">
        <v>66886</v>
      </c>
      <c r="BB210">
        <v>67245</v>
      </c>
      <c r="BC210">
        <v>67244.5</v>
      </c>
      <c r="BD210">
        <v>0</v>
      </c>
      <c r="BE210">
        <v>209999</v>
      </c>
      <c r="BF210">
        <v>61048.449000000001</v>
      </c>
      <c r="BG210">
        <v>60797.735619999999</v>
      </c>
      <c r="BH210">
        <v>3726913125</v>
      </c>
      <c r="BI210">
        <v>3.5347363E-2</v>
      </c>
      <c r="BJ210">
        <v>93.682987969999999</v>
      </c>
      <c r="BK210">
        <v>22423.96</v>
      </c>
      <c r="BL210">
        <v>0</v>
      </c>
      <c r="BM210">
        <v>27758</v>
      </c>
      <c r="BN210">
        <v>27758</v>
      </c>
      <c r="BO210">
        <v>27758</v>
      </c>
      <c r="BP210">
        <v>27758</v>
      </c>
      <c r="BQ210">
        <v>0</v>
      </c>
      <c r="BR210">
        <v>53282</v>
      </c>
      <c r="BS210">
        <v>19020.36476</v>
      </c>
      <c r="BT210">
        <v>18636.075349999999</v>
      </c>
      <c r="BU210">
        <v>361774275.5</v>
      </c>
      <c r="BV210">
        <v>13673.146339999999</v>
      </c>
      <c r="BW210">
        <v>0</v>
      </c>
      <c r="BX210">
        <v>15420</v>
      </c>
      <c r="BY210">
        <v>15420</v>
      </c>
      <c r="BZ210">
        <v>15420</v>
      </c>
      <c r="CA210">
        <v>15420</v>
      </c>
      <c r="CB210">
        <v>0</v>
      </c>
      <c r="CC210">
        <v>41490</v>
      </c>
      <c r="CD210">
        <v>12236.817489999999</v>
      </c>
      <c r="CE210">
        <v>12086.666800000001</v>
      </c>
      <c r="CF210">
        <v>149739702.19999999</v>
      </c>
      <c r="CG210">
        <v>9190.1475410000003</v>
      </c>
      <c r="CH210">
        <v>0</v>
      </c>
      <c r="CI210">
        <v>9195</v>
      </c>
      <c r="CJ210">
        <v>9195</v>
      </c>
      <c r="CK210">
        <v>9195</v>
      </c>
      <c r="CL210">
        <v>9195</v>
      </c>
      <c r="CM210">
        <v>0</v>
      </c>
      <c r="CN210">
        <v>29390</v>
      </c>
      <c r="CO210">
        <v>8521.1422920000005</v>
      </c>
      <c r="CP210">
        <v>8451.0082409999995</v>
      </c>
      <c r="CQ210">
        <v>72609865.959999993</v>
      </c>
      <c r="CR210">
        <v>4595.07377</v>
      </c>
      <c r="CS210">
        <v>0</v>
      </c>
      <c r="CT210">
        <v>4436.5</v>
      </c>
      <c r="CU210">
        <v>4397</v>
      </c>
      <c r="CV210">
        <v>4476</v>
      </c>
      <c r="CW210">
        <v>4475.5</v>
      </c>
      <c r="CX210">
        <v>0</v>
      </c>
      <c r="CY210">
        <v>28597</v>
      </c>
      <c r="CZ210">
        <v>4860.2618199999997</v>
      </c>
      <c r="DA210">
        <v>4840.3017280000004</v>
      </c>
      <c r="DB210">
        <v>23622144.960000001</v>
      </c>
      <c r="DC210">
        <v>1</v>
      </c>
      <c r="DD210">
        <v>2</v>
      </c>
      <c r="DE210">
        <v>2</v>
      </c>
      <c r="DF210">
        <v>1</v>
      </c>
      <c r="DG210">
        <v>1</v>
      </c>
      <c r="DH210">
        <v>0</v>
      </c>
      <c r="DI210">
        <v>0</v>
      </c>
      <c r="DJ210">
        <v>2</v>
      </c>
      <c r="DK210">
        <v>2</v>
      </c>
      <c r="DL210">
        <v>0</v>
      </c>
      <c r="DM210">
        <v>0</v>
      </c>
    </row>
    <row r="211" spans="7:117" x14ac:dyDescent="0.25">
      <c r="G211">
        <v>0</v>
      </c>
      <c r="H211">
        <v>3</v>
      </c>
      <c r="I211">
        <v>1515679290</v>
      </c>
      <c r="J211">
        <v>49</v>
      </c>
      <c r="K211">
        <v>2.8030628719999999</v>
      </c>
      <c r="L211">
        <v>1373.8487259999999</v>
      </c>
      <c r="M211">
        <v>0.28904031800000002</v>
      </c>
      <c r="N211">
        <v>9572</v>
      </c>
      <c r="O211">
        <v>157.48986629999999</v>
      </c>
      <c r="P211">
        <v>99.084789069999999</v>
      </c>
      <c r="Q211">
        <v>1796192.7220000001</v>
      </c>
      <c r="R211">
        <v>0</v>
      </c>
      <c r="S211">
        <v>3560</v>
      </c>
      <c r="T211">
        <v>3308</v>
      </c>
      <c r="U211">
        <v>3812</v>
      </c>
      <c r="V211">
        <v>3811.5</v>
      </c>
      <c r="W211">
        <v>0</v>
      </c>
      <c r="X211">
        <v>5894042</v>
      </c>
      <c r="Y211">
        <v>2324701.9019999998</v>
      </c>
      <c r="Z211">
        <v>2292186.9870000002</v>
      </c>
      <c r="AA211" s="36">
        <v>5400000000000</v>
      </c>
      <c r="AB211">
        <v>1095982</v>
      </c>
      <c r="AC211">
        <v>0</v>
      </c>
      <c r="AD211">
        <v>1189</v>
      </c>
      <c r="AE211">
        <v>1189</v>
      </c>
      <c r="AF211">
        <v>1189</v>
      </c>
      <c r="AG211">
        <v>1189</v>
      </c>
      <c r="AH211">
        <v>0</v>
      </c>
      <c r="AI211">
        <v>4200841</v>
      </c>
      <c r="AJ211">
        <v>1432799.149</v>
      </c>
      <c r="AK211">
        <v>1420604.892</v>
      </c>
      <c r="AL211" s="36">
        <v>2050000000000</v>
      </c>
      <c r="AM211">
        <v>726549.8652</v>
      </c>
      <c r="AN211">
        <v>0</v>
      </c>
      <c r="AO211">
        <v>224</v>
      </c>
      <c r="AP211">
        <v>224</v>
      </c>
      <c r="AQ211">
        <v>224</v>
      </c>
      <c r="AR211">
        <v>224</v>
      </c>
      <c r="AS211">
        <v>0</v>
      </c>
      <c r="AT211">
        <v>2788752</v>
      </c>
      <c r="AU211">
        <v>952980.78670000006</v>
      </c>
      <c r="AV211">
        <v>947611.83810000005</v>
      </c>
      <c r="AW211" s="36">
        <v>908000000000</v>
      </c>
      <c r="AX211">
        <v>365327.3333</v>
      </c>
      <c r="AY211">
        <v>0</v>
      </c>
      <c r="AZ211">
        <v>0</v>
      </c>
      <c r="BA211">
        <v>0</v>
      </c>
      <c r="BB211">
        <v>0</v>
      </c>
      <c r="BC211">
        <v>0.46195652199999998</v>
      </c>
      <c r="BD211">
        <v>0</v>
      </c>
      <c r="BE211">
        <v>2127098</v>
      </c>
      <c r="BF211">
        <v>550153.41410000005</v>
      </c>
      <c r="BG211">
        <v>548597.10710000002</v>
      </c>
      <c r="BH211" s="36">
        <v>303000000000</v>
      </c>
      <c r="BI211">
        <v>8.0213113000000003E-2</v>
      </c>
      <c r="BJ211">
        <v>137.2707715</v>
      </c>
      <c r="BK211">
        <v>51400.277779999997</v>
      </c>
      <c r="BL211">
        <v>0</v>
      </c>
      <c r="BM211">
        <v>3678.5</v>
      </c>
      <c r="BN211">
        <v>1782</v>
      </c>
      <c r="BO211">
        <v>5575</v>
      </c>
      <c r="BP211">
        <v>5574.5</v>
      </c>
      <c r="BQ211">
        <v>0</v>
      </c>
      <c r="BR211">
        <v>198341</v>
      </c>
      <c r="BS211">
        <v>64952.499170000003</v>
      </c>
      <c r="BT211">
        <v>64044.027869999998</v>
      </c>
      <c r="BU211">
        <v>4218827149</v>
      </c>
      <c r="BV211">
        <v>31362.881359999999</v>
      </c>
      <c r="BW211">
        <v>0</v>
      </c>
      <c r="BX211">
        <v>1438</v>
      </c>
      <c r="BY211">
        <v>1438</v>
      </c>
      <c r="BZ211">
        <v>1438</v>
      </c>
      <c r="CA211">
        <v>1438</v>
      </c>
      <c r="CB211">
        <v>0</v>
      </c>
      <c r="CC211">
        <v>180569</v>
      </c>
      <c r="CD211">
        <v>42896.945879999999</v>
      </c>
      <c r="CE211">
        <v>42531.858849999997</v>
      </c>
      <c r="CF211">
        <v>1840147966</v>
      </c>
      <c r="CG211">
        <v>20791.123599999999</v>
      </c>
      <c r="CH211">
        <v>0</v>
      </c>
      <c r="CI211">
        <v>434</v>
      </c>
      <c r="CJ211">
        <v>434</v>
      </c>
      <c r="CK211">
        <v>434</v>
      </c>
      <c r="CL211">
        <v>434</v>
      </c>
      <c r="CM211">
        <v>0</v>
      </c>
      <c r="CN211">
        <v>127748</v>
      </c>
      <c r="CO211">
        <v>29694.895519999998</v>
      </c>
      <c r="CP211">
        <v>29527.598999999998</v>
      </c>
      <c r="CQ211">
        <v>881786819.70000005</v>
      </c>
      <c r="CR211">
        <v>10454.29379</v>
      </c>
      <c r="CS211">
        <v>0</v>
      </c>
      <c r="CT211">
        <v>90</v>
      </c>
      <c r="CU211">
        <v>90</v>
      </c>
      <c r="CV211">
        <v>90</v>
      </c>
      <c r="CW211">
        <v>89.714285709999999</v>
      </c>
      <c r="CX211">
        <v>0</v>
      </c>
      <c r="CY211">
        <v>98465</v>
      </c>
      <c r="CZ211">
        <v>17734.18807</v>
      </c>
      <c r="DA211">
        <v>17684.020530000002</v>
      </c>
      <c r="DB211">
        <v>314501426.39999998</v>
      </c>
      <c r="DC211">
        <v>2</v>
      </c>
      <c r="DD211">
        <v>2</v>
      </c>
      <c r="DE211">
        <v>2</v>
      </c>
      <c r="DF211">
        <v>1</v>
      </c>
      <c r="DG211">
        <v>1</v>
      </c>
      <c r="DH211">
        <v>0</v>
      </c>
      <c r="DI211">
        <v>0</v>
      </c>
      <c r="DJ211">
        <v>0</v>
      </c>
      <c r="DK211">
        <v>1</v>
      </c>
      <c r="DL211">
        <v>2</v>
      </c>
      <c r="DM211">
        <v>2</v>
      </c>
    </row>
    <row r="212" spans="7:117" x14ac:dyDescent="0.25">
      <c r="G212">
        <v>1</v>
      </c>
      <c r="H212">
        <v>3</v>
      </c>
      <c r="I212">
        <v>1515946344</v>
      </c>
      <c r="J212">
        <v>49</v>
      </c>
      <c r="K212">
        <v>1.0171204039999999</v>
      </c>
      <c r="L212">
        <v>1308.1596709999999</v>
      </c>
      <c r="M212">
        <v>0.54247640200000002</v>
      </c>
      <c r="N212">
        <v>211</v>
      </c>
      <c r="O212">
        <v>410.20853080000001</v>
      </c>
      <c r="P212">
        <v>339.62265350000001</v>
      </c>
      <c r="Q212">
        <v>648564.35140000004</v>
      </c>
      <c r="R212">
        <v>0</v>
      </c>
      <c r="S212">
        <v>838440</v>
      </c>
      <c r="T212">
        <v>838440</v>
      </c>
      <c r="U212">
        <v>838440</v>
      </c>
      <c r="V212">
        <v>838440</v>
      </c>
      <c r="W212">
        <v>0</v>
      </c>
      <c r="X212">
        <v>1842546</v>
      </c>
      <c r="Y212">
        <v>625087.54709999997</v>
      </c>
      <c r="Z212">
        <v>616582.55830000003</v>
      </c>
      <c r="AA212" s="36">
        <v>391000000000</v>
      </c>
      <c r="AB212">
        <v>393391.49180000002</v>
      </c>
      <c r="AC212">
        <v>0</v>
      </c>
      <c r="AD212">
        <v>519561</v>
      </c>
      <c r="AE212">
        <v>519561</v>
      </c>
      <c r="AF212">
        <v>519561</v>
      </c>
      <c r="AG212">
        <v>519561</v>
      </c>
      <c r="AH212">
        <v>0</v>
      </c>
      <c r="AI212">
        <v>1217599</v>
      </c>
      <c r="AJ212">
        <v>388884.7709</v>
      </c>
      <c r="AK212">
        <v>385684.01880000002</v>
      </c>
      <c r="AL212" s="36">
        <v>151000000000</v>
      </c>
      <c r="AM212">
        <v>263701.989</v>
      </c>
      <c r="AN212">
        <v>0</v>
      </c>
      <c r="AO212">
        <v>261300</v>
      </c>
      <c r="AP212">
        <v>261300</v>
      </c>
      <c r="AQ212">
        <v>261300</v>
      </c>
      <c r="AR212">
        <v>261300</v>
      </c>
      <c r="AS212">
        <v>0</v>
      </c>
      <c r="AT212">
        <v>976315</v>
      </c>
      <c r="AU212">
        <v>272591.45140000002</v>
      </c>
      <c r="AV212">
        <v>271089.55869999999</v>
      </c>
      <c r="AW212">
        <v>74306099367</v>
      </c>
      <c r="AX212">
        <v>132579.45300000001</v>
      </c>
      <c r="AY212">
        <v>0</v>
      </c>
      <c r="AZ212">
        <v>131347</v>
      </c>
      <c r="BA212">
        <v>131347</v>
      </c>
      <c r="BB212">
        <v>131347</v>
      </c>
      <c r="BC212">
        <v>131347</v>
      </c>
      <c r="BD212">
        <v>0</v>
      </c>
      <c r="BE212">
        <v>577140</v>
      </c>
      <c r="BF212">
        <v>139445.23449999999</v>
      </c>
      <c r="BG212">
        <v>139059.49309999999</v>
      </c>
      <c r="BH212">
        <v>19444973419</v>
      </c>
      <c r="BI212">
        <v>5.9127469000000002E-2</v>
      </c>
      <c r="BJ212">
        <v>83.337833799999999</v>
      </c>
      <c r="BK212">
        <v>37702.486490000003</v>
      </c>
      <c r="BL212">
        <v>0</v>
      </c>
      <c r="BM212">
        <v>39531</v>
      </c>
      <c r="BN212">
        <v>39531</v>
      </c>
      <c r="BO212">
        <v>39531</v>
      </c>
      <c r="BP212">
        <v>39531</v>
      </c>
      <c r="BQ212">
        <v>0</v>
      </c>
      <c r="BR212">
        <v>94317</v>
      </c>
      <c r="BS212">
        <v>35801.865619999997</v>
      </c>
      <c r="BT212">
        <v>35314.742709999999</v>
      </c>
      <c r="BU212">
        <v>1281773582</v>
      </c>
      <c r="BV212">
        <v>22868.721310000001</v>
      </c>
      <c r="BW212">
        <v>0</v>
      </c>
      <c r="BX212">
        <v>30451</v>
      </c>
      <c r="BY212">
        <v>30451</v>
      </c>
      <c r="BZ212">
        <v>30451</v>
      </c>
      <c r="CA212">
        <v>30451</v>
      </c>
      <c r="CB212">
        <v>0</v>
      </c>
      <c r="CC212">
        <v>60979</v>
      </c>
      <c r="CD212">
        <v>21863.058560000001</v>
      </c>
      <c r="CE212">
        <v>21683.11263</v>
      </c>
      <c r="CF212">
        <v>477993329.5</v>
      </c>
      <c r="CG212">
        <v>15329.582420000001</v>
      </c>
      <c r="CH212">
        <v>0</v>
      </c>
      <c r="CI212">
        <v>16793</v>
      </c>
      <c r="CJ212">
        <v>16793</v>
      </c>
      <c r="CK212">
        <v>16793</v>
      </c>
      <c r="CL212">
        <v>16793</v>
      </c>
      <c r="CM212">
        <v>0</v>
      </c>
      <c r="CN212">
        <v>50614</v>
      </c>
      <c r="CO212">
        <v>15102.668540000001</v>
      </c>
      <c r="CP212">
        <v>15019.457609999999</v>
      </c>
      <c r="CQ212">
        <v>228090597</v>
      </c>
      <c r="CR212">
        <v>7707.1381220000003</v>
      </c>
      <c r="CS212">
        <v>0</v>
      </c>
      <c r="CT212">
        <v>8445</v>
      </c>
      <c r="CU212">
        <v>8445</v>
      </c>
      <c r="CV212">
        <v>8445</v>
      </c>
      <c r="CW212">
        <v>8445</v>
      </c>
      <c r="CX212">
        <v>0</v>
      </c>
      <c r="CY212">
        <v>30911</v>
      </c>
      <c r="CZ212">
        <v>7765.6074179999996</v>
      </c>
      <c r="DA212">
        <v>7744.1257519999999</v>
      </c>
      <c r="DB212">
        <v>60304658.579999998</v>
      </c>
      <c r="DC212">
        <v>1</v>
      </c>
      <c r="DD212">
        <v>0</v>
      </c>
      <c r="DE212">
        <v>1</v>
      </c>
      <c r="DF212">
        <v>0</v>
      </c>
      <c r="DG212">
        <v>1</v>
      </c>
      <c r="DH212">
        <v>0</v>
      </c>
      <c r="DI212">
        <v>0</v>
      </c>
      <c r="DJ212">
        <v>0</v>
      </c>
      <c r="DK212">
        <v>1</v>
      </c>
      <c r="DL212">
        <v>0</v>
      </c>
      <c r="DM212">
        <v>1</v>
      </c>
    </row>
    <row r="213" spans="7:117" x14ac:dyDescent="0.25">
      <c r="G213">
        <v>2</v>
      </c>
      <c r="H213">
        <v>3</v>
      </c>
      <c r="I213">
        <v>1515749886</v>
      </c>
      <c r="J213">
        <v>49</v>
      </c>
      <c r="K213">
        <v>0.91268779</v>
      </c>
      <c r="L213">
        <v>1276.526087</v>
      </c>
      <c r="M213">
        <v>0.87493721700000004</v>
      </c>
      <c r="N213">
        <v>287</v>
      </c>
      <c r="O213">
        <v>353.48432059999999</v>
      </c>
      <c r="P213">
        <v>340.11677179999998</v>
      </c>
      <c r="Q213">
        <v>595148.375</v>
      </c>
      <c r="R213">
        <v>0</v>
      </c>
      <c r="S213">
        <v>576651.5</v>
      </c>
      <c r="T213">
        <v>575090</v>
      </c>
      <c r="U213">
        <v>578213</v>
      </c>
      <c r="V213">
        <v>578212.5</v>
      </c>
      <c r="W213">
        <v>0</v>
      </c>
      <c r="X213">
        <v>1163182</v>
      </c>
      <c r="Y213">
        <v>265130.83539999998</v>
      </c>
      <c r="Z213">
        <v>261795.72349999999</v>
      </c>
      <c r="AA213">
        <v>70294359859</v>
      </c>
      <c r="AB213">
        <v>355312.46269999997</v>
      </c>
      <c r="AC213">
        <v>0</v>
      </c>
      <c r="AD213">
        <v>335470</v>
      </c>
      <c r="AE213">
        <v>335470</v>
      </c>
      <c r="AF213">
        <v>335470</v>
      </c>
      <c r="AG213">
        <v>335470</v>
      </c>
      <c r="AH213">
        <v>0</v>
      </c>
      <c r="AI213">
        <v>798432</v>
      </c>
      <c r="AJ213">
        <v>180354.01930000001</v>
      </c>
      <c r="AK213">
        <v>179003.0338</v>
      </c>
      <c r="AL213">
        <v>32527572269</v>
      </c>
      <c r="AM213">
        <v>238059.35</v>
      </c>
      <c r="AN213">
        <v>0</v>
      </c>
      <c r="AO213">
        <v>227389</v>
      </c>
      <c r="AP213">
        <v>226911</v>
      </c>
      <c r="AQ213">
        <v>227867</v>
      </c>
      <c r="AR213">
        <v>227866.5</v>
      </c>
      <c r="AS213">
        <v>0</v>
      </c>
      <c r="AT213">
        <v>563008</v>
      </c>
      <c r="AU213">
        <v>123444.4722</v>
      </c>
      <c r="AV213">
        <v>122825.6991</v>
      </c>
      <c r="AW213">
        <v>15238537727</v>
      </c>
      <c r="AX213">
        <v>119029.675</v>
      </c>
      <c r="AY213">
        <v>0</v>
      </c>
      <c r="AZ213">
        <v>113024</v>
      </c>
      <c r="BA213">
        <v>112871</v>
      </c>
      <c r="BB213">
        <v>113177</v>
      </c>
      <c r="BC213">
        <v>113176.5</v>
      </c>
      <c r="BD213">
        <v>0</v>
      </c>
      <c r="BE213">
        <v>306165</v>
      </c>
      <c r="BF213">
        <v>67615.736999999994</v>
      </c>
      <c r="BG213">
        <v>67446.485830000005</v>
      </c>
      <c r="BH213">
        <v>4571887890</v>
      </c>
      <c r="BI213">
        <v>5.6758516000000002E-2</v>
      </c>
      <c r="BJ213">
        <v>83.377506199999999</v>
      </c>
      <c r="BK213">
        <v>37011.275000000001</v>
      </c>
      <c r="BL213">
        <v>0</v>
      </c>
      <c r="BM213">
        <v>35193.5</v>
      </c>
      <c r="BN213">
        <v>34750</v>
      </c>
      <c r="BO213">
        <v>35637</v>
      </c>
      <c r="BP213">
        <v>35636.5</v>
      </c>
      <c r="BQ213">
        <v>0</v>
      </c>
      <c r="BR213">
        <v>74293</v>
      </c>
      <c r="BS213">
        <v>16282.65021</v>
      </c>
      <c r="BT213">
        <v>16077.82884</v>
      </c>
      <c r="BU213">
        <v>265124697.80000001</v>
      </c>
      <c r="BV213">
        <v>22096.283579999999</v>
      </c>
      <c r="BW213">
        <v>0</v>
      </c>
      <c r="BX213">
        <v>20896</v>
      </c>
      <c r="BY213">
        <v>20896</v>
      </c>
      <c r="BZ213">
        <v>20896</v>
      </c>
      <c r="CA213">
        <v>20896</v>
      </c>
      <c r="CB213">
        <v>0</v>
      </c>
      <c r="CC213">
        <v>49417</v>
      </c>
      <c r="CD213">
        <v>10893.189329999999</v>
      </c>
      <c r="CE213">
        <v>10811.591259999999</v>
      </c>
      <c r="CF213">
        <v>118661573.8</v>
      </c>
      <c r="CG213">
        <v>14804.51</v>
      </c>
      <c r="CH213">
        <v>0</v>
      </c>
      <c r="CI213">
        <v>13995.5</v>
      </c>
      <c r="CJ213">
        <v>13947</v>
      </c>
      <c r="CK213">
        <v>14044</v>
      </c>
      <c r="CL213">
        <v>14043.5</v>
      </c>
      <c r="CM213">
        <v>0</v>
      </c>
      <c r="CN213">
        <v>36428</v>
      </c>
      <c r="CO213">
        <v>7680.1252670000003</v>
      </c>
      <c r="CP213">
        <v>7641.6281559999998</v>
      </c>
      <c r="CQ213">
        <v>58984324.109999999</v>
      </c>
      <c r="CR213">
        <v>7402.2550000000001</v>
      </c>
      <c r="CS213">
        <v>0</v>
      </c>
      <c r="CT213">
        <v>7003.5</v>
      </c>
      <c r="CU213">
        <v>7002</v>
      </c>
      <c r="CV213">
        <v>7005</v>
      </c>
      <c r="CW213">
        <v>7004.5</v>
      </c>
      <c r="CX213">
        <v>0</v>
      </c>
      <c r="CY213">
        <v>21206</v>
      </c>
      <c r="CZ213">
        <v>4251.940192</v>
      </c>
      <c r="DA213">
        <v>4241.2970210000003</v>
      </c>
      <c r="DB213">
        <v>18078995.399999999</v>
      </c>
      <c r="DC213">
        <v>0</v>
      </c>
      <c r="DD213">
        <v>0</v>
      </c>
      <c r="DE213">
        <v>1</v>
      </c>
      <c r="DF213">
        <v>0</v>
      </c>
      <c r="DG213">
        <v>0</v>
      </c>
      <c r="DH213">
        <v>0</v>
      </c>
      <c r="DI213">
        <v>1</v>
      </c>
      <c r="DJ213">
        <v>0</v>
      </c>
      <c r="DK213">
        <v>1</v>
      </c>
      <c r="DL213">
        <v>0</v>
      </c>
      <c r="DM213">
        <v>1</v>
      </c>
    </row>
    <row r="214" spans="7:117" x14ac:dyDescent="0.25">
      <c r="G214">
        <v>3</v>
      </c>
      <c r="H214">
        <v>3</v>
      </c>
      <c r="I214">
        <v>1516636671</v>
      </c>
      <c r="J214">
        <v>49</v>
      </c>
      <c r="K214">
        <v>0.18682590099999999</v>
      </c>
      <c r="L214">
        <v>1196.3169720000001</v>
      </c>
      <c r="M214">
        <v>0.38180956900000002</v>
      </c>
      <c r="N214">
        <v>354</v>
      </c>
      <c r="O214">
        <v>598.22598870000002</v>
      </c>
      <c r="P214">
        <v>322.49227730000001</v>
      </c>
      <c r="Q214">
        <v>120160.3023</v>
      </c>
      <c r="R214">
        <v>0</v>
      </c>
      <c r="S214">
        <v>98768</v>
      </c>
      <c r="T214">
        <v>98768</v>
      </c>
      <c r="U214">
        <v>98768</v>
      </c>
      <c r="V214">
        <v>98768</v>
      </c>
      <c r="W214">
        <v>0</v>
      </c>
      <c r="X214">
        <v>590505</v>
      </c>
      <c r="Y214">
        <v>137000.7211</v>
      </c>
      <c r="Z214">
        <v>135398.31839999999</v>
      </c>
      <c r="AA214">
        <v>18769197591</v>
      </c>
      <c r="AB214">
        <v>72773.140849999996</v>
      </c>
      <c r="AC214">
        <v>0</v>
      </c>
      <c r="AD214">
        <v>47481</v>
      </c>
      <c r="AE214">
        <v>47481</v>
      </c>
      <c r="AF214">
        <v>47481</v>
      </c>
      <c r="AG214">
        <v>47481</v>
      </c>
      <c r="AH214">
        <v>0</v>
      </c>
      <c r="AI214">
        <v>379944</v>
      </c>
      <c r="AJ214">
        <v>86328.192089999997</v>
      </c>
      <c r="AK214">
        <v>85718.091220000002</v>
      </c>
      <c r="AL214">
        <v>7452556750</v>
      </c>
      <c r="AM214">
        <v>48744.273580000001</v>
      </c>
      <c r="AN214">
        <v>0</v>
      </c>
      <c r="AO214">
        <v>19985</v>
      </c>
      <c r="AP214">
        <v>19094</v>
      </c>
      <c r="AQ214">
        <v>20876</v>
      </c>
      <c r="AR214">
        <v>20875.5</v>
      </c>
      <c r="AS214">
        <v>0</v>
      </c>
      <c r="AT214">
        <v>265362</v>
      </c>
      <c r="AU214">
        <v>58410.783949999997</v>
      </c>
      <c r="AV214">
        <v>58134.608480000003</v>
      </c>
      <c r="AW214">
        <v>3411819681</v>
      </c>
      <c r="AX214">
        <v>24372.13679</v>
      </c>
      <c r="AY214">
        <v>0</v>
      </c>
      <c r="AZ214">
        <v>6032</v>
      </c>
      <c r="BA214">
        <v>5104</v>
      </c>
      <c r="BB214">
        <v>6960</v>
      </c>
      <c r="BC214">
        <v>6959.5</v>
      </c>
      <c r="BD214">
        <v>0</v>
      </c>
      <c r="BE214">
        <v>165010</v>
      </c>
      <c r="BF214">
        <v>32894.938600000001</v>
      </c>
      <c r="BG214">
        <v>32817.264490000001</v>
      </c>
      <c r="BH214">
        <v>1082076985</v>
      </c>
      <c r="BI214">
        <v>1.8109868000000001E-2</v>
      </c>
      <c r="BJ214">
        <v>125.36921150000001</v>
      </c>
      <c r="BK214">
        <v>11647.674419999999</v>
      </c>
      <c r="BL214">
        <v>0</v>
      </c>
      <c r="BM214">
        <v>9821</v>
      </c>
      <c r="BN214">
        <v>9821</v>
      </c>
      <c r="BO214">
        <v>9821</v>
      </c>
      <c r="BP214">
        <v>9821</v>
      </c>
      <c r="BQ214">
        <v>0</v>
      </c>
      <c r="BR214">
        <v>35605</v>
      </c>
      <c r="BS214">
        <v>11351.4023</v>
      </c>
      <c r="BT214">
        <v>11218.63279</v>
      </c>
      <c r="BU214">
        <v>128854334.09999999</v>
      </c>
      <c r="BV214">
        <v>7054.2253520000004</v>
      </c>
      <c r="BW214">
        <v>0</v>
      </c>
      <c r="BX214">
        <v>5492</v>
      </c>
      <c r="BY214">
        <v>5492</v>
      </c>
      <c r="BZ214">
        <v>5492</v>
      </c>
      <c r="CA214">
        <v>5492</v>
      </c>
      <c r="CB214">
        <v>0</v>
      </c>
      <c r="CC214">
        <v>25989</v>
      </c>
      <c r="CD214">
        <v>7255.8067879999999</v>
      </c>
      <c r="CE214">
        <v>7204.5283589999999</v>
      </c>
      <c r="CF214">
        <v>52646732.149999999</v>
      </c>
      <c r="CG214">
        <v>4725</v>
      </c>
      <c r="CH214">
        <v>0</v>
      </c>
      <c r="CI214">
        <v>3432.5</v>
      </c>
      <c r="CJ214">
        <v>3385</v>
      </c>
      <c r="CK214">
        <v>3480</v>
      </c>
      <c r="CL214">
        <v>3479.5</v>
      </c>
      <c r="CM214">
        <v>0</v>
      </c>
      <c r="CN214">
        <v>20067</v>
      </c>
      <c r="CO214">
        <v>5028.4680179999996</v>
      </c>
      <c r="CP214">
        <v>5004.6926219999996</v>
      </c>
      <c r="CQ214">
        <v>25285490.609999999</v>
      </c>
      <c r="CR214">
        <v>2362.5</v>
      </c>
      <c r="CS214">
        <v>0</v>
      </c>
      <c r="CT214">
        <v>1491</v>
      </c>
      <c r="CU214">
        <v>1473</v>
      </c>
      <c r="CV214">
        <v>1509</v>
      </c>
      <c r="CW214">
        <v>1508.5</v>
      </c>
      <c r="CX214">
        <v>0</v>
      </c>
      <c r="CY214">
        <v>18336</v>
      </c>
      <c r="CZ214">
        <v>3005.3027790000001</v>
      </c>
      <c r="DA214">
        <v>2998.2064220000002</v>
      </c>
      <c r="DB214">
        <v>9031844.7909999993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2</v>
      </c>
      <c r="DI214">
        <v>1</v>
      </c>
      <c r="DJ214">
        <v>0</v>
      </c>
      <c r="DK214">
        <v>0</v>
      </c>
      <c r="DL214">
        <v>0</v>
      </c>
      <c r="DM214">
        <v>0</v>
      </c>
    </row>
    <row r="215" spans="7:117" x14ac:dyDescent="0.25">
      <c r="G215">
        <v>0</v>
      </c>
      <c r="H215">
        <v>8</v>
      </c>
      <c r="I215">
        <v>1515690107</v>
      </c>
      <c r="J215">
        <v>50</v>
      </c>
      <c r="K215">
        <v>1.3937452749999999</v>
      </c>
      <c r="L215">
        <v>1370.018967</v>
      </c>
      <c r="M215">
        <v>0.182462927</v>
      </c>
      <c r="N215">
        <v>747</v>
      </c>
      <c r="O215">
        <v>212.55287820000001</v>
      </c>
      <c r="P215">
        <v>241.15613690000001</v>
      </c>
      <c r="Q215">
        <v>884861</v>
      </c>
      <c r="R215">
        <v>0</v>
      </c>
      <c r="S215">
        <v>244</v>
      </c>
      <c r="T215">
        <v>217</v>
      </c>
      <c r="U215">
        <v>271</v>
      </c>
      <c r="V215">
        <v>270.5</v>
      </c>
      <c r="W215">
        <v>0</v>
      </c>
      <c r="X215">
        <v>8296634</v>
      </c>
      <c r="Y215">
        <v>2101601.3709999998</v>
      </c>
      <c r="Z215">
        <v>2068503.2180000001</v>
      </c>
      <c r="AA215" s="36">
        <v>4420000000000</v>
      </c>
      <c r="AB215">
        <v>544529.84620000003</v>
      </c>
      <c r="AC215">
        <v>0</v>
      </c>
      <c r="AD215">
        <v>87</v>
      </c>
      <c r="AE215">
        <v>87</v>
      </c>
      <c r="AF215">
        <v>87</v>
      </c>
      <c r="AG215">
        <v>87.25</v>
      </c>
      <c r="AH215">
        <v>0</v>
      </c>
      <c r="AI215">
        <v>4959063</v>
      </c>
      <c r="AJ215">
        <v>1267322.544</v>
      </c>
      <c r="AK215">
        <v>1255077.595</v>
      </c>
      <c r="AL215" s="36">
        <v>1610000000000</v>
      </c>
      <c r="AM215">
        <v>363019.89740000002</v>
      </c>
      <c r="AN215">
        <v>0</v>
      </c>
      <c r="AO215">
        <v>0</v>
      </c>
      <c r="AP215">
        <v>0</v>
      </c>
      <c r="AQ215">
        <v>0</v>
      </c>
      <c r="AR215">
        <v>0.45121951199999999</v>
      </c>
      <c r="AS215">
        <v>0</v>
      </c>
      <c r="AT215">
        <v>3556716</v>
      </c>
      <c r="AU215">
        <v>885026.06940000004</v>
      </c>
      <c r="AV215">
        <v>879334.52439999999</v>
      </c>
      <c r="AW215" s="36">
        <v>783000000000</v>
      </c>
      <c r="AX215">
        <v>181509.94870000001</v>
      </c>
      <c r="AY215">
        <v>0</v>
      </c>
      <c r="AZ215">
        <v>0</v>
      </c>
      <c r="BA215">
        <v>0</v>
      </c>
      <c r="BB215">
        <v>0</v>
      </c>
      <c r="BC215">
        <v>0.25</v>
      </c>
      <c r="BD215">
        <v>0</v>
      </c>
      <c r="BE215">
        <v>2123372</v>
      </c>
      <c r="BF215">
        <v>453211.32370000001</v>
      </c>
      <c r="BG215">
        <v>451756.38789999997</v>
      </c>
      <c r="BH215" s="36">
        <v>205000000000</v>
      </c>
      <c r="BI215">
        <v>3.6182723999999999E-2</v>
      </c>
      <c r="BJ215">
        <v>98.577712219999995</v>
      </c>
      <c r="BK215">
        <v>22971.6875</v>
      </c>
      <c r="BL215">
        <v>0</v>
      </c>
      <c r="BM215">
        <v>499</v>
      </c>
      <c r="BN215">
        <v>493</v>
      </c>
      <c r="BO215">
        <v>505</v>
      </c>
      <c r="BP215">
        <v>504.5</v>
      </c>
      <c r="BQ215">
        <v>0</v>
      </c>
      <c r="BR215">
        <v>170123</v>
      </c>
      <c r="BS215">
        <v>49350.181250000001</v>
      </c>
      <c r="BT215">
        <v>48572.964469999999</v>
      </c>
      <c r="BU215">
        <v>2435440390</v>
      </c>
      <c r="BV215">
        <v>14136.42308</v>
      </c>
      <c r="BW215">
        <v>0</v>
      </c>
      <c r="BX215">
        <v>344</v>
      </c>
      <c r="BY215">
        <v>344</v>
      </c>
      <c r="BZ215">
        <v>344</v>
      </c>
      <c r="CA215">
        <v>344.1</v>
      </c>
      <c r="CB215">
        <v>0</v>
      </c>
      <c r="CC215">
        <v>107402</v>
      </c>
      <c r="CD215">
        <v>30026.45796</v>
      </c>
      <c r="CE215">
        <v>29736.340459999999</v>
      </c>
      <c r="CF215">
        <v>901588177.89999998</v>
      </c>
      <c r="CG215">
        <v>9424.2820510000001</v>
      </c>
      <c r="CH215">
        <v>0</v>
      </c>
      <c r="CI215">
        <v>119.5</v>
      </c>
      <c r="CJ215">
        <v>90</v>
      </c>
      <c r="CK215">
        <v>149</v>
      </c>
      <c r="CL215">
        <v>148.5</v>
      </c>
      <c r="CM215">
        <v>0</v>
      </c>
      <c r="CN215">
        <v>91742</v>
      </c>
      <c r="CO215">
        <v>21234.940060000001</v>
      </c>
      <c r="CP215">
        <v>21098.379540000002</v>
      </c>
      <c r="CQ215">
        <v>450922679.19999999</v>
      </c>
      <c r="CR215">
        <v>4712.1410260000002</v>
      </c>
      <c r="CS215">
        <v>0</v>
      </c>
      <c r="CT215">
        <v>0</v>
      </c>
      <c r="CU215">
        <v>0</v>
      </c>
      <c r="CV215">
        <v>0</v>
      </c>
      <c r="CW215">
        <v>0.38636363600000001</v>
      </c>
      <c r="CX215">
        <v>0</v>
      </c>
      <c r="CY215">
        <v>56968</v>
      </c>
      <c r="CZ215">
        <v>10852.61808</v>
      </c>
      <c r="DA215">
        <v>10817.778120000001</v>
      </c>
      <c r="DB215">
        <v>117779319.09999999</v>
      </c>
      <c r="DC215">
        <v>2</v>
      </c>
      <c r="DD215">
        <v>2</v>
      </c>
      <c r="DE215">
        <v>2</v>
      </c>
      <c r="DF215">
        <v>1</v>
      </c>
      <c r="DG215">
        <v>1</v>
      </c>
      <c r="DH215">
        <v>0</v>
      </c>
      <c r="DI215">
        <v>0</v>
      </c>
      <c r="DJ215">
        <v>2</v>
      </c>
      <c r="DK215">
        <v>2</v>
      </c>
      <c r="DL215">
        <v>2</v>
      </c>
      <c r="DM21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6CCD-AB9B-403B-9E78-B47FD2590D5E}">
  <dimension ref="B2:B58"/>
  <sheetViews>
    <sheetView workbookViewId="0">
      <selection activeCell="B17" sqref="B17"/>
    </sheetView>
  </sheetViews>
  <sheetFormatPr defaultRowHeight="15" x14ac:dyDescent="0.25"/>
  <sheetData>
    <row r="2" spans="2:2" x14ac:dyDescent="0.25">
      <c r="B2" t="s">
        <v>269</v>
      </c>
    </row>
    <row r="4" spans="2:2" x14ac:dyDescent="0.25">
      <c r="B4" t="s">
        <v>490</v>
      </c>
    </row>
    <row r="5" spans="2:2" x14ac:dyDescent="0.25">
      <c r="B5" t="s">
        <v>491</v>
      </c>
    </row>
    <row r="6" spans="2:2" x14ac:dyDescent="0.25">
      <c r="B6" t="s">
        <v>420</v>
      </c>
    </row>
    <row r="7" spans="2:2" x14ac:dyDescent="0.25">
      <c r="B7" t="s">
        <v>421</v>
      </c>
    </row>
    <row r="8" spans="2:2" x14ac:dyDescent="0.25">
      <c r="B8" t="s">
        <v>390</v>
      </c>
    </row>
    <row r="9" spans="2:2" x14ac:dyDescent="0.25">
      <c r="B9" t="s">
        <v>492</v>
      </c>
    </row>
    <row r="11" spans="2:2" x14ac:dyDescent="0.25">
      <c r="B11" t="s">
        <v>350</v>
      </c>
    </row>
    <row r="13" spans="2:2" x14ac:dyDescent="0.25">
      <c r="B13" t="s">
        <v>351</v>
      </c>
    </row>
    <row r="14" spans="2:2" x14ac:dyDescent="0.25">
      <c r="B14" t="s">
        <v>352</v>
      </c>
    </row>
    <row r="15" spans="2:2" x14ac:dyDescent="0.25">
      <c r="B15" t="s">
        <v>353</v>
      </c>
    </row>
    <row r="17" spans="2:2" x14ac:dyDescent="0.25">
      <c r="B17" t="s">
        <v>493</v>
      </c>
    </row>
    <row r="18" spans="2:2" x14ac:dyDescent="0.25">
      <c r="B18" t="s">
        <v>494</v>
      </c>
    </row>
    <row r="19" spans="2:2" x14ac:dyDescent="0.25">
      <c r="B19" t="s">
        <v>493</v>
      </c>
    </row>
    <row r="20" spans="2:2" x14ac:dyDescent="0.25">
      <c r="B20" t="s">
        <v>495</v>
      </c>
    </row>
    <row r="21" spans="2:2" x14ac:dyDescent="0.25">
      <c r="B21" t="s">
        <v>496</v>
      </c>
    </row>
    <row r="22" spans="2:2" x14ac:dyDescent="0.25">
      <c r="B22" t="s">
        <v>497</v>
      </c>
    </row>
    <row r="23" spans="2:2" x14ac:dyDescent="0.25">
      <c r="B23" t="s">
        <v>498</v>
      </c>
    </row>
    <row r="24" spans="2:2" x14ac:dyDescent="0.25">
      <c r="B24" t="s">
        <v>499</v>
      </c>
    </row>
    <row r="25" spans="2:2" x14ac:dyDescent="0.25">
      <c r="B25" t="s">
        <v>500</v>
      </c>
    </row>
    <row r="26" spans="2:2" x14ac:dyDescent="0.25">
      <c r="B26" t="s">
        <v>501</v>
      </c>
    </row>
    <row r="27" spans="2:2" x14ac:dyDescent="0.25">
      <c r="B27" t="s">
        <v>502</v>
      </c>
    </row>
    <row r="28" spans="2:2" x14ac:dyDescent="0.25">
      <c r="B28" t="s">
        <v>503</v>
      </c>
    </row>
    <row r="29" spans="2:2" x14ac:dyDescent="0.25">
      <c r="B29" t="s">
        <v>362</v>
      </c>
    </row>
    <row r="30" spans="2:2" x14ac:dyDescent="0.25">
      <c r="B30" t="s">
        <v>493</v>
      </c>
    </row>
    <row r="33" spans="2:2" x14ac:dyDescent="0.25">
      <c r="B33" t="s">
        <v>504</v>
      </c>
    </row>
    <row r="35" spans="2:2" x14ac:dyDescent="0.25">
      <c r="B35" t="s">
        <v>505</v>
      </c>
    </row>
    <row r="36" spans="2:2" x14ac:dyDescent="0.25">
      <c r="B36" t="s">
        <v>366</v>
      </c>
    </row>
    <row r="38" spans="2:2" x14ac:dyDescent="0.25">
      <c r="B38" t="s">
        <v>506</v>
      </c>
    </row>
    <row r="39" spans="2:2" x14ac:dyDescent="0.25">
      <c r="B39" t="s">
        <v>507</v>
      </c>
    </row>
    <row r="40" spans="2:2" x14ac:dyDescent="0.25">
      <c r="B40" t="s">
        <v>508</v>
      </c>
    </row>
    <row r="41" spans="2:2" x14ac:dyDescent="0.25">
      <c r="B41" t="s">
        <v>509</v>
      </c>
    </row>
    <row r="42" spans="2:2" x14ac:dyDescent="0.25">
      <c r="B42" t="s">
        <v>510</v>
      </c>
    </row>
    <row r="43" spans="2:2" x14ac:dyDescent="0.25">
      <c r="B43" t="s">
        <v>511</v>
      </c>
    </row>
    <row r="44" spans="2:2" x14ac:dyDescent="0.25">
      <c r="B44" t="s">
        <v>512</v>
      </c>
    </row>
    <row r="45" spans="2:2" x14ac:dyDescent="0.25">
      <c r="B45" t="s">
        <v>513</v>
      </c>
    </row>
    <row r="47" spans="2:2" x14ac:dyDescent="0.25">
      <c r="B47" t="s">
        <v>514</v>
      </c>
    </row>
    <row r="49" spans="2:2" x14ac:dyDescent="0.25">
      <c r="B49" t="s">
        <v>515</v>
      </c>
    </row>
    <row r="50" spans="2:2" x14ac:dyDescent="0.25">
      <c r="B50" t="s">
        <v>516</v>
      </c>
    </row>
    <row r="51" spans="2:2" x14ac:dyDescent="0.25">
      <c r="B51" t="s">
        <v>517</v>
      </c>
    </row>
    <row r="52" spans="2:2" x14ac:dyDescent="0.25">
      <c r="B52" t="s">
        <v>518</v>
      </c>
    </row>
    <row r="54" spans="2:2" x14ac:dyDescent="0.25">
      <c r="B54" t="s">
        <v>519</v>
      </c>
    </row>
    <row r="56" spans="2:2" x14ac:dyDescent="0.25">
      <c r="B56" t="s">
        <v>520</v>
      </c>
    </row>
    <row r="57" spans="2:2" x14ac:dyDescent="0.25">
      <c r="B57" t="s">
        <v>521</v>
      </c>
    </row>
    <row r="58" spans="2:2" x14ac:dyDescent="0.25">
      <c r="B58" t="s"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accuracy_baru</vt:lpstr>
      <vt:lpstr>Sheet3</vt:lpstr>
      <vt:lpstr>Sheet2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tisa selma</dc:creator>
  <cp:lastModifiedBy>tisa selma</cp:lastModifiedBy>
  <dcterms:created xsi:type="dcterms:W3CDTF">2020-09-26T16:20:42Z</dcterms:created>
  <dcterms:modified xsi:type="dcterms:W3CDTF">2020-10-25T21:21:15Z</dcterms:modified>
</cp:coreProperties>
</file>