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cy" sheetId="1" r:id="rId4"/>
    <sheet state="visible" name="Scheme" sheetId="2" r:id="rId5"/>
    <sheet state="visible" name="pricing &amp; hedge strategy" sheetId="3" r:id="rId6"/>
  </sheets>
  <definedNames>
    <definedName hidden="1" localSheetId="0" name="_xlnm._FilterDatabase">Currency!$A$1:$N$160</definedName>
    <definedName hidden="1" localSheetId="0" name="Z_8F428C49_015A_4DB6_A309_05FA1B015CA4_.wvu.FilterData">Currency!$A$1:$N$160</definedName>
    <definedName hidden="1" localSheetId="0" name="Z_1AEDA967_5C64_47B1_A5F5_29B134F54F5B_.wvu.FilterData">Currency!$A$1:$N$160</definedName>
  </definedNames>
  <calcPr/>
  <customWorkbookViews>
    <customWorkbookView activeSheetId="0" maximized="1" windowHeight="0" windowWidth="0" guid="{8F428C49-015A-4DB6-A309-05FA1B015CA4}" name="过滤器1"/>
    <customWorkbookView activeSheetId="0" maximized="1" windowHeight="0" windowWidth="0" guid="{1AEDA967-5C64-47B1-A5F5-29B134F54F5B}" name="过滤器2"/>
  </customWorkbookViews>
</workbook>
</file>

<file path=xl/sharedStrings.xml><?xml version="1.0" encoding="utf-8"?>
<sst xmlns="http://schemas.openxmlformats.org/spreadsheetml/2006/main" count="788" uniqueCount="584">
  <si>
    <t>Currency code</t>
  </si>
  <si>
    <t>Checkout精度处理</t>
  </si>
  <si>
    <t>客户端币种精度</t>
  </si>
  <si>
    <t>Currency name</t>
  </si>
  <si>
    <t>Country</t>
  </si>
  <si>
    <t>Country code</t>
  </si>
  <si>
    <t>EEA</t>
  </si>
  <si>
    <t>Cabital pick</t>
  </si>
  <si>
    <t>Area</t>
  </si>
  <si>
    <t>Settlement currency</t>
  </si>
  <si>
    <t>Settlement period</t>
  </si>
  <si>
    <t>Cabital Settlement account</t>
  </si>
  <si>
    <t>Attention</t>
  </si>
  <si>
    <t>Kimi's Comment</t>
  </si>
  <si>
    <t>AFN</t>
  </si>
  <si>
    <t>Afghan Afghani</t>
  </si>
  <si>
    <t>Afghanistan</t>
  </si>
  <si>
    <t>DZD</t>
  </si>
  <si>
    <t>Algerian Dinar</t>
  </si>
  <si>
    <t>Algeria</t>
  </si>
  <si>
    <t>USD</t>
  </si>
  <si>
    <t>US Dollar</t>
  </si>
  <si>
    <t>United States</t>
  </si>
  <si>
    <t>US</t>
  </si>
  <si>
    <t>Y</t>
  </si>
  <si>
    <t>-</t>
  </si>
  <si>
    <t>AMD</t>
  </si>
  <si>
    <t>Armenian Dram</t>
  </si>
  <si>
    <t>Armenia</t>
  </si>
  <si>
    <t>AWG</t>
  </si>
  <si>
    <t>Aruban Florin</t>
  </si>
  <si>
    <t>Aruba</t>
  </si>
  <si>
    <t>EGP</t>
  </si>
  <si>
    <t>Egyptian Pound</t>
  </si>
  <si>
    <t>Egypt</t>
  </si>
  <si>
    <t>EG</t>
  </si>
  <si>
    <t>Africa</t>
  </si>
  <si>
    <t>AZN</t>
  </si>
  <si>
    <t>Azerbaijanian Manat</t>
  </si>
  <si>
    <t>Azerbaijan</t>
  </si>
  <si>
    <t>BSD</t>
  </si>
  <si>
    <t>Bahamian Dollar</t>
  </si>
  <si>
    <t>Bahamas</t>
  </si>
  <si>
    <t>BHD</t>
  </si>
  <si>
    <t>Bahraini Dinar</t>
  </si>
  <si>
    <t>Bahrain</t>
  </si>
  <si>
    <t>KES</t>
  </si>
  <si>
    <t>Kenyan Shilling</t>
  </si>
  <si>
    <t>Kenya</t>
  </si>
  <si>
    <t>建议拿走</t>
  </si>
  <si>
    <t>PAB</t>
  </si>
  <si>
    <t>Balboa</t>
  </si>
  <si>
    <t>Panama</t>
  </si>
  <si>
    <t>BBD</t>
  </si>
  <si>
    <t>Barbados Dollar</t>
  </si>
  <si>
    <t>Barbados</t>
  </si>
  <si>
    <t>BYN</t>
  </si>
  <si>
    <t>Belarussian Ruble</t>
  </si>
  <si>
    <t>Belarus</t>
  </si>
  <si>
    <t>BZD</t>
  </si>
  <si>
    <t>Belize Dollar</t>
  </si>
  <si>
    <t>Belize</t>
  </si>
  <si>
    <t>BMD</t>
  </si>
  <si>
    <t>Bermudian Dollar</t>
  </si>
  <si>
    <t>Bermuda</t>
  </si>
  <si>
    <t>VEF</t>
  </si>
  <si>
    <t>Bolivar Soberano</t>
  </si>
  <si>
    <t>Bolivar</t>
  </si>
  <si>
    <t>BOB</t>
  </si>
  <si>
    <t>Boliviano</t>
  </si>
  <si>
    <t>Bolivia</t>
  </si>
  <si>
    <t>MAD</t>
  </si>
  <si>
    <t>Moroccan Dirham</t>
  </si>
  <si>
    <t>Morocco</t>
  </si>
  <si>
    <t>建议拿走。每个客户都需要EDD</t>
  </si>
  <si>
    <t>BND</t>
  </si>
  <si>
    <t>Brunei Dollar</t>
  </si>
  <si>
    <t>Brunei</t>
  </si>
  <si>
    <t>NGN</t>
  </si>
  <si>
    <t>Naira</t>
  </si>
  <si>
    <t>Nigeria</t>
  </si>
  <si>
    <t>拿走，我们不做Nigeria客户</t>
  </si>
  <si>
    <t>BIF</t>
  </si>
  <si>
    <t>Burundi Franc</t>
  </si>
  <si>
    <t>Burundi</t>
  </si>
  <si>
    <t>ZAR</t>
  </si>
  <si>
    <t>Rand</t>
  </si>
  <si>
    <t>South Africa</t>
  </si>
  <si>
    <t>ZA</t>
  </si>
  <si>
    <t>CVE</t>
  </si>
  <si>
    <t>Cape Verde Escudo</t>
  </si>
  <si>
    <t>Cape Verde</t>
  </si>
  <si>
    <t>KYD</t>
  </si>
  <si>
    <t>Cayman Islands Dollar</t>
  </si>
  <si>
    <t>Cayman Islands</t>
  </si>
  <si>
    <t>GHS</t>
  </si>
  <si>
    <t>Cedi</t>
  </si>
  <si>
    <t>Ghana</t>
  </si>
  <si>
    <t>XOF</t>
  </si>
  <si>
    <t>CFA Franc BCEAO</t>
  </si>
  <si>
    <t>Benin, Burkina Faso, Guinea-Bissau, Ivory Coast, Mali, Niger, Senegal, Togo</t>
  </si>
  <si>
    <t>XAF</t>
  </si>
  <si>
    <t>CFA Franc BEAC</t>
  </si>
  <si>
    <t>Cameroon, Central African Republic, Chad, Republic of the Congo, Equatorial Guinea, Gabon</t>
  </si>
  <si>
    <t>XPF</t>
  </si>
  <si>
    <t>CFP Franc</t>
  </si>
  <si>
    <t>French Polynesia, New Caledonia, Wallis and Futuna</t>
  </si>
  <si>
    <t>THB</t>
  </si>
  <si>
    <t>Baht</t>
  </si>
  <si>
    <t>Thailand</t>
  </si>
  <si>
    <t>TH</t>
  </si>
  <si>
    <t>Asia</t>
  </si>
  <si>
    <t>VND</t>
  </si>
  <si>
    <t>Dong</t>
  </si>
  <si>
    <t>Vietnam</t>
  </si>
  <si>
    <t>VN</t>
  </si>
  <si>
    <t>KMF</t>
  </si>
  <si>
    <t>Comoro Franc</t>
  </si>
  <si>
    <t>Comoros</t>
  </si>
  <si>
    <t>CDF</t>
  </si>
  <si>
    <t>Congolese France</t>
  </si>
  <si>
    <t>Democratic Republic of the Congo</t>
  </si>
  <si>
    <t>BAM</t>
  </si>
  <si>
    <t>Convertible Marks</t>
  </si>
  <si>
    <t>Bosnia and Herzegovina</t>
  </si>
  <si>
    <t>NIO</t>
  </si>
  <si>
    <t>Cordoba Oro</t>
  </si>
  <si>
    <t>Nicaragua</t>
  </si>
  <si>
    <t>CRC</t>
  </si>
  <si>
    <t>Costa Rican Colon</t>
  </si>
  <si>
    <t>Costa Rica</t>
  </si>
  <si>
    <t>HKD</t>
  </si>
  <si>
    <t>Hong Kong Dollar</t>
  </si>
  <si>
    <t>Hong Kong</t>
  </si>
  <si>
    <t>HK</t>
  </si>
  <si>
    <t>CUP</t>
  </si>
  <si>
    <t>Cuban Peso</t>
  </si>
  <si>
    <t>Cuba</t>
  </si>
  <si>
    <t>INR</t>
  </si>
  <si>
    <t>Indian Rupee</t>
  </si>
  <si>
    <t>India</t>
  </si>
  <si>
    <t>拿走，我们不做India客户</t>
  </si>
  <si>
    <t>GMD</t>
  </si>
  <si>
    <t>Dalasi</t>
  </si>
  <si>
    <t>Gambia</t>
  </si>
  <si>
    <t>MYR</t>
  </si>
  <si>
    <t>Malaysian Ringgit</t>
  </si>
  <si>
    <t>Malaysia</t>
  </si>
  <si>
    <t>MY</t>
  </si>
  <si>
    <t>MKD</t>
  </si>
  <si>
    <t>Denar</t>
  </si>
  <si>
    <t>North Macedonia</t>
  </si>
  <si>
    <t>DJF</t>
  </si>
  <si>
    <t>Djibouti Franc</t>
  </si>
  <si>
    <t>Djibouti</t>
  </si>
  <si>
    <t>STD</t>
  </si>
  <si>
    <t>Dobra</t>
  </si>
  <si>
    <t>São Tomé and Príncipe</t>
  </si>
  <si>
    <t>DOP</t>
  </si>
  <si>
    <t>Dominican Peso</t>
  </si>
  <si>
    <t>Dominican Republic</t>
  </si>
  <si>
    <t>TWD</t>
  </si>
  <si>
    <t>New Taiwan Dollar</t>
  </si>
  <si>
    <t>Republic of China (Taiwan)</t>
  </si>
  <si>
    <t>TW</t>
  </si>
  <si>
    <t>XCD</t>
  </si>
  <si>
    <t>East Caribbean Dollar</t>
  </si>
  <si>
    <t>East Caribbean</t>
  </si>
  <si>
    <t>PKR</t>
  </si>
  <si>
    <t>Pakistan Rupee</t>
  </si>
  <si>
    <t>Pakistan</t>
  </si>
  <si>
    <t>拿走，我们不做Pakistan客户</t>
  </si>
  <si>
    <t>SVC</t>
  </si>
  <si>
    <t>El Salvador Colon</t>
  </si>
  <si>
    <t>El Salvador</t>
  </si>
  <si>
    <t>ETB</t>
  </si>
  <si>
    <t>Ethiopian Birr</t>
  </si>
  <si>
    <t>Ethiopia</t>
  </si>
  <si>
    <t>PHP</t>
  </si>
  <si>
    <t>Philippine Peso</t>
  </si>
  <si>
    <t>Philippines</t>
  </si>
  <si>
    <t>FKP</t>
  </si>
  <si>
    <t>Falkland Islands Pound</t>
  </si>
  <si>
    <t>Falkland Islands</t>
  </si>
  <si>
    <t>FJD</t>
  </si>
  <si>
    <t>Fiji Dollar</t>
  </si>
  <si>
    <t>Fiji</t>
  </si>
  <si>
    <t>HUF</t>
  </si>
  <si>
    <t>Forint</t>
  </si>
  <si>
    <t>Hungary</t>
  </si>
  <si>
    <t>GIP</t>
  </si>
  <si>
    <t>Gibraltar Pound</t>
  </si>
  <si>
    <t>Gibraltar</t>
  </si>
  <si>
    <t>HTG</t>
  </si>
  <si>
    <t>Gourde</t>
  </si>
  <si>
    <t>Haiti</t>
  </si>
  <si>
    <t>PYG</t>
  </si>
  <si>
    <t>Guarani</t>
  </si>
  <si>
    <t>Paraguay</t>
  </si>
  <si>
    <t>GNF</t>
  </si>
  <si>
    <t>Guinea Franc</t>
  </si>
  <si>
    <t>Guinea</t>
  </si>
  <si>
    <t>GYD</t>
  </si>
  <si>
    <t>Guyana Dollar</t>
  </si>
  <si>
    <t>Guyana</t>
  </si>
  <si>
    <t>IDR</t>
  </si>
  <si>
    <t>Rupiah</t>
  </si>
  <si>
    <t>Indonesia</t>
  </si>
  <si>
    <t>ID</t>
  </si>
  <si>
    <t>UAH</t>
  </si>
  <si>
    <t>Hryvnia</t>
  </si>
  <si>
    <t>Ukraine</t>
  </si>
  <si>
    <t>ISK</t>
  </si>
  <si>
    <t>Iceland Krona</t>
  </si>
  <si>
    <t>Iceland</t>
  </si>
  <si>
    <t>SGD</t>
  </si>
  <si>
    <t>Singapore Dollar</t>
  </si>
  <si>
    <t>Singapore</t>
  </si>
  <si>
    <t>SG</t>
  </si>
  <si>
    <t>IRR</t>
  </si>
  <si>
    <t>Iranian Rial</t>
  </si>
  <si>
    <t>Iran</t>
  </si>
  <si>
    <t>IQD</t>
  </si>
  <si>
    <t>Iraqi Dinar</t>
  </si>
  <si>
    <t>Iraq</t>
  </si>
  <si>
    <t>JMD</t>
  </si>
  <si>
    <t>Jamaican Dollar</t>
  </si>
  <si>
    <t>Jamaica</t>
  </si>
  <si>
    <t>LKR</t>
  </si>
  <si>
    <t>Sri Lanka Rupee</t>
  </si>
  <si>
    <t>Sri Lanka</t>
  </si>
  <si>
    <t>LK</t>
  </si>
  <si>
    <t>KRW</t>
  </si>
  <si>
    <t>Won</t>
  </si>
  <si>
    <t>South Korea</t>
  </si>
  <si>
    <t>KR</t>
  </si>
  <si>
    <t>PGK</t>
  </si>
  <si>
    <t>Kina</t>
  </si>
  <si>
    <t>Papua New Guinea</t>
  </si>
  <si>
    <t>LAK</t>
  </si>
  <si>
    <t>Kip</t>
  </si>
  <si>
    <t>Laos</t>
  </si>
  <si>
    <t>EEK</t>
  </si>
  <si>
    <t>Kroon</t>
  </si>
  <si>
    <t>Estonia</t>
  </si>
  <si>
    <t>JPY</t>
  </si>
  <si>
    <t>Yen</t>
  </si>
  <si>
    <t>Japan</t>
  </si>
  <si>
    <t>JP</t>
  </si>
  <si>
    <t>MWK</t>
  </si>
  <si>
    <t>Kwacha</t>
  </si>
  <si>
    <t>Malawi</t>
  </si>
  <si>
    <t>AOA</t>
  </si>
  <si>
    <t>Kwanza</t>
  </si>
  <si>
    <t>Angola</t>
  </si>
  <si>
    <t>MMK</t>
  </si>
  <si>
    <t>Kyat</t>
  </si>
  <si>
    <t>Myanmar</t>
  </si>
  <si>
    <t>GEL</t>
  </si>
  <si>
    <t>Lari</t>
  </si>
  <si>
    <t>Georgia</t>
  </si>
  <si>
    <t>LVL</t>
  </si>
  <si>
    <t>Latvian Lats</t>
  </si>
  <si>
    <t>Latvia</t>
  </si>
  <si>
    <t>LBP</t>
  </si>
  <si>
    <t>Lebanese Pound</t>
  </si>
  <si>
    <t>Lebanon</t>
  </si>
  <si>
    <t>ALL</t>
  </si>
  <si>
    <t>Lek</t>
  </si>
  <si>
    <t>Albania</t>
  </si>
  <si>
    <t>HNL</t>
  </si>
  <si>
    <t>Lempira</t>
  </si>
  <si>
    <t>Honduras</t>
  </si>
  <si>
    <t>SLL</t>
  </si>
  <si>
    <t>Leone</t>
  </si>
  <si>
    <t>Sierra Leone</t>
  </si>
  <si>
    <t>LRD</t>
  </si>
  <si>
    <t>Liberian Dollar</t>
  </si>
  <si>
    <t>Liberia</t>
  </si>
  <si>
    <t>LYD</t>
  </si>
  <si>
    <t>Libyan Dinar</t>
  </si>
  <si>
    <t>Libya</t>
  </si>
  <si>
    <t>SZL</t>
  </si>
  <si>
    <t>Lilangeni</t>
  </si>
  <si>
    <t>Eswatini</t>
  </si>
  <si>
    <t>LTL</t>
  </si>
  <si>
    <t>Lithuanian Litas</t>
  </si>
  <si>
    <t>Lithuania</t>
  </si>
  <si>
    <t>LSL</t>
  </si>
  <si>
    <t>Loti</t>
  </si>
  <si>
    <t>Lesotho</t>
  </si>
  <si>
    <t>MGA</t>
  </si>
  <si>
    <t>Malagasy Ariary</t>
  </si>
  <si>
    <t>Madagascar</t>
  </si>
  <si>
    <t>AUD</t>
  </si>
  <si>
    <t>Australian Dollar</t>
  </si>
  <si>
    <t>Australia</t>
  </si>
  <si>
    <t>AU</t>
  </si>
  <si>
    <t>TMT</t>
  </si>
  <si>
    <t>Manat</t>
  </si>
  <si>
    <t>Turkmenistan</t>
  </si>
  <si>
    <t>MUR</t>
  </si>
  <si>
    <t>Mauritius Rupee</t>
  </si>
  <si>
    <t>Mauritius</t>
  </si>
  <si>
    <t>MZN</t>
  </si>
  <si>
    <t>Metical</t>
  </si>
  <si>
    <t>Mozambique</t>
  </si>
  <si>
    <t>NZD</t>
  </si>
  <si>
    <t>New Zealand Dollar</t>
  </si>
  <si>
    <t>New Zealand</t>
  </si>
  <si>
    <t>NZ</t>
  </si>
  <si>
    <t>MDL</t>
  </si>
  <si>
    <t>Moldovan Leu</t>
  </si>
  <si>
    <t>Moldova</t>
  </si>
  <si>
    <t>BGN</t>
  </si>
  <si>
    <t>Bulgarian Lev</t>
  </si>
  <si>
    <t>Bulgaria</t>
  </si>
  <si>
    <t>BG</t>
  </si>
  <si>
    <t>Europe</t>
  </si>
  <si>
    <t>HRK</t>
  </si>
  <si>
    <t>Croatian Kuna</t>
  </si>
  <si>
    <t>Croatia</t>
  </si>
  <si>
    <t>HR</t>
  </si>
  <si>
    <t>ERN</t>
  </si>
  <si>
    <t>Nakfa</t>
  </si>
  <si>
    <t>Eritrea</t>
  </si>
  <si>
    <t>NAD</t>
  </si>
  <si>
    <t>Namibia Dollar</t>
  </si>
  <si>
    <t>Namibia</t>
  </si>
  <si>
    <t>NPR</t>
  </si>
  <si>
    <t>Nepalese Rupee</t>
  </si>
  <si>
    <t>Nepal</t>
  </si>
  <si>
    <t>ANG</t>
  </si>
  <si>
    <t>Netherlands Antillian Guilder</t>
  </si>
  <si>
    <t>Curaçao and Sint Maarten</t>
  </si>
  <si>
    <t>CZK</t>
  </si>
  <si>
    <t>Czech Koruna</t>
  </si>
  <si>
    <t>Czech Republic</t>
  </si>
  <si>
    <t>CZ</t>
  </si>
  <si>
    <t>DKK</t>
  </si>
  <si>
    <t>Danish Krone</t>
  </si>
  <si>
    <t>Denmark</t>
  </si>
  <si>
    <t>DK</t>
  </si>
  <si>
    <t>EUR</t>
  </si>
  <si>
    <t>Euro</t>
  </si>
  <si>
    <t>Austria
Belgium
Cyprus
Estonia
Finland
France
Germany
Greece
Ireland
Italy
Latvia
Lithuania
Luxembourg
Malta
Netherlands
Portugal
Slovakia
Slovenia
Spain</t>
  </si>
  <si>
    <t>AT
BE
CY
EE
FI
FR
DE
GR
IE
IT
LV
LT
LU
MT
NL
PT
SK
SI
ES</t>
  </si>
  <si>
    <t>RON</t>
  </si>
  <si>
    <t>New Ley</t>
  </si>
  <si>
    <t>Romania</t>
  </si>
  <si>
    <t>RO</t>
  </si>
  <si>
    <t>BTN</t>
  </si>
  <si>
    <t>Ngultrum</t>
  </si>
  <si>
    <t>Kingdom of Bhutan</t>
  </si>
  <si>
    <t>KPW</t>
  </si>
  <si>
    <t>North Korean Won</t>
  </si>
  <si>
    <t>North Korea</t>
  </si>
  <si>
    <t>NOK</t>
  </si>
  <si>
    <t>Norwegian Krone</t>
  </si>
  <si>
    <t>Norway</t>
  </si>
  <si>
    <t>NO</t>
  </si>
  <si>
    <t>GBP</t>
  </si>
  <si>
    <t>Pound Sterling</t>
  </si>
  <si>
    <t>United Kingdom, Jersey, Guernsey, the Isle of Man, South Georgia and the South Sandwich Islands, the British Antarctic Territory, Tristan da Cunha</t>
  </si>
  <si>
    <t>GB</t>
  </si>
  <si>
    <t>MRO</t>
  </si>
  <si>
    <t>Ouguiya</t>
  </si>
  <si>
    <t>Mauritania</t>
  </si>
  <si>
    <t>TOP</t>
  </si>
  <si>
    <t>Paanga</t>
  </si>
  <si>
    <t>Tonga</t>
  </si>
  <si>
    <t>SEK</t>
  </si>
  <si>
    <t>Swedish Krona</t>
  </si>
  <si>
    <t>Sweden</t>
  </si>
  <si>
    <t>SE</t>
  </si>
  <si>
    <t>MOP</t>
  </si>
  <si>
    <t>Pataca</t>
  </si>
  <si>
    <t>Macau</t>
  </si>
  <si>
    <t>UYU</t>
  </si>
  <si>
    <t>Peso Uruguayo</t>
  </si>
  <si>
    <t>Uruguay</t>
  </si>
  <si>
    <t>TRY</t>
  </si>
  <si>
    <t>Turkish Lira</t>
  </si>
  <si>
    <t>Turkey</t>
  </si>
  <si>
    <t>拿走，我们不做土耳其客户</t>
  </si>
  <si>
    <t>PLN</t>
  </si>
  <si>
    <t>Zloty</t>
  </si>
  <si>
    <t>Poland</t>
  </si>
  <si>
    <t>PL</t>
  </si>
  <si>
    <t>BWP</t>
  </si>
  <si>
    <t>Pula</t>
  </si>
  <si>
    <t>Botswana</t>
  </si>
  <si>
    <t>QAR</t>
  </si>
  <si>
    <t>Qatari Rial</t>
  </si>
  <si>
    <t>State of Qatar</t>
  </si>
  <si>
    <t>GTQ</t>
  </si>
  <si>
    <t>Quetzal</t>
  </si>
  <si>
    <t>Guatemala</t>
  </si>
  <si>
    <t>ARS</t>
  </si>
  <si>
    <t>Argentine Peso</t>
  </si>
  <si>
    <t>Argentina</t>
  </si>
  <si>
    <t>Latam</t>
  </si>
  <si>
    <t>拿走，我们不做阿根廷客户</t>
  </si>
  <si>
    <t>BRL</t>
  </si>
  <si>
    <t>Brazilian Real</t>
  </si>
  <si>
    <t>Brazil</t>
  </si>
  <si>
    <t>BR</t>
  </si>
  <si>
    <t>KHR</t>
  </si>
  <si>
    <t>Riel</t>
  </si>
  <si>
    <t>Cambodia</t>
  </si>
  <si>
    <t>MVR</t>
  </si>
  <si>
    <t>Rufiyaa</t>
  </si>
  <si>
    <t>Maldives</t>
  </si>
  <si>
    <t>CLP</t>
  </si>
  <si>
    <t>Chilean Peso</t>
  </si>
  <si>
    <t>Chile</t>
  </si>
  <si>
    <t>CL</t>
  </si>
  <si>
    <t>RUB</t>
  </si>
  <si>
    <t>Russian Ruble</t>
  </si>
  <si>
    <t>Russia</t>
  </si>
  <si>
    <t>RWF</t>
  </si>
  <si>
    <t>Rwanda Franc</t>
  </si>
  <si>
    <t>Rwanda</t>
  </si>
  <si>
    <t>SHP</t>
  </si>
  <si>
    <t>Saint Helena Pound</t>
  </si>
  <si>
    <t>Saint Helena and Ascension</t>
  </si>
  <si>
    <t>SAR</t>
  </si>
  <si>
    <t>Saudi Riyal</t>
  </si>
  <si>
    <t>Saudi Arabia</t>
  </si>
  <si>
    <t>RSD</t>
  </si>
  <si>
    <t>Serbian Dinar</t>
  </si>
  <si>
    <t>Serbia</t>
  </si>
  <si>
    <t>SCR</t>
  </si>
  <si>
    <t>Seychelles Rupee</t>
  </si>
  <si>
    <t>Seychelles</t>
  </si>
  <si>
    <t>COP</t>
  </si>
  <si>
    <t>Colombian Peso</t>
  </si>
  <si>
    <t>Colombia</t>
  </si>
  <si>
    <t>CO</t>
  </si>
  <si>
    <t>SBD</t>
  </si>
  <si>
    <t>Solomon Islans Dollar</t>
  </si>
  <si>
    <t>Solomon Islands</t>
  </si>
  <si>
    <t>KGS</t>
  </si>
  <si>
    <t>Som</t>
  </si>
  <si>
    <t>Kyrgyz Republic</t>
  </si>
  <si>
    <t>SOS</t>
  </si>
  <si>
    <t>Somali Shilling</t>
  </si>
  <si>
    <t>Somalia</t>
  </si>
  <si>
    <t>TJS</t>
  </si>
  <si>
    <t>Somoni</t>
  </si>
  <si>
    <t>Tajikistan</t>
  </si>
  <si>
    <t>MXN</t>
  </si>
  <si>
    <t>Mexican Peso</t>
  </si>
  <si>
    <t>Mexico</t>
  </si>
  <si>
    <t>MX</t>
  </si>
  <si>
    <t>SDG</t>
  </si>
  <si>
    <t>Sudanese Pound</t>
  </si>
  <si>
    <t>Republic of the Sudan</t>
  </si>
  <si>
    <t>SRD</t>
  </si>
  <si>
    <t>Surinamese Dollar</t>
  </si>
  <si>
    <t>Suriname</t>
  </si>
  <si>
    <t>PEN</t>
  </si>
  <si>
    <t>Nuevo Sol</t>
  </si>
  <si>
    <t>Peru</t>
  </si>
  <si>
    <t>PE</t>
  </si>
  <si>
    <t>CHF</t>
  </si>
  <si>
    <t>Swiss Franc</t>
  </si>
  <si>
    <t>Switzerland and Liechtenstein</t>
  </si>
  <si>
    <t>SYP</t>
  </si>
  <si>
    <t>Syrian Pound</t>
  </si>
  <si>
    <t>Syria</t>
  </si>
  <si>
    <t>BDT</t>
  </si>
  <si>
    <t>Taka</t>
  </si>
  <si>
    <t>People's Republic of Bangladesh</t>
  </si>
  <si>
    <t>WST</t>
  </si>
  <si>
    <t>Tala</t>
  </si>
  <si>
    <t>Samoa</t>
  </si>
  <si>
    <t>TZS</t>
  </si>
  <si>
    <t>Tanzanian Shilling</t>
  </si>
  <si>
    <t>Tanzania</t>
  </si>
  <si>
    <t>KZT</t>
  </si>
  <si>
    <t>Tenge</t>
  </si>
  <si>
    <t>Kazakhstan</t>
  </si>
  <si>
    <t>TTD</t>
  </si>
  <si>
    <t>Trinidad and Tobago Dollar</t>
  </si>
  <si>
    <t>Trinidad and Tobago</t>
  </si>
  <si>
    <t>MNT</t>
  </si>
  <si>
    <t>Tugrik</t>
  </si>
  <si>
    <t>Mongolia</t>
  </si>
  <si>
    <t>TND</t>
  </si>
  <si>
    <t>Tunisian Dinar</t>
  </si>
  <si>
    <t>Tunisia</t>
  </si>
  <si>
    <t>CLF</t>
  </si>
  <si>
    <t>Unidad de Fomento</t>
  </si>
  <si>
    <t>JOD</t>
  </si>
  <si>
    <t>Jordanian Dinar</t>
  </si>
  <si>
    <t>Jordan</t>
  </si>
  <si>
    <t>middle east</t>
  </si>
  <si>
    <t>拿走，每个客户都需要EDD</t>
  </si>
  <si>
    <t>UGX</t>
  </si>
  <si>
    <t>Uganda Shilling</t>
  </si>
  <si>
    <t>Uganda</t>
  </si>
  <si>
    <t>KWD</t>
  </si>
  <si>
    <t>Kuwaiti Dinar</t>
  </si>
  <si>
    <t>Kuwait</t>
  </si>
  <si>
    <t>KW</t>
  </si>
  <si>
    <t>ILS</t>
  </si>
  <si>
    <t>New Israeli Sheqel</t>
  </si>
  <si>
    <t>Israel</t>
  </si>
  <si>
    <t>IL</t>
  </si>
  <si>
    <t>UZS</t>
  </si>
  <si>
    <t>Uzbekistan Sum</t>
  </si>
  <si>
    <t>Uzbekistan</t>
  </si>
  <si>
    <t>VUV</t>
  </si>
  <si>
    <t>Vatu</t>
  </si>
  <si>
    <t>Vanuatu</t>
  </si>
  <si>
    <t>OMR</t>
  </si>
  <si>
    <t>Rial Omani</t>
  </si>
  <si>
    <t>Oman</t>
  </si>
  <si>
    <t>OM</t>
  </si>
  <si>
    <t>YER</t>
  </si>
  <si>
    <t>Yemeni Rial</t>
  </si>
  <si>
    <t>Yemen</t>
  </si>
  <si>
    <t>AED</t>
  </si>
  <si>
    <t>UAE Dirham</t>
  </si>
  <si>
    <t>United Arab Emirates</t>
  </si>
  <si>
    <t>AE</t>
  </si>
  <si>
    <t>CNY</t>
  </si>
  <si>
    <t>Yuan Renminbi</t>
  </si>
  <si>
    <t>People's Republic of China</t>
  </si>
  <si>
    <t>ZMW</t>
  </si>
  <si>
    <t>Zambian Kwacha</t>
  </si>
  <si>
    <t>Zambia</t>
  </si>
  <si>
    <t>ZWL</t>
  </si>
  <si>
    <t>Zimbabwe Dollar</t>
  </si>
  <si>
    <t>Zimbabwe</t>
  </si>
  <si>
    <t>CAD</t>
  </si>
  <si>
    <t>Canadian Dollar</t>
  </si>
  <si>
    <t>Canada</t>
  </si>
  <si>
    <t>CA</t>
  </si>
  <si>
    <t>North America</t>
  </si>
  <si>
    <t>Visa</t>
  </si>
  <si>
    <t>Mastercard</t>
  </si>
  <si>
    <t>Payment currency</t>
  </si>
  <si>
    <t>拆盘策略</t>
  </si>
  <si>
    <t>HKD_USD_USDT</t>
  </si>
  <si>
    <t>Pricing</t>
  </si>
  <si>
    <t>USDT</t>
  </si>
  <si>
    <t>Industry base rate</t>
  </si>
  <si>
    <t>xe</t>
  </si>
  <si>
    <t>Cost</t>
  </si>
  <si>
    <t>Settlement in EEA</t>
  </si>
  <si>
    <t>Settlement in non-EEA</t>
  </si>
  <si>
    <t>Card in EEA</t>
  </si>
  <si>
    <t>Card in non-EEA</t>
  </si>
  <si>
    <t>Price</t>
  </si>
  <si>
    <t>Cabital+0.5%</t>
  </si>
  <si>
    <t>non-EEA</t>
  </si>
  <si>
    <t>Customer buy 1000 USDT</t>
  </si>
  <si>
    <t>Exposure</t>
  </si>
  <si>
    <t>Trading currency</t>
  </si>
  <si>
    <t>Trading direction</t>
  </si>
  <si>
    <t>Long</t>
  </si>
  <si>
    <t>Short</t>
  </si>
  <si>
    <t>Trading amount</t>
  </si>
  <si>
    <t>Pnl currency</t>
  </si>
  <si>
    <t>Pnl direction</t>
  </si>
  <si>
    <t>Pnl amount</t>
  </si>
  <si>
    <t>hedge</t>
  </si>
  <si>
    <t>USD_USDT</t>
  </si>
  <si>
    <t>按原逻辑</t>
  </si>
  <si>
    <t>Checkout settlement funds</t>
  </si>
  <si>
    <t>1005 USD</t>
  </si>
  <si>
    <t>Sell</t>
  </si>
  <si>
    <t>Buy</t>
  </si>
  <si>
    <t>G&amp;L-trade</t>
  </si>
  <si>
    <t>TWD_EUR_USDT</t>
  </si>
  <si>
    <t>Hedge</t>
  </si>
  <si>
    <t>USDT_EUR</t>
  </si>
  <si>
    <t>bybit</t>
  </si>
  <si>
    <t>939.52 EUR</t>
  </si>
  <si>
    <t>GBP_USD_USDT</t>
  </si>
  <si>
    <t>GBP_USD</t>
  </si>
  <si>
    <t>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</si>
</sst>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4">
    <font>
      <sz val="10.0"/>
      <color rgb="FF000000"/>
      <name val="Arial"/>
      <scheme val="minor"/>
    </font>
    <font>
      <sz val="10.0"/>
      <color rgb="FF3D4168"/>
      <name val="&quot;Graphik LCG&quot;"/>
    </font>
    <font>
      <sz val="10.0"/>
      <color rgb="FF3D4168"/>
      <name val="Arial"/>
    </font>
    <font>
      <sz val="10.0"/>
      <color rgb="FF3D4168"/>
      <name val="Arial"/>
      <scheme val="minor"/>
    </font>
    <font>
      <sz val="11.0"/>
      <color rgb="FF3D4168"/>
      <name val="&quot;Graphik LCG&quot;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3D4168"/>
      <name val="Arial"/>
    </font>
    <font>
      <sz val="10.0"/>
      <color theme="1"/>
      <name val="&quot;Graphik LCG&quot;"/>
    </font>
    <font>
      <sz val="12.0"/>
      <color rgb="FF3D4168"/>
      <name val="&quot;Graphik LCG&quot;"/>
    </font>
    <font>
      <b/>
      <color theme="1"/>
      <name val="Arial"/>
      <scheme val="minor"/>
    </font>
    <font>
      <color rgb="FFEA4335"/>
      <name val="Arial"/>
      <scheme val="minor"/>
    </font>
    <font>
      <color theme="5"/>
      <name val="Arial"/>
      <scheme val="minor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E7EC"/>
        <bgColor rgb="FFE6E7EC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3" fontId="2" numFmtId="0" xfId="0" applyAlignment="1" applyFill="1" applyFont="1">
      <alignment horizontal="left" readingOrder="0" vertical="top"/>
    </xf>
    <xf borderId="0" fillId="3" fontId="1" numFmtId="0" xfId="0" applyAlignment="1" applyFont="1">
      <alignment horizontal="left" readingOrder="0" vertical="top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 vertical="top"/>
    </xf>
    <xf borderId="0" fillId="4" fontId="5" numFmtId="0" xfId="0" applyFill="1" applyFont="1"/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4" fontId="1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ill="1" applyFont="1">
      <alignment horizontal="left" readingOrder="0" vertical="top"/>
    </xf>
    <xf borderId="0" fillId="5" fontId="2" numFmtId="0" xfId="0" applyAlignment="1" applyFont="1">
      <alignment horizontal="left" readingOrder="0" vertical="top"/>
    </xf>
    <xf borderId="0" fillId="5" fontId="3" numFmtId="0" xfId="0" applyAlignment="1" applyFont="1">
      <alignment readingOrder="0"/>
    </xf>
    <xf borderId="0" fillId="5" fontId="3" numFmtId="0" xfId="0" applyFont="1"/>
    <xf borderId="0" fillId="6" fontId="1" numFmtId="0" xfId="0" applyAlignment="1" applyFill="1" applyFont="1">
      <alignment horizontal="left" readingOrder="0" vertical="top"/>
    </xf>
    <xf borderId="0" fillId="6" fontId="8" numFmtId="0" xfId="0" applyAlignment="1" applyFont="1">
      <alignment horizontal="left" readingOrder="0" vertical="top"/>
    </xf>
    <xf borderId="0" fillId="7" fontId="2" numFmtId="0" xfId="0" applyAlignment="1" applyFill="1" applyFont="1">
      <alignment horizontal="left" readingOrder="0"/>
    </xf>
    <xf borderId="0" fillId="7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0" xfId="0" applyFont="1" applyNumberFormat="1"/>
    <xf borderId="0" fillId="0" fontId="5" numFmtId="164" xfId="0" applyFont="1" applyNumberFormat="1"/>
    <xf borderId="0" fillId="0" fontId="5" numFmtId="10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5" numFmtId="2" xfId="0" applyFont="1" applyNumberForma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5" numFmtId="2" xfId="0" applyAlignment="1" applyFont="1" applyNumberFormat="1">
      <alignment horizontal="left"/>
    </xf>
    <xf borderId="0" fillId="0" fontId="12" numFmtId="0" xfId="0" applyFont="1"/>
    <xf borderId="0" fillId="0" fontId="5" numFmtId="1" xfId="0" applyAlignment="1" applyFont="1" applyNumberFormat="1">
      <alignment readingOrder="0"/>
    </xf>
    <xf borderId="0" fillId="0" fontId="5" numFmtId="0" xfId="0" applyAlignment="1" applyFont="1">
      <alignment horizontal="right" readingOrder="0"/>
    </xf>
    <xf borderId="0" fillId="2" fontId="5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2" xfId="0" applyAlignment="1" applyFont="1" applyNumberFormat="1">
      <alignment horizontal="right"/>
    </xf>
    <xf borderId="0" fillId="7" fontId="13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horizontal="right" readingOrder="0"/>
    </xf>
    <xf borderId="0" fillId="0" fontId="5" numFmtId="2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17.5"/>
    <col customWidth="1" min="2" max="2" width="18.0"/>
    <col customWidth="1" min="3" max="3" width="18.5"/>
    <col customWidth="1" min="4" max="4" width="23.88"/>
    <col customWidth="1" min="5" max="5" width="34.63"/>
    <col customWidth="1" min="6" max="6" width="16.63"/>
    <col customWidth="1" min="7" max="8" width="13.63"/>
    <col customWidth="1" min="10" max="10" width="19.63"/>
    <col customWidth="1" min="11" max="11" width="18.63"/>
    <col customWidth="1" min="12" max="12" width="25.25"/>
    <col customWidth="1" min="14" max="14" width="25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idden="1">
      <c r="A2" s="7" t="s">
        <v>14</v>
      </c>
      <c r="B2" s="7"/>
      <c r="C2" s="7"/>
      <c r="D2" s="7" t="s">
        <v>15</v>
      </c>
      <c r="E2" s="7" t="s">
        <v>16</v>
      </c>
    </row>
    <row r="3" hidden="1">
      <c r="A3" s="7" t="s">
        <v>17</v>
      </c>
      <c r="B3" s="7"/>
      <c r="C3" s="7"/>
      <c r="D3" s="7" t="s">
        <v>18</v>
      </c>
      <c r="E3" s="7" t="s">
        <v>19</v>
      </c>
      <c r="H3" s="8"/>
    </row>
    <row r="4">
      <c r="A4" s="9" t="s">
        <v>20</v>
      </c>
      <c r="B4" s="10">
        <v>2.0</v>
      </c>
      <c r="C4" s="10">
        <v>2.0</v>
      </c>
      <c r="D4" s="11" t="s">
        <v>21</v>
      </c>
      <c r="E4" s="9" t="s">
        <v>22</v>
      </c>
      <c r="F4" s="12" t="s">
        <v>23</v>
      </c>
      <c r="G4" s="12"/>
      <c r="H4" s="13" t="s">
        <v>24</v>
      </c>
      <c r="I4" s="12" t="s">
        <v>25</v>
      </c>
      <c r="J4" s="1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hidden="1">
      <c r="A5" s="7" t="s">
        <v>26</v>
      </c>
      <c r="B5" s="7"/>
      <c r="C5" s="7"/>
      <c r="D5" s="7" t="s">
        <v>27</v>
      </c>
      <c r="E5" s="7" t="s">
        <v>28</v>
      </c>
      <c r="H5" s="8"/>
    </row>
    <row r="6" hidden="1">
      <c r="A6" s="7" t="s">
        <v>29</v>
      </c>
      <c r="B6" s="7"/>
      <c r="C6" s="7"/>
      <c r="D6" s="7" t="s">
        <v>30</v>
      </c>
      <c r="E6" s="7" t="s">
        <v>31</v>
      </c>
      <c r="H6" s="8"/>
    </row>
    <row r="7">
      <c r="A7" s="10" t="s">
        <v>32</v>
      </c>
      <c r="B7" s="10">
        <v>2.0</v>
      </c>
      <c r="C7" s="10">
        <v>2.0</v>
      </c>
      <c r="D7" s="9" t="s">
        <v>33</v>
      </c>
      <c r="E7" s="9" t="s">
        <v>34</v>
      </c>
      <c r="F7" s="12" t="s">
        <v>35</v>
      </c>
      <c r="G7" s="12"/>
      <c r="H7" s="13" t="s">
        <v>24</v>
      </c>
      <c r="I7" s="12" t="s">
        <v>36</v>
      </c>
      <c r="J7" s="1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hidden="1">
      <c r="A8" s="7" t="s">
        <v>37</v>
      </c>
      <c r="B8" s="7"/>
      <c r="C8" s="7"/>
      <c r="D8" s="7" t="s">
        <v>38</v>
      </c>
      <c r="E8" s="7" t="s">
        <v>39</v>
      </c>
      <c r="H8" s="8"/>
    </row>
    <row r="9" hidden="1">
      <c r="A9" s="7" t="s">
        <v>40</v>
      </c>
      <c r="B9" s="7"/>
      <c r="C9" s="7"/>
      <c r="D9" s="7" t="s">
        <v>41</v>
      </c>
      <c r="E9" s="7" t="s">
        <v>42</v>
      </c>
      <c r="H9" s="8"/>
    </row>
    <row r="10" hidden="1">
      <c r="A10" s="7" t="s">
        <v>43</v>
      </c>
      <c r="B10" s="7"/>
      <c r="C10" s="7"/>
      <c r="D10" s="7" t="s">
        <v>44</v>
      </c>
      <c r="E10" s="7" t="s">
        <v>45</v>
      </c>
      <c r="H10" s="8"/>
    </row>
    <row r="11" hidden="1">
      <c r="A11" s="10" t="s">
        <v>46</v>
      </c>
      <c r="B11" s="9"/>
      <c r="C11" s="9"/>
      <c r="D11" s="9" t="s">
        <v>47</v>
      </c>
      <c r="E11" s="9" t="s">
        <v>48</v>
      </c>
      <c r="F11" s="15"/>
      <c r="G11" s="15"/>
      <c r="H11" s="16" t="s">
        <v>24</v>
      </c>
      <c r="I11" s="15" t="s">
        <v>36</v>
      </c>
      <c r="J11" s="15"/>
      <c r="K11" s="17"/>
      <c r="L11" s="17"/>
      <c r="M11" s="17"/>
      <c r="N11" s="15" t="s">
        <v>49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hidden="1">
      <c r="A12" s="7" t="s">
        <v>50</v>
      </c>
      <c r="B12" s="7"/>
      <c r="C12" s="7"/>
      <c r="D12" s="7" t="s">
        <v>51</v>
      </c>
      <c r="E12" s="7" t="s">
        <v>52</v>
      </c>
      <c r="H12" s="8"/>
    </row>
    <row r="13" hidden="1">
      <c r="A13" s="7" t="s">
        <v>53</v>
      </c>
      <c r="B13" s="7"/>
      <c r="C13" s="7"/>
      <c r="D13" s="7" t="s">
        <v>54</v>
      </c>
      <c r="E13" s="7" t="s">
        <v>55</v>
      </c>
      <c r="H13" s="8"/>
    </row>
    <row r="14" hidden="1">
      <c r="A14" s="7" t="s">
        <v>56</v>
      </c>
      <c r="B14" s="7"/>
      <c r="C14" s="7"/>
      <c r="D14" s="7" t="s">
        <v>57</v>
      </c>
      <c r="E14" s="7" t="s">
        <v>58</v>
      </c>
      <c r="H14" s="8"/>
    </row>
    <row r="15" hidden="1">
      <c r="A15" s="7" t="s">
        <v>59</v>
      </c>
      <c r="B15" s="7"/>
      <c r="C15" s="7"/>
      <c r="D15" s="7" t="s">
        <v>60</v>
      </c>
      <c r="E15" s="7" t="s">
        <v>61</v>
      </c>
      <c r="H15" s="8"/>
    </row>
    <row r="16" hidden="1">
      <c r="A16" s="7" t="s">
        <v>62</v>
      </c>
      <c r="B16" s="7"/>
      <c r="C16" s="7"/>
      <c r="D16" s="7" t="s">
        <v>63</v>
      </c>
      <c r="E16" s="7" t="s">
        <v>64</v>
      </c>
      <c r="H16" s="8"/>
    </row>
    <row r="17" hidden="1">
      <c r="A17" s="7" t="s">
        <v>65</v>
      </c>
      <c r="B17" s="7"/>
      <c r="C17" s="7"/>
      <c r="D17" s="7" t="s">
        <v>66</v>
      </c>
      <c r="E17" s="7" t="s">
        <v>67</v>
      </c>
      <c r="H17" s="8"/>
    </row>
    <row r="18" hidden="1">
      <c r="A18" s="7" t="s">
        <v>68</v>
      </c>
      <c r="B18" s="7"/>
      <c r="C18" s="7"/>
      <c r="D18" s="7" t="s">
        <v>69</v>
      </c>
      <c r="E18" s="7" t="s">
        <v>70</v>
      </c>
      <c r="H18" s="8"/>
    </row>
    <row r="19" hidden="1">
      <c r="A19" s="9" t="s">
        <v>71</v>
      </c>
      <c r="B19" s="9"/>
      <c r="C19" s="9"/>
      <c r="D19" s="9" t="s">
        <v>72</v>
      </c>
      <c r="E19" s="9" t="s">
        <v>73</v>
      </c>
      <c r="F19" s="15"/>
      <c r="G19" s="15"/>
      <c r="H19" s="16" t="s">
        <v>24</v>
      </c>
      <c r="I19" s="15" t="s">
        <v>36</v>
      </c>
      <c r="J19" s="17"/>
      <c r="K19" s="17"/>
      <c r="L19" s="17"/>
      <c r="M19" s="17"/>
      <c r="N19" s="15" t="s">
        <v>74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hidden="1">
      <c r="A20" s="7" t="s">
        <v>75</v>
      </c>
      <c r="B20" s="7"/>
      <c r="C20" s="7"/>
      <c r="D20" s="7" t="s">
        <v>76</v>
      </c>
      <c r="E20" s="7" t="s">
        <v>77</v>
      </c>
      <c r="H20" s="8"/>
    </row>
    <row r="21" hidden="1">
      <c r="A21" s="9" t="s">
        <v>78</v>
      </c>
      <c r="B21" s="9"/>
      <c r="C21" s="9"/>
      <c r="D21" s="9" t="s">
        <v>79</v>
      </c>
      <c r="E21" s="9" t="s">
        <v>80</v>
      </c>
      <c r="F21" s="15"/>
      <c r="G21" s="15"/>
      <c r="H21" s="16" t="s">
        <v>24</v>
      </c>
      <c r="I21" s="15" t="s">
        <v>36</v>
      </c>
      <c r="J21" s="17"/>
      <c r="K21" s="17"/>
      <c r="L21" s="17"/>
      <c r="M21" s="17"/>
      <c r="N21" s="15" t="s">
        <v>81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hidden="1">
      <c r="A22" s="7" t="s">
        <v>82</v>
      </c>
      <c r="B22" s="7"/>
      <c r="C22" s="7"/>
      <c r="D22" s="7" t="s">
        <v>83</v>
      </c>
      <c r="E22" s="7" t="s">
        <v>84</v>
      </c>
      <c r="H22" s="8"/>
    </row>
    <row r="23">
      <c r="A23" s="9" t="s">
        <v>85</v>
      </c>
      <c r="B23" s="10">
        <v>2.0</v>
      </c>
      <c r="C23" s="10">
        <v>2.0</v>
      </c>
      <c r="D23" s="9" t="s">
        <v>86</v>
      </c>
      <c r="E23" s="9" t="s">
        <v>87</v>
      </c>
      <c r="F23" s="12" t="s">
        <v>88</v>
      </c>
      <c r="G23" s="12"/>
      <c r="H23" s="13" t="s">
        <v>24</v>
      </c>
      <c r="I23" s="12" t="s">
        <v>36</v>
      </c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idden="1">
      <c r="A24" s="7" t="s">
        <v>89</v>
      </c>
      <c r="B24" s="7"/>
      <c r="C24" s="7"/>
      <c r="D24" s="7" t="s">
        <v>90</v>
      </c>
      <c r="E24" s="7" t="s">
        <v>91</v>
      </c>
      <c r="H24" s="8"/>
    </row>
    <row r="25" hidden="1">
      <c r="A25" s="7" t="s">
        <v>92</v>
      </c>
      <c r="B25" s="7"/>
      <c r="C25" s="7"/>
      <c r="D25" s="7" t="s">
        <v>93</v>
      </c>
      <c r="E25" s="7" t="s">
        <v>94</v>
      </c>
      <c r="H25" s="8"/>
    </row>
    <row r="26" hidden="1">
      <c r="A26" s="7" t="s">
        <v>95</v>
      </c>
      <c r="B26" s="7"/>
      <c r="C26" s="7"/>
      <c r="D26" s="7" t="s">
        <v>96</v>
      </c>
      <c r="E26" s="7" t="s">
        <v>97</v>
      </c>
      <c r="H26" s="8"/>
    </row>
    <row r="27" hidden="1">
      <c r="A27" s="7" t="s">
        <v>98</v>
      </c>
      <c r="B27" s="7"/>
      <c r="C27" s="7"/>
      <c r="D27" s="7" t="s">
        <v>99</v>
      </c>
      <c r="E27" s="7" t="s">
        <v>100</v>
      </c>
      <c r="H27" s="8"/>
    </row>
    <row r="28" hidden="1">
      <c r="A28" s="7" t="s">
        <v>101</v>
      </c>
      <c r="B28" s="7"/>
      <c r="C28" s="7"/>
      <c r="D28" s="7" t="s">
        <v>102</v>
      </c>
      <c r="E28" s="7" t="s">
        <v>103</v>
      </c>
      <c r="H28" s="8"/>
    </row>
    <row r="29" hidden="1">
      <c r="A29" s="7" t="s">
        <v>104</v>
      </c>
      <c r="B29" s="7"/>
      <c r="C29" s="7"/>
      <c r="D29" s="7" t="s">
        <v>105</v>
      </c>
      <c r="E29" s="7" t="s">
        <v>106</v>
      </c>
      <c r="H29" s="8"/>
    </row>
    <row r="30">
      <c r="A30" s="9" t="s">
        <v>107</v>
      </c>
      <c r="B30" s="10">
        <v>2.0</v>
      </c>
      <c r="C30" s="10">
        <v>2.0</v>
      </c>
      <c r="D30" s="9" t="s">
        <v>108</v>
      </c>
      <c r="E30" s="9" t="s">
        <v>109</v>
      </c>
      <c r="F30" s="12" t="s">
        <v>110</v>
      </c>
      <c r="G30" s="12"/>
      <c r="H30" s="13" t="s">
        <v>24</v>
      </c>
      <c r="I30" s="12" t="s">
        <v>111</v>
      </c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>
      <c r="A31" s="3" t="s">
        <v>112</v>
      </c>
      <c r="B31" s="10">
        <v>0.0</v>
      </c>
      <c r="C31" s="10">
        <v>0.0</v>
      </c>
      <c r="D31" s="9" t="s">
        <v>113</v>
      </c>
      <c r="E31" s="9" t="s">
        <v>114</v>
      </c>
      <c r="F31" s="12" t="s">
        <v>115</v>
      </c>
      <c r="G31" s="12"/>
      <c r="H31" s="13" t="s">
        <v>24</v>
      </c>
      <c r="I31" s="12" t="s">
        <v>111</v>
      </c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hidden="1">
      <c r="A32" s="7" t="s">
        <v>116</v>
      </c>
      <c r="B32" s="7"/>
      <c r="C32" s="7"/>
      <c r="D32" s="7" t="s">
        <v>117</v>
      </c>
      <c r="E32" s="7" t="s">
        <v>118</v>
      </c>
      <c r="H32" s="8"/>
    </row>
    <row r="33" hidden="1">
      <c r="A33" s="7" t="s">
        <v>119</v>
      </c>
      <c r="B33" s="7"/>
      <c r="C33" s="7"/>
      <c r="D33" s="7" t="s">
        <v>120</v>
      </c>
      <c r="E33" s="7" t="s">
        <v>121</v>
      </c>
      <c r="H33" s="8"/>
    </row>
    <row r="34" hidden="1">
      <c r="A34" s="7" t="s">
        <v>122</v>
      </c>
      <c r="B34" s="7"/>
      <c r="C34" s="7"/>
      <c r="D34" s="7" t="s">
        <v>123</v>
      </c>
      <c r="E34" s="7" t="s">
        <v>124</v>
      </c>
      <c r="H34" s="8"/>
    </row>
    <row r="35" hidden="1">
      <c r="A35" s="7" t="s">
        <v>125</v>
      </c>
      <c r="B35" s="7"/>
      <c r="C35" s="7"/>
      <c r="D35" s="7" t="s">
        <v>126</v>
      </c>
      <c r="E35" s="7" t="s">
        <v>127</v>
      </c>
      <c r="H35" s="8"/>
    </row>
    <row r="36" hidden="1">
      <c r="A36" s="7" t="s">
        <v>128</v>
      </c>
      <c r="B36" s="7"/>
      <c r="C36" s="7"/>
      <c r="D36" s="7" t="s">
        <v>129</v>
      </c>
      <c r="E36" s="7" t="s">
        <v>130</v>
      </c>
      <c r="H36" s="8"/>
    </row>
    <row r="37">
      <c r="A37" s="9" t="s">
        <v>131</v>
      </c>
      <c r="B37" s="10">
        <v>2.0</v>
      </c>
      <c r="C37" s="10">
        <v>2.0</v>
      </c>
      <c r="D37" s="9" t="s">
        <v>132</v>
      </c>
      <c r="E37" s="10" t="s">
        <v>133</v>
      </c>
      <c r="F37" s="12" t="s">
        <v>134</v>
      </c>
      <c r="G37" s="12"/>
      <c r="H37" s="13" t="s">
        <v>24</v>
      </c>
      <c r="I37" s="12" t="s">
        <v>111</v>
      </c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hidden="1">
      <c r="A38" s="7" t="s">
        <v>135</v>
      </c>
      <c r="B38" s="7"/>
      <c r="C38" s="7"/>
      <c r="D38" s="7" t="s">
        <v>136</v>
      </c>
      <c r="E38" s="7" t="s">
        <v>137</v>
      </c>
      <c r="H38" s="8"/>
    </row>
    <row r="39" hidden="1">
      <c r="A39" s="9" t="s">
        <v>138</v>
      </c>
      <c r="B39" s="9"/>
      <c r="C39" s="9"/>
      <c r="D39" s="9" t="s">
        <v>139</v>
      </c>
      <c r="E39" s="9" t="s">
        <v>140</v>
      </c>
      <c r="F39" s="15"/>
      <c r="G39" s="15"/>
      <c r="H39" s="16" t="s">
        <v>24</v>
      </c>
      <c r="I39" s="15" t="s">
        <v>111</v>
      </c>
      <c r="J39" s="17"/>
      <c r="K39" s="17"/>
      <c r="L39" s="17"/>
      <c r="M39" s="17"/>
      <c r="N39" s="15" t="s">
        <v>141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hidden="1">
      <c r="A40" s="7" t="s">
        <v>142</v>
      </c>
      <c r="B40" s="7"/>
      <c r="C40" s="7"/>
      <c r="D40" s="7" t="s">
        <v>143</v>
      </c>
      <c r="E40" s="7" t="s">
        <v>144</v>
      </c>
      <c r="H40" s="8"/>
    </row>
    <row r="41">
      <c r="A41" s="9" t="s">
        <v>145</v>
      </c>
      <c r="B41" s="10">
        <v>2.0</v>
      </c>
      <c r="C41" s="10">
        <v>2.0</v>
      </c>
      <c r="D41" s="9" t="s">
        <v>146</v>
      </c>
      <c r="E41" s="9" t="s">
        <v>147</v>
      </c>
      <c r="F41" s="12" t="s">
        <v>148</v>
      </c>
      <c r="G41" s="12"/>
      <c r="H41" s="13" t="s">
        <v>24</v>
      </c>
      <c r="I41" s="12" t="s">
        <v>111</v>
      </c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hidden="1">
      <c r="A42" s="7" t="s">
        <v>149</v>
      </c>
      <c r="B42" s="7"/>
      <c r="C42" s="7"/>
      <c r="D42" s="7" t="s">
        <v>150</v>
      </c>
      <c r="E42" s="7" t="s">
        <v>151</v>
      </c>
      <c r="H42" s="8"/>
    </row>
    <row r="43" hidden="1">
      <c r="A43" s="7" t="s">
        <v>152</v>
      </c>
      <c r="B43" s="7"/>
      <c r="C43" s="7"/>
      <c r="D43" s="7" t="s">
        <v>153</v>
      </c>
      <c r="E43" s="7" t="s">
        <v>154</v>
      </c>
      <c r="H43" s="8"/>
    </row>
    <row r="44" hidden="1">
      <c r="A44" s="7" t="s">
        <v>155</v>
      </c>
      <c r="B44" s="7"/>
      <c r="C44" s="7"/>
      <c r="D44" s="7" t="s">
        <v>156</v>
      </c>
      <c r="E44" s="7" t="s">
        <v>157</v>
      </c>
      <c r="H44" s="8"/>
    </row>
    <row r="45" hidden="1">
      <c r="A45" s="7" t="s">
        <v>158</v>
      </c>
      <c r="B45" s="7"/>
      <c r="C45" s="7"/>
      <c r="D45" s="7" t="s">
        <v>159</v>
      </c>
      <c r="E45" s="7" t="s">
        <v>160</v>
      </c>
      <c r="H45" s="8"/>
    </row>
    <row r="46">
      <c r="A46" s="9" t="s">
        <v>161</v>
      </c>
      <c r="B46" s="10">
        <v>2.0</v>
      </c>
      <c r="C46" s="10">
        <v>2.0</v>
      </c>
      <c r="D46" s="11" t="s">
        <v>162</v>
      </c>
      <c r="E46" s="9" t="s">
        <v>163</v>
      </c>
      <c r="F46" s="12" t="s">
        <v>164</v>
      </c>
      <c r="G46" s="12"/>
      <c r="H46" s="13" t="s">
        <v>24</v>
      </c>
      <c r="I46" s="12" t="s">
        <v>111</v>
      </c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hidden="1">
      <c r="A47" s="7" t="s">
        <v>165</v>
      </c>
      <c r="B47" s="7"/>
      <c r="C47" s="7"/>
      <c r="D47" s="7" t="s">
        <v>166</v>
      </c>
      <c r="E47" s="7" t="s">
        <v>167</v>
      </c>
      <c r="H47" s="8"/>
    </row>
    <row r="48" hidden="1">
      <c r="A48" s="9" t="s">
        <v>168</v>
      </c>
      <c r="B48" s="9"/>
      <c r="C48" s="9"/>
      <c r="D48" s="9" t="s">
        <v>169</v>
      </c>
      <c r="E48" s="9" t="s">
        <v>170</v>
      </c>
      <c r="F48" s="15"/>
      <c r="G48" s="15"/>
      <c r="H48" s="16" t="s">
        <v>24</v>
      </c>
      <c r="I48" s="15" t="s">
        <v>111</v>
      </c>
      <c r="J48" s="17"/>
      <c r="K48" s="17"/>
      <c r="L48" s="17"/>
      <c r="M48" s="17"/>
      <c r="N48" s="15" t="s">
        <v>171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</row>
    <row r="49" hidden="1">
      <c r="A49" s="7" t="s">
        <v>172</v>
      </c>
      <c r="B49" s="7"/>
      <c r="C49" s="7"/>
      <c r="D49" s="7" t="s">
        <v>173</v>
      </c>
      <c r="E49" s="7" t="s">
        <v>174</v>
      </c>
      <c r="H49" s="8"/>
    </row>
    <row r="50" hidden="1">
      <c r="A50" s="7" t="s">
        <v>175</v>
      </c>
      <c r="B50" s="7"/>
      <c r="C50" s="7"/>
      <c r="D50" s="7" t="s">
        <v>176</v>
      </c>
      <c r="E50" s="7" t="s">
        <v>177</v>
      </c>
      <c r="H50" s="8"/>
    </row>
    <row r="51" hidden="1">
      <c r="A51" s="9" t="s">
        <v>178</v>
      </c>
      <c r="B51" s="9"/>
      <c r="C51" s="9"/>
      <c r="D51" s="9" t="s">
        <v>179</v>
      </c>
      <c r="E51" s="9" t="s">
        <v>180</v>
      </c>
      <c r="F51" s="15"/>
      <c r="G51" s="15"/>
      <c r="H51" s="16" t="s">
        <v>24</v>
      </c>
      <c r="I51" s="15" t="s">
        <v>111</v>
      </c>
      <c r="J51" s="17"/>
      <c r="K51" s="17"/>
      <c r="L51" s="17"/>
      <c r="M51" s="17"/>
      <c r="N51" s="15" t="s">
        <v>74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hidden="1">
      <c r="A52" s="7" t="s">
        <v>181</v>
      </c>
      <c r="B52" s="7"/>
      <c r="C52" s="7"/>
      <c r="D52" s="7" t="s">
        <v>182</v>
      </c>
      <c r="E52" s="7" t="s">
        <v>183</v>
      </c>
      <c r="H52" s="8"/>
    </row>
    <row r="53" hidden="1">
      <c r="A53" s="7" t="s">
        <v>184</v>
      </c>
      <c r="B53" s="7"/>
      <c r="C53" s="7"/>
      <c r="D53" s="7" t="s">
        <v>185</v>
      </c>
      <c r="E53" s="7" t="s">
        <v>186</v>
      </c>
      <c r="H53" s="8"/>
    </row>
    <row r="54" hidden="1">
      <c r="A54" s="7" t="s">
        <v>187</v>
      </c>
      <c r="B54" s="7"/>
      <c r="C54" s="7"/>
      <c r="D54" s="7" t="s">
        <v>188</v>
      </c>
      <c r="E54" s="7" t="s">
        <v>189</v>
      </c>
      <c r="H54" s="8"/>
    </row>
    <row r="55" hidden="1">
      <c r="A55" s="7" t="s">
        <v>190</v>
      </c>
      <c r="B55" s="7"/>
      <c r="C55" s="7"/>
      <c r="D55" s="7" t="s">
        <v>191</v>
      </c>
      <c r="E55" s="7" t="s">
        <v>192</v>
      </c>
      <c r="H55" s="8"/>
    </row>
    <row r="56" hidden="1">
      <c r="A56" s="7" t="s">
        <v>193</v>
      </c>
      <c r="B56" s="7"/>
      <c r="C56" s="7"/>
      <c r="D56" s="7" t="s">
        <v>194</v>
      </c>
      <c r="E56" s="7" t="s">
        <v>195</v>
      </c>
      <c r="H56" s="8"/>
    </row>
    <row r="57" hidden="1">
      <c r="A57" s="7" t="s">
        <v>196</v>
      </c>
      <c r="B57" s="7"/>
      <c r="C57" s="7"/>
      <c r="D57" s="7" t="s">
        <v>197</v>
      </c>
      <c r="E57" s="7" t="s">
        <v>198</v>
      </c>
      <c r="H57" s="8"/>
    </row>
    <row r="58" hidden="1">
      <c r="A58" s="7" t="s">
        <v>199</v>
      </c>
      <c r="B58" s="7"/>
      <c r="C58" s="7"/>
      <c r="D58" s="7" t="s">
        <v>200</v>
      </c>
      <c r="E58" s="7" t="s">
        <v>201</v>
      </c>
      <c r="H58" s="8"/>
    </row>
    <row r="59" hidden="1">
      <c r="A59" s="7" t="s">
        <v>202</v>
      </c>
      <c r="B59" s="7"/>
      <c r="C59" s="7"/>
      <c r="D59" s="7" t="s">
        <v>203</v>
      </c>
      <c r="E59" s="7" t="s">
        <v>204</v>
      </c>
      <c r="H59" s="8"/>
    </row>
    <row r="60">
      <c r="A60" s="10" t="s">
        <v>205</v>
      </c>
      <c r="B60" s="10">
        <v>2.0</v>
      </c>
      <c r="C60" s="10">
        <v>2.0</v>
      </c>
      <c r="D60" s="9" t="s">
        <v>206</v>
      </c>
      <c r="E60" s="9" t="s">
        <v>207</v>
      </c>
      <c r="F60" s="15" t="s">
        <v>208</v>
      </c>
      <c r="G60" s="15"/>
      <c r="H60" s="16" t="s">
        <v>24</v>
      </c>
      <c r="I60" s="15" t="s">
        <v>111</v>
      </c>
      <c r="J60" s="17"/>
      <c r="K60" s="17"/>
      <c r="L60" s="17"/>
      <c r="M60" s="17"/>
      <c r="N60" s="15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hidden="1">
      <c r="A61" s="7" t="s">
        <v>209</v>
      </c>
      <c r="B61" s="7"/>
      <c r="C61" s="7"/>
      <c r="D61" s="7" t="s">
        <v>210</v>
      </c>
      <c r="E61" s="7" t="s">
        <v>211</v>
      </c>
      <c r="H61" s="8"/>
    </row>
    <row r="62" hidden="1">
      <c r="A62" s="7" t="s">
        <v>212</v>
      </c>
      <c r="B62" s="7"/>
      <c r="C62" s="7"/>
      <c r="D62" s="7" t="s">
        <v>213</v>
      </c>
      <c r="E62" s="7" t="s">
        <v>214</v>
      </c>
      <c r="H62" s="8"/>
    </row>
    <row r="63">
      <c r="A63" s="9" t="s">
        <v>215</v>
      </c>
      <c r="B63" s="10">
        <v>2.0</v>
      </c>
      <c r="C63" s="10">
        <v>2.0</v>
      </c>
      <c r="D63" s="11" t="s">
        <v>216</v>
      </c>
      <c r="E63" s="9" t="s">
        <v>217</v>
      </c>
      <c r="F63" s="12" t="s">
        <v>218</v>
      </c>
      <c r="G63" s="12"/>
      <c r="H63" s="13" t="s">
        <v>24</v>
      </c>
      <c r="I63" s="12" t="s">
        <v>111</v>
      </c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hidden="1">
      <c r="A64" s="7" t="s">
        <v>219</v>
      </c>
      <c r="B64" s="7"/>
      <c r="C64" s="7"/>
      <c r="D64" s="7" t="s">
        <v>220</v>
      </c>
      <c r="E64" s="7" t="s">
        <v>221</v>
      </c>
      <c r="H64" s="8"/>
    </row>
    <row r="65" hidden="1">
      <c r="A65" s="7" t="s">
        <v>222</v>
      </c>
      <c r="B65" s="7"/>
      <c r="C65" s="7"/>
      <c r="D65" s="7" t="s">
        <v>223</v>
      </c>
      <c r="E65" s="7" t="s">
        <v>224</v>
      </c>
      <c r="H65" s="8"/>
    </row>
    <row r="66" hidden="1">
      <c r="A66" s="7" t="s">
        <v>225</v>
      </c>
      <c r="B66" s="7"/>
      <c r="C66" s="7"/>
      <c r="D66" s="7" t="s">
        <v>226</v>
      </c>
      <c r="E66" s="7" t="s">
        <v>227</v>
      </c>
      <c r="H66" s="8"/>
    </row>
    <row r="67">
      <c r="A67" s="9" t="s">
        <v>228</v>
      </c>
      <c r="B67" s="10">
        <v>2.0</v>
      </c>
      <c r="C67" s="10">
        <v>2.0</v>
      </c>
      <c r="D67" s="11" t="s">
        <v>229</v>
      </c>
      <c r="E67" s="9" t="s">
        <v>230</v>
      </c>
      <c r="F67" s="12" t="s">
        <v>231</v>
      </c>
      <c r="G67" s="12"/>
      <c r="H67" s="13" t="s">
        <v>24</v>
      </c>
      <c r="I67" s="12" t="s">
        <v>111</v>
      </c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>
      <c r="A68" s="3" t="s">
        <v>232</v>
      </c>
      <c r="B68" s="10">
        <v>0.0</v>
      </c>
      <c r="C68" s="10">
        <v>0.0</v>
      </c>
      <c r="D68" s="11" t="s">
        <v>233</v>
      </c>
      <c r="E68" s="9" t="s">
        <v>234</v>
      </c>
      <c r="F68" s="12" t="s">
        <v>235</v>
      </c>
      <c r="G68" s="12"/>
      <c r="H68" s="13" t="s">
        <v>24</v>
      </c>
      <c r="I68" s="12" t="s">
        <v>111</v>
      </c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hidden="1">
      <c r="A69" s="7" t="s">
        <v>236</v>
      </c>
      <c r="B69" s="7"/>
      <c r="C69" s="7"/>
      <c r="D69" s="7" t="s">
        <v>237</v>
      </c>
      <c r="E69" s="7" t="s">
        <v>238</v>
      </c>
      <c r="H69" s="8"/>
    </row>
    <row r="70" hidden="1">
      <c r="A70" s="7" t="s">
        <v>239</v>
      </c>
      <c r="B70" s="7"/>
      <c r="C70" s="7"/>
      <c r="D70" s="7" t="s">
        <v>240</v>
      </c>
      <c r="E70" s="7" t="s">
        <v>241</v>
      </c>
      <c r="H70" s="8"/>
    </row>
    <row r="71" hidden="1">
      <c r="A71" s="7" t="s">
        <v>242</v>
      </c>
      <c r="B71" s="7"/>
      <c r="C71" s="7"/>
      <c r="D71" s="7" t="s">
        <v>243</v>
      </c>
      <c r="E71" s="7" t="s">
        <v>244</v>
      </c>
      <c r="H71" s="8"/>
    </row>
    <row r="72">
      <c r="A72" s="3" t="s">
        <v>245</v>
      </c>
      <c r="B72" s="10">
        <v>0.0</v>
      </c>
      <c r="C72" s="10">
        <v>0.0</v>
      </c>
      <c r="D72" s="11" t="s">
        <v>246</v>
      </c>
      <c r="E72" s="9" t="s">
        <v>247</v>
      </c>
      <c r="F72" s="12" t="s">
        <v>248</v>
      </c>
      <c r="G72" s="12"/>
      <c r="H72" s="13" t="s">
        <v>24</v>
      </c>
      <c r="I72" s="12" t="s">
        <v>111</v>
      </c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hidden="1">
      <c r="A73" s="7" t="s">
        <v>249</v>
      </c>
      <c r="B73" s="7"/>
      <c r="C73" s="7"/>
      <c r="D73" s="7" t="s">
        <v>250</v>
      </c>
      <c r="E73" s="7" t="s">
        <v>251</v>
      </c>
      <c r="H73" s="8"/>
    </row>
    <row r="74" hidden="1">
      <c r="A74" s="7" t="s">
        <v>252</v>
      </c>
      <c r="B74" s="7"/>
      <c r="C74" s="7"/>
      <c r="D74" s="7" t="s">
        <v>253</v>
      </c>
      <c r="E74" s="7" t="s">
        <v>254</v>
      </c>
      <c r="H74" s="8"/>
    </row>
    <row r="75" hidden="1">
      <c r="A75" s="7" t="s">
        <v>255</v>
      </c>
      <c r="B75" s="7"/>
      <c r="C75" s="7"/>
      <c r="D75" s="7" t="s">
        <v>256</v>
      </c>
      <c r="E75" s="7" t="s">
        <v>257</v>
      </c>
      <c r="H75" s="8"/>
    </row>
    <row r="76" hidden="1">
      <c r="A76" s="7" t="s">
        <v>258</v>
      </c>
      <c r="B76" s="7"/>
      <c r="C76" s="7"/>
      <c r="D76" s="7" t="s">
        <v>259</v>
      </c>
      <c r="E76" s="7" t="s">
        <v>260</v>
      </c>
      <c r="H76" s="8"/>
    </row>
    <row r="77" hidden="1">
      <c r="A77" s="7" t="s">
        <v>261</v>
      </c>
      <c r="B77" s="7"/>
      <c r="C77" s="7"/>
      <c r="D77" s="7" t="s">
        <v>262</v>
      </c>
      <c r="E77" s="7" t="s">
        <v>263</v>
      </c>
      <c r="H77" s="8"/>
    </row>
    <row r="78" hidden="1">
      <c r="A78" s="7" t="s">
        <v>264</v>
      </c>
      <c r="B78" s="7"/>
      <c r="C78" s="7"/>
      <c r="D78" s="7" t="s">
        <v>265</v>
      </c>
      <c r="E78" s="7" t="s">
        <v>266</v>
      </c>
      <c r="H78" s="8"/>
    </row>
    <row r="79" hidden="1">
      <c r="A79" s="7" t="s">
        <v>267</v>
      </c>
      <c r="B79" s="7"/>
      <c r="C79" s="7"/>
      <c r="D79" s="7" t="s">
        <v>268</v>
      </c>
      <c r="E79" s="7" t="s">
        <v>269</v>
      </c>
      <c r="H79" s="8"/>
    </row>
    <row r="80" hidden="1">
      <c r="A80" s="7" t="s">
        <v>270</v>
      </c>
      <c r="B80" s="7"/>
      <c r="C80" s="7"/>
      <c r="D80" s="7" t="s">
        <v>271</v>
      </c>
      <c r="E80" s="7" t="s">
        <v>272</v>
      </c>
      <c r="H80" s="8"/>
    </row>
    <row r="81" hidden="1">
      <c r="A81" s="7" t="s">
        <v>273</v>
      </c>
      <c r="B81" s="7"/>
      <c r="C81" s="7"/>
      <c r="D81" s="7" t="s">
        <v>274</v>
      </c>
      <c r="E81" s="7" t="s">
        <v>275</v>
      </c>
      <c r="H81" s="8"/>
    </row>
    <row r="82" hidden="1">
      <c r="A82" s="7" t="s">
        <v>276</v>
      </c>
      <c r="B82" s="7"/>
      <c r="C82" s="7"/>
      <c r="D82" s="7" t="s">
        <v>277</v>
      </c>
      <c r="E82" s="7" t="s">
        <v>278</v>
      </c>
      <c r="H82" s="8"/>
    </row>
    <row r="83" hidden="1">
      <c r="A83" s="7" t="s">
        <v>279</v>
      </c>
      <c r="B83" s="7"/>
      <c r="C83" s="7"/>
      <c r="D83" s="7" t="s">
        <v>280</v>
      </c>
      <c r="E83" s="7" t="s">
        <v>281</v>
      </c>
      <c r="H83" s="8"/>
    </row>
    <row r="84" hidden="1">
      <c r="A84" s="7" t="s">
        <v>282</v>
      </c>
      <c r="B84" s="7"/>
      <c r="C84" s="7"/>
      <c r="D84" s="7" t="s">
        <v>283</v>
      </c>
      <c r="E84" s="7" t="s">
        <v>284</v>
      </c>
      <c r="H84" s="8"/>
    </row>
    <row r="85" hidden="1">
      <c r="A85" s="7" t="s">
        <v>285</v>
      </c>
      <c r="B85" s="7"/>
      <c r="C85" s="7"/>
      <c r="D85" s="7" t="s">
        <v>286</v>
      </c>
      <c r="E85" s="7" t="s">
        <v>287</v>
      </c>
      <c r="H85" s="8"/>
    </row>
    <row r="86" hidden="1">
      <c r="A86" s="7" t="s">
        <v>288</v>
      </c>
      <c r="B86" s="7"/>
      <c r="C86" s="7"/>
      <c r="D86" s="7" t="s">
        <v>289</v>
      </c>
      <c r="E86" s="7" t="s">
        <v>290</v>
      </c>
      <c r="H86" s="8"/>
    </row>
    <row r="87" hidden="1">
      <c r="A87" s="7" t="s">
        <v>291</v>
      </c>
      <c r="B87" s="7"/>
      <c r="C87" s="7"/>
      <c r="D87" s="7" t="s">
        <v>292</v>
      </c>
      <c r="E87" s="7" t="s">
        <v>293</v>
      </c>
      <c r="H87" s="8"/>
    </row>
    <row r="88">
      <c r="A88" s="9" t="s">
        <v>294</v>
      </c>
      <c r="B88" s="10">
        <v>2.0</v>
      </c>
      <c r="C88" s="10">
        <v>2.0</v>
      </c>
      <c r="D88" s="11" t="s">
        <v>295</v>
      </c>
      <c r="E88" s="9" t="s">
        <v>296</v>
      </c>
      <c r="F88" s="12" t="s">
        <v>297</v>
      </c>
      <c r="G88" s="12"/>
      <c r="H88" s="13" t="s">
        <v>24</v>
      </c>
      <c r="I88" s="9" t="s">
        <v>296</v>
      </c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hidden="1">
      <c r="A89" s="7" t="s">
        <v>298</v>
      </c>
      <c r="B89" s="7"/>
      <c r="C89" s="7"/>
      <c r="D89" s="7" t="s">
        <v>299</v>
      </c>
      <c r="E89" s="7" t="s">
        <v>300</v>
      </c>
      <c r="H89" s="8"/>
    </row>
    <row r="90" hidden="1">
      <c r="A90" s="7" t="s">
        <v>301</v>
      </c>
      <c r="B90" s="7"/>
      <c r="C90" s="7"/>
      <c r="D90" s="7" t="s">
        <v>302</v>
      </c>
      <c r="E90" s="7" t="s">
        <v>303</v>
      </c>
      <c r="H90" s="8"/>
    </row>
    <row r="91" hidden="1">
      <c r="A91" s="7" t="s">
        <v>304</v>
      </c>
      <c r="B91" s="7"/>
      <c r="C91" s="7"/>
      <c r="D91" s="7" t="s">
        <v>305</v>
      </c>
      <c r="E91" s="7" t="s">
        <v>306</v>
      </c>
      <c r="H91" s="8"/>
    </row>
    <row r="92">
      <c r="A92" s="9" t="s">
        <v>307</v>
      </c>
      <c r="B92" s="10">
        <v>2.0</v>
      </c>
      <c r="C92" s="10">
        <v>2.0</v>
      </c>
      <c r="D92" s="11" t="s">
        <v>308</v>
      </c>
      <c r="E92" s="9" t="s">
        <v>309</v>
      </c>
      <c r="F92" s="12" t="s">
        <v>310</v>
      </c>
      <c r="G92" s="12"/>
      <c r="H92" s="13" t="s">
        <v>24</v>
      </c>
      <c r="I92" s="9" t="s">
        <v>296</v>
      </c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hidden="1">
      <c r="A93" s="7" t="s">
        <v>311</v>
      </c>
      <c r="B93" s="7"/>
      <c r="C93" s="7"/>
      <c r="D93" s="7" t="s">
        <v>312</v>
      </c>
      <c r="E93" s="7" t="s">
        <v>313</v>
      </c>
      <c r="H93" s="8"/>
    </row>
    <row r="94">
      <c r="A94" s="9" t="s">
        <v>314</v>
      </c>
      <c r="B94" s="10">
        <v>2.0</v>
      </c>
      <c r="C94" s="10">
        <v>2.0</v>
      </c>
      <c r="D94" s="11" t="s">
        <v>315</v>
      </c>
      <c r="E94" s="9" t="s">
        <v>316</v>
      </c>
      <c r="F94" s="12" t="s">
        <v>317</v>
      </c>
      <c r="G94" s="12" t="s">
        <v>24</v>
      </c>
      <c r="H94" s="13" t="s">
        <v>24</v>
      </c>
      <c r="I94" s="12" t="s">
        <v>318</v>
      </c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>
      <c r="A95" s="10" t="s">
        <v>319</v>
      </c>
      <c r="B95" s="10">
        <v>2.0</v>
      </c>
      <c r="C95" s="10">
        <v>2.0</v>
      </c>
      <c r="D95" s="11" t="s">
        <v>320</v>
      </c>
      <c r="E95" s="10" t="s">
        <v>321</v>
      </c>
      <c r="F95" s="12" t="s">
        <v>322</v>
      </c>
      <c r="G95" s="12" t="s">
        <v>24</v>
      </c>
      <c r="H95" s="13" t="s">
        <v>24</v>
      </c>
      <c r="I95" s="12" t="s">
        <v>318</v>
      </c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hidden="1">
      <c r="A96" s="7" t="s">
        <v>323</v>
      </c>
      <c r="B96" s="7"/>
      <c r="C96" s="7"/>
      <c r="D96" s="7" t="s">
        <v>324</v>
      </c>
      <c r="E96" s="7" t="s">
        <v>325</v>
      </c>
      <c r="H96" s="8"/>
    </row>
    <row r="97" hidden="1">
      <c r="A97" s="7" t="s">
        <v>326</v>
      </c>
      <c r="B97" s="7"/>
      <c r="C97" s="7"/>
      <c r="D97" s="7" t="s">
        <v>327</v>
      </c>
      <c r="E97" s="7" t="s">
        <v>328</v>
      </c>
      <c r="H97" s="8"/>
    </row>
    <row r="98" hidden="1">
      <c r="A98" s="7" t="s">
        <v>329</v>
      </c>
      <c r="B98" s="7"/>
      <c r="C98" s="7"/>
      <c r="D98" s="7" t="s">
        <v>330</v>
      </c>
      <c r="E98" s="7" t="s">
        <v>331</v>
      </c>
      <c r="H98" s="8"/>
    </row>
    <row r="99" hidden="1">
      <c r="A99" s="7" t="s">
        <v>332</v>
      </c>
      <c r="B99" s="7"/>
      <c r="C99" s="7"/>
      <c r="D99" s="7" t="s">
        <v>333</v>
      </c>
      <c r="E99" s="7" t="s">
        <v>334</v>
      </c>
      <c r="H99" s="8"/>
    </row>
    <row r="100">
      <c r="A100" s="9" t="s">
        <v>335</v>
      </c>
      <c r="B100" s="10">
        <v>2.0</v>
      </c>
      <c r="C100" s="10">
        <v>2.0</v>
      </c>
      <c r="D100" s="11" t="s">
        <v>336</v>
      </c>
      <c r="E100" s="10" t="s">
        <v>337</v>
      </c>
      <c r="F100" s="18" t="s">
        <v>338</v>
      </c>
      <c r="G100" s="12" t="s">
        <v>24</v>
      </c>
      <c r="H100" s="13" t="s">
        <v>24</v>
      </c>
      <c r="I100" s="12" t="s">
        <v>318</v>
      </c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>
      <c r="A101" s="9" t="s">
        <v>339</v>
      </c>
      <c r="B101" s="10">
        <v>2.0</v>
      </c>
      <c r="C101" s="10">
        <v>2.0</v>
      </c>
      <c r="D101" s="11" t="s">
        <v>340</v>
      </c>
      <c r="E101" s="9" t="s">
        <v>341</v>
      </c>
      <c r="F101" s="12" t="s">
        <v>342</v>
      </c>
      <c r="G101" s="12" t="s">
        <v>24</v>
      </c>
      <c r="H101" s="13" t="s">
        <v>24</v>
      </c>
      <c r="I101" s="12" t="s">
        <v>318</v>
      </c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>
      <c r="A102" s="9" t="s">
        <v>343</v>
      </c>
      <c r="B102" s="10">
        <v>2.0</v>
      </c>
      <c r="C102" s="10">
        <v>2.0</v>
      </c>
      <c r="D102" s="11" t="s">
        <v>344</v>
      </c>
      <c r="E102" s="10" t="s">
        <v>345</v>
      </c>
      <c r="F102" s="12" t="s">
        <v>346</v>
      </c>
      <c r="G102" s="12" t="s">
        <v>24</v>
      </c>
      <c r="H102" s="13" t="s">
        <v>24</v>
      </c>
      <c r="I102" s="12" t="s">
        <v>318</v>
      </c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>
      <c r="A103" s="9" t="s">
        <v>347</v>
      </c>
      <c r="B103" s="10">
        <v>2.0</v>
      </c>
      <c r="C103" s="10">
        <v>2.0</v>
      </c>
      <c r="D103" s="11" t="s">
        <v>348</v>
      </c>
      <c r="E103" s="9" t="s">
        <v>349</v>
      </c>
      <c r="F103" s="12" t="s">
        <v>350</v>
      </c>
      <c r="G103" s="12" t="s">
        <v>24</v>
      </c>
      <c r="H103" s="13" t="s">
        <v>24</v>
      </c>
      <c r="I103" s="12" t="s">
        <v>318</v>
      </c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hidden="1">
      <c r="A104" s="7" t="s">
        <v>351</v>
      </c>
      <c r="B104" s="7"/>
      <c r="C104" s="7"/>
      <c r="D104" s="7" t="s">
        <v>352</v>
      </c>
      <c r="E104" s="7" t="s">
        <v>353</v>
      </c>
      <c r="H104" s="8"/>
    </row>
    <row r="105" hidden="1">
      <c r="A105" s="7" t="s">
        <v>354</v>
      </c>
      <c r="B105" s="7"/>
      <c r="C105" s="7"/>
      <c r="D105" s="7" t="s">
        <v>355</v>
      </c>
      <c r="E105" s="7" t="s">
        <v>356</v>
      </c>
      <c r="H105" s="8"/>
    </row>
    <row r="106">
      <c r="A106" s="10" t="s">
        <v>357</v>
      </c>
      <c r="B106" s="10">
        <v>2.0</v>
      </c>
      <c r="C106" s="10">
        <v>2.0</v>
      </c>
      <c r="D106" s="11" t="s">
        <v>358</v>
      </c>
      <c r="E106" s="9" t="s">
        <v>359</v>
      </c>
      <c r="F106" s="12" t="s">
        <v>360</v>
      </c>
      <c r="G106" s="12" t="s">
        <v>24</v>
      </c>
      <c r="H106" s="13" t="s">
        <v>24</v>
      </c>
      <c r="I106" s="12" t="s">
        <v>318</v>
      </c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>
      <c r="A107" s="9" t="s">
        <v>361</v>
      </c>
      <c r="B107" s="10">
        <v>2.0</v>
      </c>
      <c r="C107" s="10">
        <v>2.0</v>
      </c>
      <c r="D107" s="11" t="s">
        <v>362</v>
      </c>
      <c r="E107" s="9" t="s">
        <v>363</v>
      </c>
      <c r="F107" s="19" t="s">
        <v>364</v>
      </c>
      <c r="G107" s="12"/>
      <c r="H107" s="13" t="s">
        <v>24</v>
      </c>
      <c r="I107" s="12" t="s">
        <v>318</v>
      </c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hidden="1">
      <c r="A108" s="7" t="s">
        <v>365</v>
      </c>
      <c r="B108" s="7"/>
      <c r="C108" s="7"/>
      <c r="D108" s="7" t="s">
        <v>366</v>
      </c>
      <c r="E108" s="7" t="s">
        <v>367</v>
      </c>
      <c r="H108" s="8"/>
    </row>
    <row r="109" hidden="1">
      <c r="A109" s="7" t="s">
        <v>368</v>
      </c>
      <c r="B109" s="7"/>
      <c r="C109" s="7"/>
      <c r="D109" s="7" t="s">
        <v>369</v>
      </c>
      <c r="E109" s="7" t="s">
        <v>370</v>
      </c>
      <c r="H109" s="8"/>
    </row>
    <row r="110">
      <c r="A110" s="9" t="s">
        <v>371</v>
      </c>
      <c r="B110" s="10">
        <v>2.0</v>
      </c>
      <c r="C110" s="10">
        <v>2.0</v>
      </c>
      <c r="D110" s="11" t="s">
        <v>372</v>
      </c>
      <c r="E110" s="9" t="s">
        <v>373</v>
      </c>
      <c r="F110" s="12" t="s">
        <v>374</v>
      </c>
      <c r="G110" s="12" t="s">
        <v>24</v>
      </c>
      <c r="H110" s="13" t="s">
        <v>24</v>
      </c>
      <c r="I110" s="12" t="s">
        <v>318</v>
      </c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hidden="1">
      <c r="A111" s="7" t="s">
        <v>375</v>
      </c>
      <c r="B111" s="7"/>
      <c r="C111" s="7"/>
      <c r="D111" s="7" t="s">
        <v>376</v>
      </c>
      <c r="E111" s="7" t="s">
        <v>377</v>
      </c>
      <c r="H111" s="8"/>
    </row>
    <row r="112" hidden="1">
      <c r="A112" s="7" t="s">
        <v>378</v>
      </c>
      <c r="B112" s="7"/>
      <c r="C112" s="7"/>
      <c r="D112" s="7" t="s">
        <v>379</v>
      </c>
      <c r="E112" s="7" t="s">
        <v>380</v>
      </c>
      <c r="H112" s="8"/>
    </row>
    <row r="113" hidden="1">
      <c r="A113" s="9" t="s">
        <v>381</v>
      </c>
      <c r="B113" s="9"/>
      <c r="C113" s="9"/>
      <c r="D113" s="9" t="s">
        <v>382</v>
      </c>
      <c r="E113" s="9" t="s">
        <v>383</v>
      </c>
      <c r="F113" s="15"/>
      <c r="G113" s="15"/>
      <c r="H113" s="16" t="s">
        <v>24</v>
      </c>
      <c r="I113" s="15" t="s">
        <v>318</v>
      </c>
      <c r="J113" s="17"/>
      <c r="K113" s="17"/>
      <c r="L113" s="17"/>
      <c r="M113" s="17"/>
      <c r="N113" s="15" t="s">
        <v>384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</row>
    <row r="114">
      <c r="A114" s="9" t="s">
        <v>385</v>
      </c>
      <c r="B114" s="10">
        <v>2.0</v>
      </c>
      <c r="C114" s="10">
        <v>2.0</v>
      </c>
      <c r="D114" s="11" t="s">
        <v>386</v>
      </c>
      <c r="E114" s="9" t="s">
        <v>387</v>
      </c>
      <c r="F114" s="12" t="s">
        <v>388</v>
      </c>
      <c r="G114" s="12" t="s">
        <v>24</v>
      </c>
      <c r="H114" s="13" t="s">
        <v>24</v>
      </c>
      <c r="I114" s="12" t="s">
        <v>318</v>
      </c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hidden="1">
      <c r="A115" s="7" t="s">
        <v>389</v>
      </c>
      <c r="B115" s="7"/>
      <c r="C115" s="7"/>
      <c r="D115" s="7" t="s">
        <v>390</v>
      </c>
      <c r="E115" s="7" t="s">
        <v>391</v>
      </c>
      <c r="H115" s="8"/>
    </row>
    <row r="116" hidden="1">
      <c r="A116" s="7" t="s">
        <v>392</v>
      </c>
      <c r="B116" s="7"/>
      <c r="C116" s="7"/>
      <c r="D116" s="7" t="s">
        <v>393</v>
      </c>
      <c r="E116" s="7" t="s">
        <v>394</v>
      </c>
      <c r="H116" s="8"/>
    </row>
    <row r="117" hidden="1">
      <c r="A117" s="7" t="s">
        <v>395</v>
      </c>
      <c r="B117" s="7"/>
      <c r="C117" s="7"/>
      <c r="D117" s="7" t="s">
        <v>396</v>
      </c>
      <c r="E117" s="7" t="s">
        <v>397</v>
      </c>
      <c r="H117" s="8"/>
    </row>
    <row r="118" hidden="1">
      <c r="A118" s="9" t="s">
        <v>398</v>
      </c>
      <c r="B118" s="9"/>
      <c r="C118" s="9"/>
      <c r="D118" s="9" t="s">
        <v>399</v>
      </c>
      <c r="E118" s="9" t="s">
        <v>400</v>
      </c>
      <c r="F118" s="15"/>
      <c r="G118" s="15"/>
      <c r="H118" s="16" t="s">
        <v>24</v>
      </c>
      <c r="I118" s="15" t="s">
        <v>401</v>
      </c>
      <c r="J118" s="17"/>
      <c r="K118" s="17"/>
      <c r="L118" s="17"/>
      <c r="M118" s="17"/>
      <c r="N118" s="15" t="s">
        <v>402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</row>
    <row r="119">
      <c r="A119" s="10" t="s">
        <v>403</v>
      </c>
      <c r="B119" s="10">
        <v>2.0</v>
      </c>
      <c r="C119" s="10">
        <v>2.0</v>
      </c>
      <c r="D119" s="11" t="s">
        <v>404</v>
      </c>
      <c r="E119" s="9" t="s">
        <v>405</v>
      </c>
      <c r="F119" s="12" t="s">
        <v>406</v>
      </c>
      <c r="G119" s="12"/>
      <c r="H119" s="13" t="s">
        <v>24</v>
      </c>
      <c r="I119" s="12" t="s">
        <v>401</v>
      </c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hidden="1">
      <c r="A120" s="7" t="s">
        <v>407</v>
      </c>
      <c r="B120" s="7"/>
      <c r="C120" s="7"/>
      <c r="D120" s="7" t="s">
        <v>408</v>
      </c>
      <c r="E120" s="7" t="s">
        <v>409</v>
      </c>
      <c r="H120" s="8"/>
    </row>
    <row r="121" hidden="1">
      <c r="A121" s="7" t="s">
        <v>410</v>
      </c>
      <c r="B121" s="7"/>
      <c r="C121" s="7"/>
      <c r="D121" s="7" t="s">
        <v>411</v>
      </c>
      <c r="E121" s="7" t="s">
        <v>412</v>
      </c>
      <c r="H121" s="8"/>
    </row>
    <row r="122">
      <c r="A122" s="10" t="s">
        <v>413</v>
      </c>
      <c r="B122" s="10">
        <v>2.0</v>
      </c>
      <c r="C122" s="10">
        <v>0.0</v>
      </c>
      <c r="D122" s="11" t="s">
        <v>414</v>
      </c>
      <c r="E122" s="9" t="s">
        <v>415</v>
      </c>
      <c r="F122" s="12" t="s">
        <v>416</v>
      </c>
      <c r="G122" s="12"/>
      <c r="H122" s="13" t="s">
        <v>24</v>
      </c>
      <c r="I122" s="12" t="s">
        <v>401</v>
      </c>
      <c r="J122" s="12"/>
      <c r="K122" s="14"/>
      <c r="L122" s="14"/>
      <c r="M122" s="14"/>
      <c r="N122" s="14"/>
      <c r="O122" s="12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hidden="1">
      <c r="A123" s="7" t="s">
        <v>417</v>
      </c>
      <c r="B123" s="7"/>
      <c r="C123" s="7"/>
      <c r="D123" s="7" t="s">
        <v>418</v>
      </c>
      <c r="E123" s="7" t="s">
        <v>419</v>
      </c>
      <c r="H123" s="8"/>
    </row>
    <row r="124" hidden="1">
      <c r="A124" s="7" t="s">
        <v>420</v>
      </c>
      <c r="B124" s="7"/>
      <c r="C124" s="7"/>
      <c r="D124" s="7" t="s">
        <v>421</v>
      </c>
      <c r="E124" s="7" t="s">
        <v>422</v>
      </c>
      <c r="H124" s="8"/>
    </row>
    <row r="125" hidden="1">
      <c r="A125" s="7" t="s">
        <v>423</v>
      </c>
      <c r="B125" s="7"/>
      <c r="C125" s="7"/>
      <c r="D125" s="7" t="s">
        <v>424</v>
      </c>
      <c r="E125" s="7" t="s">
        <v>425</v>
      </c>
      <c r="H125" s="8"/>
    </row>
    <row r="126" hidden="1">
      <c r="A126" s="7" t="s">
        <v>426</v>
      </c>
      <c r="B126" s="7"/>
      <c r="C126" s="7"/>
      <c r="D126" s="7" t="s">
        <v>427</v>
      </c>
      <c r="E126" s="7" t="s">
        <v>428</v>
      </c>
      <c r="H126" s="8"/>
    </row>
    <row r="127" hidden="1">
      <c r="A127" s="7" t="s">
        <v>429</v>
      </c>
      <c r="B127" s="7"/>
      <c r="C127" s="7"/>
      <c r="D127" s="7" t="s">
        <v>430</v>
      </c>
      <c r="E127" s="7" t="s">
        <v>431</v>
      </c>
      <c r="H127" s="8"/>
    </row>
    <row r="128" hidden="1">
      <c r="A128" s="7" t="s">
        <v>432</v>
      </c>
      <c r="B128" s="7"/>
      <c r="C128" s="7"/>
      <c r="D128" s="7" t="s">
        <v>433</v>
      </c>
      <c r="E128" s="7" t="s">
        <v>434</v>
      </c>
      <c r="H128" s="8"/>
    </row>
    <row r="129">
      <c r="A129" s="9" t="s">
        <v>435</v>
      </c>
      <c r="B129" s="10">
        <v>2.0</v>
      </c>
      <c r="C129" s="10">
        <v>2.0</v>
      </c>
      <c r="D129" s="11" t="s">
        <v>436</v>
      </c>
      <c r="E129" s="9" t="s">
        <v>437</v>
      </c>
      <c r="F129" s="12" t="s">
        <v>438</v>
      </c>
      <c r="G129" s="12"/>
      <c r="H129" s="13" t="s">
        <v>24</v>
      </c>
      <c r="I129" s="12" t="s">
        <v>401</v>
      </c>
      <c r="J129" s="12"/>
      <c r="K129" s="14"/>
      <c r="L129" s="14"/>
      <c r="M129" s="14"/>
      <c r="N129" s="14"/>
      <c r="O129" s="12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hidden="1">
      <c r="A130" s="7" t="s">
        <v>439</v>
      </c>
      <c r="B130" s="7"/>
      <c r="C130" s="7"/>
      <c r="D130" s="7" t="s">
        <v>440</v>
      </c>
      <c r="E130" s="7" t="s">
        <v>441</v>
      </c>
      <c r="H130" s="8"/>
    </row>
    <row r="131" hidden="1">
      <c r="A131" s="7" t="s">
        <v>442</v>
      </c>
      <c r="B131" s="7"/>
      <c r="C131" s="7"/>
      <c r="D131" s="7" t="s">
        <v>443</v>
      </c>
      <c r="E131" s="7" t="s">
        <v>444</v>
      </c>
      <c r="H131" s="8"/>
    </row>
    <row r="132" hidden="1">
      <c r="A132" s="7" t="s">
        <v>445</v>
      </c>
      <c r="B132" s="7"/>
      <c r="C132" s="7"/>
      <c r="D132" s="7" t="s">
        <v>446</v>
      </c>
      <c r="E132" s="7" t="s">
        <v>447</v>
      </c>
      <c r="H132" s="8"/>
    </row>
    <row r="133" hidden="1">
      <c r="A133" s="7" t="s">
        <v>448</v>
      </c>
      <c r="B133" s="7"/>
      <c r="C133" s="7"/>
      <c r="D133" s="7" t="s">
        <v>449</v>
      </c>
      <c r="E133" s="7" t="s">
        <v>450</v>
      </c>
      <c r="H133" s="8"/>
    </row>
    <row r="134">
      <c r="A134" s="9" t="s">
        <v>451</v>
      </c>
      <c r="B134" s="10">
        <v>2.0</v>
      </c>
      <c r="C134" s="10">
        <v>2.0</v>
      </c>
      <c r="D134" s="11" t="s">
        <v>452</v>
      </c>
      <c r="E134" s="9" t="s">
        <v>453</v>
      </c>
      <c r="F134" s="12" t="s">
        <v>454</v>
      </c>
      <c r="G134" s="12"/>
      <c r="H134" s="13" t="s">
        <v>24</v>
      </c>
      <c r="I134" s="12" t="s">
        <v>401</v>
      </c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hidden="1">
      <c r="A135" s="7" t="s">
        <v>455</v>
      </c>
      <c r="B135" s="7"/>
      <c r="C135" s="7"/>
      <c r="D135" s="7" t="s">
        <v>456</v>
      </c>
      <c r="E135" s="7" t="s">
        <v>457</v>
      </c>
      <c r="H135" s="8"/>
    </row>
    <row r="136" hidden="1">
      <c r="A136" s="7" t="s">
        <v>458</v>
      </c>
      <c r="B136" s="7"/>
      <c r="C136" s="7"/>
      <c r="D136" s="7" t="s">
        <v>459</v>
      </c>
      <c r="E136" s="7" t="s">
        <v>460</v>
      </c>
      <c r="H136" s="8"/>
    </row>
    <row r="137">
      <c r="A137" s="9" t="s">
        <v>461</v>
      </c>
      <c r="B137" s="10">
        <v>2.0</v>
      </c>
      <c r="C137" s="10">
        <v>2.0</v>
      </c>
      <c r="D137" s="11" t="s">
        <v>462</v>
      </c>
      <c r="E137" s="9" t="s">
        <v>463</v>
      </c>
      <c r="F137" s="12" t="s">
        <v>464</v>
      </c>
      <c r="G137" s="12"/>
      <c r="H137" s="13" t="s">
        <v>24</v>
      </c>
      <c r="I137" s="12" t="s">
        <v>401</v>
      </c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hidden="1">
      <c r="A138" s="7" t="s">
        <v>465</v>
      </c>
      <c r="B138" s="7"/>
      <c r="C138" s="7"/>
      <c r="D138" s="7" t="s">
        <v>466</v>
      </c>
      <c r="E138" s="7" t="s">
        <v>467</v>
      </c>
      <c r="H138" s="8"/>
    </row>
    <row r="139" hidden="1">
      <c r="A139" s="7" t="s">
        <v>468</v>
      </c>
      <c r="B139" s="7"/>
      <c r="C139" s="7"/>
      <c r="D139" s="7" t="s">
        <v>469</v>
      </c>
      <c r="E139" s="7" t="s">
        <v>470</v>
      </c>
      <c r="H139" s="8"/>
    </row>
    <row r="140" hidden="1">
      <c r="A140" s="7" t="s">
        <v>471</v>
      </c>
      <c r="B140" s="7"/>
      <c r="C140" s="7"/>
      <c r="D140" s="7" t="s">
        <v>472</v>
      </c>
      <c r="E140" s="7" t="s">
        <v>473</v>
      </c>
      <c r="H140" s="8"/>
    </row>
    <row r="141" hidden="1">
      <c r="A141" s="7" t="s">
        <v>474</v>
      </c>
      <c r="B141" s="7"/>
      <c r="C141" s="7"/>
      <c r="D141" s="7" t="s">
        <v>475</v>
      </c>
      <c r="E141" s="7" t="s">
        <v>476</v>
      </c>
      <c r="H141" s="8"/>
    </row>
    <row r="142" hidden="1">
      <c r="A142" s="7" t="s">
        <v>477</v>
      </c>
      <c r="B142" s="7"/>
      <c r="C142" s="7"/>
      <c r="D142" s="7" t="s">
        <v>478</v>
      </c>
      <c r="E142" s="7" t="s">
        <v>479</v>
      </c>
      <c r="H142" s="8"/>
    </row>
    <row r="143" hidden="1">
      <c r="A143" s="7" t="s">
        <v>480</v>
      </c>
      <c r="B143" s="7"/>
      <c r="C143" s="7"/>
      <c r="D143" s="7" t="s">
        <v>481</v>
      </c>
      <c r="E143" s="7" t="s">
        <v>482</v>
      </c>
      <c r="H143" s="8"/>
    </row>
    <row r="144" hidden="1">
      <c r="A144" s="7" t="s">
        <v>483</v>
      </c>
      <c r="B144" s="7"/>
      <c r="C144" s="7"/>
      <c r="D144" s="7" t="s">
        <v>484</v>
      </c>
      <c r="E144" s="7" t="s">
        <v>485</v>
      </c>
      <c r="H144" s="8"/>
    </row>
    <row r="145" hidden="1">
      <c r="A145" s="7" t="s">
        <v>486</v>
      </c>
      <c r="B145" s="7"/>
      <c r="C145" s="7"/>
      <c r="D145" s="7" t="s">
        <v>487</v>
      </c>
      <c r="E145" s="7" t="s">
        <v>488</v>
      </c>
      <c r="H145" s="8"/>
    </row>
    <row r="146" hidden="1">
      <c r="A146" s="7" t="s">
        <v>489</v>
      </c>
      <c r="B146" s="7"/>
      <c r="C146" s="7"/>
      <c r="D146" s="7" t="s">
        <v>490</v>
      </c>
      <c r="E146" s="7" t="s">
        <v>491</v>
      </c>
      <c r="H146" s="8"/>
    </row>
    <row r="147" hidden="1">
      <c r="A147" s="20" t="s">
        <v>492</v>
      </c>
      <c r="B147" s="21">
        <v>0.0</v>
      </c>
      <c r="C147" s="21">
        <v>0.0</v>
      </c>
      <c r="D147" s="20" t="s">
        <v>493</v>
      </c>
      <c r="E147" s="20" t="s">
        <v>415</v>
      </c>
      <c r="F147" s="22" t="s">
        <v>416</v>
      </c>
      <c r="G147" s="22"/>
      <c r="H147" s="22"/>
      <c r="I147" s="22" t="s">
        <v>401</v>
      </c>
      <c r="J147" s="22"/>
      <c r="K147" s="23"/>
      <c r="L147" s="23"/>
      <c r="M147" s="23"/>
      <c r="N147" s="23"/>
      <c r="O147" s="22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hidden="1">
      <c r="A148" s="9" t="s">
        <v>494</v>
      </c>
      <c r="B148" s="9"/>
      <c r="C148" s="9"/>
      <c r="D148" s="9" t="s">
        <v>495</v>
      </c>
      <c r="E148" s="9" t="s">
        <v>496</v>
      </c>
      <c r="F148" s="15"/>
      <c r="G148" s="15"/>
      <c r="H148" s="16" t="s">
        <v>24</v>
      </c>
      <c r="I148" s="15" t="s">
        <v>497</v>
      </c>
      <c r="J148" s="17"/>
      <c r="K148" s="17"/>
      <c r="L148" s="17"/>
      <c r="M148" s="17"/>
      <c r="N148" s="15" t="s">
        <v>498</v>
      </c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</row>
    <row r="149" hidden="1">
      <c r="A149" s="7" t="s">
        <v>499</v>
      </c>
      <c r="B149" s="7"/>
      <c r="C149" s="7"/>
      <c r="D149" s="7" t="s">
        <v>500</v>
      </c>
      <c r="E149" s="7" t="s">
        <v>501</v>
      </c>
      <c r="H149" s="8"/>
    </row>
    <row r="150">
      <c r="A150" s="24" t="s">
        <v>502</v>
      </c>
      <c r="B150" s="10">
        <v>3.0</v>
      </c>
      <c r="C150" s="10">
        <v>2.0</v>
      </c>
      <c r="D150" s="11" t="s">
        <v>503</v>
      </c>
      <c r="E150" s="9" t="s">
        <v>504</v>
      </c>
      <c r="F150" s="12" t="s">
        <v>505</v>
      </c>
      <c r="G150" s="12"/>
      <c r="H150" s="13" t="s">
        <v>24</v>
      </c>
      <c r="I150" s="12" t="s">
        <v>497</v>
      </c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>
      <c r="A151" s="9" t="s">
        <v>506</v>
      </c>
      <c r="B151" s="10">
        <v>2.0</v>
      </c>
      <c r="C151" s="10">
        <v>2.0</v>
      </c>
      <c r="D151" s="11" t="s">
        <v>507</v>
      </c>
      <c r="E151" s="9" t="s">
        <v>508</v>
      </c>
      <c r="F151" s="12" t="s">
        <v>509</v>
      </c>
      <c r="G151" s="12"/>
      <c r="H151" s="13" t="s">
        <v>24</v>
      </c>
      <c r="I151" s="12" t="s">
        <v>497</v>
      </c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hidden="1">
      <c r="A152" s="7" t="s">
        <v>510</v>
      </c>
      <c r="B152" s="7"/>
      <c r="C152" s="7"/>
      <c r="D152" s="7" t="s">
        <v>511</v>
      </c>
      <c r="E152" s="7" t="s">
        <v>512</v>
      </c>
      <c r="H152" s="8"/>
    </row>
    <row r="153" hidden="1">
      <c r="A153" s="7" t="s">
        <v>513</v>
      </c>
      <c r="B153" s="7"/>
      <c r="C153" s="7"/>
      <c r="D153" s="7" t="s">
        <v>514</v>
      </c>
      <c r="E153" s="7" t="s">
        <v>515</v>
      </c>
      <c r="H153" s="8"/>
    </row>
    <row r="154">
      <c r="A154" s="25" t="s">
        <v>516</v>
      </c>
      <c r="B154" s="10">
        <v>3.0</v>
      </c>
      <c r="C154" s="10">
        <v>2.0</v>
      </c>
      <c r="D154" s="11" t="s">
        <v>517</v>
      </c>
      <c r="E154" s="9" t="s">
        <v>518</v>
      </c>
      <c r="F154" s="12" t="s">
        <v>519</v>
      </c>
      <c r="G154" s="12"/>
      <c r="H154" s="13" t="s">
        <v>24</v>
      </c>
      <c r="I154" s="12" t="s">
        <v>497</v>
      </c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hidden="1">
      <c r="A155" s="7" t="s">
        <v>520</v>
      </c>
      <c r="B155" s="7"/>
      <c r="C155" s="7"/>
      <c r="D155" s="7" t="s">
        <v>521</v>
      </c>
      <c r="E155" s="7" t="s">
        <v>522</v>
      </c>
      <c r="H155" s="8"/>
    </row>
    <row r="156">
      <c r="A156" s="9" t="s">
        <v>523</v>
      </c>
      <c r="B156" s="10">
        <v>2.0</v>
      </c>
      <c r="C156" s="10">
        <v>2.0</v>
      </c>
      <c r="D156" s="11" t="s">
        <v>524</v>
      </c>
      <c r="E156" s="9" t="s">
        <v>525</v>
      </c>
      <c r="F156" s="12" t="s">
        <v>526</v>
      </c>
      <c r="G156" s="12"/>
      <c r="H156" s="13" t="s">
        <v>24</v>
      </c>
      <c r="I156" s="26" t="s">
        <v>497</v>
      </c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hidden="1">
      <c r="A157" s="7" t="s">
        <v>527</v>
      </c>
      <c r="B157" s="7"/>
      <c r="C157" s="7"/>
      <c r="D157" s="7" t="s">
        <v>528</v>
      </c>
      <c r="E157" s="7" t="s">
        <v>529</v>
      </c>
      <c r="H157" s="8"/>
    </row>
    <row r="158" hidden="1">
      <c r="A158" s="7" t="s">
        <v>530</v>
      </c>
      <c r="B158" s="7"/>
      <c r="C158" s="7"/>
      <c r="D158" s="7" t="s">
        <v>531</v>
      </c>
      <c r="E158" s="7" t="s">
        <v>532</v>
      </c>
      <c r="H158" s="8"/>
    </row>
    <row r="159" hidden="1">
      <c r="A159" s="7" t="s">
        <v>533</v>
      </c>
      <c r="B159" s="7"/>
      <c r="C159" s="7"/>
      <c r="D159" s="7" t="s">
        <v>534</v>
      </c>
      <c r="E159" s="7" t="s">
        <v>535</v>
      </c>
      <c r="H159" s="8"/>
    </row>
    <row r="160">
      <c r="A160" s="10" t="s">
        <v>536</v>
      </c>
      <c r="B160" s="10">
        <v>2.0</v>
      </c>
      <c r="C160" s="10">
        <v>2.0</v>
      </c>
      <c r="D160" s="11" t="s">
        <v>537</v>
      </c>
      <c r="E160" s="9" t="s">
        <v>538</v>
      </c>
      <c r="F160" s="12" t="s">
        <v>539</v>
      </c>
      <c r="G160" s="12"/>
      <c r="H160" s="13" t="s">
        <v>24</v>
      </c>
      <c r="I160" s="12" t="s">
        <v>540</v>
      </c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</sheetData>
  <autoFilter ref="$A$1:$N$160">
    <filterColumn colId="7">
      <filters>
        <filter val="Y"/>
      </filters>
    </filterColumn>
    <filterColumn colId="13">
      <filters blank="1"/>
    </filterColumn>
  </autoFilter>
  <customSheetViews>
    <customSheetView guid="{8F428C49-015A-4DB6-A309-05FA1B015CA4}" filter="1" showAutoFilter="1">
      <autoFilter ref="$A$1:$N$160">
        <filterColumn colId="7">
          <filters>
            <filter val="Y"/>
          </filters>
        </filterColumn>
        <filterColumn colId="13">
          <filters blank="1"/>
        </filterColumn>
      </autoFilter>
    </customSheetView>
    <customSheetView guid="{1AEDA967-5C64-47B1-A5F5-29B134F54F5B}" filter="1" showAutoFilter="1">
      <autoFilter ref="$A$1:$N$160">
        <filterColumn colId="13">
          <filters blank="1"/>
        </filterColumn>
        <filterColumn colId="7">
          <filters>
            <filter val="Y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541</v>
      </c>
    </row>
    <row r="2">
      <c r="A2" s="27" t="s">
        <v>542</v>
      </c>
    </row>
    <row r="3">
      <c r="A3" s="27"/>
    </row>
    <row r="4">
      <c r="A4" s="27"/>
    </row>
    <row r="5">
      <c r="A5" s="27"/>
    </row>
    <row r="6">
      <c r="A6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1.13"/>
    <col customWidth="1" min="6" max="6" width="14.13"/>
  </cols>
  <sheetData>
    <row r="1">
      <c r="A1" s="28" t="s">
        <v>543</v>
      </c>
      <c r="B1" s="28" t="s">
        <v>131</v>
      </c>
    </row>
    <row r="2">
      <c r="A2" s="28" t="s">
        <v>9</v>
      </c>
      <c r="B2" s="28" t="s">
        <v>20</v>
      </c>
    </row>
    <row r="3">
      <c r="A3" s="28" t="s">
        <v>544</v>
      </c>
      <c r="B3" s="28" t="s">
        <v>545</v>
      </c>
    </row>
    <row r="4">
      <c r="C4" s="29"/>
      <c r="D4" s="29"/>
    </row>
    <row r="5">
      <c r="A5" s="28" t="s">
        <v>546</v>
      </c>
      <c r="C5" s="29" t="s">
        <v>131</v>
      </c>
      <c r="D5" s="29" t="s">
        <v>20</v>
      </c>
      <c r="E5" s="29" t="s">
        <v>547</v>
      </c>
    </row>
    <row r="6">
      <c r="A6" s="29"/>
      <c r="B6" s="29" t="s">
        <v>548</v>
      </c>
      <c r="C6" s="30">
        <v>7.845</v>
      </c>
      <c r="D6" s="29">
        <v>1.0</v>
      </c>
      <c r="E6" s="29">
        <v>1.0</v>
      </c>
      <c r="G6" s="29" t="s">
        <v>549</v>
      </c>
      <c r="H6" s="31"/>
    </row>
    <row r="7">
      <c r="A7" s="29" t="s">
        <v>550</v>
      </c>
      <c r="B7" s="29" t="s">
        <v>551</v>
      </c>
      <c r="C7" s="32">
        <f>C6*(1+F7)</f>
        <v>8.0011155</v>
      </c>
      <c r="D7" s="29">
        <v>1.0</v>
      </c>
      <c r="E7" s="29">
        <v>1.0</v>
      </c>
      <c r="F7" s="33">
        <v>0.0199</v>
      </c>
      <c r="H7" s="31"/>
    </row>
    <row r="8">
      <c r="A8" s="29" t="s">
        <v>550</v>
      </c>
      <c r="B8" s="29" t="s">
        <v>552</v>
      </c>
      <c r="C8" s="32">
        <f>C6*(1+F8)</f>
        <v>8.0011155</v>
      </c>
      <c r="D8" s="29">
        <v>1.0</v>
      </c>
      <c r="E8" s="29">
        <v>1.0</v>
      </c>
      <c r="F8" s="33">
        <v>0.0199</v>
      </c>
    </row>
    <row r="9">
      <c r="A9" s="29" t="s">
        <v>550</v>
      </c>
      <c r="B9" s="29" t="s">
        <v>553</v>
      </c>
      <c r="C9" s="32">
        <f>C6*(1+F7+F9)</f>
        <v>8.146248</v>
      </c>
      <c r="D9" s="29">
        <v>1.0</v>
      </c>
      <c r="E9" s="29">
        <v>1.0</v>
      </c>
      <c r="F9" s="33">
        <v>0.0185</v>
      </c>
      <c r="H9" s="31"/>
    </row>
    <row r="10">
      <c r="A10" s="29" t="s">
        <v>550</v>
      </c>
      <c r="B10" s="29" t="s">
        <v>554</v>
      </c>
      <c r="C10" s="32">
        <f>C6*(1+F8+F10)</f>
        <v>8.295303</v>
      </c>
      <c r="D10" s="29">
        <v>1.0</v>
      </c>
      <c r="E10" s="29">
        <v>1.0</v>
      </c>
      <c r="F10" s="33">
        <v>0.0375</v>
      </c>
      <c r="H10" s="31"/>
    </row>
    <row r="11">
      <c r="A11" s="29" t="s">
        <v>555</v>
      </c>
      <c r="B11" s="29" t="s">
        <v>6</v>
      </c>
      <c r="C11" s="32">
        <f>C6*(1+F11+F9+F7)</f>
        <v>8.185473</v>
      </c>
      <c r="D11" s="29">
        <v>1.0</v>
      </c>
      <c r="E11" s="29">
        <v>1.0</v>
      </c>
      <c r="F11" s="33">
        <v>0.005</v>
      </c>
      <c r="G11" s="29" t="s">
        <v>556</v>
      </c>
    </row>
    <row r="12">
      <c r="A12" s="29" t="s">
        <v>555</v>
      </c>
      <c r="B12" s="29" t="s">
        <v>557</v>
      </c>
      <c r="C12" s="32">
        <f>C6*(1+F12+F10+F8)</f>
        <v>8.334528</v>
      </c>
      <c r="D12" s="29">
        <v>1.0</v>
      </c>
      <c r="E12" s="29">
        <v>1.0</v>
      </c>
      <c r="F12" s="33">
        <v>0.005</v>
      </c>
      <c r="G12" s="29" t="s">
        <v>556</v>
      </c>
    </row>
    <row r="13">
      <c r="C13" s="32"/>
    </row>
    <row r="14">
      <c r="A14" s="34">
        <v>2.0220601E7</v>
      </c>
      <c r="B14" s="29" t="s">
        <v>558</v>
      </c>
      <c r="C14" s="35">
        <f>C12*D14</f>
        <v>8334.528</v>
      </c>
      <c r="D14" s="29">
        <v>1000.0</v>
      </c>
      <c r="E14" s="29">
        <v>1000.0</v>
      </c>
    </row>
    <row r="15">
      <c r="B15" s="36"/>
      <c r="C15" s="36"/>
      <c r="D15" s="36"/>
      <c r="E15" s="36"/>
      <c r="F15" s="37"/>
      <c r="G15" s="37"/>
    </row>
    <row r="16">
      <c r="A16" s="28" t="s">
        <v>559</v>
      </c>
    </row>
    <row r="17">
      <c r="A17" s="34">
        <v>2.0220601E7</v>
      </c>
      <c r="B17" s="29" t="s">
        <v>560</v>
      </c>
      <c r="C17" s="29" t="s">
        <v>131</v>
      </c>
      <c r="D17" s="29" t="s">
        <v>547</v>
      </c>
    </row>
    <row r="18">
      <c r="B18" s="29" t="s">
        <v>561</v>
      </c>
      <c r="C18" s="29" t="s">
        <v>562</v>
      </c>
      <c r="D18" s="29" t="s">
        <v>563</v>
      </c>
    </row>
    <row r="19">
      <c r="B19" s="29" t="s">
        <v>564</v>
      </c>
      <c r="C19" s="38">
        <f>C14</f>
        <v>8334.528</v>
      </c>
      <c r="D19" s="34">
        <v>1000.0</v>
      </c>
    </row>
    <row r="20">
      <c r="B20" s="29" t="s">
        <v>565</v>
      </c>
      <c r="C20" s="29" t="s">
        <v>20</v>
      </c>
      <c r="D20" s="29" t="s">
        <v>20</v>
      </c>
    </row>
    <row r="21">
      <c r="B21" s="29" t="s">
        <v>566</v>
      </c>
      <c r="C21" s="29" t="s">
        <v>563</v>
      </c>
      <c r="D21" s="29" t="s">
        <v>562</v>
      </c>
    </row>
    <row r="22">
      <c r="B22" s="29" t="s">
        <v>567</v>
      </c>
      <c r="C22" s="34">
        <v>1000.0</v>
      </c>
      <c r="D22" s="34">
        <v>1000.0</v>
      </c>
    </row>
    <row r="23">
      <c r="C23" s="39"/>
      <c r="D23" s="37"/>
    </row>
    <row r="24">
      <c r="A24" s="28" t="s">
        <v>568</v>
      </c>
      <c r="C24" s="40"/>
    </row>
    <row r="25">
      <c r="A25" s="34">
        <v>2.0220601E7</v>
      </c>
      <c r="B25" s="29" t="s">
        <v>569</v>
      </c>
      <c r="C25" s="29" t="s">
        <v>25</v>
      </c>
      <c r="D25" s="29" t="s">
        <v>570</v>
      </c>
    </row>
    <row r="26">
      <c r="A26" s="34">
        <v>2.0220605E7</v>
      </c>
      <c r="B26" s="29" t="s">
        <v>571</v>
      </c>
      <c r="C26" s="29" t="s">
        <v>572</v>
      </c>
    </row>
    <row r="27">
      <c r="B27" s="29" t="s">
        <v>573</v>
      </c>
      <c r="C27" s="29" t="s">
        <v>131</v>
      </c>
      <c r="D27" s="35">
        <f>C19</f>
        <v>8334.528</v>
      </c>
    </row>
    <row r="28">
      <c r="B28" s="29" t="s">
        <v>574</v>
      </c>
      <c r="C28" s="29" t="s">
        <v>20</v>
      </c>
      <c r="D28" s="41">
        <v>1005.0</v>
      </c>
    </row>
    <row r="29">
      <c r="B29" s="29" t="s">
        <v>575</v>
      </c>
      <c r="C29" s="29" t="s">
        <v>20</v>
      </c>
      <c r="D29" s="29">
        <v>5.0</v>
      </c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</row>
    <row r="33">
      <c r="A33" s="28" t="s">
        <v>543</v>
      </c>
      <c r="B33" s="28" t="s">
        <v>161</v>
      </c>
    </row>
    <row r="34">
      <c r="A34" s="28" t="s">
        <v>9</v>
      </c>
      <c r="B34" s="28" t="s">
        <v>343</v>
      </c>
    </row>
    <row r="35">
      <c r="A35" s="28" t="s">
        <v>544</v>
      </c>
      <c r="B35" s="28" t="s">
        <v>576</v>
      </c>
    </row>
    <row r="36">
      <c r="D36" s="29"/>
    </row>
    <row r="37">
      <c r="A37" s="28" t="s">
        <v>546</v>
      </c>
      <c r="C37" s="29" t="s">
        <v>161</v>
      </c>
      <c r="D37" s="29" t="s">
        <v>343</v>
      </c>
      <c r="E37" s="29" t="s">
        <v>547</v>
      </c>
    </row>
    <row r="38">
      <c r="A38" s="29"/>
      <c r="B38" s="29" t="s">
        <v>548</v>
      </c>
      <c r="C38" s="30">
        <v>29.539809</v>
      </c>
      <c r="D38" s="29">
        <v>0.9351</v>
      </c>
      <c r="E38" s="29">
        <v>1.0</v>
      </c>
    </row>
    <row r="39">
      <c r="A39" s="29" t="s">
        <v>555</v>
      </c>
      <c r="B39" s="29" t="s">
        <v>551</v>
      </c>
      <c r="C39" s="32">
        <f>C38*(1+F39)</f>
        <v>30.1276512</v>
      </c>
      <c r="D39" s="29">
        <v>0.9351</v>
      </c>
      <c r="E39" s="29">
        <v>1.0</v>
      </c>
      <c r="F39" s="33">
        <v>0.0199</v>
      </c>
    </row>
    <row r="40">
      <c r="A40" s="29" t="s">
        <v>555</v>
      </c>
      <c r="B40" s="29" t="s">
        <v>552</v>
      </c>
      <c r="C40" s="32">
        <f>C38*(1+F40)</f>
        <v>30.1276512</v>
      </c>
      <c r="D40" s="29">
        <v>0.9351</v>
      </c>
      <c r="E40" s="29">
        <v>1.0</v>
      </c>
      <c r="F40" s="33">
        <v>0.0199</v>
      </c>
    </row>
    <row r="41">
      <c r="A41" s="29" t="s">
        <v>550</v>
      </c>
      <c r="B41" s="29" t="s">
        <v>553</v>
      </c>
      <c r="C41" s="32">
        <f>C38*(1+F39+F41)</f>
        <v>30.67413767</v>
      </c>
      <c r="D41" s="29">
        <v>0.9351</v>
      </c>
      <c r="E41" s="29">
        <v>1.0</v>
      </c>
      <c r="F41" s="33">
        <v>0.0185</v>
      </c>
    </row>
    <row r="42">
      <c r="A42" s="29" t="s">
        <v>550</v>
      </c>
      <c r="B42" s="29" t="s">
        <v>554</v>
      </c>
      <c r="C42" s="32">
        <f>C38*(1+F40+F42)</f>
        <v>31.23539404</v>
      </c>
      <c r="D42" s="29">
        <v>0.9351</v>
      </c>
      <c r="E42" s="29">
        <v>1.0</v>
      </c>
      <c r="F42" s="33">
        <v>0.0375</v>
      </c>
    </row>
    <row r="43">
      <c r="A43" s="29" t="s">
        <v>550</v>
      </c>
      <c r="B43" s="29" t="s">
        <v>6</v>
      </c>
      <c r="C43" s="32">
        <f>C38*(1+F43+F41+F39)</f>
        <v>30.82183671</v>
      </c>
      <c r="D43" s="29">
        <v>0.9351</v>
      </c>
      <c r="E43" s="29">
        <v>1.0</v>
      </c>
      <c r="F43" s="33">
        <v>0.005</v>
      </c>
      <c r="G43" s="29" t="s">
        <v>556</v>
      </c>
    </row>
    <row r="44">
      <c r="A44" s="29" t="s">
        <v>550</v>
      </c>
      <c r="B44" s="29" t="s">
        <v>557</v>
      </c>
      <c r="C44" s="32">
        <f>C38*(1+F44+F42+F40)</f>
        <v>31.38309308</v>
      </c>
      <c r="D44" s="29">
        <v>0.9351</v>
      </c>
      <c r="E44" s="29">
        <v>1.0</v>
      </c>
      <c r="F44" s="33">
        <v>0.005</v>
      </c>
      <c r="G44" s="29" t="s">
        <v>556</v>
      </c>
    </row>
    <row r="45">
      <c r="C45" s="32"/>
    </row>
    <row r="46">
      <c r="A46" s="34">
        <v>2.0220601E7</v>
      </c>
      <c r="B46" s="29" t="s">
        <v>558</v>
      </c>
      <c r="C46" s="35">
        <f>C44*E46</f>
        <v>31383.09308</v>
      </c>
      <c r="D46" s="43">
        <f>D40*E46</f>
        <v>935.1</v>
      </c>
      <c r="E46" s="29">
        <v>1000.0</v>
      </c>
    </row>
    <row r="48">
      <c r="A48" s="28" t="s">
        <v>559</v>
      </c>
    </row>
    <row r="49">
      <c r="A49" s="34">
        <v>2.0220601E7</v>
      </c>
      <c r="B49" s="29" t="s">
        <v>560</v>
      </c>
      <c r="C49" s="29" t="s">
        <v>161</v>
      </c>
      <c r="D49" s="29" t="s">
        <v>343</v>
      </c>
    </row>
    <row r="50">
      <c r="B50" s="29" t="s">
        <v>561</v>
      </c>
      <c r="C50" s="29" t="s">
        <v>562</v>
      </c>
      <c r="D50" s="29" t="s">
        <v>562</v>
      </c>
    </row>
    <row r="51">
      <c r="B51" s="29" t="s">
        <v>564</v>
      </c>
      <c r="C51" s="38">
        <f>C46</f>
        <v>31383.09308</v>
      </c>
      <c r="D51" s="44">
        <v>935.1</v>
      </c>
      <c r="E51" s="44"/>
    </row>
    <row r="52">
      <c r="B52" s="29" t="s">
        <v>565</v>
      </c>
      <c r="C52" s="29" t="s">
        <v>343</v>
      </c>
      <c r="D52" s="29" t="s">
        <v>547</v>
      </c>
    </row>
    <row r="53">
      <c r="B53" s="29" t="s">
        <v>566</v>
      </c>
      <c r="C53" s="29" t="s">
        <v>563</v>
      </c>
      <c r="D53" s="29" t="s">
        <v>563</v>
      </c>
    </row>
    <row r="54">
      <c r="B54" s="29" t="s">
        <v>567</v>
      </c>
      <c r="C54" s="44">
        <v>935.1</v>
      </c>
      <c r="D54" s="34">
        <v>1000.0</v>
      </c>
      <c r="E54" s="34"/>
    </row>
    <row r="56">
      <c r="A56" s="28" t="s">
        <v>577</v>
      </c>
      <c r="C56" s="40"/>
    </row>
    <row r="57">
      <c r="A57" s="34">
        <v>2.0220601E7</v>
      </c>
      <c r="B57" s="29" t="s">
        <v>578</v>
      </c>
      <c r="C57" s="29" t="s">
        <v>579</v>
      </c>
      <c r="D57" s="29" t="s">
        <v>570</v>
      </c>
    </row>
    <row r="58">
      <c r="A58" s="34">
        <v>2.0220602E7</v>
      </c>
      <c r="B58" s="29" t="s">
        <v>571</v>
      </c>
      <c r="C58" s="29" t="s">
        <v>580</v>
      </c>
    </row>
    <row r="59">
      <c r="B59" s="29" t="s">
        <v>573</v>
      </c>
      <c r="C59" s="29" t="s">
        <v>161</v>
      </c>
      <c r="D59" s="45">
        <f>C51</f>
        <v>31383.09308</v>
      </c>
    </row>
    <row r="60">
      <c r="B60" s="29" t="s">
        <v>574</v>
      </c>
      <c r="C60" s="29" t="s">
        <v>343</v>
      </c>
      <c r="D60" s="46">
        <v>939.52</v>
      </c>
    </row>
    <row r="61">
      <c r="B61" s="29" t="s">
        <v>575</v>
      </c>
      <c r="C61" s="29" t="s">
        <v>343</v>
      </c>
      <c r="D61" s="47">
        <f>D60-C54</f>
        <v>4.42</v>
      </c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</row>
    <row r="65">
      <c r="A65" s="28" t="s">
        <v>543</v>
      </c>
      <c r="B65" s="28" t="s">
        <v>361</v>
      </c>
    </row>
    <row r="66">
      <c r="A66" s="28" t="s">
        <v>9</v>
      </c>
      <c r="B66" s="28" t="s">
        <v>361</v>
      </c>
    </row>
    <row r="67">
      <c r="A67" s="28" t="s">
        <v>544</v>
      </c>
      <c r="B67" s="28" t="s">
        <v>581</v>
      </c>
    </row>
    <row r="68">
      <c r="D68" s="29"/>
    </row>
    <row r="69">
      <c r="A69" s="28" t="s">
        <v>546</v>
      </c>
      <c r="C69" s="29" t="s">
        <v>361</v>
      </c>
      <c r="D69" s="29" t="s">
        <v>20</v>
      </c>
      <c r="E69" s="29" t="s">
        <v>547</v>
      </c>
    </row>
    <row r="70">
      <c r="A70" s="29"/>
      <c r="B70" s="29" t="s">
        <v>548</v>
      </c>
      <c r="C70" s="30">
        <v>0.8009</v>
      </c>
      <c r="D70" s="29">
        <v>1.0</v>
      </c>
      <c r="E70" s="29">
        <v>1.0</v>
      </c>
    </row>
    <row r="71">
      <c r="A71" s="29" t="s">
        <v>550</v>
      </c>
      <c r="B71" s="29" t="s">
        <v>553</v>
      </c>
      <c r="C71" s="32">
        <f>C70*(1+F71)</f>
        <v>0.81571665</v>
      </c>
      <c r="D71" s="29">
        <v>1.0</v>
      </c>
      <c r="E71" s="29">
        <v>1.0</v>
      </c>
      <c r="F71" s="33">
        <v>0.0185</v>
      </c>
    </row>
    <row r="72">
      <c r="A72" s="29" t="s">
        <v>550</v>
      </c>
      <c r="B72" s="29" t="s">
        <v>554</v>
      </c>
      <c r="C72" s="32">
        <f t="shared" ref="C72:C74" si="1">C70*(1+F72)</f>
        <v>0.83093375</v>
      </c>
      <c r="D72" s="29">
        <v>1.0</v>
      </c>
      <c r="E72" s="29">
        <v>1.0</v>
      </c>
      <c r="F72" s="33">
        <v>0.0375</v>
      </c>
    </row>
    <row r="73">
      <c r="A73" s="29" t="s">
        <v>555</v>
      </c>
      <c r="B73" s="29" t="s">
        <v>6</v>
      </c>
      <c r="C73" s="32">
        <f t="shared" si="1"/>
        <v>0.8197952333</v>
      </c>
      <c r="D73" s="29">
        <v>1.0</v>
      </c>
      <c r="E73" s="29">
        <v>1.0</v>
      </c>
      <c r="F73" s="33">
        <v>0.005</v>
      </c>
      <c r="G73" s="29" t="s">
        <v>556</v>
      </c>
    </row>
    <row r="74">
      <c r="A74" s="29" t="s">
        <v>555</v>
      </c>
      <c r="B74" s="29" t="s">
        <v>557</v>
      </c>
      <c r="C74" s="32">
        <f t="shared" si="1"/>
        <v>0.8350884188</v>
      </c>
      <c r="D74" s="29">
        <v>1.0</v>
      </c>
      <c r="E74" s="29">
        <v>1.0</v>
      </c>
      <c r="F74" s="33">
        <v>0.005</v>
      </c>
      <c r="G74" s="29" t="s">
        <v>556</v>
      </c>
    </row>
    <row r="75">
      <c r="C75" s="32"/>
    </row>
    <row r="76">
      <c r="A76" s="34">
        <v>2.0220601E7</v>
      </c>
      <c r="B76" s="29" t="s">
        <v>558</v>
      </c>
      <c r="C76" s="35">
        <f>C73*E76</f>
        <v>819.7952333</v>
      </c>
      <c r="D76" s="43">
        <f>D74*E76</f>
        <v>1000</v>
      </c>
      <c r="E76" s="29">
        <v>1000.0</v>
      </c>
    </row>
    <row r="78">
      <c r="A78" s="28" t="s">
        <v>559</v>
      </c>
    </row>
    <row r="79">
      <c r="A79" s="34">
        <v>2.0220601E7</v>
      </c>
      <c r="B79" s="29" t="s">
        <v>560</v>
      </c>
      <c r="C79" s="29" t="s">
        <v>361</v>
      </c>
      <c r="D79" s="29" t="s">
        <v>547</v>
      </c>
    </row>
    <row r="80">
      <c r="B80" s="29" t="s">
        <v>561</v>
      </c>
      <c r="C80" s="29" t="s">
        <v>562</v>
      </c>
      <c r="D80" s="29" t="s">
        <v>563</v>
      </c>
    </row>
    <row r="81">
      <c r="B81" s="29" t="s">
        <v>564</v>
      </c>
      <c r="C81" s="38">
        <f>C76</f>
        <v>819.7952333</v>
      </c>
      <c r="D81" s="34">
        <v>1000.0</v>
      </c>
      <c r="E81" s="44"/>
    </row>
    <row r="82">
      <c r="B82" s="29" t="s">
        <v>565</v>
      </c>
      <c r="C82" s="29" t="s">
        <v>20</v>
      </c>
      <c r="D82" s="29" t="s">
        <v>20</v>
      </c>
    </row>
    <row r="83">
      <c r="B83" s="29" t="s">
        <v>566</v>
      </c>
      <c r="C83" s="29" t="s">
        <v>563</v>
      </c>
      <c r="D83" s="29" t="s">
        <v>562</v>
      </c>
    </row>
    <row r="84">
      <c r="B84" s="29" t="s">
        <v>567</v>
      </c>
      <c r="C84" s="34">
        <v>1000.0</v>
      </c>
      <c r="D84" s="34">
        <v>1000.0</v>
      </c>
      <c r="E84" s="34"/>
    </row>
    <row r="86">
      <c r="A86" s="28" t="s">
        <v>577</v>
      </c>
      <c r="C86" s="40"/>
    </row>
    <row r="87">
      <c r="A87" s="34">
        <v>2.0220601E7</v>
      </c>
      <c r="B87" s="29" t="s">
        <v>582</v>
      </c>
      <c r="C87" s="29" t="s">
        <v>583</v>
      </c>
      <c r="D87" s="29" t="s">
        <v>570</v>
      </c>
    </row>
    <row r="88">
      <c r="A88" s="34"/>
      <c r="B88" s="29" t="s">
        <v>569</v>
      </c>
      <c r="C88" s="29" t="s">
        <v>25</v>
      </c>
      <c r="D88" s="29" t="s">
        <v>570</v>
      </c>
    </row>
    <row r="89">
      <c r="A89" s="34">
        <v>2.0220602E7</v>
      </c>
      <c r="B89" s="29" t="s">
        <v>571</v>
      </c>
      <c r="C89" s="48"/>
    </row>
    <row r="92">
      <c r="C92" s="48"/>
    </row>
    <row r="95">
      <c r="C95" s="44"/>
    </row>
  </sheetData>
  <drawing r:id="rId1"/>
</worksheet>
</file>