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finch\Desktop\"/>
    </mc:Choice>
  </mc:AlternateContent>
  <bookViews>
    <workbookView xWindow="0" yWindow="0" windowWidth="15750" windowHeight="21330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G32" i="1"/>
  <c r="D32" i="1"/>
  <c r="J28" i="1"/>
  <c r="J26" i="1"/>
  <c r="J25" i="1"/>
  <c r="J22" i="1"/>
  <c r="J21" i="1"/>
  <c r="J20" i="1"/>
  <c r="J19" i="1"/>
  <c r="J18" i="1"/>
  <c r="J17" i="1"/>
  <c r="J16" i="1"/>
  <c r="C16" i="1"/>
  <c r="J14" i="1"/>
  <c r="J13" i="1"/>
  <c r="J12" i="1"/>
  <c r="J11" i="1"/>
  <c r="J10" i="1"/>
  <c r="J9" i="1"/>
  <c r="C9" i="1"/>
  <c r="C17" i="1" s="1"/>
  <c r="J8" i="1"/>
  <c r="L3" i="1"/>
  <c r="J23" i="1" l="1"/>
  <c r="C27" i="1" s="1"/>
  <c r="J27" i="1" s="1"/>
  <c r="J29" i="1" s="1"/>
  <c r="C10" i="1"/>
  <c r="C11" i="1" l="1"/>
  <c r="C18" i="1"/>
  <c r="C19" i="1" l="1"/>
  <c r="C12" i="1"/>
  <c r="C13" i="1" l="1"/>
  <c r="C20" i="1"/>
  <c r="C21" i="1" l="1"/>
  <c r="C14" i="1"/>
  <c r="C22" i="1" s="1"/>
</calcChain>
</file>

<file path=xl/sharedStrings.xml><?xml version="1.0" encoding="utf-8"?>
<sst xmlns="http://schemas.openxmlformats.org/spreadsheetml/2006/main" count="60" uniqueCount="48">
  <si>
    <t>INVOICE</t>
  </si>
  <si>
    <t xml:space="preserve">      Invoice No: </t>
  </si>
  <si>
    <t xml:space="preserve">         PO  No: </t>
  </si>
  <si>
    <t xml:space="preserve">          Date:</t>
  </si>
  <si>
    <t>Vendor Name:</t>
  </si>
  <si>
    <t>Bill to:</t>
  </si>
  <si>
    <t>WEEK 1</t>
  </si>
  <si>
    <t>DATE</t>
  </si>
  <si>
    <t xml:space="preserve">   TIME  IN</t>
  </si>
  <si>
    <t>TIME OUT</t>
  </si>
  <si>
    <t>BREAK</t>
  </si>
  <si>
    <t xml:space="preserve"> HOURS WORKED</t>
  </si>
  <si>
    <t xml:space="preserve">   MONDAY</t>
  </si>
  <si>
    <t xml:space="preserve">   TUESDAY</t>
  </si>
  <si>
    <t xml:space="preserve">   WEDNESDAY</t>
  </si>
  <si>
    <t xml:space="preserve">   THURSDAY</t>
  </si>
  <si>
    <t xml:space="preserve">   FRIDAY</t>
  </si>
  <si>
    <t xml:space="preserve">   SATURDAY</t>
  </si>
  <si>
    <t xml:space="preserve">   SUNDAY</t>
  </si>
  <si>
    <t>WEEK 2</t>
  </si>
  <si>
    <t xml:space="preserve">  TOTAL HOURS WORKED THIS PERIOD</t>
  </si>
  <si>
    <t>Line #:</t>
  </si>
  <si>
    <t xml:space="preserve">             HOURS WORKED</t>
  </si>
  <si>
    <t>RATE PER HOUR</t>
  </si>
  <si>
    <t>TOTAL THIS LINE ITEM</t>
  </si>
  <si>
    <t>Manually divide hours between line #s as necessary</t>
  </si>
  <si>
    <t xml:space="preserve">          TOTAL THIS INVOICE</t>
  </si>
  <si>
    <t>Vendor certifies that this invoice does not include</t>
  </si>
  <si>
    <t xml:space="preserve">  Technical Liaison certifies receipt and acceptance</t>
  </si>
  <si>
    <t xml:space="preserve">hours previously billed under another invoice.  </t>
  </si>
  <si>
    <t xml:space="preserve">  of services. </t>
  </si>
  <si>
    <t>Signature of Vendor</t>
  </si>
  <si>
    <t>Date Signed</t>
  </si>
  <si>
    <t>Acceptance Date</t>
  </si>
  <si>
    <t>Address:</t>
  </si>
  <si>
    <t>Signature of Technical Liaison</t>
  </si>
  <si>
    <t>Ryan Anderson</t>
  </si>
  <si>
    <t>Phone / Cell #</t>
  </si>
  <si>
    <t>Print or Type name of Technical Liaison</t>
  </si>
  <si>
    <t>Alternate project hours assignment:</t>
  </si>
  <si>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of Hours:_______  Project :_______________</t>
    </r>
  </si>
  <si>
    <t xml:space="preserve">Note: </t>
  </si>
  <si>
    <r>
      <t xml:space="preserve">Click on the </t>
    </r>
    <r>
      <rPr>
        <b/>
        <sz val="11"/>
        <color theme="1"/>
        <rFont val="Calibri"/>
        <family val="2"/>
        <scheme val="minor"/>
      </rPr>
      <t xml:space="preserve">Shaded Blue </t>
    </r>
    <r>
      <rPr>
        <sz val="11"/>
        <color theme="1"/>
        <rFont val="Calibri"/>
        <family val="2"/>
        <scheme val="minor"/>
      </rPr>
      <t>cells to add new information</t>
    </r>
  </si>
  <si>
    <t xml:space="preserve">Press CTRL+SHIFT+; (semi-colon) </t>
  </si>
  <si>
    <t>to insert the current time</t>
  </si>
  <si>
    <t>123 S. Street St</t>
  </si>
  <si>
    <t>Apt 890</t>
  </si>
  <si>
    <t>City, CT, 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</si>
</sst>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h]:mm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00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14" fontId="1" fillId="2" borderId="2" xfId="2" applyNumberFormat="1" applyBorder="1" applyAlignment="1">
      <alignment horizontal="center"/>
    </xf>
    <xf numFmtId="14" fontId="1" fillId="2" borderId="3" xfId="2" applyNumberFormat="1" applyBorder="1" applyAlignment="1">
      <alignment horizontal="center"/>
    </xf>
    <xf numFmtId="0" fontId="1" fillId="2" borderId="5" xfId="2" applyBorder="1" applyAlignment="1">
      <alignment horizontal="center"/>
    </xf>
    <xf numFmtId="0" fontId="0" fillId="0" borderId="0" xfId="0" applyAlignment="1">
      <alignment horizontal="right"/>
    </xf>
    <xf numFmtId="14" fontId="0" fillId="2" borderId="2" xfId="2" applyNumberFormat="1" applyFont="1" applyBorder="1" applyAlignment="1">
      <alignment horizontal="center"/>
    </xf>
    <xf numFmtId="14" fontId="1" fillId="2" borderId="5" xfId="2" applyNumberFormat="1" applyBorder="1" applyAlignment="1">
      <alignment horizontal="center"/>
    </xf>
    <xf numFmtId="1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8" fontId="0" fillId="2" borderId="2" xfId="2" applyNumberFormat="1" applyFont="1" applyBorder="1" applyAlignment="1">
      <alignment horizontal="center"/>
    </xf>
    <xf numFmtId="18" fontId="1" fillId="2" borderId="3" xfId="2" applyNumberFormat="1" applyBorder="1" applyAlignment="1">
      <alignment horizontal="center"/>
    </xf>
    <xf numFmtId="20" fontId="0" fillId="2" borderId="5" xfId="2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0" borderId="0" xfId="0" applyNumberFormat="1"/>
    <xf numFmtId="14" fontId="0" fillId="3" borderId="6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18" fontId="1" fillId="2" borderId="2" xfId="2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44" fontId="1" fillId="2" borderId="2" xfId="2" applyNumberFormat="1" applyBorder="1" applyAlignment="1">
      <alignment horizontal="center"/>
    </xf>
    <xf numFmtId="44" fontId="1" fillId="2" borderId="5" xfId="2" applyNumberFormat="1" applyBorder="1" applyAlignment="1">
      <alignment horizontal="center"/>
    </xf>
    <xf numFmtId="44" fontId="1" fillId="2" borderId="3" xfId="2" applyNumberFormat="1" applyBorder="1" applyAlignment="1">
      <alignment horizontal="center"/>
    </xf>
    <xf numFmtId="0" fontId="0" fillId="0" borderId="2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3" xfId="0" applyBorder="1" applyAlignment="1">
      <alignment shrinkToFit="1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1" xfId="2" applyBorder="1"/>
    <xf numFmtId="14" fontId="0" fillId="0" borderId="12" xfId="0" applyNumberFormat="1" applyBorder="1" applyAlignment="1">
      <alignment horizontal="center"/>
    </xf>
    <xf numFmtId="0" fontId="0" fillId="0" borderId="0" xfId="0" applyFill="1"/>
    <xf numFmtId="0" fontId="1" fillId="2" borderId="15" xfId="2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2" applyBorder="1" applyAlignment="1">
      <alignment horizontal="center"/>
    </xf>
    <xf numFmtId="0" fontId="0" fillId="0" borderId="19" xfId="0" applyFill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Fill="1" applyBorder="1"/>
    <xf numFmtId="0" fontId="0" fillId="0" borderId="28" xfId="0" applyFill="1" applyBorder="1"/>
    <xf numFmtId="0" fontId="0" fillId="0" borderId="28" xfId="0" applyBorder="1"/>
    <xf numFmtId="0" fontId="0" fillId="0" borderId="29" xfId="0" applyBorder="1"/>
    <xf numFmtId="0" fontId="0" fillId="0" borderId="24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2" borderId="11" xfId="2" applyFont="1" applyBorder="1"/>
    <xf numFmtId="0" fontId="0" fillId="2" borderId="15" xfId="2" applyFont="1" applyBorder="1"/>
  </cellXfs>
  <cellStyles count="3">
    <cellStyle name="20% - Accent1" xfId="2" builtinId="30"/>
    <cellStyle name="Normal" xfId="0" builtinId="0"/>
    <cellStyle name="Title" xfId="1" builtinId="1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C36" sqref="C36:E36"/>
    </sheetView>
  </sheetViews>
  <sheetFormatPr defaultRowHeight="15" x14ac:dyDescent="0.25"/>
  <cols>
    <col min="2" max="3" width="9.125" customWidth="1"/>
    <col min="4" max="4" width="11.625" bestFit="1" customWidth="1"/>
    <col min="5" max="5" width="7.625" customWidth="1"/>
    <col min="6" max="6" width="5" customWidth="1"/>
    <col min="7" max="7" width="7.375" customWidth="1"/>
    <col min="8" max="8" width="5" customWidth="1"/>
    <col min="9" max="9" width="9.75" customWidth="1"/>
    <col min="10" max="13" width="5.875" customWidth="1"/>
    <col min="15" max="15" width="10.625" bestFit="1" customWidth="1"/>
    <col min="16" max="16" width="9.75" bestFit="1" customWidth="1"/>
  </cols>
  <sheetData>
    <row r="1" spans="1:19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ht="15.75" thickBot="1" x14ac:dyDescent="0.3"/>
    <row r="3" spans="1:19" ht="15.75" thickBot="1" x14ac:dyDescent="0.3">
      <c r="A3" s="2" t="s">
        <v>1</v>
      </c>
      <c r="B3" s="3"/>
      <c r="C3" s="4"/>
      <c r="D3" s="5"/>
      <c r="E3" s="6" t="s">
        <v>2</v>
      </c>
      <c r="F3" s="3"/>
      <c r="G3" s="4"/>
      <c r="H3" s="5"/>
      <c r="I3" s="7"/>
      <c r="J3" s="8" t="s">
        <v>3</v>
      </c>
      <c r="K3" s="3"/>
      <c r="L3" s="9">
        <f ca="1">TODAY()</f>
        <v>42970</v>
      </c>
      <c r="M3" s="10"/>
    </row>
    <row r="4" spans="1:19" ht="15.75" thickBot="1" x14ac:dyDescent="0.3"/>
    <row r="5" spans="1:19" ht="15.75" thickBot="1" x14ac:dyDescent="0.3">
      <c r="A5" s="2" t="s">
        <v>4</v>
      </c>
      <c r="B5" s="3"/>
      <c r="C5" s="4"/>
      <c r="D5" s="11"/>
      <c r="E5" s="5"/>
      <c r="H5" s="12" t="s">
        <v>5</v>
      </c>
      <c r="I5" s="13"/>
      <c r="J5" s="14"/>
      <c r="K5" s="14"/>
      <c r="L5" s="10"/>
      <c r="O5" s="15"/>
    </row>
    <row r="6" spans="1:19" ht="15.75" thickBot="1" x14ac:dyDescent="0.3">
      <c r="O6" s="15"/>
    </row>
    <row r="7" spans="1:19" ht="15.75" thickBot="1" x14ac:dyDescent="0.3">
      <c r="A7" s="16" t="s">
        <v>6</v>
      </c>
      <c r="B7" s="17"/>
      <c r="C7" s="16" t="s">
        <v>7</v>
      </c>
      <c r="D7" s="17"/>
      <c r="E7" s="16" t="s">
        <v>8</v>
      </c>
      <c r="F7" s="17"/>
      <c r="G7" s="16" t="s">
        <v>9</v>
      </c>
      <c r="H7" s="17"/>
      <c r="I7" s="18" t="s">
        <v>10</v>
      </c>
      <c r="J7" s="16" t="s">
        <v>11</v>
      </c>
      <c r="K7" s="19"/>
      <c r="L7" s="19"/>
      <c r="M7" s="17"/>
    </row>
    <row r="8" spans="1:19" ht="15.75" thickBot="1" x14ac:dyDescent="0.3">
      <c r="A8" s="20" t="s">
        <v>12</v>
      </c>
      <c r="B8" s="21"/>
      <c r="C8" s="9">
        <v>42828</v>
      </c>
      <c r="D8" s="10"/>
      <c r="E8" s="22">
        <v>0.375</v>
      </c>
      <c r="F8" s="23"/>
      <c r="G8" s="22">
        <v>0.70833333333333337</v>
      </c>
      <c r="H8" s="23"/>
      <c r="I8" s="24">
        <v>2.0833333333333332E-2</v>
      </c>
      <c r="J8" s="25">
        <f t="shared" ref="J8:J9" si="0">SUM(G8-E8)-I8</f>
        <v>0.31250000000000006</v>
      </c>
      <c r="K8" s="26"/>
      <c r="L8" s="26"/>
      <c r="M8" s="27"/>
    </row>
    <row r="9" spans="1:19" ht="15.75" thickBot="1" x14ac:dyDescent="0.3">
      <c r="A9" s="20" t="s">
        <v>13</v>
      </c>
      <c r="B9" s="21"/>
      <c r="C9" s="28">
        <f t="shared" ref="C9:C14" si="1">C8+1</f>
        <v>42829</v>
      </c>
      <c r="D9" s="29"/>
      <c r="E9" s="22">
        <v>0.375</v>
      </c>
      <c r="F9" s="23"/>
      <c r="G9" s="22">
        <v>0.70833333333333337</v>
      </c>
      <c r="H9" s="23"/>
      <c r="I9" s="24">
        <v>2.0833333333333332E-2</v>
      </c>
      <c r="J9" s="25">
        <f t="shared" si="0"/>
        <v>0.31250000000000006</v>
      </c>
      <c r="K9" s="26"/>
      <c r="L9" s="26"/>
      <c r="M9" s="27"/>
    </row>
    <row r="10" spans="1:19" ht="15.75" thickBot="1" x14ac:dyDescent="0.3">
      <c r="A10" s="20" t="s">
        <v>14</v>
      </c>
      <c r="B10" s="21"/>
      <c r="C10" s="28">
        <f t="shared" si="1"/>
        <v>42830</v>
      </c>
      <c r="D10" s="29"/>
      <c r="E10" s="22">
        <v>0.375</v>
      </c>
      <c r="F10" s="23"/>
      <c r="G10" s="22">
        <v>0.70833333333333337</v>
      </c>
      <c r="H10" s="23"/>
      <c r="I10" s="24">
        <v>2.0833333333333332E-2</v>
      </c>
      <c r="J10" s="25">
        <f>SUM(G10-E10)-I10</f>
        <v>0.31250000000000006</v>
      </c>
      <c r="K10" s="26"/>
      <c r="L10" s="26"/>
      <c r="M10" s="27"/>
      <c r="Q10" s="30"/>
    </row>
    <row r="11" spans="1:19" ht="15.75" thickBot="1" x14ac:dyDescent="0.3">
      <c r="A11" s="20" t="s">
        <v>15</v>
      </c>
      <c r="B11" s="21"/>
      <c r="C11" s="28">
        <f t="shared" si="1"/>
        <v>42831</v>
      </c>
      <c r="D11" s="29"/>
      <c r="E11" s="22">
        <v>0.375</v>
      </c>
      <c r="F11" s="23"/>
      <c r="G11" s="22">
        <v>0.70833333333333337</v>
      </c>
      <c r="H11" s="23"/>
      <c r="I11" s="24">
        <v>2.0833333333333332E-2</v>
      </c>
      <c r="J11" s="25">
        <f>SUM(G11-E11)-I11</f>
        <v>0.31250000000000006</v>
      </c>
      <c r="K11" s="26"/>
      <c r="L11" s="26"/>
      <c r="M11" s="27"/>
      <c r="O11" s="15"/>
    </row>
    <row r="12" spans="1:19" ht="15.75" thickBot="1" x14ac:dyDescent="0.3">
      <c r="A12" s="20" t="s">
        <v>16</v>
      </c>
      <c r="B12" s="21"/>
      <c r="C12" s="28">
        <f t="shared" si="1"/>
        <v>42832</v>
      </c>
      <c r="D12" s="29"/>
      <c r="E12" s="22">
        <v>0.375</v>
      </c>
      <c r="F12" s="23"/>
      <c r="G12" s="22">
        <v>0.70833333333333337</v>
      </c>
      <c r="H12" s="23"/>
      <c r="I12" s="24">
        <v>2.0833333333333332E-2</v>
      </c>
      <c r="J12" s="25">
        <f>SUM(G12-E12)-I12</f>
        <v>0.31250000000000006</v>
      </c>
      <c r="K12" s="26"/>
      <c r="L12" s="26"/>
      <c r="M12" s="27"/>
    </row>
    <row r="13" spans="1:19" ht="15.75" thickBot="1" x14ac:dyDescent="0.3">
      <c r="A13" s="20" t="s">
        <v>17</v>
      </c>
      <c r="B13" s="21"/>
      <c r="C13" s="28">
        <f t="shared" si="1"/>
        <v>42833</v>
      </c>
      <c r="D13" s="29"/>
      <c r="E13" s="22"/>
      <c r="F13" s="23"/>
      <c r="G13" s="22"/>
      <c r="H13" s="23"/>
      <c r="I13" s="24"/>
      <c r="J13" s="25">
        <f>SUM(G13-E13)-I13</f>
        <v>0</v>
      </c>
      <c r="K13" s="26"/>
      <c r="L13" s="26"/>
      <c r="M13" s="27"/>
    </row>
    <row r="14" spans="1:19" ht="15.75" thickBot="1" x14ac:dyDescent="0.3">
      <c r="A14" s="20" t="s">
        <v>18</v>
      </c>
      <c r="B14" s="21"/>
      <c r="C14" s="31">
        <f t="shared" si="1"/>
        <v>42834</v>
      </c>
      <c r="D14" s="32"/>
      <c r="E14" s="22"/>
      <c r="F14" s="23"/>
      <c r="G14" s="22"/>
      <c r="H14" s="23"/>
      <c r="I14" s="24"/>
      <c r="J14" s="25">
        <f>SUM(G14-E14)-I14</f>
        <v>0</v>
      </c>
      <c r="K14" s="26"/>
      <c r="L14" s="26"/>
      <c r="M14" s="27"/>
    </row>
    <row r="15" spans="1:19" ht="15.75" thickBot="1" x14ac:dyDescent="0.3">
      <c r="A15" s="16" t="s">
        <v>19</v>
      </c>
      <c r="B15" s="17"/>
      <c r="C15" s="16" t="s">
        <v>7</v>
      </c>
      <c r="D15" s="17"/>
      <c r="E15" s="16"/>
      <c r="F15" s="17"/>
      <c r="G15" s="16"/>
      <c r="H15" s="17"/>
      <c r="I15" s="18"/>
      <c r="J15" s="16" t="s">
        <v>11</v>
      </c>
      <c r="K15" s="19"/>
      <c r="L15" s="19"/>
      <c r="M15" s="17"/>
    </row>
    <row r="16" spans="1:19" ht="15.75" thickBot="1" x14ac:dyDescent="0.3">
      <c r="A16" s="20" t="s">
        <v>12</v>
      </c>
      <c r="B16" s="21"/>
      <c r="C16" s="28">
        <f t="shared" ref="C16:C22" si="2">C8+7</f>
        <v>42835</v>
      </c>
      <c r="D16" s="29"/>
      <c r="E16" s="22">
        <v>0.375</v>
      </c>
      <c r="F16" s="23"/>
      <c r="G16" s="22">
        <v>0.70833333333333337</v>
      </c>
      <c r="H16" s="23"/>
      <c r="I16" s="24">
        <v>2.0833333333333332E-2</v>
      </c>
      <c r="J16" s="25">
        <f t="shared" ref="J16:J22" si="3">SUM(G16-E16)-I16</f>
        <v>0.31250000000000006</v>
      </c>
      <c r="K16" s="26"/>
      <c r="L16" s="26"/>
      <c r="M16" s="27"/>
      <c r="S16" s="33"/>
    </row>
    <row r="17" spans="1:16" ht="15.75" thickBot="1" x14ac:dyDescent="0.3">
      <c r="A17" s="20" t="s">
        <v>13</v>
      </c>
      <c r="B17" s="21"/>
      <c r="C17" s="28">
        <f t="shared" si="2"/>
        <v>42836</v>
      </c>
      <c r="D17" s="29"/>
      <c r="E17" s="22">
        <v>0.375</v>
      </c>
      <c r="F17" s="23"/>
      <c r="G17" s="22">
        <v>0.70833333333333337</v>
      </c>
      <c r="H17" s="23"/>
      <c r="I17" s="24">
        <v>2.0833333333333332E-2</v>
      </c>
      <c r="J17" s="25">
        <f t="shared" si="3"/>
        <v>0.31250000000000006</v>
      </c>
      <c r="K17" s="26"/>
      <c r="L17" s="26"/>
      <c r="M17" s="27"/>
      <c r="P17" s="34"/>
    </row>
    <row r="18" spans="1:16" ht="15.75" thickBot="1" x14ac:dyDescent="0.3">
      <c r="A18" s="20" t="s">
        <v>14</v>
      </c>
      <c r="B18" s="21"/>
      <c r="C18" s="28">
        <f t="shared" si="2"/>
        <v>42837</v>
      </c>
      <c r="D18" s="29"/>
      <c r="E18" s="22">
        <v>0.375</v>
      </c>
      <c r="F18" s="23"/>
      <c r="G18" s="22">
        <v>0.70833333333333337</v>
      </c>
      <c r="H18" s="23"/>
      <c r="I18" s="24">
        <v>2.0833333333333332E-2</v>
      </c>
      <c r="J18" s="25">
        <f t="shared" si="3"/>
        <v>0.31250000000000006</v>
      </c>
      <c r="K18" s="26"/>
      <c r="L18" s="26"/>
      <c r="M18" s="27"/>
      <c r="P18" s="34"/>
    </row>
    <row r="19" spans="1:16" ht="15.75" thickBot="1" x14ac:dyDescent="0.3">
      <c r="A19" s="20" t="s">
        <v>15</v>
      </c>
      <c r="B19" s="21"/>
      <c r="C19" s="28">
        <f t="shared" si="2"/>
        <v>42838</v>
      </c>
      <c r="D19" s="29"/>
      <c r="E19" s="22">
        <v>0.375</v>
      </c>
      <c r="F19" s="23"/>
      <c r="G19" s="22">
        <v>0.70833333333333337</v>
      </c>
      <c r="H19" s="23"/>
      <c r="I19" s="24">
        <v>2.0833333333333332E-2</v>
      </c>
      <c r="J19" s="25">
        <f t="shared" si="3"/>
        <v>0.31250000000000006</v>
      </c>
      <c r="K19" s="26"/>
      <c r="L19" s="26"/>
      <c r="M19" s="27"/>
    </row>
    <row r="20" spans="1:16" ht="15.75" thickBot="1" x14ac:dyDescent="0.3">
      <c r="A20" s="20" t="s">
        <v>16</v>
      </c>
      <c r="B20" s="21"/>
      <c r="C20" s="28">
        <f t="shared" si="2"/>
        <v>42839</v>
      </c>
      <c r="D20" s="29"/>
      <c r="E20" s="22">
        <v>0.375</v>
      </c>
      <c r="F20" s="23"/>
      <c r="G20" s="22">
        <v>0.70833333333333337</v>
      </c>
      <c r="H20" s="23"/>
      <c r="I20" s="24">
        <v>2.0833333333333332E-2</v>
      </c>
      <c r="J20" s="25">
        <f t="shared" si="3"/>
        <v>0.31250000000000006</v>
      </c>
      <c r="K20" s="26"/>
      <c r="L20" s="26"/>
      <c r="M20" s="27"/>
    </row>
    <row r="21" spans="1:16" ht="15.75" thickBot="1" x14ac:dyDescent="0.3">
      <c r="A21" s="20" t="s">
        <v>17</v>
      </c>
      <c r="B21" s="21"/>
      <c r="C21" s="28">
        <f t="shared" si="2"/>
        <v>42840</v>
      </c>
      <c r="D21" s="29"/>
      <c r="E21" s="22"/>
      <c r="F21" s="23"/>
      <c r="G21" s="22"/>
      <c r="H21" s="23"/>
      <c r="I21" s="24"/>
      <c r="J21" s="25">
        <f t="shared" si="3"/>
        <v>0</v>
      </c>
      <c r="K21" s="26"/>
      <c r="L21" s="26"/>
      <c r="M21" s="27"/>
    </row>
    <row r="22" spans="1:16" ht="15.75" thickBot="1" x14ac:dyDescent="0.3">
      <c r="A22" s="20" t="s">
        <v>18</v>
      </c>
      <c r="B22" s="21"/>
      <c r="C22" s="28">
        <f t="shared" si="2"/>
        <v>42841</v>
      </c>
      <c r="D22" s="29"/>
      <c r="E22" s="35"/>
      <c r="F22" s="23"/>
      <c r="G22" s="35"/>
      <c r="H22" s="23"/>
      <c r="I22" s="24"/>
      <c r="J22" s="25">
        <f t="shared" si="3"/>
        <v>0</v>
      </c>
      <c r="K22" s="26"/>
      <c r="L22" s="26"/>
      <c r="M22" s="27"/>
    </row>
    <row r="23" spans="1:16" ht="15.75" thickBot="1" x14ac:dyDescent="0.3">
      <c r="A23" s="36"/>
      <c r="B23" s="37"/>
      <c r="C23" s="16" t="s">
        <v>20</v>
      </c>
      <c r="D23" s="19"/>
      <c r="E23" s="19"/>
      <c r="F23" s="19"/>
      <c r="G23" s="19"/>
      <c r="H23" s="19"/>
      <c r="I23" s="17"/>
      <c r="J23" s="25">
        <f>SUM(J7:M22)</f>
        <v>3.1250000000000004</v>
      </c>
      <c r="K23" s="26"/>
      <c r="L23" s="26"/>
      <c r="M23" s="27"/>
    </row>
    <row r="24" spans="1:16" ht="15.75" thickBot="1" x14ac:dyDescent="0.3">
      <c r="A24" s="16" t="s">
        <v>21</v>
      </c>
      <c r="B24" s="17"/>
      <c r="C24" s="16" t="s">
        <v>22</v>
      </c>
      <c r="D24" s="19"/>
      <c r="E24" s="19"/>
      <c r="F24" s="17"/>
      <c r="G24" s="16" t="s">
        <v>23</v>
      </c>
      <c r="H24" s="19"/>
      <c r="I24" s="17"/>
      <c r="J24" s="16" t="s">
        <v>24</v>
      </c>
      <c r="K24" s="19"/>
      <c r="L24" s="19"/>
      <c r="M24" s="17"/>
    </row>
    <row r="25" spans="1:16" ht="15.75" thickBot="1" x14ac:dyDescent="0.3">
      <c r="A25" s="16">
        <v>10</v>
      </c>
      <c r="B25" s="17"/>
      <c r="C25" s="16"/>
      <c r="D25" s="19"/>
      <c r="E25" s="19"/>
      <c r="F25" s="17"/>
      <c r="G25" s="16"/>
      <c r="H25" s="19"/>
      <c r="I25" s="17"/>
      <c r="J25" s="38">
        <f>SUM(E25*$G$26)*24</f>
        <v>0</v>
      </c>
      <c r="K25" s="39"/>
      <c r="L25" s="39"/>
      <c r="M25" s="40"/>
    </row>
    <row r="26" spans="1:16" ht="15.75" thickBot="1" x14ac:dyDescent="0.3">
      <c r="A26" s="16">
        <v>20</v>
      </c>
      <c r="B26" s="17"/>
      <c r="C26" s="41"/>
      <c r="D26" s="42"/>
      <c r="E26" s="42"/>
      <c r="F26" s="43"/>
      <c r="G26" s="16"/>
      <c r="H26" s="19"/>
      <c r="I26" s="17"/>
      <c r="J26" s="38">
        <f>C26*$G$26*24</f>
        <v>0</v>
      </c>
      <c r="K26" s="39"/>
      <c r="L26" s="39"/>
      <c r="M26" s="40"/>
    </row>
    <row r="27" spans="1:16" ht="15.75" thickBot="1" x14ac:dyDescent="0.3">
      <c r="A27" s="16">
        <v>30</v>
      </c>
      <c r="B27" s="17"/>
      <c r="C27" s="25">
        <f>J23</f>
        <v>3.1250000000000004</v>
      </c>
      <c r="D27" s="19"/>
      <c r="E27" s="19"/>
      <c r="F27" s="17"/>
      <c r="G27" s="44">
        <v>20</v>
      </c>
      <c r="H27" s="45"/>
      <c r="I27" s="46"/>
      <c r="J27" s="38">
        <f>C27*G27*24</f>
        <v>1500.0000000000002</v>
      </c>
      <c r="K27" s="39"/>
      <c r="L27" s="39"/>
      <c r="M27" s="40"/>
    </row>
    <row r="28" spans="1:16" ht="15.75" thickBot="1" x14ac:dyDescent="0.3">
      <c r="A28" s="16">
        <v>40</v>
      </c>
      <c r="B28" s="17"/>
      <c r="C28" s="16"/>
      <c r="D28" s="19"/>
      <c r="E28" s="19"/>
      <c r="F28" s="17"/>
      <c r="G28" s="16"/>
      <c r="H28" s="19"/>
      <c r="I28" s="17"/>
      <c r="J28" s="38">
        <f>SUM(E28*$G$26)*24</f>
        <v>0</v>
      </c>
      <c r="K28" s="39"/>
      <c r="L28" s="39"/>
      <c r="M28" s="40"/>
    </row>
    <row r="29" spans="1:16" ht="15.75" thickBot="1" x14ac:dyDescent="0.3">
      <c r="A29" s="47" t="s">
        <v>25</v>
      </c>
      <c r="B29" s="48"/>
      <c r="C29" s="48"/>
      <c r="D29" s="49"/>
      <c r="E29" s="16" t="s">
        <v>26</v>
      </c>
      <c r="F29" s="19"/>
      <c r="G29" s="19"/>
      <c r="H29" s="19"/>
      <c r="I29" s="17"/>
      <c r="J29" s="38">
        <f>SUM(J25:M28)</f>
        <v>1500.0000000000002</v>
      </c>
      <c r="K29" s="39"/>
      <c r="L29" s="39"/>
      <c r="M29" s="40"/>
    </row>
    <row r="30" spans="1:16" x14ac:dyDescent="0.25">
      <c r="A30" s="50" t="s">
        <v>27</v>
      </c>
      <c r="B30" s="51"/>
      <c r="C30" s="51"/>
      <c r="D30" s="51"/>
      <c r="E30" s="51"/>
      <c r="F30" s="52"/>
      <c r="G30" s="53" t="s">
        <v>28</v>
      </c>
      <c r="H30" s="52"/>
      <c r="I30" s="52"/>
      <c r="J30" s="52"/>
      <c r="K30" s="52"/>
      <c r="L30" s="52"/>
      <c r="M30" s="54"/>
    </row>
    <row r="31" spans="1:16" x14ac:dyDescent="0.25">
      <c r="A31" s="50" t="s">
        <v>29</v>
      </c>
      <c r="B31" s="51"/>
      <c r="C31" s="51"/>
      <c r="D31" s="51"/>
      <c r="E31" s="51"/>
      <c r="F31" s="52"/>
      <c r="G31" s="53" t="s">
        <v>30</v>
      </c>
      <c r="H31" s="52"/>
      <c r="I31" s="52"/>
      <c r="J31" s="52"/>
      <c r="K31" s="52"/>
      <c r="L31" s="52"/>
      <c r="M31" s="54"/>
    </row>
    <row r="32" spans="1:16" ht="15.75" thickBot="1" x14ac:dyDescent="0.3">
      <c r="A32" s="55"/>
      <c r="B32" s="56"/>
      <c r="C32" s="57"/>
      <c r="D32" s="58">
        <f ca="1">TODAY()</f>
        <v>42970</v>
      </c>
      <c r="E32" s="59"/>
      <c r="G32" s="58">
        <f ca="1">TODAY()</f>
        <v>42970</v>
      </c>
      <c r="H32" s="59"/>
      <c r="I32" s="59"/>
      <c r="J32" s="59"/>
      <c r="M32" s="60"/>
    </row>
    <row r="33" spans="1:13" ht="15.75" thickTop="1" x14ac:dyDescent="0.25">
      <c r="A33" s="61" t="s">
        <v>31</v>
      </c>
      <c r="B33" s="62"/>
      <c r="C33" s="62"/>
      <c r="D33" s="62" t="s">
        <v>32</v>
      </c>
      <c r="E33" s="62"/>
      <c r="G33" s="61" t="s">
        <v>33</v>
      </c>
      <c r="H33" s="62"/>
      <c r="I33" s="62"/>
      <c r="J33" s="62"/>
      <c r="M33" s="60"/>
    </row>
    <row r="34" spans="1:13" ht="15.75" thickBot="1" x14ac:dyDescent="0.3">
      <c r="A34" s="50" t="s">
        <v>34</v>
      </c>
      <c r="B34" s="51"/>
      <c r="C34" s="98" t="s">
        <v>45</v>
      </c>
      <c r="D34" s="63"/>
      <c r="E34" s="63"/>
      <c r="F34" s="52"/>
      <c r="G34" s="55"/>
      <c r="H34" s="56"/>
      <c r="I34" s="56"/>
      <c r="J34" s="57"/>
      <c r="K34" s="58">
        <f ca="1">TODAY()</f>
        <v>42970</v>
      </c>
      <c r="L34" s="59"/>
      <c r="M34" s="64"/>
    </row>
    <row r="35" spans="1:13" ht="16.5" thickTop="1" thickBot="1" x14ac:dyDescent="0.3">
      <c r="A35" s="53"/>
      <c r="B35" s="65"/>
      <c r="C35" s="99" t="s">
        <v>46</v>
      </c>
      <c r="D35" s="66"/>
      <c r="E35" s="66"/>
      <c r="F35" s="52"/>
      <c r="G35" s="67" t="s">
        <v>35</v>
      </c>
      <c r="H35" s="68"/>
      <c r="I35" s="68"/>
      <c r="J35" s="68"/>
      <c r="K35" s="69" t="s">
        <v>32</v>
      </c>
      <c r="L35" s="69"/>
      <c r="M35" s="70"/>
    </row>
    <row r="36" spans="1:13" ht="16.5" thickTop="1" thickBot="1" x14ac:dyDescent="0.3">
      <c r="A36" s="53"/>
      <c r="B36" s="65"/>
      <c r="C36" s="99" t="s">
        <v>47</v>
      </c>
      <c r="D36" s="66"/>
      <c r="E36" s="66"/>
      <c r="F36" s="52"/>
      <c r="G36" s="71" t="s">
        <v>36</v>
      </c>
      <c r="H36" s="72"/>
      <c r="I36" s="72"/>
      <c r="J36" s="72"/>
      <c r="K36" s="73"/>
      <c r="M36" s="54"/>
    </row>
    <row r="37" spans="1:13" ht="16.5" thickTop="1" thickBot="1" x14ac:dyDescent="0.3">
      <c r="A37" s="74" t="s">
        <v>37</v>
      </c>
      <c r="B37" s="75"/>
      <c r="C37" s="76"/>
      <c r="D37" s="76"/>
      <c r="E37" s="76"/>
      <c r="F37" s="77"/>
      <c r="G37" s="74" t="s">
        <v>38</v>
      </c>
      <c r="H37" s="75"/>
      <c r="I37" s="75"/>
      <c r="J37" s="75"/>
      <c r="K37" s="75"/>
      <c r="M37" s="77"/>
    </row>
    <row r="38" spans="1:13" ht="15.75" thickTop="1" x14ac:dyDescent="0.25">
      <c r="A38" s="78" t="s">
        <v>39</v>
      </c>
      <c r="B38" s="79"/>
      <c r="C38" s="79"/>
      <c r="D38" s="79"/>
      <c r="E38" s="80"/>
      <c r="F38" s="81"/>
      <c r="G38" s="81"/>
      <c r="H38" s="81"/>
      <c r="I38" s="81"/>
      <c r="J38" s="81"/>
      <c r="K38" s="81"/>
      <c r="L38" s="81"/>
      <c r="M38" s="82"/>
    </row>
    <row r="39" spans="1:13" x14ac:dyDescent="0.25">
      <c r="A39" s="83" t="s">
        <v>40</v>
      </c>
      <c r="B39" s="52"/>
      <c r="C39" s="52"/>
      <c r="D39" s="52"/>
      <c r="E39" s="84"/>
      <c r="H39" s="52"/>
      <c r="I39" s="52"/>
      <c r="J39" s="52"/>
      <c r="K39" s="52"/>
      <c r="L39" s="52"/>
      <c r="M39" s="85"/>
    </row>
    <row r="40" spans="1:13" x14ac:dyDescent="0.25">
      <c r="A40" s="83" t="s">
        <v>40</v>
      </c>
      <c r="B40" s="52"/>
      <c r="C40" s="52"/>
      <c r="D40" s="52"/>
      <c r="E40" s="84"/>
      <c r="H40" s="52"/>
      <c r="I40" s="52"/>
      <c r="J40" s="52"/>
      <c r="K40" s="52"/>
      <c r="L40" s="52"/>
      <c r="M40" s="85"/>
    </row>
    <row r="41" spans="1:13" x14ac:dyDescent="0.25">
      <c r="A41" s="86" t="s">
        <v>40</v>
      </c>
      <c r="B41" s="87"/>
      <c r="C41" s="88"/>
      <c r="D41" s="88"/>
      <c r="E41" s="89"/>
      <c r="H41" s="52"/>
      <c r="I41" s="52"/>
      <c r="J41" s="52"/>
      <c r="K41" s="52"/>
      <c r="L41" s="52"/>
      <c r="M41" s="85"/>
    </row>
    <row r="42" spans="1:13" x14ac:dyDescent="0.25">
      <c r="A42" s="90" t="s">
        <v>41</v>
      </c>
      <c r="B42" s="91" t="s">
        <v>42</v>
      </c>
      <c r="C42" s="91"/>
      <c r="D42" s="91"/>
      <c r="E42" s="91"/>
      <c r="F42" s="91"/>
      <c r="G42" s="73"/>
      <c r="H42" s="73"/>
      <c r="I42" s="73"/>
      <c r="J42" s="73"/>
      <c r="K42" s="73"/>
      <c r="L42" s="73"/>
      <c r="M42" s="85"/>
    </row>
    <row r="43" spans="1:13" x14ac:dyDescent="0.25">
      <c r="A43" s="92"/>
      <c r="B43" s="93" t="s">
        <v>43</v>
      </c>
      <c r="C43" s="93"/>
      <c r="D43" s="93"/>
      <c r="E43" s="93"/>
      <c r="F43" s="93"/>
      <c r="G43" s="73"/>
      <c r="H43" s="73"/>
      <c r="I43" s="73"/>
      <c r="J43" s="73"/>
      <c r="K43" s="73"/>
      <c r="L43" s="73"/>
      <c r="M43" s="85"/>
    </row>
    <row r="44" spans="1:13" x14ac:dyDescent="0.25">
      <c r="A44" s="92"/>
      <c r="B44" s="94" t="s">
        <v>44</v>
      </c>
      <c r="C44" s="94"/>
      <c r="D44" s="94"/>
      <c r="E44" s="94"/>
      <c r="F44" s="94"/>
      <c r="G44" s="73"/>
      <c r="H44" s="73"/>
      <c r="I44" s="73"/>
      <c r="J44" s="73"/>
      <c r="K44" s="73"/>
      <c r="L44" s="73"/>
      <c r="M44" s="85"/>
    </row>
    <row r="45" spans="1:13" x14ac:dyDescent="0.25">
      <c r="A45" s="92"/>
      <c r="G45" s="73"/>
      <c r="H45" s="73"/>
      <c r="I45" s="73"/>
      <c r="J45" s="73"/>
      <c r="K45" s="73"/>
      <c r="L45" s="73"/>
      <c r="M45" s="85"/>
    </row>
    <row r="46" spans="1:13" x14ac:dyDescent="0.25">
      <c r="A46" s="92"/>
      <c r="G46" s="73"/>
      <c r="H46" s="73"/>
      <c r="I46" s="73"/>
      <c r="J46" s="73"/>
      <c r="K46" s="73"/>
      <c r="L46" s="73"/>
      <c r="M46" s="85"/>
    </row>
    <row r="47" spans="1:13" x14ac:dyDescent="0.25">
      <c r="A47" s="9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85"/>
    </row>
    <row r="48" spans="1:13" ht="15.75" thickBot="1" x14ac:dyDescent="0.3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7"/>
    </row>
    <row r="49" spans="1:13" ht="15.75" thickTop="1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1:13" x14ac:dyDescent="0.2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1:13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1:13" x14ac:dyDescent="0.2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1:13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</sheetData>
  <mergeCells count="139">
    <mergeCell ref="B43:F43"/>
    <mergeCell ref="B44:F44"/>
    <mergeCell ref="C36:E36"/>
    <mergeCell ref="G36:J36"/>
    <mergeCell ref="A37:B37"/>
    <mergeCell ref="C37:E37"/>
    <mergeCell ref="G37:K37"/>
    <mergeCell ref="A38:E38"/>
    <mergeCell ref="A34:B34"/>
    <mergeCell ref="C34:E34"/>
    <mergeCell ref="G34:J34"/>
    <mergeCell ref="K34:M34"/>
    <mergeCell ref="C35:E35"/>
    <mergeCell ref="G35:J35"/>
    <mergeCell ref="K35:M35"/>
    <mergeCell ref="A30:E30"/>
    <mergeCell ref="A31:E31"/>
    <mergeCell ref="A32:C32"/>
    <mergeCell ref="D32:E32"/>
    <mergeCell ref="G32:J32"/>
    <mergeCell ref="A33:C33"/>
    <mergeCell ref="D33:E33"/>
    <mergeCell ref="G33:J33"/>
    <mergeCell ref="A28:B28"/>
    <mergeCell ref="C28:F28"/>
    <mergeCell ref="G28:I28"/>
    <mergeCell ref="J28:M28"/>
    <mergeCell ref="A29:D29"/>
    <mergeCell ref="E29:I29"/>
    <mergeCell ref="J29:M29"/>
    <mergeCell ref="A26:B26"/>
    <mergeCell ref="C26:F26"/>
    <mergeCell ref="G26:I26"/>
    <mergeCell ref="J26:M26"/>
    <mergeCell ref="A27:B27"/>
    <mergeCell ref="C27:F27"/>
    <mergeCell ref="G27:I27"/>
    <mergeCell ref="J27:M27"/>
    <mergeCell ref="A24:B24"/>
    <mergeCell ref="C24:F24"/>
    <mergeCell ref="G24:I24"/>
    <mergeCell ref="J24:M24"/>
    <mergeCell ref="A25:B25"/>
    <mergeCell ref="C25:F25"/>
    <mergeCell ref="G25:I25"/>
    <mergeCell ref="J25:M25"/>
    <mergeCell ref="A22:B22"/>
    <mergeCell ref="C22:D22"/>
    <mergeCell ref="E22:F22"/>
    <mergeCell ref="G22:H22"/>
    <mergeCell ref="J22:M22"/>
    <mergeCell ref="A23:B23"/>
    <mergeCell ref="C23:I23"/>
    <mergeCell ref="J23:M23"/>
    <mergeCell ref="A20:B20"/>
    <mergeCell ref="C20:D20"/>
    <mergeCell ref="E20:F20"/>
    <mergeCell ref="G20:H20"/>
    <mergeCell ref="J20:M20"/>
    <mergeCell ref="A21:B21"/>
    <mergeCell ref="C21:D21"/>
    <mergeCell ref="E21:F21"/>
    <mergeCell ref="G21:H21"/>
    <mergeCell ref="J21:M21"/>
    <mergeCell ref="A18:B18"/>
    <mergeCell ref="C18:D18"/>
    <mergeCell ref="E18:F18"/>
    <mergeCell ref="G18:H18"/>
    <mergeCell ref="J18:M18"/>
    <mergeCell ref="A19:B19"/>
    <mergeCell ref="C19:D19"/>
    <mergeCell ref="E19:F19"/>
    <mergeCell ref="G19:H19"/>
    <mergeCell ref="J19:M19"/>
    <mergeCell ref="A16:B16"/>
    <mergeCell ref="C16:D16"/>
    <mergeCell ref="E16:F16"/>
    <mergeCell ref="G16:H16"/>
    <mergeCell ref="J16:M16"/>
    <mergeCell ref="A17:B17"/>
    <mergeCell ref="C17:D17"/>
    <mergeCell ref="E17:F17"/>
    <mergeCell ref="G17:H17"/>
    <mergeCell ref="J17:M17"/>
    <mergeCell ref="A14:B14"/>
    <mergeCell ref="C14:D14"/>
    <mergeCell ref="E14:F14"/>
    <mergeCell ref="G14:H14"/>
    <mergeCell ref="J14:M14"/>
    <mergeCell ref="A15:B15"/>
    <mergeCell ref="C15:D15"/>
    <mergeCell ref="E15:F15"/>
    <mergeCell ref="G15:H15"/>
    <mergeCell ref="J15:M15"/>
    <mergeCell ref="A12:B12"/>
    <mergeCell ref="C12:D12"/>
    <mergeCell ref="E12:F12"/>
    <mergeCell ref="G12:H12"/>
    <mergeCell ref="J12:M12"/>
    <mergeCell ref="A13:B13"/>
    <mergeCell ref="C13:D13"/>
    <mergeCell ref="E13:F13"/>
    <mergeCell ref="G13:H13"/>
    <mergeCell ref="J13:M13"/>
    <mergeCell ref="A10:B10"/>
    <mergeCell ref="C10:D10"/>
    <mergeCell ref="E10:F10"/>
    <mergeCell ref="G10:H10"/>
    <mergeCell ref="J10:M10"/>
    <mergeCell ref="A11:B11"/>
    <mergeCell ref="C11:D11"/>
    <mergeCell ref="E11:F11"/>
    <mergeCell ref="G11:H11"/>
    <mergeCell ref="J11:M11"/>
    <mergeCell ref="A8:B8"/>
    <mergeCell ref="C8:D8"/>
    <mergeCell ref="E8:F8"/>
    <mergeCell ref="G8:H8"/>
    <mergeCell ref="J8:M8"/>
    <mergeCell ref="A9:B9"/>
    <mergeCell ref="C9:D9"/>
    <mergeCell ref="E9:F9"/>
    <mergeCell ref="G9:H9"/>
    <mergeCell ref="J9:M9"/>
    <mergeCell ref="A5:B5"/>
    <mergeCell ref="C5:E5"/>
    <mergeCell ref="I5:L5"/>
    <mergeCell ref="A7:B7"/>
    <mergeCell ref="C7:D7"/>
    <mergeCell ref="E7:F7"/>
    <mergeCell ref="G7:H7"/>
    <mergeCell ref="J7:M7"/>
    <mergeCell ref="A1:M1"/>
    <mergeCell ref="A3:B3"/>
    <mergeCell ref="C3:D3"/>
    <mergeCell ref="E3:F3"/>
    <mergeCell ref="G3:H3"/>
    <mergeCell ref="J3:K3"/>
    <mergeCell ref="L3:M3"/>
  </mergeCells>
  <conditionalFormatting sqref="J15:M15">
    <cfRule type="dataBar" priority="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{AC11E7DE-1EA7-4435-AD80-DC40AFC5E07F}</x14:id>
        </ext>
      </extLst>
    </cfRule>
    <cfRule type="dataBar" priority="4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{86E8E0EE-F60F-406A-AC8A-EA38CEC54E60}</x14:id>
        </ext>
      </extLst>
    </cfRule>
    <cfRule type="dataBar" priority="5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{50528E29-CC39-49DB-AB97-366D004AB31A}</x14:id>
        </ext>
      </extLs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{D4022010-A677-4B43-B1D1-6A324E04D9F8}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{B9BB65BE-B2A6-48D8-BF66-1FF93C92D6DE}</x14:id>
        </ext>
      </extLst>
    </cfRule>
  </conditionalFormatting>
  <conditionalFormatting sqref="J8:M22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{DF7DFB43-B1D5-49EF-BF40-77C99EABF4E0}</x14:id>
        </ext>
      </extLst>
    </cfRule>
  </conditionalFormatting>
  <conditionalFormatting sqref="C8:D22">
    <cfRule type="timePeriod" dxfId="0" priority="1" timePeriod="today">
      <formula>FLOOR(C8,1)=TODAY()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11E7DE-1EA7-4435-AD80-DC40AFC5E0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E8E0EE-F60F-406A-AC8A-EA38CEC54E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528E29-CC39-49DB-AB97-366D004AB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022010-A677-4B43-B1D1-6A324E04D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BB65BE-B2A6-48D8-BF66-1FF93C92D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J15:M15</xm:sqref>
        </x14:conditionalFormatting>
        <x14:conditionalFormatting xmlns:xm="http://schemas.microsoft.com/office/excel/2006/main">
          <x14:cfRule type="dataBar" id="{DF7DFB43-B1D5-49EF-BF40-77C99EABF4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J8:M22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Finch, Nicholas G</dc:creator>
  <cp:lastModifiedBy>Finch, Nicholas G</cp:lastModifiedBy>
  <dcterms:created xsi:type="dcterms:W3CDTF">2017-08-24T00:19:42Z</dcterms:created>
  <dcterms:modified xsi:type="dcterms:W3CDTF">2017-08-24T00:22:55Z</dcterms:modified>
</cp:coreProperties>
</file>